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ina Rahma Dita\Downloads\"/>
    </mc:Choice>
  </mc:AlternateContent>
  <xr:revisionPtr revIDLastSave="0" documentId="13_ncr:1_{08770991-E04B-4AF3-AE3B-89B16FBD5CE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L4" i="1" l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2" i="1"/>
  <c r="CL2" i="1"/>
  <c r="CL3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K3" i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2" i="1"/>
</calcChain>
</file>

<file path=xl/sharedStrings.xml><?xml version="1.0" encoding="utf-8"?>
<sst xmlns="http://schemas.openxmlformats.org/spreadsheetml/2006/main" count="474" uniqueCount="175">
  <si>
    <t>team1</t>
  </si>
  <si>
    <t>team2</t>
  </si>
  <si>
    <t>possession team1</t>
  </si>
  <si>
    <t>possession team2</t>
  </si>
  <si>
    <t>possession in contest</t>
  </si>
  <si>
    <t>number of goals team1</t>
  </si>
  <si>
    <t>number of goals team2</t>
  </si>
  <si>
    <t>date</t>
  </si>
  <si>
    <t>hour</t>
  </si>
  <si>
    <t>category</t>
  </si>
  <si>
    <t>total attempts team1</t>
  </si>
  <si>
    <t>total attempts team2</t>
  </si>
  <si>
    <t>conceded team1</t>
  </si>
  <si>
    <t>conceded team2</t>
  </si>
  <si>
    <t>goal inside the penalty area team1</t>
  </si>
  <si>
    <t>goal inside the penalty area team2</t>
  </si>
  <si>
    <t>goal outside the penalty area team1</t>
  </si>
  <si>
    <t>goal outside the penalty area team2</t>
  </si>
  <si>
    <t>assists team1</t>
  </si>
  <si>
    <t>assists team2</t>
  </si>
  <si>
    <t>on target attempts team1</t>
  </si>
  <si>
    <t>on target attempts team2</t>
  </si>
  <si>
    <t>off target attempts team1</t>
  </si>
  <si>
    <t>off target attempts team2</t>
  </si>
  <si>
    <t>attempts inside the penalty area team1</t>
  </si>
  <si>
    <t>attempts inside the penalty area  team2</t>
  </si>
  <si>
    <t>attempts outside the penalty area  team1</t>
  </si>
  <si>
    <t>attempts outside the penalty area  team2</t>
  </si>
  <si>
    <t>left channel team1</t>
  </si>
  <si>
    <t>left channel team2</t>
  </si>
  <si>
    <t>left inside channel team1</t>
  </si>
  <si>
    <t>left inside channel team2</t>
  </si>
  <si>
    <t>central channel team1</t>
  </si>
  <si>
    <t>central channel team2</t>
  </si>
  <si>
    <t>right inside channel team1</t>
  </si>
  <si>
    <t>right inside channel team2</t>
  </si>
  <si>
    <t>right channel team1</t>
  </si>
  <si>
    <t>right channel team2</t>
  </si>
  <si>
    <t>total offers to receive team1</t>
  </si>
  <si>
    <t>total offers to receive team2</t>
  </si>
  <si>
    <t>inbehind offers to receive team1</t>
  </si>
  <si>
    <t>inbehind offers to receive team2</t>
  </si>
  <si>
    <t>inbetween offers to receive team1</t>
  </si>
  <si>
    <t>inbetween offers to receive team2</t>
  </si>
  <si>
    <t>infront offers to receive team1</t>
  </si>
  <si>
    <t>infront offers to receive team2</t>
  </si>
  <si>
    <t>receptions between midfield and defensive lines team1</t>
  </si>
  <si>
    <t>receptions between midfield and defensive lines team2</t>
  </si>
  <si>
    <t>attempted line breaks team1</t>
  </si>
  <si>
    <t>attempted line breaks team2</t>
  </si>
  <si>
    <t>completed line breaksteam1</t>
  </si>
  <si>
    <t>completed line breaks team2</t>
  </si>
  <si>
    <t>attempted defensive line breaks team1</t>
  </si>
  <si>
    <t>attempted defensive line breaks team2</t>
  </si>
  <si>
    <t>completed defensive line breaksteam1</t>
  </si>
  <si>
    <t>completed defensive line breaks team2</t>
  </si>
  <si>
    <t>yellow cards team1</t>
  </si>
  <si>
    <t>yellow cards team2</t>
  </si>
  <si>
    <t>red cards team1</t>
  </si>
  <si>
    <t>red cards team2</t>
  </si>
  <si>
    <t>fouls against team1</t>
  </si>
  <si>
    <t>fouls against team2</t>
  </si>
  <si>
    <t>offsides team1</t>
  </si>
  <si>
    <t>offsides team2</t>
  </si>
  <si>
    <t>passes team1</t>
  </si>
  <si>
    <t>passes team2</t>
  </si>
  <si>
    <t>passes completed team1</t>
  </si>
  <si>
    <t>passes completed team2</t>
  </si>
  <si>
    <t>crosses team1</t>
  </si>
  <si>
    <t>crosses team2</t>
  </si>
  <si>
    <t>crosses completed team1</t>
  </si>
  <si>
    <t>crosses completed team2</t>
  </si>
  <si>
    <t>switches of play completed team1</t>
  </si>
  <si>
    <t>switches of play completed team2</t>
  </si>
  <si>
    <t>corners team1</t>
  </si>
  <si>
    <t>corners team2</t>
  </si>
  <si>
    <t>free kicks team1</t>
  </si>
  <si>
    <t>free kicks team2</t>
  </si>
  <si>
    <t>penalties scored team1</t>
  </si>
  <si>
    <t>penalties scored team2</t>
  </si>
  <si>
    <t>goal preventions team1</t>
  </si>
  <si>
    <t>goal preventions team2</t>
  </si>
  <si>
    <t>own goals team1</t>
  </si>
  <si>
    <t>own goals team2</t>
  </si>
  <si>
    <t>forced turnovers team1</t>
  </si>
  <si>
    <t>forced turnovers team2</t>
  </si>
  <si>
    <t>defensive pressures applied team1</t>
  </si>
  <si>
    <t>defensive pressures applied team2</t>
  </si>
  <si>
    <t>goal_difference</t>
  </si>
  <si>
    <t>possession_to_goals_team1</t>
  </si>
  <si>
    <t>possession_to_goals_team2</t>
  </si>
  <si>
    <t>QATAR</t>
  </si>
  <si>
    <t>ECUADOR</t>
  </si>
  <si>
    <t>8%</t>
  </si>
  <si>
    <t>20 NOV 2022</t>
  </si>
  <si>
    <t>17 : 00</t>
  </si>
  <si>
    <t>Group A</t>
  </si>
  <si>
    <t>ENGLAND</t>
  </si>
  <si>
    <t>IRAN</t>
  </si>
  <si>
    <t>9%</t>
  </si>
  <si>
    <t>21 NOV 2022</t>
  </si>
  <si>
    <t>14 : 00</t>
  </si>
  <si>
    <t>Group B</t>
  </si>
  <si>
    <t>SENEGAL</t>
  </si>
  <si>
    <t>NETHERLANDS</t>
  </si>
  <si>
    <t>11%</t>
  </si>
  <si>
    <t>UNITED STATES</t>
  </si>
  <si>
    <t>WALES</t>
  </si>
  <si>
    <t>10%</t>
  </si>
  <si>
    <t>20 : 00</t>
  </si>
  <si>
    <t>ARGENTINA</t>
  </si>
  <si>
    <t>SAUDI ARABIA</t>
  </si>
  <si>
    <t>12%</t>
  </si>
  <si>
    <t>22 NOV 2022</t>
  </si>
  <si>
    <t>11 : 00</t>
  </si>
  <si>
    <t>Group C</t>
  </si>
  <si>
    <t>DENMARK</t>
  </si>
  <si>
    <t>TUNISIA</t>
  </si>
  <si>
    <t>Group D</t>
  </si>
  <si>
    <t>MEXICO</t>
  </si>
  <si>
    <t>POLAND</t>
  </si>
  <si>
    <t>15%</t>
  </si>
  <si>
    <t>FRANCE</t>
  </si>
  <si>
    <t>AUSTRALIA</t>
  </si>
  <si>
    <t>MOROCCO</t>
  </si>
  <si>
    <t>CROATIA</t>
  </si>
  <si>
    <t>23 NOV 2022</t>
  </si>
  <si>
    <t>Group F</t>
  </si>
  <si>
    <t>GERMANY</t>
  </si>
  <si>
    <t>JAPAN</t>
  </si>
  <si>
    <t>13%</t>
  </si>
  <si>
    <t>Group E</t>
  </si>
  <si>
    <t>SPAIN</t>
  </si>
  <si>
    <t>COSTA RICA</t>
  </si>
  <si>
    <t>BELGIUM</t>
  </si>
  <si>
    <t>CANADA</t>
  </si>
  <si>
    <t>SWITZERLAND</t>
  </si>
  <si>
    <t>CAMEROON</t>
  </si>
  <si>
    <t>24 NOV 2022</t>
  </si>
  <si>
    <t>Group G</t>
  </si>
  <si>
    <t>URUGUAY</t>
  </si>
  <si>
    <t>KOREA REPUBLIC</t>
  </si>
  <si>
    <t>Group H</t>
  </si>
  <si>
    <t>PORTUGAL</t>
  </si>
  <si>
    <t>GHANA</t>
  </si>
  <si>
    <t>BRAZIL</t>
  </si>
  <si>
    <t>SERBIA</t>
  </si>
  <si>
    <t>16%</t>
  </si>
  <si>
    <t>25 NOV 2022</t>
  </si>
  <si>
    <t>19%</t>
  </si>
  <si>
    <t>26 NOV 2022</t>
  </si>
  <si>
    <t>14%</t>
  </si>
  <si>
    <t>27 NOV 2022</t>
  </si>
  <si>
    <t>28 NOV 2022</t>
  </si>
  <si>
    <t>29 NOV 2022</t>
  </si>
  <si>
    <t>16 : 00</t>
  </si>
  <si>
    <t>17%</t>
  </si>
  <si>
    <t>30 NOV 2022</t>
  </si>
  <si>
    <t>01 DEC 2022</t>
  </si>
  <si>
    <t>02 DEC 2022</t>
  </si>
  <si>
    <t>03 DEC 2022</t>
  </si>
  <si>
    <t>Round of 16</t>
  </si>
  <si>
    <t>04 DEC 2022</t>
  </si>
  <si>
    <t>05 DEC 2022</t>
  </si>
  <si>
    <t>06 DEC 2022</t>
  </si>
  <si>
    <t>09 DEC 2022</t>
  </si>
  <si>
    <t>Quarter-final</t>
  </si>
  <si>
    <t>10 DEC 2022</t>
  </si>
  <si>
    <t>13 DEC 2022</t>
  </si>
  <si>
    <t>Semi-final</t>
  </si>
  <si>
    <t>14 DEC 2022</t>
  </si>
  <si>
    <t>17 DEC 2022</t>
  </si>
  <si>
    <t>Play-off for third place</t>
  </si>
  <si>
    <t>18 DEC 2022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</si>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</sst>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797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9" fontId="0" fillId="0" borderId="0" xfId="0" applyNumberFormat="1"/>
    <xf numFmtId="0" fontId="2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8"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rgb="FFFF9797"/>
        </patternFill>
      </fill>
    </dxf>
    <dxf>
      <fill>
        <patternFill patternType="solid">
          <fgColor indexed="64"/>
          <bgColor rgb="FFFF9797"/>
        </patternFill>
      </fill>
    </dxf>
    <dxf>
      <fill>
        <patternFill patternType="solid">
          <fgColor indexed="64"/>
          <bgColor rgb="FFFF9797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FA45DBB-0376-4289-AE70-30517C8C67CA}" name="Table4" displayName="Table4" ref="A1:CM65" totalsRowShown="0" headerRowDxfId="5" headerRowBorderDxfId="6" tableBorderDxfId="7">
  <autoFilter ref="A1:CM65" xr:uid="{8FA45DBB-0376-4289-AE70-30517C8C67CA}"/>
  <tableColumns count="91">
    <tableColumn id="1" xr3:uid="{928A973B-DA3E-4139-A17E-2E5CE8085913}" name="team1"/>
    <tableColumn id="2" xr3:uid="{DAA3233F-89CD-4DFC-95BC-647C50042F03}" name="team2"/>
    <tableColumn id="3" xr3:uid="{4AEB1C2F-12FA-4B21-A867-2C5D791E752E}" name="possession team1"/>
    <tableColumn id="4" xr3:uid="{AAD10137-B228-4F12-854D-618C37346089}" name="possession team2"/>
    <tableColumn id="5" xr3:uid="{C9954B6C-EC3E-4C06-BFAC-8AA481C0203A}" name="possession in contest"/>
    <tableColumn id="6" xr3:uid="{61DA3B9E-6FE4-49AF-B44F-5D3733A2AFE1}" name="number of goals team1" dataDxfId="3"/>
    <tableColumn id="7" xr3:uid="{4E6014AA-2544-4A32-8D1F-119FCE21B4C6}" name="number of goals team2" dataDxfId="2"/>
    <tableColumn id="8" xr3:uid="{07EB7D2B-E09E-4296-A1A3-B4314AE8B21B}" name="date"/>
    <tableColumn id="9" xr3:uid="{DD815A55-3672-4F74-AB00-DBA8BC826A9F}" name="hour"/>
    <tableColumn id="10" xr3:uid="{764EB6C3-A7CE-4097-8FF1-7B487AA82478}" name="category"/>
    <tableColumn id="11" xr3:uid="{EE2AE6FA-6527-4C49-B01E-21ABEAA22E7E}" name="total attempts team1"/>
    <tableColumn id="12" xr3:uid="{C5E847E5-79BB-4965-988B-0DC8DF5EE109}" name="total attempts team2"/>
    <tableColumn id="13" xr3:uid="{78484C36-1B6A-41A2-9E04-43A350BF7CE5}" name="conceded team1"/>
    <tableColumn id="14" xr3:uid="{9C8F38DF-1E7F-4BBA-B8CA-B91709A1A24C}" name="conceded team2"/>
    <tableColumn id="15" xr3:uid="{28AE9C9A-E671-4E75-AD75-0703B94C096A}" name="goal inside the penalty area team1"/>
    <tableColumn id="16" xr3:uid="{37E0732B-F713-40E0-9803-74A115BC558E}" name="goal inside the penalty area team2"/>
    <tableColumn id="17" xr3:uid="{CAEAA9BA-FE75-48A4-B6EB-A3C6475CCE8C}" name="goal outside the penalty area team1"/>
    <tableColumn id="18" xr3:uid="{1068DD92-452B-44A0-8298-520E69BDBE6D}" name="goal outside the penalty area team2"/>
    <tableColumn id="19" xr3:uid="{41BE2485-8DEA-47E5-800F-007218179BC9}" name="assists team1"/>
    <tableColumn id="20" xr3:uid="{B53E61AD-1574-4EDF-8B1D-9277BB831E16}" name="assists team2"/>
    <tableColumn id="21" xr3:uid="{6D293F96-527F-4DB7-9C1D-95CE851203E6}" name="on target attempts team1"/>
    <tableColumn id="22" xr3:uid="{17038034-B95C-47A3-8BBF-660CF1A994FE}" name="on target attempts team2"/>
    <tableColumn id="23" xr3:uid="{6777B8D7-0F21-4625-BC5D-E0B2220A6720}" name="off target attempts team1"/>
    <tableColumn id="24" xr3:uid="{CD485E4C-F9B0-43E9-A831-C5B76D846821}" name="off target attempts team2"/>
    <tableColumn id="25" xr3:uid="{69E0ED33-1C53-4155-86E9-B136EDBFEE40}" name="attempts inside the penalty area team1"/>
    <tableColumn id="26" xr3:uid="{31346A58-8D68-49F2-9CB2-FDDCB8B92B74}" name="attempts inside the penalty area  team2"/>
    <tableColumn id="27" xr3:uid="{C51B6C28-CAE3-4825-9B36-3F938FBB49B8}" name="attempts outside the penalty area  team1"/>
    <tableColumn id="28" xr3:uid="{430A764E-AD59-40D3-AF39-698132094BFE}" name="attempts outside the penalty area  team2"/>
    <tableColumn id="29" xr3:uid="{7C71A137-B8A8-4E33-AD26-329A8E929FC0}" name="left channel team1"/>
    <tableColumn id="30" xr3:uid="{766D0CDC-2E19-4D8A-A338-C093E9147ABD}" name="left channel team2"/>
    <tableColumn id="31" xr3:uid="{77474076-F5EA-4DB6-8FC3-6396A43D6EF3}" name="left inside channel team1"/>
    <tableColumn id="32" xr3:uid="{8160982D-D66C-4669-A347-FEA3BD4C703A}" name="left inside channel team2"/>
    <tableColumn id="33" xr3:uid="{55DF3278-1567-4EEE-9021-9058E6CFFF61}" name="central channel team1"/>
    <tableColumn id="34" xr3:uid="{4D8615E1-1485-408E-9804-50AC3A063F98}" name="central channel team2"/>
    <tableColumn id="35" xr3:uid="{B50F4A2C-B8DD-49F3-9DD0-91B966DDAA83}" name="right inside channel team1"/>
    <tableColumn id="36" xr3:uid="{761BD428-00BC-4ABE-B8DA-661E7247FC10}" name="right inside channel team2"/>
    <tableColumn id="37" xr3:uid="{4E6B4478-785E-4908-ADFA-EBA815B17701}" name="right channel team1"/>
    <tableColumn id="38" xr3:uid="{9D923C7F-6430-40AE-924A-4687EDD018B2}" name="right channel team2"/>
    <tableColumn id="39" xr3:uid="{6599AB9B-F057-49A5-B1DA-A1925D2B61F8}" name="total offers to receive team1"/>
    <tableColumn id="40" xr3:uid="{903FFCA3-DC3A-4CFA-B7A2-999C18B5FA87}" name="total offers to receive team2"/>
    <tableColumn id="41" xr3:uid="{D9104EAC-13B9-4122-A76D-5D09C68FB201}" name="inbehind offers to receive team1"/>
    <tableColumn id="42" xr3:uid="{DA8249A0-E12F-45EF-A0FB-B8417CB9FB73}" name="inbehind offers to receive team2"/>
    <tableColumn id="43" xr3:uid="{B3D8BF09-0C15-4493-810E-F412F661C056}" name="inbetween offers to receive team1"/>
    <tableColumn id="44" xr3:uid="{E773D797-0790-443D-A4F1-6C49A3F55CE3}" name="inbetween offers to receive team2"/>
    <tableColumn id="45" xr3:uid="{3FC4C5CB-1449-48E1-832F-87477AC3ED38}" name="infront offers to receive team1"/>
    <tableColumn id="46" xr3:uid="{3E56C43B-B53E-4189-9D17-F9882E3F5408}" name="infront offers to receive team2"/>
    <tableColumn id="47" xr3:uid="{87AF9A81-CA8F-4929-BDC8-C5E92D1F32DD}" name="receptions between midfield and defensive lines team1"/>
    <tableColumn id="48" xr3:uid="{6452965D-7D24-424C-9B0F-3EBD3CBA0E5F}" name="receptions between midfield and defensive lines team2"/>
    <tableColumn id="49" xr3:uid="{9DDA03DB-29E4-4DEF-8CC7-9DF1AFE49DFA}" name="attempted line breaks team1"/>
    <tableColumn id="50" xr3:uid="{DB6750B5-6CE7-4D29-AD7D-C874CEE8DDAF}" name="attempted line breaks team2"/>
    <tableColumn id="51" xr3:uid="{124D4B81-3502-4EBE-B2D1-E1CC305A4FDD}" name="completed line breaksteam1"/>
    <tableColumn id="52" xr3:uid="{74B60F4E-9D91-4637-9E09-7EE1F924AE7E}" name="completed line breaks team2"/>
    <tableColumn id="53" xr3:uid="{ABAA74A9-6842-480E-A68A-2F5DD0A32DE0}" name="attempted defensive line breaks team1"/>
    <tableColumn id="54" xr3:uid="{8B41D976-CB72-42EB-83DE-CC03611A0408}" name="attempted defensive line breaks team2"/>
    <tableColumn id="55" xr3:uid="{81608AA4-1111-4B92-8E8B-8E53124B2631}" name="completed defensive line breaksteam1"/>
    <tableColumn id="56" xr3:uid="{B83428CE-9A7B-4EA7-B0EA-C6AD89322132}" name="completed defensive line breaks team2"/>
    <tableColumn id="57" xr3:uid="{1DA1E76E-B172-47D4-96BF-F305D5D1A86A}" name="yellow cards team1"/>
    <tableColumn id="58" xr3:uid="{308B6B3C-465C-47DC-9A19-E92FDD58AE9D}" name="yellow cards team2"/>
    <tableColumn id="59" xr3:uid="{A8BF26F3-B04A-45CE-888A-37D6CC47E31F}" name="red cards team1"/>
    <tableColumn id="60" xr3:uid="{1745D9A4-8743-4993-9754-AC76A37C418B}" name="red cards team2"/>
    <tableColumn id="61" xr3:uid="{A9735360-C09D-4E35-8F32-FBFB823EC421}" name="fouls against team1"/>
    <tableColumn id="62" xr3:uid="{576EB218-4744-46C2-AFCB-261813321C6A}" name="fouls against team2"/>
    <tableColumn id="63" xr3:uid="{54471CB7-F576-4F81-A831-A6D08B1C134B}" name="offsides team1"/>
    <tableColumn id="64" xr3:uid="{62624709-710A-4B4E-A31B-8EC117EC625C}" name="offsides team2"/>
    <tableColumn id="65" xr3:uid="{AAF230AA-20F8-4A9F-875E-4DBCE78EE567}" name="passes team1"/>
    <tableColumn id="66" xr3:uid="{DE34DCED-C0A1-474F-BA11-E67FBA6B9ED4}" name="passes team2"/>
    <tableColumn id="67" xr3:uid="{CA18411E-9213-4FD1-A256-AD5D34A07AE0}" name="passes completed team1"/>
    <tableColumn id="68" xr3:uid="{665AE3E7-A532-4D23-AFCB-B2EFA2BBC57F}" name="passes completed team2"/>
    <tableColumn id="69" xr3:uid="{B2F82290-FC3A-496B-8A93-1FE90DDE34F3}" name="crosses team1"/>
    <tableColumn id="70" xr3:uid="{F3D3FEDE-20F2-4681-B4F2-2A99447B9B39}" name="crosses team2"/>
    <tableColumn id="71" xr3:uid="{252DF0B3-5254-408F-B9B4-F1989AF82926}" name="crosses completed team1"/>
    <tableColumn id="72" xr3:uid="{80EE6D25-B50A-4141-9036-01D722F42C15}" name="crosses completed team2"/>
    <tableColumn id="73" xr3:uid="{261567B8-3393-40BA-A453-F3332929BF3A}" name="switches of play completed team1"/>
    <tableColumn id="74" xr3:uid="{5471B380-E6DC-4628-B8B4-5CFE901E33E3}" name="switches of play completed team2"/>
    <tableColumn id="75" xr3:uid="{089565D0-5023-42AD-A209-CF04E7981248}" name="corners team1"/>
    <tableColumn id="76" xr3:uid="{2651C241-66E6-4EAE-A8C6-C826B69719AE}" name="corners team2"/>
    <tableColumn id="77" xr3:uid="{95A4BF4F-B3AC-4B26-8D7C-8217AA47BFE2}" name="free kicks team1"/>
    <tableColumn id="78" xr3:uid="{AA34C1A3-7C26-4958-9940-24D1D7683016}" name="free kicks team2"/>
    <tableColumn id="79" xr3:uid="{CCB62224-816B-41AF-8084-8AE5910562F3}" name="penalties scored team1"/>
    <tableColumn id="80" xr3:uid="{7E798D6C-8097-4A23-8CA7-3D9DF4535D68}" name="penalties scored team2"/>
    <tableColumn id="81" xr3:uid="{0A8196B5-0F36-4DD5-8AF7-4C747498BF69}" name="goal preventions team1"/>
    <tableColumn id="82" xr3:uid="{0BBE9BF8-F375-4FCC-A2A4-4A7863DDCEFD}" name="goal preventions team2"/>
    <tableColumn id="83" xr3:uid="{B48CC12C-4AF4-43E6-88F4-0D85F4D6FDA9}" name="own goals team1"/>
    <tableColumn id="84" xr3:uid="{C22D778E-E663-4106-802B-FB4BEE8A2627}" name="own goals team2"/>
    <tableColumn id="85" xr3:uid="{E5819DD5-9F62-4C33-BD07-D49E6FDA09FC}" name="forced turnovers team1"/>
    <tableColumn id="86" xr3:uid="{602FA61C-8409-4038-A265-9260E8464756}" name="forced turnovers team2"/>
    <tableColumn id="87" xr3:uid="{6E566FF0-3C1C-4B0E-B829-4AC70EB14BDB}" name="defensive pressures applied team1"/>
    <tableColumn id="88" xr3:uid="{7D2EF6BF-F036-4F0D-8F3F-D62EB819D451}" name="defensive pressures applied team2"/>
    <tableColumn id="89" xr3:uid="{FBD1BA50-416E-4CD0-81BB-AFF764561922}" name="goal_difference" dataDxfId="4">
      <calculatedColumnFormula>Table4[[#This Row],[number of goals team1]]-Table4[[#This Row],[number of goals team2]]</calculatedColumnFormula>
    </tableColumn>
    <tableColumn id="90" xr3:uid="{0729DD55-5685-49B3-99F0-A34BF5CB8604}" name="possession_to_goals_team1" dataDxfId="1">
      <calculatedColumnFormula>IF(Table4[[#This Row],[number of goals team1]] = 0, Table4[[#This Row],[possession team1]], Table4[[#This Row],[possession team1]] / Table4[[#This Row],[number of goals team1]])</calculatedColumnFormula>
    </tableColumn>
    <tableColumn id="91" xr3:uid="{5121220F-8055-40A4-8E0B-D51A1A24CBE3}" name="possession_to_goals_team2" dataDxfId="0">
      <calculatedColumnFormula>IF(Table4[[#This Row],[number of goals team2]] = 0, Table4[[#This Row],[possession team2]], Table4[[#This Row],[possession team2]] / Table4[[#This Row],[number of goals team2]])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65"/>
  <sheetViews>
    <sheetView tabSelected="1" workbookViewId="0">
      <selection activeCell="F2" sqref="F2"/>
    </sheetView>
  </sheetViews>
  <sheetFormatPr defaultRowHeight="14.5" x14ac:dyDescent="0.35"/>
  <cols>
    <col min="3" max="3" width="21.26953125" customWidth="1"/>
    <col min="4" max="4" width="17.7265625" customWidth="1"/>
    <col min="5" max="5" width="19.90625" customWidth="1"/>
    <col min="6" max="6" width="27.54296875" customWidth="1"/>
    <col min="7" max="7" width="22.1796875" customWidth="1"/>
    <col min="10" max="10" width="10" customWidth="1"/>
    <col min="11" max="12" width="20.81640625" customWidth="1"/>
    <col min="13" max="14" width="16.6328125" customWidth="1"/>
    <col min="15" max="16" width="31.6328125" customWidth="1"/>
    <col min="17" max="18" width="33" customWidth="1"/>
    <col min="19" max="20" width="14.08984375" customWidth="1"/>
    <col min="21" max="22" width="24.54296875" customWidth="1"/>
    <col min="23" max="24" width="24.7265625" customWidth="1"/>
    <col min="25" max="25" width="35.90625" customWidth="1"/>
    <col min="26" max="26" width="36.36328125" customWidth="1"/>
    <col min="27" max="28" width="37.7265625" customWidth="1"/>
    <col min="29" max="30" width="18.453125" customWidth="1"/>
    <col min="31" max="32" width="23.81640625" customWidth="1"/>
    <col min="33" max="34" width="21.453125" customWidth="1"/>
    <col min="35" max="36" width="24.90625" customWidth="1"/>
    <col min="37" max="38" width="19.54296875" customWidth="1"/>
    <col min="39" max="40" width="26.6328125" customWidth="1"/>
    <col min="41" max="42" width="30" customWidth="1"/>
    <col min="43" max="44" width="31.54296875" customWidth="1"/>
    <col min="45" max="46" width="28.453125" customWidth="1"/>
    <col min="47" max="48" width="46.7265625" customWidth="1"/>
    <col min="49" max="50" width="27.1796875" customWidth="1"/>
    <col min="51" max="51" width="26.6328125" customWidth="1"/>
    <col min="52" max="52" width="27.08984375" customWidth="1"/>
    <col min="53" max="54" width="35.6328125" customWidth="1"/>
    <col min="55" max="55" width="35.08984375" customWidth="1"/>
    <col min="56" max="56" width="35.54296875" customWidth="1"/>
    <col min="57" max="58" width="18.90625" customWidth="1"/>
    <col min="59" max="60" width="16.36328125" customWidth="1"/>
    <col min="61" max="62" width="19.1796875" customWidth="1"/>
    <col min="63" max="64" width="15.1796875" customWidth="1"/>
    <col min="65" max="66" width="14.1796875" customWidth="1"/>
    <col min="67" max="68" width="23.54296875" customWidth="1"/>
    <col min="69" max="70" width="14.7265625" customWidth="1"/>
    <col min="71" max="72" width="24.08984375" customWidth="1"/>
    <col min="73" max="74" width="31.26953125" customWidth="1"/>
    <col min="75" max="76" width="14.90625" customWidth="1"/>
    <col min="77" max="78" width="16.54296875" customWidth="1"/>
    <col min="79" max="80" width="22.26953125" customWidth="1"/>
    <col min="81" max="82" width="22.54296875" customWidth="1"/>
    <col min="83" max="84" width="17" customWidth="1"/>
    <col min="85" max="86" width="22.6328125" customWidth="1"/>
    <col min="87" max="88" width="31.81640625" customWidth="1"/>
    <col min="89" max="89" width="15.7265625" customWidth="1"/>
    <col min="90" max="90" width="28.7265625" customWidth="1"/>
    <col min="91" max="91" width="26.36328125" customWidth="1"/>
  </cols>
  <sheetData>
    <row r="1" spans="1:9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2" t="s">
        <v>88</v>
      </c>
      <c r="CL1" s="4" t="s">
        <v>89</v>
      </c>
      <c r="CM1" s="4" t="s">
        <v>90</v>
      </c>
    </row>
    <row r="2" spans="1:91" x14ac:dyDescent="0.35">
      <c r="A2" t="s">
        <v>91</v>
      </c>
      <c r="B2" t="s">
        <v>92</v>
      </c>
      <c r="C2">
        <v>0.42</v>
      </c>
      <c r="D2">
        <v>0.5</v>
      </c>
      <c r="E2" s="6">
        <v>0.08</v>
      </c>
      <c r="F2" s="3">
        <v>0</v>
      </c>
      <c r="G2" s="3">
        <v>2</v>
      </c>
      <c r="H2" t="s">
        <v>94</v>
      </c>
      <c r="I2" t="s">
        <v>95</v>
      </c>
      <c r="J2" t="s">
        <v>96</v>
      </c>
      <c r="K2">
        <v>5</v>
      </c>
      <c r="L2">
        <v>6</v>
      </c>
      <c r="M2">
        <v>2</v>
      </c>
      <c r="N2">
        <v>0</v>
      </c>
      <c r="O2">
        <v>0</v>
      </c>
      <c r="P2">
        <v>2</v>
      </c>
      <c r="Q2">
        <v>0</v>
      </c>
      <c r="R2">
        <v>0</v>
      </c>
      <c r="S2">
        <v>0</v>
      </c>
      <c r="T2">
        <v>1</v>
      </c>
      <c r="U2">
        <v>0</v>
      </c>
      <c r="V2">
        <v>3</v>
      </c>
      <c r="W2">
        <v>5</v>
      </c>
      <c r="X2">
        <v>3</v>
      </c>
      <c r="Y2">
        <v>2</v>
      </c>
      <c r="Z2">
        <v>4</v>
      </c>
      <c r="AA2">
        <v>3</v>
      </c>
      <c r="AB2">
        <v>2</v>
      </c>
      <c r="AC2">
        <v>15</v>
      </c>
      <c r="AD2">
        <v>8</v>
      </c>
      <c r="AE2">
        <v>0</v>
      </c>
      <c r="AF2">
        <v>7</v>
      </c>
      <c r="AG2">
        <v>3</v>
      </c>
      <c r="AH2">
        <v>6</v>
      </c>
      <c r="AI2">
        <v>1</v>
      </c>
      <c r="AJ2">
        <v>4</v>
      </c>
      <c r="AK2">
        <v>9</v>
      </c>
      <c r="AL2">
        <v>6</v>
      </c>
      <c r="AM2">
        <v>520</v>
      </c>
      <c r="AN2">
        <v>532</v>
      </c>
      <c r="AO2">
        <v>116</v>
      </c>
      <c r="AP2">
        <v>127</v>
      </c>
      <c r="AQ2">
        <v>235</v>
      </c>
      <c r="AR2">
        <v>187</v>
      </c>
      <c r="AS2">
        <v>169</v>
      </c>
      <c r="AT2">
        <v>218</v>
      </c>
      <c r="AU2">
        <v>5</v>
      </c>
      <c r="AV2">
        <v>8</v>
      </c>
      <c r="AW2">
        <v>136</v>
      </c>
      <c r="AX2">
        <v>155</v>
      </c>
      <c r="AY2">
        <v>86</v>
      </c>
      <c r="AZ2">
        <v>99</v>
      </c>
      <c r="BA2">
        <v>9</v>
      </c>
      <c r="BB2">
        <v>13</v>
      </c>
      <c r="BC2">
        <v>4</v>
      </c>
      <c r="BD2">
        <v>7</v>
      </c>
      <c r="BE2">
        <v>4</v>
      </c>
      <c r="BF2">
        <v>2</v>
      </c>
      <c r="BG2">
        <v>0</v>
      </c>
      <c r="BH2">
        <v>0</v>
      </c>
      <c r="BI2">
        <v>15</v>
      </c>
      <c r="BJ2">
        <v>15</v>
      </c>
      <c r="BK2">
        <v>3</v>
      </c>
      <c r="BL2">
        <v>4</v>
      </c>
      <c r="BM2">
        <v>450</v>
      </c>
      <c r="BN2">
        <v>480</v>
      </c>
      <c r="BO2">
        <v>381</v>
      </c>
      <c r="BP2">
        <v>409</v>
      </c>
      <c r="BQ2">
        <v>9</v>
      </c>
      <c r="BR2">
        <v>14</v>
      </c>
      <c r="BS2">
        <v>4</v>
      </c>
      <c r="BT2">
        <v>4</v>
      </c>
      <c r="BU2">
        <v>9</v>
      </c>
      <c r="BV2">
        <v>9</v>
      </c>
      <c r="BW2">
        <v>1</v>
      </c>
      <c r="BX2">
        <v>3</v>
      </c>
      <c r="BY2">
        <v>19</v>
      </c>
      <c r="BZ2">
        <v>17</v>
      </c>
      <c r="CA2">
        <v>0</v>
      </c>
      <c r="CB2">
        <v>1</v>
      </c>
      <c r="CC2">
        <v>6</v>
      </c>
      <c r="CD2">
        <v>5</v>
      </c>
      <c r="CE2">
        <v>0</v>
      </c>
      <c r="CF2">
        <v>0</v>
      </c>
      <c r="CG2">
        <v>52</v>
      </c>
      <c r="CH2">
        <v>72</v>
      </c>
      <c r="CI2">
        <v>256</v>
      </c>
      <c r="CJ2">
        <v>279</v>
      </c>
      <c r="CK2" s="3">
        <f>Table4[[#This Row],[number of goals team1]]-Table4[[#This Row],[number of goals team2]]</f>
        <v>-2</v>
      </c>
      <c r="CL2" s="5">
        <f>IF(Table4[[#This Row],[number of goals team1]] = 0, Table4[[#This Row],[possession team1]], Table4[[#This Row],[possession team1]] / Table4[[#This Row],[number of goals team1]])</f>
        <v>0.42</v>
      </c>
      <c r="CM2" s="5">
        <f>IF(Table4[[#This Row],[number of goals team2]] = 0, Table4[[#This Row],[possession team2]], Table4[[#This Row],[possession team2]] / Table4[[#This Row],[number of goals team2]])</f>
        <v>0.25</v>
      </c>
    </row>
    <row r="3" spans="1:91" x14ac:dyDescent="0.35">
      <c r="A3" t="s">
        <v>97</v>
      </c>
      <c r="B3" t="s">
        <v>98</v>
      </c>
      <c r="C3">
        <v>0.72</v>
      </c>
      <c r="D3">
        <v>0.19</v>
      </c>
      <c r="E3" t="s">
        <v>99</v>
      </c>
      <c r="F3" s="3">
        <v>6</v>
      </c>
      <c r="G3" s="3">
        <v>2</v>
      </c>
      <c r="H3" t="s">
        <v>100</v>
      </c>
      <c r="I3" t="s">
        <v>101</v>
      </c>
      <c r="J3" t="s">
        <v>102</v>
      </c>
      <c r="K3">
        <v>13</v>
      </c>
      <c r="L3">
        <v>8</v>
      </c>
      <c r="M3">
        <v>2</v>
      </c>
      <c r="N3">
        <v>6</v>
      </c>
      <c r="O3">
        <v>6</v>
      </c>
      <c r="P3">
        <v>2</v>
      </c>
      <c r="Q3">
        <v>0</v>
      </c>
      <c r="R3">
        <v>0</v>
      </c>
      <c r="S3">
        <v>6</v>
      </c>
      <c r="T3">
        <v>1</v>
      </c>
      <c r="U3">
        <v>7</v>
      </c>
      <c r="V3">
        <v>3</v>
      </c>
      <c r="W3">
        <v>3</v>
      </c>
      <c r="X3">
        <v>4</v>
      </c>
      <c r="Y3">
        <v>10</v>
      </c>
      <c r="Z3">
        <v>6</v>
      </c>
      <c r="AA3">
        <v>3</v>
      </c>
      <c r="AB3">
        <v>2</v>
      </c>
      <c r="AC3">
        <v>11</v>
      </c>
      <c r="AD3">
        <v>3</v>
      </c>
      <c r="AE3">
        <v>5</v>
      </c>
      <c r="AF3">
        <v>0</v>
      </c>
      <c r="AG3">
        <v>2</v>
      </c>
      <c r="AH3">
        <v>3</v>
      </c>
      <c r="AI3">
        <v>3</v>
      </c>
      <c r="AJ3">
        <v>1</v>
      </c>
      <c r="AK3">
        <v>11</v>
      </c>
      <c r="AL3">
        <v>0</v>
      </c>
      <c r="AM3">
        <v>1061</v>
      </c>
      <c r="AN3">
        <v>212</v>
      </c>
      <c r="AO3">
        <v>207</v>
      </c>
      <c r="AP3">
        <v>53</v>
      </c>
      <c r="AQ3">
        <v>386</v>
      </c>
      <c r="AR3">
        <v>86</v>
      </c>
      <c r="AS3">
        <v>468</v>
      </c>
      <c r="AT3">
        <v>73</v>
      </c>
      <c r="AU3">
        <v>16</v>
      </c>
      <c r="AV3">
        <v>4</v>
      </c>
      <c r="AW3">
        <v>238</v>
      </c>
      <c r="AX3">
        <v>101</v>
      </c>
      <c r="AY3">
        <v>178</v>
      </c>
      <c r="AZ3">
        <v>45</v>
      </c>
      <c r="BA3">
        <v>25</v>
      </c>
      <c r="BB3">
        <v>7</v>
      </c>
      <c r="BC3">
        <v>16</v>
      </c>
      <c r="BD3">
        <v>4</v>
      </c>
      <c r="BE3">
        <v>0</v>
      </c>
      <c r="BF3">
        <v>2</v>
      </c>
      <c r="BG3">
        <v>0</v>
      </c>
      <c r="BH3">
        <v>0</v>
      </c>
      <c r="BI3">
        <v>9</v>
      </c>
      <c r="BJ3">
        <v>14</v>
      </c>
      <c r="BK3">
        <v>2</v>
      </c>
      <c r="BL3">
        <v>2</v>
      </c>
      <c r="BM3">
        <v>809</v>
      </c>
      <c r="BN3">
        <v>224</v>
      </c>
      <c r="BO3">
        <v>730</v>
      </c>
      <c r="BP3">
        <v>154</v>
      </c>
      <c r="BQ3">
        <v>23</v>
      </c>
      <c r="BR3">
        <v>8</v>
      </c>
      <c r="BS3">
        <v>7</v>
      </c>
      <c r="BT3">
        <v>1</v>
      </c>
      <c r="BU3">
        <v>12</v>
      </c>
      <c r="BV3">
        <v>3</v>
      </c>
      <c r="BW3">
        <v>8</v>
      </c>
      <c r="BX3">
        <v>0</v>
      </c>
      <c r="BY3">
        <v>16</v>
      </c>
      <c r="BZ3">
        <v>10</v>
      </c>
      <c r="CA3">
        <v>0</v>
      </c>
      <c r="CB3">
        <v>1</v>
      </c>
      <c r="CC3">
        <v>8</v>
      </c>
      <c r="CD3">
        <v>13</v>
      </c>
      <c r="CE3">
        <v>0</v>
      </c>
      <c r="CF3">
        <v>0</v>
      </c>
      <c r="CG3">
        <v>63</v>
      </c>
      <c r="CH3">
        <v>72</v>
      </c>
      <c r="CI3">
        <v>139</v>
      </c>
      <c r="CJ3">
        <v>416</v>
      </c>
      <c r="CK3" s="3">
        <f>Table4[[#This Row],[number of goals team1]]-Table4[[#This Row],[number of goals team2]]</f>
        <v>4</v>
      </c>
      <c r="CL3" s="5">
        <f>IF(Table4[[#This Row],[number of goals team1]] = 0, Table4[[#This Row],[possession team1]], Table4[[#This Row],[possession team1]] / Table4[[#This Row],[number of goals team1]])</f>
        <v>0.12</v>
      </c>
      <c r="CM3" s="5">
        <f>IF(Table4[[#This Row],[number of goals team2]] = 0, Table4[[#This Row],[possession team2]], Table4[[#This Row],[possession team2]] / Table4[[#This Row],[number of goals team2]])</f>
        <v>9.5000000000000001E-2</v>
      </c>
    </row>
    <row r="4" spans="1:91" x14ac:dyDescent="0.35">
      <c r="A4" t="s">
        <v>103</v>
      </c>
      <c r="B4" t="s">
        <v>104</v>
      </c>
      <c r="C4">
        <v>0.44</v>
      </c>
      <c r="D4">
        <v>0.45</v>
      </c>
      <c r="E4" t="s">
        <v>105</v>
      </c>
      <c r="F4" s="3">
        <v>0</v>
      </c>
      <c r="G4" s="3">
        <v>2</v>
      </c>
      <c r="H4" t="s">
        <v>100</v>
      </c>
      <c r="I4" t="s">
        <v>95</v>
      </c>
      <c r="J4" t="s">
        <v>96</v>
      </c>
      <c r="K4">
        <v>14</v>
      </c>
      <c r="L4">
        <v>9</v>
      </c>
      <c r="M4">
        <v>2</v>
      </c>
      <c r="N4">
        <v>0</v>
      </c>
      <c r="O4">
        <v>0</v>
      </c>
      <c r="P4">
        <v>2</v>
      </c>
      <c r="Q4">
        <v>0</v>
      </c>
      <c r="R4">
        <v>0</v>
      </c>
      <c r="S4">
        <v>0</v>
      </c>
      <c r="T4">
        <v>1</v>
      </c>
      <c r="U4">
        <v>3</v>
      </c>
      <c r="V4">
        <v>3</v>
      </c>
      <c r="W4">
        <v>8</v>
      </c>
      <c r="X4">
        <v>5</v>
      </c>
      <c r="Y4">
        <v>7</v>
      </c>
      <c r="Z4">
        <v>5</v>
      </c>
      <c r="AA4">
        <v>7</v>
      </c>
      <c r="AB4">
        <v>4</v>
      </c>
      <c r="AC4">
        <v>12</v>
      </c>
      <c r="AD4">
        <v>11</v>
      </c>
      <c r="AE4">
        <v>4</v>
      </c>
      <c r="AF4">
        <v>2</v>
      </c>
      <c r="AG4">
        <v>2</v>
      </c>
      <c r="AH4">
        <v>2</v>
      </c>
      <c r="AI4">
        <v>4</v>
      </c>
      <c r="AJ4">
        <v>7</v>
      </c>
      <c r="AK4">
        <v>13</v>
      </c>
      <c r="AL4">
        <v>20</v>
      </c>
      <c r="AM4">
        <v>502</v>
      </c>
      <c r="AN4">
        <v>506</v>
      </c>
      <c r="AO4">
        <v>123</v>
      </c>
      <c r="AP4">
        <v>117</v>
      </c>
      <c r="AQ4">
        <v>230</v>
      </c>
      <c r="AR4">
        <v>191</v>
      </c>
      <c r="AS4">
        <v>149</v>
      </c>
      <c r="AT4">
        <v>198</v>
      </c>
      <c r="AU4">
        <v>15</v>
      </c>
      <c r="AV4">
        <v>14</v>
      </c>
      <c r="AW4">
        <v>151</v>
      </c>
      <c r="AX4">
        <v>162</v>
      </c>
      <c r="AY4">
        <v>89</v>
      </c>
      <c r="AZ4">
        <v>96</v>
      </c>
      <c r="BA4">
        <v>22</v>
      </c>
      <c r="BB4">
        <v>22</v>
      </c>
      <c r="BC4">
        <v>15</v>
      </c>
      <c r="BD4">
        <v>10</v>
      </c>
      <c r="BE4">
        <v>2</v>
      </c>
      <c r="BF4">
        <v>1</v>
      </c>
      <c r="BG4">
        <v>0</v>
      </c>
      <c r="BH4">
        <v>0</v>
      </c>
      <c r="BI4">
        <v>13</v>
      </c>
      <c r="BJ4">
        <v>13</v>
      </c>
      <c r="BK4">
        <v>2</v>
      </c>
      <c r="BL4">
        <v>1</v>
      </c>
      <c r="BM4">
        <v>383</v>
      </c>
      <c r="BN4">
        <v>438</v>
      </c>
      <c r="BO4">
        <v>313</v>
      </c>
      <c r="BP4">
        <v>374</v>
      </c>
      <c r="BQ4">
        <v>19</v>
      </c>
      <c r="BR4">
        <v>25</v>
      </c>
      <c r="BS4">
        <v>7</v>
      </c>
      <c r="BT4">
        <v>8</v>
      </c>
      <c r="BU4">
        <v>9</v>
      </c>
      <c r="BV4">
        <v>6</v>
      </c>
      <c r="BW4">
        <v>6</v>
      </c>
      <c r="BX4">
        <v>7</v>
      </c>
      <c r="BY4">
        <v>14</v>
      </c>
      <c r="BZ4">
        <v>14</v>
      </c>
      <c r="CA4">
        <v>0</v>
      </c>
      <c r="CB4">
        <v>0</v>
      </c>
      <c r="CC4">
        <v>9</v>
      </c>
      <c r="CD4">
        <v>15</v>
      </c>
      <c r="CE4">
        <v>0</v>
      </c>
      <c r="CF4">
        <v>0</v>
      </c>
      <c r="CG4">
        <v>63</v>
      </c>
      <c r="CH4">
        <v>73</v>
      </c>
      <c r="CI4">
        <v>263</v>
      </c>
      <c r="CJ4">
        <v>251</v>
      </c>
      <c r="CK4" s="3">
        <f>Table4[[#This Row],[number of goals team1]]-Table4[[#This Row],[number of goals team2]]</f>
        <v>-2</v>
      </c>
      <c r="CL4" s="5">
        <f>IF(Table4[[#This Row],[number of goals team1]] = 0, Table4[[#This Row],[possession team1]], Table4[[#This Row],[possession team1]] / Table4[[#This Row],[number of goals team1]])</f>
        <v>0.44</v>
      </c>
      <c r="CM4" s="5">
        <f>IF(Table4[[#This Row],[number of goals team2]] = 0, Table4[[#This Row],[possession team2]], Table4[[#This Row],[possession team2]] / Table4[[#This Row],[number of goals team2]])</f>
        <v>0.22500000000000001</v>
      </c>
    </row>
    <row r="5" spans="1:91" x14ac:dyDescent="0.35">
      <c r="A5" t="s">
        <v>106</v>
      </c>
      <c r="B5" t="s">
        <v>107</v>
      </c>
      <c r="C5">
        <v>0.51</v>
      </c>
      <c r="D5">
        <v>0.39</v>
      </c>
      <c r="E5" t="s">
        <v>108</v>
      </c>
      <c r="F5" s="3">
        <v>1</v>
      </c>
      <c r="G5" s="3">
        <v>1</v>
      </c>
      <c r="H5" t="s">
        <v>100</v>
      </c>
      <c r="I5" t="s">
        <v>109</v>
      </c>
      <c r="J5" t="s">
        <v>102</v>
      </c>
      <c r="K5">
        <v>6</v>
      </c>
      <c r="L5">
        <v>7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1</v>
      </c>
      <c r="V5">
        <v>3</v>
      </c>
      <c r="W5">
        <v>4</v>
      </c>
      <c r="X5">
        <v>3</v>
      </c>
      <c r="Y5">
        <v>4</v>
      </c>
      <c r="Z5">
        <v>5</v>
      </c>
      <c r="AA5">
        <v>2</v>
      </c>
      <c r="AB5">
        <v>2</v>
      </c>
      <c r="AC5">
        <v>14</v>
      </c>
      <c r="AD5">
        <v>7</v>
      </c>
      <c r="AE5">
        <v>5</v>
      </c>
      <c r="AF5">
        <v>2</v>
      </c>
      <c r="AG5">
        <v>4</v>
      </c>
      <c r="AH5">
        <v>5</v>
      </c>
      <c r="AI5">
        <v>4</v>
      </c>
      <c r="AJ5">
        <v>2</v>
      </c>
      <c r="AK5">
        <v>11</v>
      </c>
      <c r="AL5">
        <v>7</v>
      </c>
      <c r="AM5">
        <v>725</v>
      </c>
      <c r="AN5">
        <v>436</v>
      </c>
      <c r="AO5">
        <v>149</v>
      </c>
      <c r="AP5">
        <v>100</v>
      </c>
      <c r="AQ5">
        <v>336</v>
      </c>
      <c r="AR5">
        <v>172</v>
      </c>
      <c r="AS5">
        <v>240</v>
      </c>
      <c r="AT5">
        <v>164</v>
      </c>
      <c r="AU5">
        <v>12</v>
      </c>
      <c r="AV5">
        <v>9</v>
      </c>
      <c r="AW5">
        <v>199</v>
      </c>
      <c r="AX5">
        <v>174</v>
      </c>
      <c r="AY5">
        <v>146</v>
      </c>
      <c r="AZ5">
        <v>103</v>
      </c>
      <c r="BA5">
        <v>23</v>
      </c>
      <c r="BB5">
        <v>17</v>
      </c>
      <c r="BC5">
        <v>15</v>
      </c>
      <c r="BD5">
        <v>8</v>
      </c>
      <c r="BE5">
        <v>4</v>
      </c>
      <c r="BF5">
        <v>2</v>
      </c>
      <c r="BG5">
        <v>0</v>
      </c>
      <c r="BH5">
        <v>0</v>
      </c>
      <c r="BI5">
        <v>15</v>
      </c>
      <c r="BJ5">
        <v>10</v>
      </c>
      <c r="BK5">
        <v>1</v>
      </c>
      <c r="BL5">
        <v>1</v>
      </c>
      <c r="BM5">
        <v>569</v>
      </c>
      <c r="BN5">
        <v>409</v>
      </c>
      <c r="BO5">
        <v>509</v>
      </c>
      <c r="BP5">
        <v>321</v>
      </c>
      <c r="BQ5">
        <v>31</v>
      </c>
      <c r="BR5">
        <v>15</v>
      </c>
      <c r="BS5">
        <v>4</v>
      </c>
      <c r="BT5">
        <v>6</v>
      </c>
      <c r="BU5">
        <v>5</v>
      </c>
      <c r="BV5">
        <v>8</v>
      </c>
      <c r="BW5">
        <v>5</v>
      </c>
      <c r="BX5">
        <v>3</v>
      </c>
      <c r="BY5">
        <v>11</v>
      </c>
      <c r="BZ5">
        <v>15</v>
      </c>
      <c r="CA5">
        <v>0</v>
      </c>
      <c r="CB5">
        <v>1</v>
      </c>
      <c r="CC5">
        <v>7</v>
      </c>
      <c r="CD5">
        <v>7</v>
      </c>
      <c r="CE5">
        <v>0</v>
      </c>
      <c r="CF5">
        <v>0</v>
      </c>
      <c r="CG5">
        <v>81</v>
      </c>
      <c r="CH5">
        <v>72</v>
      </c>
      <c r="CI5">
        <v>242</v>
      </c>
      <c r="CJ5">
        <v>292</v>
      </c>
      <c r="CK5" s="3">
        <f>Table4[[#This Row],[number of goals team1]]-Table4[[#This Row],[number of goals team2]]</f>
        <v>0</v>
      </c>
      <c r="CL5" s="5">
        <f>IF(Table4[[#This Row],[number of goals team1]] = 0, Table4[[#This Row],[possession team1]], Table4[[#This Row],[possession team1]] / Table4[[#This Row],[number of goals team1]])</f>
        <v>0.51</v>
      </c>
      <c r="CM5" s="5">
        <f>IF(Table4[[#This Row],[number of goals team2]] = 0, Table4[[#This Row],[possession team2]], Table4[[#This Row],[possession team2]] / Table4[[#This Row],[number of goals team2]])</f>
        <v>0.39</v>
      </c>
    </row>
    <row r="6" spans="1:91" x14ac:dyDescent="0.35">
      <c r="A6" t="s">
        <v>110</v>
      </c>
      <c r="B6" t="s">
        <v>111</v>
      </c>
      <c r="C6">
        <v>0.64</v>
      </c>
      <c r="D6">
        <v>0.24</v>
      </c>
      <c r="E6" t="s">
        <v>112</v>
      </c>
      <c r="F6" s="3">
        <v>1</v>
      </c>
      <c r="G6" s="3">
        <v>2</v>
      </c>
      <c r="H6" t="s">
        <v>113</v>
      </c>
      <c r="I6" t="s">
        <v>114</v>
      </c>
      <c r="J6" t="s">
        <v>115</v>
      </c>
      <c r="K6">
        <v>14</v>
      </c>
      <c r="L6">
        <v>3</v>
      </c>
      <c r="M6">
        <v>2</v>
      </c>
      <c r="N6">
        <v>1</v>
      </c>
      <c r="O6">
        <v>1</v>
      </c>
      <c r="P6">
        <v>2</v>
      </c>
      <c r="Q6">
        <v>0</v>
      </c>
      <c r="R6">
        <v>0</v>
      </c>
      <c r="S6">
        <v>0</v>
      </c>
      <c r="T6">
        <v>1</v>
      </c>
      <c r="U6">
        <v>6</v>
      </c>
      <c r="V6">
        <v>2</v>
      </c>
      <c r="W6">
        <v>5</v>
      </c>
      <c r="X6">
        <v>0</v>
      </c>
      <c r="Y6">
        <v>10</v>
      </c>
      <c r="Z6">
        <v>3</v>
      </c>
      <c r="AA6">
        <v>4</v>
      </c>
      <c r="AB6">
        <v>0</v>
      </c>
      <c r="AC6">
        <v>12</v>
      </c>
      <c r="AD6">
        <v>3</v>
      </c>
      <c r="AE6">
        <v>4</v>
      </c>
      <c r="AF6">
        <v>2</v>
      </c>
      <c r="AG6">
        <v>5</v>
      </c>
      <c r="AH6">
        <v>3</v>
      </c>
      <c r="AI6">
        <v>8</v>
      </c>
      <c r="AJ6">
        <v>3</v>
      </c>
      <c r="AK6">
        <v>18</v>
      </c>
      <c r="AL6">
        <v>8</v>
      </c>
      <c r="AM6">
        <v>650</v>
      </c>
      <c r="AN6">
        <v>268</v>
      </c>
      <c r="AO6">
        <v>157</v>
      </c>
      <c r="AP6">
        <v>69</v>
      </c>
      <c r="AQ6">
        <v>177</v>
      </c>
      <c r="AR6">
        <v>131</v>
      </c>
      <c r="AS6">
        <v>316</v>
      </c>
      <c r="AT6">
        <v>68</v>
      </c>
      <c r="AU6">
        <v>26</v>
      </c>
      <c r="AV6">
        <v>9</v>
      </c>
      <c r="AW6">
        <v>191</v>
      </c>
      <c r="AX6">
        <v>137</v>
      </c>
      <c r="AY6">
        <v>127</v>
      </c>
      <c r="AZ6">
        <v>68</v>
      </c>
      <c r="BA6">
        <v>39</v>
      </c>
      <c r="BB6">
        <v>15</v>
      </c>
      <c r="BC6">
        <v>25</v>
      </c>
      <c r="BD6">
        <v>7</v>
      </c>
      <c r="BE6">
        <v>0</v>
      </c>
      <c r="BF6">
        <v>6</v>
      </c>
      <c r="BG6">
        <v>0</v>
      </c>
      <c r="BH6">
        <v>0</v>
      </c>
      <c r="BI6">
        <v>7</v>
      </c>
      <c r="BJ6">
        <v>21</v>
      </c>
      <c r="BK6">
        <v>10</v>
      </c>
      <c r="BL6">
        <v>1</v>
      </c>
      <c r="BM6">
        <v>610</v>
      </c>
      <c r="BN6">
        <v>267</v>
      </c>
      <c r="BO6">
        <v>529</v>
      </c>
      <c r="BP6">
        <v>190</v>
      </c>
      <c r="BQ6">
        <v>29</v>
      </c>
      <c r="BR6">
        <v>9</v>
      </c>
      <c r="BS6">
        <v>12</v>
      </c>
      <c r="BT6">
        <v>2</v>
      </c>
      <c r="BU6">
        <v>5</v>
      </c>
      <c r="BV6">
        <v>7</v>
      </c>
      <c r="BW6">
        <v>9</v>
      </c>
      <c r="BX6">
        <v>2</v>
      </c>
      <c r="BY6">
        <v>22</v>
      </c>
      <c r="BZ6">
        <v>16</v>
      </c>
      <c r="CA6">
        <v>1</v>
      </c>
      <c r="CB6">
        <v>0</v>
      </c>
      <c r="CC6">
        <v>4</v>
      </c>
      <c r="CD6">
        <v>14</v>
      </c>
      <c r="CE6">
        <v>0</v>
      </c>
      <c r="CF6">
        <v>0</v>
      </c>
      <c r="CG6">
        <v>65</v>
      </c>
      <c r="CH6">
        <v>80</v>
      </c>
      <c r="CI6">
        <v>163</v>
      </c>
      <c r="CJ6">
        <v>361</v>
      </c>
      <c r="CK6" s="3">
        <f>Table4[[#This Row],[number of goals team1]]-Table4[[#This Row],[number of goals team2]]</f>
        <v>-1</v>
      </c>
      <c r="CL6" s="5">
        <f>IF(Table4[[#This Row],[number of goals team1]] = 0, Table4[[#This Row],[possession team1]], Table4[[#This Row],[possession team1]] / Table4[[#This Row],[number of goals team1]])</f>
        <v>0.64</v>
      </c>
      <c r="CM6" s="5">
        <f>IF(Table4[[#This Row],[number of goals team2]] = 0, Table4[[#This Row],[possession team2]], Table4[[#This Row],[possession team2]] / Table4[[#This Row],[number of goals team2]])</f>
        <v>0.12</v>
      </c>
    </row>
    <row r="7" spans="1:91" x14ac:dyDescent="0.35">
      <c r="A7" t="s">
        <v>116</v>
      </c>
      <c r="B7" t="s">
        <v>117</v>
      </c>
      <c r="C7">
        <v>0.55000000000000004</v>
      </c>
      <c r="D7">
        <v>0.33</v>
      </c>
      <c r="E7" t="s">
        <v>112</v>
      </c>
      <c r="F7" s="3">
        <v>0</v>
      </c>
      <c r="G7" s="3">
        <v>0</v>
      </c>
      <c r="H7" t="s">
        <v>113</v>
      </c>
      <c r="I7" t="s">
        <v>101</v>
      </c>
      <c r="J7" t="s">
        <v>118</v>
      </c>
      <c r="K7">
        <v>11</v>
      </c>
      <c r="L7">
        <v>11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</v>
      </c>
      <c r="V7">
        <v>1</v>
      </c>
      <c r="W7">
        <v>4</v>
      </c>
      <c r="X7">
        <v>7</v>
      </c>
      <c r="Y7">
        <v>7</v>
      </c>
      <c r="Z7">
        <v>6</v>
      </c>
      <c r="AA7">
        <v>4</v>
      </c>
      <c r="AB7">
        <v>5</v>
      </c>
      <c r="AC7">
        <v>17</v>
      </c>
      <c r="AD7">
        <v>9</v>
      </c>
      <c r="AE7">
        <v>4</v>
      </c>
      <c r="AF7">
        <v>2</v>
      </c>
      <c r="AG7">
        <v>7</v>
      </c>
      <c r="AH7">
        <v>2</v>
      </c>
      <c r="AI7">
        <v>6</v>
      </c>
      <c r="AJ7">
        <v>3</v>
      </c>
      <c r="AK7">
        <v>18</v>
      </c>
      <c r="AL7">
        <v>6</v>
      </c>
      <c r="AM7">
        <v>681</v>
      </c>
      <c r="AN7">
        <v>477</v>
      </c>
      <c r="AO7">
        <v>152</v>
      </c>
      <c r="AP7">
        <v>89</v>
      </c>
      <c r="AQ7">
        <v>276</v>
      </c>
      <c r="AR7">
        <v>204</v>
      </c>
      <c r="AS7">
        <v>253</v>
      </c>
      <c r="AT7">
        <v>184</v>
      </c>
      <c r="AU7">
        <v>14</v>
      </c>
      <c r="AV7">
        <v>7</v>
      </c>
      <c r="AW7">
        <v>190</v>
      </c>
      <c r="AX7">
        <v>174</v>
      </c>
      <c r="AY7">
        <v>136</v>
      </c>
      <c r="AZ7">
        <v>85</v>
      </c>
      <c r="BA7">
        <v>21</v>
      </c>
      <c r="BB7">
        <v>17</v>
      </c>
      <c r="BC7">
        <v>12</v>
      </c>
      <c r="BD7">
        <v>6</v>
      </c>
      <c r="BE7">
        <v>2</v>
      </c>
      <c r="BF7">
        <v>1</v>
      </c>
      <c r="BG7">
        <v>0</v>
      </c>
      <c r="BH7">
        <v>0</v>
      </c>
      <c r="BI7">
        <v>9</v>
      </c>
      <c r="BJ7">
        <v>10</v>
      </c>
      <c r="BK7">
        <v>1</v>
      </c>
      <c r="BL7">
        <v>1</v>
      </c>
      <c r="BM7">
        <v>594</v>
      </c>
      <c r="BN7">
        <v>387</v>
      </c>
      <c r="BO7">
        <v>523</v>
      </c>
      <c r="BP7">
        <v>302</v>
      </c>
      <c r="BQ7">
        <v>27</v>
      </c>
      <c r="BR7">
        <v>13</v>
      </c>
      <c r="BS7">
        <v>10</v>
      </c>
      <c r="BT7">
        <v>3</v>
      </c>
      <c r="BU7">
        <v>11</v>
      </c>
      <c r="BV7">
        <v>1</v>
      </c>
      <c r="BW7">
        <v>11</v>
      </c>
      <c r="BX7">
        <v>9</v>
      </c>
      <c r="BY7">
        <v>11</v>
      </c>
      <c r="BZ7">
        <v>10</v>
      </c>
      <c r="CA7">
        <v>0</v>
      </c>
      <c r="CB7">
        <v>0</v>
      </c>
      <c r="CC7">
        <v>11</v>
      </c>
      <c r="CD7">
        <v>11</v>
      </c>
      <c r="CE7">
        <v>0</v>
      </c>
      <c r="CF7">
        <v>0</v>
      </c>
      <c r="CG7">
        <v>76</v>
      </c>
      <c r="CH7">
        <v>73</v>
      </c>
      <c r="CI7">
        <v>226</v>
      </c>
      <c r="CJ7">
        <v>287</v>
      </c>
      <c r="CK7" s="3">
        <f>Table4[[#This Row],[number of goals team1]]-Table4[[#This Row],[number of goals team2]]</f>
        <v>0</v>
      </c>
      <c r="CL7" s="5">
        <f>IF(Table4[[#This Row],[number of goals team1]] = 0, Table4[[#This Row],[possession team1]], Table4[[#This Row],[possession team1]] / Table4[[#This Row],[number of goals team1]])</f>
        <v>0.55000000000000004</v>
      </c>
      <c r="CM7" s="5">
        <f>IF(Table4[[#This Row],[number of goals team2]] = 0, Table4[[#This Row],[possession team2]], Table4[[#This Row],[possession team2]] / Table4[[#This Row],[number of goals team2]])</f>
        <v>0.33</v>
      </c>
    </row>
    <row r="8" spans="1:91" x14ac:dyDescent="0.35">
      <c r="A8" t="s">
        <v>119</v>
      </c>
      <c r="B8" t="s">
        <v>120</v>
      </c>
      <c r="C8">
        <v>0.54</v>
      </c>
      <c r="D8">
        <v>0.31</v>
      </c>
      <c r="E8" t="s">
        <v>121</v>
      </c>
      <c r="F8" s="3">
        <v>0</v>
      </c>
      <c r="G8" s="3">
        <v>0</v>
      </c>
      <c r="H8" t="s">
        <v>113</v>
      </c>
      <c r="I8" t="s">
        <v>95</v>
      </c>
      <c r="J8" t="s">
        <v>115</v>
      </c>
      <c r="K8">
        <v>13</v>
      </c>
      <c r="L8">
        <v>8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4</v>
      </c>
      <c r="V8">
        <v>1</v>
      </c>
      <c r="W8">
        <v>5</v>
      </c>
      <c r="X8">
        <v>4</v>
      </c>
      <c r="Y8">
        <v>10</v>
      </c>
      <c r="Z8">
        <v>7</v>
      </c>
      <c r="AA8">
        <v>3</v>
      </c>
      <c r="AB8">
        <v>1</v>
      </c>
      <c r="AC8">
        <v>20</v>
      </c>
      <c r="AD8">
        <v>8</v>
      </c>
      <c r="AE8">
        <v>6</v>
      </c>
      <c r="AF8">
        <v>6</v>
      </c>
      <c r="AG8">
        <v>1</v>
      </c>
      <c r="AH8">
        <v>6</v>
      </c>
      <c r="AI8">
        <v>3</v>
      </c>
      <c r="AJ8">
        <v>4</v>
      </c>
      <c r="AK8">
        <v>27</v>
      </c>
      <c r="AL8">
        <v>13</v>
      </c>
      <c r="AM8">
        <v>547</v>
      </c>
      <c r="AN8">
        <v>296</v>
      </c>
      <c r="AO8">
        <v>128</v>
      </c>
      <c r="AP8">
        <v>72</v>
      </c>
      <c r="AQ8">
        <v>202</v>
      </c>
      <c r="AR8">
        <v>101</v>
      </c>
      <c r="AS8">
        <v>217</v>
      </c>
      <c r="AT8">
        <v>123</v>
      </c>
      <c r="AU8">
        <v>20</v>
      </c>
      <c r="AV8">
        <v>3</v>
      </c>
      <c r="AW8">
        <v>170</v>
      </c>
      <c r="AX8">
        <v>150</v>
      </c>
      <c r="AY8">
        <v>117</v>
      </c>
      <c r="AZ8">
        <v>82</v>
      </c>
      <c r="BA8">
        <v>32</v>
      </c>
      <c r="BB8">
        <v>12</v>
      </c>
      <c r="BC8">
        <v>19</v>
      </c>
      <c r="BD8">
        <v>2</v>
      </c>
      <c r="BE8">
        <v>2</v>
      </c>
      <c r="BF8">
        <v>1</v>
      </c>
      <c r="BG8">
        <v>0</v>
      </c>
      <c r="BH8">
        <v>0</v>
      </c>
      <c r="BI8">
        <v>14</v>
      </c>
      <c r="BJ8">
        <v>16</v>
      </c>
      <c r="BK8">
        <v>3</v>
      </c>
      <c r="BL8">
        <v>0</v>
      </c>
      <c r="BM8">
        <v>485</v>
      </c>
      <c r="BN8">
        <v>322</v>
      </c>
      <c r="BO8">
        <v>422</v>
      </c>
      <c r="BP8">
        <v>241</v>
      </c>
      <c r="BQ8">
        <v>33</v>
      </c>
      <c r="BR8">
        <v>10</v>
      </c>
      <c r="BS8">
        <v>8</v>
      </c>
      <c r="BT8">
        <v>2</v>
      </c>
      <c r="BU8">
        <v>9</v>
      </c>
      <c r="BV8">
        <v>1</v>
      </c>
      <c r="BW8">
        <v>6</v>
      </c>
      <c r="BX8">
        <v>5</v>
      </c>
      <c r="BY8">
        <v>16</v>
      </c>
      <c r="BZ8">
        <v>16</v>
      </c>
      <c r="CA8">
        <v>0</v>
      </c>
      <c r="CB8">
        <v>0</v>
      </c>
      <c r="CC8">
        <v>8</v>
      </c>
      <c r="CD8">
        <v>15</v>
      </c>
      <c r="CE8">
        <v>0</v>
      </c>
      <c r="CF8">
        <v>0</v>
      </c>
      <c r="CG8">
        <v>61</v>
      </c>
      <c r="CH8">
        <v>70</v>
      </c>
      <c r="CI8">
        <v>193</v>
      </c>
      <c r="CJ8">
        <v>290</v>
      </c>
      <c r="CK8" s="3">
        <f>Table4[[#This Row],[number of goals team1]]-Table4[[#This Row],[number of goals team2]]</f>
        <v>0</v>
      </c>
      <c r="CL8" s="5">
        <f>IF(Table4[[#This Row],[number of goals team1]] = 0, Table4[[#This Row],[possession team1]], Table4[[#This Row],[possession team1]] / Table4[[#This Row],[number of goals team1]])</f>
        <v>0.54</v>
      </c>
      <c r="CM8" s="5">
        <f>IF(Table4[[#This Row],[number of goals team2]] = 0, Table4[[#This Row],[possession team2]], Table4[[#This Row],[possession team2]] / Table4[[#This Row],[number of goals team2]])</f>
        <v>0.31</v>
      </c>
    </row>
    <row r="9" spans="1:91" x14ac:dyDescent="0.35">
      <c r="A9" t="s">
        <v>122</v>
      </c>
      <c r="B9" t="s">
        <v>123</v>
      </c>
      <c r="C9">
        <v>0.56000000000000005</v>
      </c>
      <c r="D9">
        <v>0.35</v>
      </c>
      <c r="E9" t="s">
        <v>99</v>
      </c>
      <c r="F9" s="3">
        <v>4</v>
      </c>
      <c r="G9" s="3">
        <v>1</v>
      </c>
      <c r="H9" t="s">
        <v>113</v>
      </c>
      <c r="I9" t="s">
        <v>109</v>
      </c>
      <c r="J9" t="s">
        <v>118</v>
      </c>
      <c r="K9">
        <v>22</v>
      </c>
      <c r="L9">
        <v>4</v>
      </c>
      <c r="M9">
        <v>1</v>
      </c>
      <c r="N9">
        <v>4</v>
      </c>
      <c r="O9">
        <v>4</v>
      </c>
      <c r="P9">
        <v>1</v>
      </c>
      <c r="Q9">
        <v>0</v>
      </c>
      <c r="R9">
        <v>0</v>
      </c>
      <c r="S9">
        <v>4</v>
      </c>
      <c r="T9">
        <v>1</v>
      </c>
      <c r="U9">
        <v>7</v>
      </c>
      <c r="V9">
        <v>1</v>
      </c>
      <c r="W9">
        <v>9</v>
      </c>
      <c r="X9">
        <v>3</v>
      </c>
      <c r="Y9">
        <v>18</v>
      </c>
      <c r="Z9">
        <v>2</v>
      </c>
      <c r="AA9">
        <v>4</v>
      </c>
      <c r="AB9">
        <v>2</v>
      </c>
      <c r="AC9">
        <v>30</v>
      </c>
      <c r="AD9">
        <v>11</v>
      </c>
      <c r="AE9">
        <v>6</v>
      </c>
      <c r="AF9">
        <v>2</v>
      </c>
      <c r="AG9">
        <v>3</v>
      </c>
      <c r="AH9">
        <v>5</v>
      </c>
      <c r="AI9">
        <v>8</v>
      </c>
      <c r="AJ9">
        <v>1</v>
      </c>
      <c r="AK9">
        <v>19</v>
      </c>
      <c r="AL9">
        <v>9</v>
      </c>
      <c r="AM9">
        <v>691</v>
      </c>
      <c r="AN9">
        <v>521</v>
      </c>
      <c r="AO9">
        <v>150</v>
      </c>
      <c r="AP9">
        <v>95</v>
      </c>
      <c r="AQ9">
        <v>182</v>
      </c>
      <c r="AR9">
        <v>208</v>
      </c>
      <c r="AS9">
        <v>359</v>
      </c>
      <c r="AT9">
        <v>218</v>
      </c>
      <c r="AU9">
        <v>26</v>
      </c>
      <c r="AV9">
        <v>7</v>
      </c>
      <c r="AW9">
        <v>173</v>
      </c>
      <c r="AX9">
        <v>133</v>
      </c>
      <c r="AY9">
        <v>135</v>
      </c>
      <c r="AZ9">
        <v>84</v>
      </c>
      <c r="BA9">
        <v>32</v>
      </c>
      <c r="BB9">
        <v>15</v>
      </c>
      <c r="BC9">
        <v>27</v>
      </c>
      <c r="BD9">
        <v>7</v>
      </c>
      <c r="BE9">
        <v>0</v>
      </c>
      <c r="BF9">
        <v>3</v>
      </c>
      <c r="BG9">
        <v>0</v>
      </c>
      <c r="BH9">
        <v>0</v>
      </c>
      <c r="BI9">
        <v>5</v>
      </c>
      <c r="BJ9">
        <v>11</v>
      </c>
      <c r="BK9">
        <v>0</v>
      </c>
      <c r="BL9">
        <v>0</v>
      </c>
      <c r="BM9">
        <v>734</v>
      </c>
      <c r="BN9">
        <v>466</v>
      </c>
      <c r="BO9">
        <v>672</v>
      </c>
      <c r="BP9">
        <v>399</v>
      </c>
      <c r="BQ9">
        <v>34</v>
      </c>
      <c r="BR9">
        <v>9</v>
      </c>
      <c r="BS9">
        <v>17</v>
      </c>
      <c r="BT9">
        <v>2</v>
      </c>
      <c r="BU9">
        <v>6</v>
      </c>
      <c r="BV9">
        <v>5</v>
      </c>
      <c r="BW9">
        <v>8</v>
      </c>
      <c r="BX9">
        <v>1</v>
      </c>
      <c r="BY9">
        <v>11</v>
      </c>
      <c r="BZ9">
        <v>5</v>
      </c>
      <c r="CA9">
        <v>0</v>
      </c>
      <c r="CB9">
        <v>0</v>
      </c>
      <c r="CC9">
        <v>4</v>
      </c>
      <c r="CD9">
        <v>22</v>
      </c>
      <c r="CE9">
        <v>0</v>
      </c>
      <c r="CF9">
        <v>0</v>
      </c>
      <c r="CG9">
        <v>64</v>
      </c>
      <c r="CH9">
        <v>56</v>
      </c>
      <c r="CI9">
        <v>250</v>
      </c>
      <c r="CJ9">
        <v>316</v>
      </c>
      <c r="CK9" s="3">
        <f>Table4[[#This Row],[number of goals team1]]-Table4[[#This Row],[number of goals team2]]</f>
        <v>3</v>
      </c>
      <c r="CL9" s="5">
        <f>IF(Table4[[#This Row],[number of goals team1]] = 0, Table4[[#This Row],[possession team1]], Table4[[#This Row],[possession team1]] / Table4[[#This Row],[number of goals team1]])</f>
        <v>0.14000000000000001</v>
      </c>
      <c r="CM9" s="5">
        <f>IF(Table4[[#This Row],[number of goals team2]] = 0, Table4[[#This Row],[possession team2]], Table4[[#This Row],[possession team2]] / Table4[[#This Row],[number of goals team2]])</f>
        <v>0.35</v>
      </c>
    </row>
    <row r="10" spans="1:91" x14ac:dyDescent="0.35">
      <c r="A10" t="s">
        <v>124</v>
      </c>
      <c r="B10" t="s">
        <v>125</v>
      </c>
      <c r="C10">
        <v>0.32</v>
      </c>
      <c r="D10">
        <v>0.56999999999999995</v>
      </c>
      <c r="E10" t="s">
        <v>112</v>
      </c>
      <c r="F10" s="3">
        <v>0</v>
      </c>
      <c r="G10" s="3">
        <v>0</v>
      </c>
      <c r="H10" t="s">
        <v>126</v>
      </c>
      <c r="I10" t="s">
        <v>114</v>
      </c>
      <c r="J10" t="s">
        <v>127</v>
      </c>
      <c r="K10">
        <v>8</v>
      </c>
      <c r="L10">
        <v>6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2</v>
      </c>
      <c r="W10">
        <v>0</v>
      </c>
      <c r="X10">
        <v>2</v>
      </c>
      <c r="Y10">
        <v>3</v>
      </c>
      <c r="Z10">
        <v>4</v>
      </c>
      <c r="AA10">
        <v>5</v>
      </c>
      <c r="AB10">
        <v>2</v>
      </c>
      <c r="AC10">
        <v>8</v>
      </c>
      <c r="AD10">
        <v>12</v>
      </c>
      <c r="AE10">
        <v>1</v>
      </c>
      <c r="AF10">
        <v>3</v>
      </c>
      <c r="AG10">
        <v>6</v>
      </c>
      <c r="AH10">
        <v>6</v>
      </c>
      <c r="AI10">
        <v>0</v>
      </c>
      <c r="AJ10">
        <v>5</v>
      </c>
      <c r="AK10">
        <v>11</v>
      </c>
      <c r="AL10">
        <v>7</v>
      </c>
      <c r="AM10">
        <v>498</v>
      </c>
      <c r="AN10">
        <v>626</v>
      </c>
      <c r="AO10">
        <v>106</v>
      </c>
      <c r="AP10">
        <v>99</v>
      </c>
      <c r="AQ10">
        <v>193</v>
      </c>
      <c r="AR10">
        <v>197</v>
      </c>
      <c r="AS10">
        <v>199</v>
      </c>
      <c r="AT10">
        <v>330</v>
      </c>
      <c r="AU10">
        <v>4</v>
      </c>
      <c r="AV10">
        <v>9</v>
      </c>
      <c r="AW10">
        <v>142</v>
      </c>
      <c r="AX10">
        <v>169</v>
      </c>
      <c r="AY10">
        <v>81</v>
      </c>
      <c r="AZ10">
        <v>116</v>
      </c>
      <c r="BA10">
        <v>10</v>
      </c>
      <c r="BB10">
        <v>18</v>
      </c>
      <c r="BC10">
        <v>4</v>
      </c>
      <c r="BD10">
        <v>9</v>
      </c>
      <c r="BE10">
        <v>1</v>
      </c>
      <c r="BF10">
        <v>0</v>
      </c>
      <c r="BG10">
        <v>0</v>
      </c>
      <c r="BH10">
        <v>0</v>
      </c>
      <c r="BI10">
        <v>17</v>
      </c>
      <c r="BJ10">
        <v>11</v>
      </c>
      <c r="BK10">
        <v>0</v>
      </c>
      <c r="BL10">
        <v>1</v>
      </c>
      <c r="BM10">
        <v>360</v>
      </c>
      <c r="BN10">
        <v>667</v>
      </c>
      <c r="BO10">
        <v>290</v>
      </c>
      <c r="BP10">
        <v>592</v>
      </c>
      <c r="BQ10">
        <v>10</v>
      </c>
      <c r="BR10">
        <v>19</v>
      </c>
      <c r="BS10">
        <v>1</v>
      </c>
      <c r="BT10">
        <v>4</v>
      </c>
      <c r="BU10">
        <v>6</v>
      </c>
      <c r="BV10">
        <v>7</v>
      </c>
      <c r="BW10">
        <v>0</v>
      </c>
      <c r="BX10">
        <v>5</v>
      </c>
      <c r="BY10">
        <v>12</v>
      </c>
      <c r="BZ10">
        <v>17</v>
      </c>
      <c r="CA10">
        <v>0</v>
      </c>
      <c r="CB10">
        <v>0</v>
      </c>
      <c r="CC10">
        <v>7</v>
      </c>
      <c r="CD10">
        <v>8</v>
      </c>
      <c r="CE10">
        <v>0</v>
      </c>
      <c r="CF10">
        <v>0</v>
      </c>
      <c r="CG10">
        <v>87</v>
      </c>
      <c r="CH10">
        <v>58</v>
      </c>
      <c r="CI10">
        <v>391</v>
      </c>
      <c r="CJ10">
        <v>217</v>
      </c>
      <c r="CK10" s="3">
        <f>Table4[[#This Row],[number of goals team1]]-Table4[[#This Row],[number of goals team2]]</f>
        <v>0</v>
      </c>
      <c r="CL10" s="5">
        <f>IF(Table4[[#This Row],[number of goals team1]] = 0, Table4[[#This Row],[possession team1]], Table4[[#This Row],[possession team1]] / Table4[[#This Row],[number of goals team1]])</f>
        <v>0.32</v>
      </c>
      <c r="CM10" s="5">
        <f>IF(Table4[[#This Row],[number of goals team2]] = 0, Table4[[#This Row],[possession team2]], Table4[[#This Row],[possession team2]] / Table4[[#This Row],[number of goals team2]])</f>
        <v>0.56999999999999995</v>
      </c>
    </row>
    <row r="11" spans="1:91" x14ac:dyDescent="0.35">
      <c r="A11" t="s">
        <v>128</v>
      </c>
      <c r="B11" t="s">
        <v>129</v>
      </c>
      <c r="C11">
        <v>0.65</v>
      </c>
      <c r="D11">
        <v>0.22</v>
      </c>
      <c r="E11" t="s">
        <v>130</v>
      </c>
      <c r="F11" s="3">
        <v>1</v>
      </c>
      <c r="G11" s="3">
        <v>2</v>
      </c>
      <c r="H11" t="s">
        <v>126</v>
      </c>
      <c r="I11" t="s">
        <v>101</v>
      </c>
      <c r="J11" t="s">
        <v>131</v>
      </c>
      <c r="K11">
        <v>25</v>
      </c>
      <c r="L11">
        <v>10</v>
      </c>
      <c r="M11">
        <v>2</v>
      </c>
      <c r="N11">
        <v>1</v>
      </c>
      <c r="O11">
        <v>1</v>
      </c>
      <c r="P11">
        <v>2</v>
      </c>
      <c r="Q11">
        <v>0</v>
      </c>
      <c r="R11">
        <v>0</v>
      </c>
      <c r="S11">
        <v>0</v>
      </c>
      <c r="T11">
        <v>1</v>
      </c>
      <c r="U11">
        <v>9</v>
      </c>
      <c r="V11">
        <v>3</v>
      </c>
      <c r="W11">
        <v>11</v>
      </c>
      <c r="X11">
        <v>6</v>
      </c>
      <c r="Y11">
        <v>15</v>
      </c>
      <c r="Z11">
        <v>10</v>
      </c>
      <c r="AA11">
        <v>10</v>
      </c>
      <c r="AB11">
        <v>0</v>
      </c>
      <c r="AC11">
        <v>24</v>
      </c>
      <c r="AD11">
        <v>5</v>
      </c>
      <c r="AE11">
        <v>9</v>
      </c>
      <c r="AF11">
        <v>0</v>
      </c>
      <c r="AG11">
        <v>14</v>
      </c>
      <c r="AH11">
        <v>3</v>
      </c>
      <c r="AI11">
        <v>5</v>
      </c>
      <c r="AJ11">
        <v>3</v>
      </c>
      <c r="AK11">
        <v>21</v>
      </c>
      <c r="AL11">
        <v>11</v>
      </c>
      <c r="AM11">
        <v>865</v>
      </c>
      <c r="AN11">
        <v>346</v>
      </c>
      <c r="AO11">
        <v>199</v>
      </c>
      <c r="AP11">
        <v>102</v>
      </c>
      <c r="AQ11">
        <v>366</v>
      </c>
      <c r="AR11">
        <v>146</v>
      </c>
      <c r="AS11">
        <v>300</v>
      </c>
      <c r="AT11">
        <v>98</v>
      </c>
      <c r="AU11">
        <v>19</v>
      </c>
      <c r="AV11">
        <v>10</v>
      </c>
      <c r="AW11">
        <v>241</v>
      </c>
      <c r="AX11">
        <v>113</v>
      </c>
      <c r="AY11">
        <v>185</v>
      </c>
      <c r="AZ11">
        <v>70</v>
      </c>
      <c r="BA11">
        <v>23</v>
      </c>
      <c r="BB11">
        <v>17</v>
      </c>
      <c r="BC11">
        <v>20</v>
      </c>
      <c r="BD11">
        <v>11</v>
      </c>
      <c r="BE11">
        <v>0</v>
      </c>
      <c r="BF11">
        <v>0</v>
      </c>
      <c r="BG11">
        <v>0</v>
      </c>
      <c r="BH11">
        <v>0</v>
      </c>
      <c r="BI11">
        <v>6</v>
      </c>
      <c r="BJ11">
        <v>14</v>
      </c>
      <c r="BK11">
        <v>4</v>
      </c>
      <c r="BL11">
        <v>4</v>
      </c>
      <c r="BM11">
        <v>820</v>
      </c>
      <c r="BN11">
        <v>261</v>
      </c>
      <c r="BO11">
        <v>743</v>
      </c>
      <c r="BP11">
        <v>207</v>
      </c>
      <c r="BQ11">
        <v>28</v>
      </c>
      <c r="BR11">
        <v>16</v>
      </c>
      <c r="BS11">
        <v>9</v>
      </c>
      <c r="BT11">
        <v>3</v>
      </c>
      <c r="BU11">
        <v>4</v>
      </c>
      <c r="BV11">
        <v>2</v>
      </c>
      <c r="BW11">
        <v>6</v>
      </c>
      <c r="BX11">
        <v>6</v>
      </c>
      <c r="BY11">
        <v>17</v>
      </c>
      <c r="BZ11">
        <v>10</v>
      </c>
      <c r="CA11">
        <v>1</v>
      </c>
      <c r="CB11">
        <v>0</v>
      </c>
      <c r="CC11">
        <v>12</v>
      </c>
      <c r="CD11">
        <v>26</v>
      </c>
      <c r="CE11">
        <v>0</v>
      </c>
      <c r="CF11">
        <v>0</v>
      </c>
      <c r="CG11">
        <v>55</v>
      </c>
      <c r="CH11">
        <v>87</v>
      </c>
      <c r="CI11">
        <v>164</v>
      </c>
      <c r="CJ11">
        <v>487</v>
      </c>
      <c r="CK11" s="3">
        <f>Table4[[#This Row],[number of goals team1]]-Table4[[#This Row],[number of goals team2]]</f>
        <v>-1</v>
      </c>
      <c r="CL11" s="5">
        <f>IF(Table4[[#This Row],[number of goals team1]] = 0, Table4[[#This Row],[possession team1]], Table4[[#This Row],[possession team1]] / Table4[[#This Row],[number of goals team1]])</f>
        <v>0.65</v>
      </c>
      <c r="CM11" s="5">
        <f>IF(Table4[[#This Row],[number of goals team2]] = 0, Table4[[#This Row],[possession team2]], Table4[[#This Row],[possession team2]] / Table4[[#This Row],[number of goals team2]])</f>
        <v>0.11</v>
      </c>
    </row>
    <row r="12" spans="1:91" x14ac:dyDescent="0.35">
      <c r="A12" t="s">
        <v>132</v>
      </c>
      <c r="B12" t="s">
        <v>133</v>
      </c>
      <c r="C12">
        <v>0.74</v>
      </c>
      <c r="D12">
        <v>0.17</v>
      </c>
      <c r="E12" t="s">
        <v>99</v>
      </c>
      <c r="F12" s="3">
        <v>7</v>
      </c>
      <c r="G12" s="3">
        <v>0</v>
      </c>
      <c r="H12" t="s">
        <v>126</v>
      </c>
      <c r="I12" t="s">
        <v>95</v>
      </c>
      <c r="J12" t="s">
        <v>131</v>
      </c>
      <c r="K12">
        <v>17</v>
      </c>
      <c r="L12">
        <v>0</v>
      </c>
      <c r="M12">
        <v>0</v>
      </c>
      <c r="N12">
        <v>7</v>
      </c>
      <c r="O12">
        <v>7</v>
      </c>
      <c r="P12">
        <v>0</v>
      </c>
      <c r="Q12">
        <v>0</v>
      </c>
      <c r="R12">
        <v>0</v>
      </c>
      <c r="S12">
        <v>4</v>
      </c>
      <c r="T12">
        <v>0</v>
      </c>
      <c r="U12">
        <v>7</v>
      </c>
      <c r="V12">
        <v>0</v>
      </c>
      <c r="W12">
        <v>8</v>
      </c>
      <c r="X12">
        <v>0</v>
      </c>
      <c r="Y12">
        <v>12</v>
      </c>
      <c r="Z12">
        <v>0</v>
      </c>
      <c r="AA12">
        <v>5</v>
      </c>
      <c r="AB12">
        <v>0</v>
      </c>
      <c r="AC12">
        <v>30</v>
      </c>
      <c r="AD12">
        <v>5</v>
      </c>
      <c r="AE12">
        <v>4</v>
      </c>
      <c r="AF12">
        <v>0</v>
      </c>
      <c r="AG12">
        <v>8</v>
      </c>
      <c r="AH12">
        <v>1</v>
      </c>
      <c r="AI12">
        <v>6</v>
      </c>
      <c r="AJ12">
        <v>0</v>
      </c>
      <c r="AK12">
        <v>12</v>
      </c>
      <c r="AL12">
        <v>1</v>
      </c>
      <c r="AM12">
        <v>1085</v>
      </c>
      <c r="AN12">
        <v>250</v>
      </c>
      <c r="AO12">
        <v>180</v>
      </c>
      <c r="AP12">
        <v>52</v>
      </c>
      <c r="AQ12">
        <v>418</v>
      </c>
      <c r="AR12">
        <v>104</v>
      </c>
      <c r="AS12">
        <v>487</v>
      </c>
      <c r="AT12">
        <v>94</v>
      </c>
      <c r="AU12">
        <v>23</v>
      </c>
      <c r="AV12">
        <v>1</v>
      </c>
      <c r="AW12">
        <v>276</v>
      </c>
      <c r="AX12">
        <v>119</v>
      </c>
      <c r="AY12">
        <v>233</v>
      </c>
      <c r="AZ12">
        <v>58</v>
      </c>
      <c r="BA12">
        <v>34</v>
      </c>
      <c r="BB12">
        <v>11</v>
      </c>
      <c r="BC12">
        <v>22</v>
      </c>
      <c r="BD12">
        <v>1</v>
      </c>
      <c r="BE12">
        <v>0</v>
      </c>
      <c r="BF12">
        <v>2</v>
      </c>
      <c r="BG12">
        <v>0</v>
      </c>
      <c r="BH12">
        <v>0</v>
      </c>
      <c r="BI12">
        <v>8</v>
      </c>
      <c r="BJ12">
        <v>12</v>
      </c>
      <c r="BK12">
        <v>3</v>
      </c>
      <c r="BL12">
        <v>7</v>
      </c>
      <c r="BM12">
        <v>1061</v>
      </c>
      <c r="BN12">
        <v>231</v>
      </c>
      <c r="BO12">
        <v>1003</v>
      </c>
      <c r="BP12">
        <v>170</v>
      </c>
      <c r="BQ12">
        <v>17</v>
      </c>
      <c r="BR12">
        <v>5</v>
      </c>
      <c r="BS12">
        <v>2</v>
      </c>
      <c r="BT12">
        <v>0</v>
      </c>
      <c r="BU12">
        <v>8</v>
      </c>
      <c r="BV12">
        <v>1</v>
      </c>
      <c r="BW12">
        <v>5</v>
      </c>
      <c r="BX12">
        <v>0</v>
      </c>
      <c r="BY12">
        <v>18</v>
      </c>
      <c r="BZ12">
        <v>11</v>
      </c>
      <c r="CA12">
        <v>1</v>
      </c>
      <c r="CB12">
        <v>0</v>
      </c>
      <c r="CC12">
        <v>0</v>
      </c>
      <c r="CD12">
        <v>17</v>
      </c>
      <c r="CE12">
        <v>0</v>
      </c>
      <c r="CF12">
        <v>0</v>
      </c>
      <c r="CG12">
        <v>46</v>
      </c>
      <c r="CH12">
        <v>76</v>
      </c>
      <c r="CI12">
        <v>185</v>
      </c>
      <c r="CJ12">
        <v>585</v>
      </c>
      <c r="CK12" s="3">
        <f>Table4[[#This Row],[number of goals team1]]-Table4[[#This Row],[number of goals team2]]</f>
        <v>7</v>
      </c>
      <c r="CL12" s="5">
        <f>IF(Table4[[#This Row],[number of goals team1]] = 0, Table4[[#This Row],[possession team1]], Table4[[#This Row],[possession team1]] / Table4[[#This Row],[number of goals team1]])</f>
        <v>0.10571428571428572</v>
      </c>
      <c r="CM12" s="5">
        <f>IF(Table4[[#This Row],[number of goals team2]] = 0, Table4[[#This Row],[possession team2]], Table4[[#This Row],[possession team2]] / Table4[[#This Row],[number of goals team2]])</f>
        <v>0.17</v>
      </c>
    </row>
    <row r="13" spans="1:91" x14ac:dyDescent="0.35">
      <c r="A13" t="s">
        <v>134</v>
      </c>
      <c r="B13" t="s">
        <v>135</v>
      </c>
      <c r="C13">
        <v>0.46</v>
      </c>
      <c r="D13">
        <v>0.43</v>
      </c>
      <c r="E13" t="s">
        <v>105</v>
      </c>
      <c r="F13" s="3">
        <v>1</v>
      </c>
      <c r="G13" s="3">
        <v>0</v>
      </c>
      <c r="H13" t="s">
        <v>126</v>
      </c>
      <c r="I13" t="s">
        <v>109</v>
      </c>
      <c r="J13" t="s">
        <v>127</v>
      </c>
      <c r="K13">
        <v>9</v>
      </c>
      <c r="L13">
        <v>21</v>
      </c>
      <c r="M13">
        <v>0</v>
      </c>
      <c r="N13">
        <v>1</v>
      </c>
      <c r="O13">
        <v>1</v>
      </c>
      <c r="P13">
        <v>0</v>
      </c>
      <c r="Q13">
        <v>0</v>
      </c>
      <c r="R13">
        <v>0</v>
      </c>
      <c r="S13">
        <v>1</v>
      </c>
      <c r="T13">
        <v>0</v>
      </c>
      <c r="U13">
        <v>3</v>
      </c>
      <c r="V13">
        <v>4</v>
      </c>
      <c r="W13">
        <v>6</v>
      </c>
      <c r="X13">
        <v>12</v>
      </c>
      <c r="Y13">
        <v>6</v>
      </c>
      <c r="Z13">
        <v>16</v>
      </c>
      <c r="AA13">
        <v>3</v>
      </c>
      <c r="AB13">
        <v>5</v>
      </c>
      <c r="AC13">
        <v>6</v>
      </c>
      <c r="AD13">
        <v>17</v>
      </c>
      <c r="AE13">
        <v>3</v>
      </c>
      <c r="AF13">
        <v>6</v>
      </c>
      <c r="AG13">
        <v>5</v>
      </c>
      <c r="AH13">
        <v>8</v>
      </c>
      <c r="AI13">
        <v>2</v>
      </c>
      <c r="AJ13">
        <v>5</v>
      </c>
      <c r="AK13">
        <v>6</v>
      </c>
      <c r="AL13">
        <v>20</v>
      </c>
      <c r="AM13">
        <v>618</v>
      </c>
      <c r="AN13">
        <v>582</v>
      </c>
      <c r="AO13">
        <v>115</v>
      </c>
      <c r="AP13">
        <v>140</v>
      </c>
      <c r="AQ13">
        <v>268</v>
      </c>
      <c r="AR13">
        <v>279</v>
      </c>
      <c r="AS13">
        <v>235</v>
      </c>
      <c r="AT13">
        <v>163</v>
      </c>
      <c r="AU13">
        <v>8</v>
      </c>
      <c r="AV13">
        <v>15</v>
      </c>
      <c r="AW13">
        <v>175</v>
      </c>
      <c r="AX13">
        <v>176</v>
      </c>
      <c r="AY13">
        <v>118</v>
      </c>
      <c r="AZ13">
        <v>123</v>
      </c>
      <c r="BA13">
        <v>13</v>
      </c>
      <c r="BB13">
        <v>23</v>
      </c>
      <c r="BC13">
        <v>6</v>
      </c>
      <c r="BD13">
        <v>13</v>
      </c>
      <c r="BE13">
        <v>3</v>
      </c>
      <c r="BF13">
        <v>2</v>
      </c>
      <c r="BG13">
        <v>0</v>
      </c>
      <c r="BH13">
        <v>0</v>
      </c>
      <c r="BI13">
        <v>11</v>
      </c>
      <c r="BJ13">
        <v>14</v>
      </c>
      <c r="BK13">
        <v>0</v>
      </c>
      <c r="BL13">
        <v>1</v>
      </c>
      <c r="BM13">
        <v>512</v>
      </c>
      <c r="BN13">
        <v>448</v>
      </c>
      <c r="BO13">
        <v>439</v>
      </c>
      <c r="BP13">
        <v>382</v>
      </c>
      <c r="BQ13">
        <v>8</v>
      </c>
      <c r="BR13">
        <v>19</v>
      </c>
      <c r="BS13">
        <v>5</v>
      </c>
      <c r="BT13">
        <v>6</v>
      </c>
      <c r="BU13">
        <v>4</v>
      </c>
      <c r="BV13">
        <v>6</v>
      </c>
      <c r="BW13">
        <v>4</v>
      </c>
      <c r="BX13">
        <v>4</v>
      </c>
      <c r="BY13">
        <v>15</v>
      </c>
      <c r="BZ13">
        <v>10</v>
      </c>
      <c r="CA13">
        <v>0</v>
      </c>
      <c r="CB13">
        <v>0</v>
      </c>
      <c r="CC13">
        <v>21</v>
      </c>
      <c r="CD13">
        <v>9</v>
      </c>
      <c r="CE13">
        <v>0</v>
      </c>
      <c r="CF13">
        <v>0</v>
      </c>
      <c r="CG13">
        <v>74</v>
      </c>
      <c r="CH13">
        <v>47</v>
      </c>
      <c r="CI13">
        <v>284</v>
      </c>
      <c r="CJ13">
        <v>320</v>
      </c>
      <c r="CK13" s="3">
        <f>Table4[[#This Row],[number of goals team1]]-Table4[[#This Row],[number of goals team2]]</f>
        <v>1</v>
      </c>
      <c r="CL13" s="5">
        <f>IF(Table4[[#This Row],[number of goals team1]] = 0, Table4[[#This Row],[possession team1]], Table4[[#This Row],[possession team1]] / Table4[[#This Row],[number of goals team1]])</f>
        <v>0.46</v>
      </c>
      <c r="CM13" s="5">
        <f>IF(Table4[[#This Row],[number of goals team2]] = 0, Table4[[#This Row],[possession team2]], Table4[[#This Row],[possession team2]] / Table4[[#This Row],[number of goals team2]])</f>
        <v>0.43</v>
      </c>
    </row>
    <row r="14" spans="1:91" x14ac:dyDescent="0.35">
      <c r="A14" t="s">
        <v>136</v>
      </c>
      <c r="B14" t="s">
        <v>137</v>
      </c>
      <c r="C14">
        <v>0.43</v>
      </c>
      <c r="D14">
        <v>0.46</v>
      </c>
      <c r="E14" t="s">
        <v>105</v>
      </c>
      <c r="F14" s="3">
        <v>1</v>
      </c>
      <c r="G14" s="3">
        <v>0</v>
      </c>
      <c r="H14" t="s">
        <v>138</v>
      </c>
      <c r="I14" t="s">
        <v>114</v>
      </c>
      <c r="J14" t="s">
        <v>139</v>
      </c>
      <c r="K14">
        <v>8</v>
      </c>
      <c r="L14">
        <v>7</v>
      </c>
      <c r="M14">
        <v>0</v>
      </c>
      <c r="N14">
        <v>1</v>
      </c>
      <c r="O14">
        <v>1</v>
      </c>
      <c r="P14">
        <v>0</v>
      </c>
      <c r="Q14">
        <v>0</v>
      </c>
      <c r="R14">
        <v>0</v>
      </c>
      <c r="S14">
        <v>1</v>
      </c>
      <c r="T14">
        <v>0</v>
      </c>
      <c r="U14">
        <v>3</v>
      </c>
      <c r="V14">
        <v>3</v>
      </c>
      <c r="W14">
        <v>4</v>
      </c>
      <c r="X14">
        <v>2</v>
      </c>
      <c r="Y14">
        <v>6</v>
      </c>
      <c r="Z14">
        <v>6</v>
      </c>
      <c r="AA14">
        <v>2</v>
      </c>
      <c r="AB14">
        <v>1</v>
      </c>
      <c r="AC14">
        <v>19</v>
      </c>
      <c r="AD14">
        <v>9</v>
      </c>
      <c r="AE14">
        <v>2</v>
      </c>
      <c r="AF14">
        <v>12</v>
      </c>
      <c r="AG14">
        <v>11</v>
      </c>
      <c r="AH14">
        <v>3</v>
      </c>
      <c r="AI14">
        <v>6</v>
      </c>
      <c r="AJ14">
        <v>5</v>
      </c>
      <c r="AK14">
        <v>16</v>
      </c>
      <c r="AL14">
        <v>18</v>
      </c>
      <c r="AM14">
        <v>609</v>
      </c>
      <c r="AN14">
        <v>561</v>
      </c>
      <c r="AO14">
        <v>153</v>
      </c>
      <c r="AP14">
        <v>109</v>
      </c>
      <c r="AQ14">
        <v>256</v>
      </c>
      <c r="AR14">
        <v>248</v>
      </c>
      <c r="AS14">
        <v>200</v>
      </c>
      <c r="AT14">
        <v>204</v>
      </c>
      <c r="AU14">
        <v>13</v>
      </c>
      <c r="AV14">
        <v>5</v>
      </c>
      <c r="AW14">
        <v>178</v>
      </c>
      <c r="AX14">
        <v>182</v>
      </c>
      <c r="AY14">
        <v>123</v>
      </c>
      <c r="AZ14">
        <v>103</v>
      </c>
      <c r="BA14">
        <v>21</v>
      </c>
      <c r="BB14">
        <v>16</v>
      </c>
      <c r="BC14">
        <v>13</v>
      </c>
      <c r="BD14">
        <v>4</v>
      </c>
      <c r="BE14">
        <v>2</v>
      </c>
      <c r="BF14">
        <v>1</v>
      </c>
      <c r="BG14">
        <v>0</v>
      </c>
      <c r="BH14">
        <v>0</v>
      </c>
      <c r="BI14">
        <v>12</v>
      </c>
      <c r="BJ14">
        <v>10</v>
      </c>
      <c r="BK14">
        <v>2</v>
      </c>
      <c r="BL14">
        <v>2</v>
      </c>
      <c r="BM14">
        <v>497</v>
      </c>
      <c r="BN14">
        <v>500</v>
      </c>
      <c r="BO14">
        <v>437</v>
      </c>
      <c r="BP14">
        <v>424</v>
      </c>
      <c r="BQ14">
        <v>28</v>
      </c>
      <c r="BR14">
        <v>20</v>
      </c>
      <c r="BS14">
        <v>6</v>
      </c>
      <c r="BT14">
        <v>4</v>
      </c>
      <c r="BU14">
        <v>4</v>
      </c>
      <c r="BV14">
        <v>8</v>
      </c>
      <c r="BW14">
        <v>11</v>
      </c>
      <c r="BX14">
        <v>5</v>
      </c>
      <c r="BY14">
        <v>11</v>
      </c>
      <c r="BZ14">
        <v>14</v>
      </c>
      <c r="CA14">
        <v>0</v>
      </c>
      <c r="CB14">
        <v>0</v>
      </c>
      <c r="CC14">
        <v>7</v>
      </c>
      <c r="CD14">
        <v>8</v>
      </c>
      <c r="CE14">
        <v>0</v>
      </c>
      <c r="CF14">
        <v>0</v>
      </c>
      <c r="CG14">
        <v>64</v>
      </c>
      <c r="CH14">
        <v>79</v>
      </c>
      <c r="CI14">
        <v>313</v>
      </c>
      <c r="CJ14">
        <v>316</v>
      </c>
      <c r="CK14" s="3">
        <f>Table4[[#This Row],[number of goals team1]]-Table4[[#This Row],[number of goals team2]]</f>
        <v>1</v>
      </c>
      <c r="CL14" s="5">
        <f>IF(Table4[[#This Row],[number of goals team1]] = 0, Table4[[#This Row],[possession team1]], Table4[[#This Row],[possession team1]] / Table4[[#This Row],[number of goals team1]])</f>
        <v>0.43</v>
      </c>
      <c r="CM14" s="5">
        <f>IF(Table4[[#This Row],[number of goals team2]] = 0, Table4[[#This Row],[possession team2]], Table4[[#This Row],[possession team2]] / Table4[[#This Row],[number of goals team2]])</f>
        <v>0.46</v>
      </c>
    </row>
    <row r="15" spans="1:91" x14ac:dyDescent="0.35">
      <c r="A15" t="s">
        <v>140</v>
      </c>
      <c r="B15" t="s">
        <v>141</v>
      </c>
      <c r="C15">
        <v>0.49</v>
      </c>
      <c r="D15">
        <v>0.38</v>
      </c>
      <c r="E15" t="s">
        <v>130</v>
      </c>
      <c r="F15" s="3">
        <v>0</v>
      </c>
      <c r="G15" s="3">
        <v>0</v>
      </c>
      <c r="H15" t="s">
        <v>138</v>
      </c>
      <c r="I15" t="s">
        <v>101</v>
      </c>
      <c r="J15" t="s">
        <v>142</v>
      </c>
      <c r="K15">
        <v>10</v>
      </c>
      <c r="L15">
        <v>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6</v>
      </c>
      <c r="X15">
        <v>5</v>
      </c>
      <c r="Y15">
        <v>7</v>
      </c>
      <c r="Z15">
        <v>1</v>
      </c>
      <c r="AA15">
        <v>3</v>
      </c>
      <c r="AB15">
        <v>5</v>
      </c>
      <c r="AC15">
        <v>13</v>
      </c>
      <c r="AD15">
        <v>15</v>
      </c>
      <c r="AE15">
        <v>4</v>
      </c>
      <c r="AF15">
        <v>0</v>
      </c>
      <c r="AG15">
        <v>4</v>
      </c>
      <c r="AH15">
        <v>4</v>
      </c>
      <c r="AI15">
        <v>6</v>
      </c>
      <c r="AJ15">
        <v>4</v>
      </c>
      <c r="AK15">
        <v>14</v>
      </c>
      <c r="AL15">
        <v>19</v>
      </c>
      <c r="AM15">
        <v>566</v>
      </c>
      <c r="AN15">
        <v>551</v>
      </c>
      <c r="AO15">
        <v>157</v>
      </c>
      <c r="AP15">
        <v>136</v>
      </c>
      <c r="AQ15">
        <v>155</v>
      </c>
      <c r="AR15">
        <v>228</v>
      </c>
      <c r="AS15">
        <v>254</v>
      </c>
      <c r="AT15">
        <v>187</v>
      </c>
      <c r="AU15">
        <v>4</v>
      </c>
      <c r="AV15">
        <v>8</v>
      </c>
      <c r="AW15">
        <v>146</v>
      </c>
      <c r="AX15">
        <v>185</v>
      </c>
      <c r="AY15">
        <v>88</v>
      </c>
      <c r="AZ15">
        <v>96</v>
      </c>
      <c r="BA15">
        <v>16</v>
      </c>
      <c r="BB15">
        <v>17</v>
      </c>
      <c r="BC15">
        <v>7</v>
      </c>
      <c r="BD15">
        <v>8</v>
      </c>
      <c r="BE15">
        <v>1</v>
      </c>
      <c r="BF15">
        <v>1</v>
      </c>
      <c r="BG15">
        <v>0</v>
      </c>
      <c r="BH15">
        <v>0</v>
      </c>
      <c r="BI15">
        <v>7</v>
      </c>
      <c r="BJ15">
        <v>10</v>
      </c>
      <c r="BK15">
        <v>1</v>
      </c>
      <c r="BL15">
        <v>0</v>
      </c>
      <c r="BM15">
        <v>528</v>
      </c>
      <c r="BN15">
        <v>419</v>
      </c>
      <c r="BO15">
        <v>459</v>
      </c>
      <c r="BP15">
        <v>340</v>
      </c>
      <c r="BQ15">
        <v>16</v>
      </c>
      <c r="BR15">
        <v>19</v>
      </c>
      <c r="BS15">
        <v>4</v>
      </c>
      <c r="BT15">
        <v>3</v>
      </c>
      <c r="BU15">
        <v>10</v>
      </c>
      <c r="BV15">
        <v>9</v>
      </c>
      <c r="BW15">
        <v>4</v>
      </c>
      <c r="BX15">
        <v>3</v>
      </c>
      <c r="BY15">
        <v>10</v>
      </c>
      <c r="BZ15">
        <v>8</v>
      </c>
      <c r="CA15">
        <v>0</v>
      </c>
      <c r="CB15">
        <v>0</v>
      </c>
      <c r="CC15">
        <v>6</v>
      </c>
      <c r="CD15">
        <v>10</v>
      </c>
      <c r="CE15">
        <v>0</v>
      </c>
      <c r="CF15">
        <v>0</v>
      </c>
      <c r="CG15">
        <v>65</v>
      </c>
      <c r="CH15">
        <v>54</v>
      </c>
      <c r="CI15">
        <v>240</v>
      </c>
      <c r="CJ15">
        <v>231</v>
      </c>
      <c r="CK15" s="3">
        <f>Table4[[#This Row],[number of goals team1]]-Table4[[#This Row],[number of goals team2]]</f>
        <v>0</v>
      </c>
      <c r="CL15" s="5">
        <f>IF(Table4[[#This Row],[number of goals team1]] = 0, Table4[[#This Row],[possession team1]], Table4[[#This Row],[possession team1]] / Table4[[#This Row],[number of goals team1]])</f>
        <v>0.49</v>
      </c>
      <c r="CM15" s="5">
        <f>IF(Table4[[#This Row],[number of goals team2]] = 0, Table4[[#This Row],[possession team2]], Table4[[#This Row],[possession team2]] / Table4[[#This Row],[number of goals team2]])</f>
        <v>0.38</v>
      </c>
    </row>
    <row r="16" spans="1:91" x14ac:dyDescent="0.35">
      <c r="A16" t="s">
        <v>143</v>
      </c>
      <c r="B16" t="s">
        <v>144</v>
      </c>
      <c r="C16">
        <v>0.55000000000000004</v>
      </c>
      <c r="D16">
        <v>0.35</v>
      </c>
      <c r="E16" t="s">
        <v>108</v>
      </c>
      <c r="F16" s="3">
        <v>3</v>
      </c>
      <c r="G16" s="3">
        <v>2</v>
      </c>
      <c r="H16" t="s">
        <v>138</v>
      </c>
      <c r="I16" t="s">
        <v>95</v>
      </c>
      <c r="J16" t="s">
        <v>142</v>
      </c>
      <c r="K16">
        <v>11</v>
      </c>
      <c r="L16">
        <v>8</v>
      </c>
      <c r="M16">
        <v>2</v>
      </c>
      <c r="N16">
        <v>3</v>
      </c>
      <c r="O16">
        <v>3</v>
      </c>
      <c r="P16">
        <v>2</v>
      </c>
      <c r="Q16">
        <v>0</v>
      </c>
      <c r="R16">
        <v>0</v>
      </c>
      <c r="S16">
        <v>2</v>
      </c>
      <c r="T16">
        <v>2</v>
      </c>
      <c r="U16">
        <v>5</v>
      </c>
      <c r="V16">
        <v>3</v>
      </c>
      <c r="W16">
        <v>3</v>
      </c>
      <c r="X16">
        <v>5</v>
      </c>
      <c r="Y16">
        <v>7</v>
      </c>
      <c r="Z16">
        <v>2</v>
      </c>
      <c r="AA16">
        <v>4</v>
      </c>
      <c r="AB16">
        <v>6</v>
      </c>
      <c r="AC16">
        <v>24</v>
      </c>
      <c r="AD16">
        <v>7</v>
      </c>
      <c r="AE16">
        <v>6</v>
      </c>
      <c r="AF16">
        <v>9</v>
      </c>
      <c r="AG16">
        <v>7</v>
      </c>
      <c r="AH16">
        <v>6</v>
      </c>
      <c r="AI16">
        <v>4</v>
      </c>
      <c r="AJ16">
        <v>3</v>
      </c>
      <c r="AK16">
        <v>10</v>
      </c>
      <c r="AL16">
        <v>3</v>
      </c>
      <c r="AM16">
        <v>762</v>
      </c>
      <c r="AN16">
        <v>459</v>
      </c>
      <c r="AO16">
        <v>168</v>
      </c>
      <c r="AP16">
        <v>87</v>
      </c>
      <c r="AQ16">
        <v>308</v>
      </c>
      <c r="AR16">
        <v>187</v>
      </c>
      <c r="AS16">
        <v>286</v>
      </c>
      <c r="AT16">
        <v>185</v>
      </c>
      <c r="AU16">
        <v>20</v>
      </c>
      <c r="AV16">
        <v>5</v>
      </c>
      <c r="AW16">
        <v>198</v>
      </c>
      <c r="AX16">
        <v>150</v>
      </c>
      <c r="AY16">
        <v>149</v>
      </c>
      <c r="AZ16">
        <v>88</v>
      </c>
      <c r="BA16">
        <v>26</v>
      </c>
      <c r="BB16">
        <v>12</v>
      </c>
      <c r="BC16">
        <v>18</v>
      </c>
      <c r="BD16">
        <v>4</v>
      </c>
      <c r="BE16">
        <v>2</v>
      </c>
      <c r="BF16">
        <v>4</v>
      </c>
      <c r="BG16">
        <v>0</v>
      </c>
      <c r="BH16">
        <v>0</v>
      </c>
      <c r="BI16">
        <v>14</v>
      </c>
      <c r="BJ16">
        <v>19</v>
      </c>
      <c r="BK16">
        <v>1</v>
      </c>
      <c r="BL16">
        <v>1</v>
      </c>
      <c r="BM16">
        <v>636</v>
      </c>
      <c r="BN16">
        <v>394</v>
      </c>
      <c r="BO16">
        <v>573</v>
      </c>
      <c r="BP16">
        <v>326</v>
      </c>
      <c r="BQ16">
        <v>17</v>
      </c>
      <c r="BR16">
        <v>12</v>
      </c>
      <c r="BS16">
        <v>4</v>
      </c>
      <c r="BT16">
        <v>3</v>
      </c>
      <c r="BU16">
        <v>13</v>
      </c>
      <c r="BV16">
        <v>2</v>
      </c>
      <c r="BW16">
        <v>3</v>
      </c>
      <c r="BX16">
        <v>3</v>
      </c>
      <c r="BY16">
        <v>19</v>
      </c>
      <c r="BZ16">
        <v>15</v>
      </c>
      <c r="CA16">
        <v>1</v>
      </c>
      <c r="CB16">
        <v>0</v>
      </c>
      <c r="CC16">
        <v>8</v>
      </c>
      <c r="CD16">
        <v>11</v>
      </c>
      <c r="CE16">
        <v>0</v>
      </c>
      <c r="CF16">
        <v>0</v>
      </c>
      <c r="CG16">
        <v>70</v>
      </c>
      <c r="CH16">
        <v>82</v>
      </c>
      <c r="CI16">
        <v>286</v>
      </c>
      <c r="CJ16">
        <v>326</v>
      </c>
      <c r="CK16" s="3">
        <f>Table4[[#This Row],[number of goals team1]]-Table4[[#This Row],[number of goals team2]]</f>
        <v>1</v>
      </c>
      <c r="CL16" s="5">
        <f>IF(Table4[[#This Row],[number of goals team1]] = 0, Table4[[#This Row],[possession team1]], Table4[[#This Row],[possession team1]] / Table4[[#This Row],[number of goals team1]])</f>
        <v>0.18333333333333335</v>
      </c>
      <c r="CM16" s="5">
        <f>IF(Table4[[#This Row],[number of goals team2]] = 0, Table4[[#This Row],[possession team2]], Table4[[#This Row],[possession team2]] / Table4[[#This Row],[number of goals team2]])</f>
        <v>0.17499999999999999</v>
      </c>
    </row>
    <row r="17" spans="1:91" x14ac:dyDescent="0.35">
      <c r="A17" t="s">
        <v>145</v>
      </c>
      <c r="B17" t="s">
        <v>146</v>
      </c>
      <c r="C17">
        <v>0.53</v>
      </c>
      <c r="D17">
        <v>0.34</v>
      </c>
      <c r="E17" t="s">
        <v>130</v>
      </c>
      <c r="F17" s="3">
        <v>2</v>
      </c>
      <c r="G17" s="3">
        <v>0</v>
      </c>
      <c r="H17" t="s">
        <v>138</v>
      </c>
      <c r="I17" t="s">
        <v>109</v>
      </c>
      <c r="J17" t="s">
        <v>139</v>
      </c>
      <c r="K17">
        <v>24</v>
      </c>
      <c r="L17">
        <v>4</v>
      </c>
      <c r="M17">
        <v>0</v>
      </c>
      <c r="N17">
        <v>2</v>
      </c>
      <c r="O17">
        <v>2</v>
      </c>
      <c r="P17">
        <v>0</v>
      </c>
      <c r="Q17">
        <v>0</v>
      </c>
      <c r="R17">
        <v>0</v>
      </c>
      <c r="S17">
        <v>1</v>
      </c>
      <c r="T17">
        <v>0</v>
      </c>
      <c r="U17">
        <v>10</v>
      </c>
      <c r="V17">
        <v>0</v>
      </c>
      <c r="W17">
        <v>9</v>
      </c>
      <c r="X17">
        <v>3</v>
      </c>
      <c r="Y17">
        <v>11</v>
      </c>
      <c r="Z17">
        <v>1</v>
      </c>
      <c r="AA17">
        <v>13</v>
      </c>
      <c r="AB17">
        <v>3</v>
      </c>
      <c r="AC17">
        <v>14</v>
      </c>
      <c r="AD17">
        <v>10</v>
      </c>
      <c r="AE17">
        <v>9</v>
      </c>
      <c r="AF17">
        <v>3</v>
      </c>
      <c r="AG17">
        <v>10</v>
      </c>
      <c r="AH17">
        <v>4</v>
      </c>
      <c r="AI17">
        <v>7</v>
      </c>
      <c r="AJ17">
        <v>3</v>
      </c>
      <c r="AK17">
        <v>20</v>
      </c>
      <c r="AL17">
        <v>7</v>
      </c>
      <c r="AM17">
        <v>727</v>
      </c>
      <c r="AN17">
        <v>414</v>
      </c>
      <c r="AO17">
        <v>144</v>
      </c>
      <c r="AP17">
        <v>67</v>
      </c>
      <c r="AQ17">
        <v>275</v>
      </c>
      <c r="AR17">
        <v>185</v>
      </c>
      <c r="AS17">
        <v>308</v>
      </c>
      <c r="AT17">
        <v>162</v>
      </c>
      <c r="AU17">
        <v>11</v>
      </c>
      <c r="AV17">
        <v>4</v>
      </c>
      <c r="AW17">
        <v>184</v>
      </c>
      <c r="AX17">
        <v>140</v>
      </c>
      <c r="AY17">
        <v>134</v>
      </c>
      <c r="AZ17">
        <v>91</v>
      </c>
      <c r="BA17">
        <v>16</v>
      </c>
      <c r="BB17">
        <v>15</v>
      </c>
      <c r="BC17">
        <v>10</v>
      </c>
      <c r="BD17">
        <v>6</v>
      </c>
      <c r="BE17">
        <v>0</v>
      </c>
      <c r="BF17">
        <v>3</v>
      </c>
      <c r="BG17">
        <v>0</v>
      </c>
      <c r="BH17">
        <v>0</v>
      </c>
      <c r="BI17">
        <v>7</v>
      </c>
      <c r="BJ17">
        <v>12</v>
      </c>
      <c r="BK17">
        <v>1</v>
      </c>
      <c r="BL17">
        <v>0</v>
      </c>
      <c r="BM17">
        <v>585</v>
      </c>
      <c r="BN17">
        <v>403</v>
      </c>
      <c r="BO17">
        <v>526</v>
      </c>
      <c r="BP17">
        <v>341</v>
      </c>
      <c r="BQ17">
        <v>19</v>
      </c>
      <c r="BR17">
        <v>13</v>
      </c>
      <c r="BS17">
        <v>3</v>
      </c>
      <c r="BT17">
        <v>3</v>
      </c>
      <c r="BU17">
        <v>6</v>
      </c>
      <c r="BV17">
        <v>6</v>
      </c>
      <c r="BW17">
        <v>6</v>
      </c>
      <c r="BX17">
        <v>4</v>
      </c>
      <c r="BY17">
        <v>12</v>
      </c>
      <c r="BZ17">
        <v>8</v>
      </c>
      <c r="CA17">
        <v>0</v>
      </c>
      <c r="CB17">
        <v>0</v>
      </c>
      <c r="CC17">
        <v>4</v>
      </c>
      <c r="CD17">
        <v>24</v>
      </c>
      <c r="CE17">
        <v>0</v>
      </c>
      <c r="CF17">
        <v>0</v>
      </c>
      <c r="CG17">
        <v>72</v>
      </c>
      <c r="CH17">
        <v>71</v>
      </c>
      <c r="CI17">
        <v>236</v>
      </c>
      <c r="CJ17">
        <v>338</v>
      </c>
      <c r="CK17" s="3">
        <f>Table4[[#This Row],[number of goals team1]]-Table4[[#This Row],[number of goals team2]]</f>
        <v>2</v>
      </c>
      <c r="CL17" s="5">
        <f>IF(Table4[[#This Row],[number of goals team1]] = 0, Table4[[#This Row],[possession team1]], Table4[[#This Row],[possession team1]] / Table4[[#This Row],[number of goals team1]])</f>
        <v>0.26500000000000001</v>
      </c>
      <c r="CM17" s="5">
        <f>IF(Table4[[#This Row],[number of goals team2]] = 0, Table4[[#This Row],[possession team2]], Table4[[#This Row],[possession team2]] / Table4[[#This Row],[number of goals team2]])</f>
        <v>0.34</v>
      </c>
    </row>
    <row r="18" spans="1:91" x14ac:dyDescent="0.35">
      <c r="A18" t="s">
        <v>107</v>
      </c>
      <c r="B18" t="s">
        <v>98</v>
      </c>
      <c r="C18">
        <v>0.51</v>
      </c>
      <c r="D18">
        <v>0.33</v>
      </c>
      <c r="E18" t="s">
        <v>147</v>
      </c>
      <c r="F18" s="3">
        <v>0</v>
      </c>
      <c r="G18" s="3">
        <v>2</v>
      </c>
      <c r="H18" t="s">
        <v>148</v>
      </c>
      <c r="I18" t="s">
        <v>114</v>
      </c>
      <c r="J18" t="s">
        <v>102</v>
      </c>
      <c r="K18">
        <v>10</v>
      </c>
      <c r="L18">
        <v>21</v>
      </c>
      <c r="M18">
        <v>2</v>
      </c>
      <c r="N18">
        <v>0</v>
      </c>
      <c r="O18">
        <v>0</v>
      </c>
      <c r="P18">
        <v>1</v>
      </c>
      <c r="Q18">
        <v>0</v>
      </c>
      <c r="R18">
        <v>1</v>
      </c>
      <c r="S18">
        <v>0</v>
      </c>
      <c r="T18">
        <v>1</v>
      </c>
      <c r="U18">
        <v>3</v>
      </c>
      <c r="V18">
        <v>6</v>
      </c>
      <c r="W18">
        <v>4</v>
      </c>
      <c r="X18">
        <v>6</v>
      </c>
      <c r="Y18">
        <v>5</v>
      </c>
      <c r="Z18">
        <v>7</v>
      </c>
      <c r="AA18">
        <v>5</v>
      </c>
      <c r="AB18">
        <v>14</v>
      </c>
      <c r="AC18">
        <v>18</v>
      </c>
      <c r="AD18">
        <v>7</v>
      </c>
      <c r="AE18">
        <v>3</v>
      </c>
      <c r="AF18">
        <v>3</v>
      </c>
      <c r="AG18">
        <v>8</v>
      </c>
      <c r="AH18">
        <v>7</v>
      </c>
      <c r="AI18">
        <v>11</v>
      </c>
      <c r="AJ18">
        <v>4</v>
      </c>
      <c r="AK18">
        <v>13</v>
      </c>
      <c r="AL18">
        <v>7</v>
      </c>
      <c r="AM18">
        <v>722</v>
      </c>
      <c r="AN18">
        <v>343</v>
      </c>
      <c r="AO18">
        <v>135</v>
      </c>
      <c r="AP18">
        <v>109</v>
      </c>
      <c r="AQ18">
        <v>286</v>
      </c>
      <c r="AR18">
        <v>149</v>
      </c>
      <c r="AS18">
        <v>301</v>
      </c>
      <c r="AT18">
        <v>85</v>
      </c>
      <c r="AU18">
        <v>13</v>
      </c>
      <c r="AV18">
        <v>9</v>
      </c>
      <c r="AW18">
        <v>208</v>
      </c>
      <c r="AX18">
        <v>185</v>
      </c>
      <c r="AY18">
        <v>129</v>
      </c>
      <c r="AZ18">
        <v>92</v>
      </c>
      <c r="BA18">
        <v>17</v>
      </c>
      <c r="BB18">
        <v>24</v>
      </c>
      <c r="BC18">
        <v>8</v>
      </c>
      <c r="BD18">
        <v>10</v>
      </c>
      <c r="BE18">
        <v>1</v>
      </c>
      <c r="BF18">
        <v>2</v>
      </c>
      <c r="BG18">
        <v>1</v>
      </c>
      <c r="BH18">
        <v>0</v>
      </c>
      <c r="BI18">
        <v>9</v>
      </c>
      <c r="BJ18">
        <v>10</v>
      </c>
      <c r="BK18">
        <v>2</v>
      </c>
      <c r="BL18">
        <v>2</v>
      </c>
      <c r="BM18">
        <v>508</v>
      </c>
      <c r="BN18">
        <v>295</v>
      </c>
      <c r="BO18">
        <v>413</v>
      </c>
      <c r="BP18">
        <v>202</v>
      </c>
      <c r="BQ18">
        <v>20</v>
      </c>
      <c r="BR18">
        <v>26</v>
      </c>
      <c r="BS18">
        <v>5</v>
      </c>
      <c r="BT18">
        <v>4</v>
      </c>
      <c r="BU18">
        <v>13</v>
      </c>
      <c r="BV18">
        <v>5</v>
      </c>
      <c r="BW18">
        <v>2</v>
      </c>
      <c r="BX18">
        <v>7</v>
      </c>
      <c r="BY18">
        <v>12</v>
      </c>
      <c r="BZ18">
        <v>11</v>
      </c>
      <c r="CA18">
        <v>0</v>
      </c>
      <c r="CB18">
        <v>0</v>
      </c>
      <c r="CC18">
        <v>21</v>
      </c>
      <c r="CD18">
        <v>9</v>
      </c>
      <c r="CE18">
        <v>0</v>
      </c>
      <c r="CF18">
        <v>0</v>
      </c>
      <c r="CG18">
        <v>89</v>
      </c>
      <c r="CH18">
        <v>84</v>
      </c>
      <c r="CI18">
        <v>161</v>
      </c>
      <c r="CJ18">
        <v>276</v>
      </c>
      <c r="CK18" s="3">
        <f>Table4[[#This Row],[number of goals team1]]-Table4[[#This Row],[number of goals team2]]</f>
        <v>-2</v>
      </c>
      <c r="CL18" s="5">
        <f>IF(Table4[[#This Row],[number of goals team1]] = 0, Table4[[#This Row],[possession team1]], Table4[[#This Row],[possession team1]] / Table4[[#This Row],[number of goals team1]])</f>
        <v>0.51</v>
      </c>
      <c r="CM18" s="5">
        <f>IF(Table4[[#This Row],[number of goals team2]] = 0, Table4[[#This Row],[possession team2]], Table4[[#This Row],[possession team2]] / Table4[[#This Row],[number of goals team2]])</f>
        <v>0.16500000000000001</v>
      </c>
    </row>
    <row r="19" spans="1:91" x14ac:dyDescent="0.35">
      <c r="A19" t="s">
        <v>91</v>
      </c>
      <c r="B19" t="s">
        <v>103</v>
      </c>
      <c r="C19">
        <v>0.42</v>
      </c>
      <c r="D19">
        <v>0.48</v>
      </c>
      <c r="E19" t="s">
        <v>108</v>
      </c>
      <c r="F19" s="3">
        <v>1</v>
      </c>
      <c r="G19" s="3">
        <v>3</v>
      </c>
      <c r="H19" t="s">
        <v>148</v>
      </c>
      <c r="I19" t="s">
        <v>101</v>
      </c>
      <c r="J19" t="s">
        <v>96</v>
      </c>
      <c r="K19">
        <v>10</v>
      </c>
      <c r="L19">
        <v>12</v>
      </c>
      <c r="M19">
        <v>3</v>
      </c>
      <c r="N19">
        <v>1</v>
      </c>
      <c r="O19">
        <v>1</v>
      </c>
      <c r="P19">
        <v>3</v>
      </c>
      <c r="Q19">
        <v>0</v>
      </c>
      <c r="R19">
        <v>0</v>
      </c>
      <c r="S19">
        <v>1</v>
      </c>
      <c r="T19">
        <v>2</v>
      </c>
      <c r="U19">
        <v>2</v>
      </c>
      <c r="V19">
        <v>4</v>
      </c>
      <c r="W19">
        <v>7</v>
      </c>
      <c r="X19">
        <v>6</v>
      </c>
      <c r="Y19">
        <v>4</v>
      </c>
      <c r="Z19">
        <v>10</v>
      </c>
      <c r="AA19">
        <v>6</v>
      </c>
      <c r="AB19">
        <v>2</v>
      </c>
      <c r="AC19">
        <v>7</v>
      </c>
      <c r="AD19">
        <v>26</v>
      </c>
      <c r="AE19">
        <v>5</v>
      </c>
      <c r="AF19">
        <v>4</v>
      </c>
      <c r="AG19">
        <v>2</v>
      </c>
      <c r="AH19">
        <v>6</v>
      </c>
      <c r="AI19">
        <v>5</v>
      </c>
      <c r="AJ19">
        <v>4</v>
      </c>
      <c r="AK19">
        <v>11</v>
      </c>
      <c r="AL19">
        <v>18</v>
      </c>
      <c r="AM19">
        <v>511</v>
      </c>
      <c r="AN19">
        <v>553</v>
      </c>
      <c r="AO19">
        <v>109</v>
      </c>
      <c r="AP19">
        <v>136</v>
      </c>
      <c r="AQ19">
        <v>199</v>
      </c>
      <c r="AR19">
        <v>190</v>
      </c>
      <c r="AS19">
        <v>203</v>
      </c>
      <c r="AT19">
        <v>227</v>
      </c>
      <c r="AU19">
        <v>9</v>
      </c>
      <c r="AV19">
        <v>12</v>
      </c>
      <c r="AW19">
        <v>174</v>
      </c>
      <c r="AX19">
        <v>184</v>
      </c>
      <c r="AY19">
        <v>117</v>
      </c>
      <c r="AZ19">
        <v>113</v>
      </c>
      <c r="BA19">
        <v>13</v>
      </c>
      <c r="BB19">
        <v>19</v>
      </c>
      <c r="BC19">
        <v>7</v>
      </c>
      <c r="BD19">
        <v>9</v>
      </c>
      <c r="BE19">
        <v>3</v>
      </c>
      <c r="BF19">
        <v>3</v>
      </c>
      <c r="BG19">
        <v>0</v>
      </c>
      <c r="BH19">
        <v>0</v>
      </c>
      <c r="BI19">
        <v>7</v>
      </c>
      <c r="BJ19">
        <v>12</v>
      </c>
      <c r="BK19">
        <v>4</v>
      </c>
      <c r="BL19">
        <v>3</v>
      </c>
      <c r="BM19">
        <v>424</v>
      </c>
      <c r="BN19">
        <v>511</v>
      </c>
      <c r="BO19">
        <v>353</v>
      </c>
      <c r="BP19">
        <v>445</v>
      </c>
      <c r="BQ19">
        <v>18</v>
      </c>
      <c r="BR19">
        <v>20</v>
      </c>
      <c r="BS19">
        <v>5</v>
      </c>
      <c r="BT19">
        <v>6</v>
      </c>
      <c r="BU19">
        <v>12</v>
      </c>
      <c r="BV19">
        <v>9</v>
      </c>
      <c r="BW19">
        <v>6</v>
      </c>
      <c r="BX19">
        <v>7</v>
      </c>
      <c r="BY19">
        <v>15</v>
      </c>
      <c r="BZ19">
        <v>11</v>
      </c>
      <c r="CA19">
        <v>0</v>
      </c>
      <c r="CB19">
        <v>0</v>
      </c>
      <c r="CC19">
        <v>12</v>
      </c>
      <c r="CD19">
        <v>11</v>
      </c>
      <c r="CE19">
        <v>0</v>
      </c>
      <c r="CF19">
        <v>0</v>
      </c>
      <c r="CG19">
        <v>67</v>
      </c>
      <c r="CH19">
        <v>67</v>
      </c>
      <c r="CI19">
        <v>308</v>
      </c>
      <c r="CJ19">
        <v>232</v>
      </c>
      <c r="CK19" s="3">
        <f>Table4[[#This Row],[number of goals team1]]-Table4[[#This Row],[number of goals team2]]</f>
        <v>-2</v>
      </c>
      <c r="CL19" s="5">
        <f>IF(Table4[[#This Row],[number of goals team1]] = 0, Table4[[#This Row],[possession team1]], Table4[[#This Row],[possession team1]] / Table4[[#This Row],[number of goals team1]])</f>
        <v>0.42</v>
      </c>
      <c r="CM19" s="5">
        <f>IF(Table4[[#This Row],[number of goals team2]] = 0, Table4[[#This Row],[possession team2]], Table4[[#This Row],[possession team2]] / Table4[[#This Row],[number of goals team2]])</f>
        <v>0.16</v>
      </c>
    </row>
    <row r="20" spans="1:91" x14ac:dyDescent="0.35">
      <c r="A20" t="s">
        <v>104</v>
      </c>
      <c r="B20" t="s">
        <v>92</v>
      </c>
      <c r="C20">
        <v>0.48</v>
      </c>
      <c r="D20">
        <v>0.39</v>
      </c>
      <c r="E20" t="s">
        <v>130</v>
      </c>
      <c r="F20" s="3">
        <v>1</v>
      </c>
      <c r="G20" s="3">
        <v>1</v>
      </c>
      <c r="H20" t="s">
        <v>148</v>
      </c>
      <c r="I20" t="s">
        <v>95</v>
      </c>
      <c r="J20" t="s">
        <v>96</v>
      </c>
      <c r="K20">
        <v>2</v>
      </c>
      <c r="L20">
        <v>13</v>
      </c>
      <c r="M20">
        <v>1</v>
      </c>
      <c r="N20">
        <v>1</v>
      </c>
      <c r="O20">
        <v>0</v>
      </c>
      <c r="P20">
        <v>1</v>
      </c>
      <c r="Q20">
        <v>1</v>
      </c>
      <c r="R20">
        <v>0</v>
      </c>
      <c r="S20">
        <v>1</v>
      </c>
      <c r="T20">
        <v>0</v>
      </c>
      <c r="U20">
        <v>1</v>
      </c>
      <c r="V20">
        <v>5</v>
      </c>
      <c r="W20">
        <v>1</v>
      </c>
      <c r="X20">
        <v>3</v>
      </c>
      <c r="Y20">
        <v>0</v>
      </c>
      <c r="Z20">
        <v>8</v>
      </c>
      <c r="AA20">
        <v>2</v>
      </c>
      <c r="AB20">
        <v>5</v>
      </c>
      <c r="AC20">
        <v>8</v>
      </c>
      <c r="AD20">
        <v>10</v>
      </c>
      <c r="AE20">
        <v>8</v>
      </c>
      <c r="AF20">
        <v>5</v>
      </c>
      <c r="AG20">
        <v>2</v>
      </c>
      <c r="AH20">
        <v>2</v>
      </c>
      <c r="AI20">
        <v>4</v>
      </c>
      <c r="AJ20">
        <v>5</v>
      </c>
      <c r="AK20">
        <v>11</v>
      </c>
      <c r="AL20">
        <v>4</v>
      </c>
      <c r="AM20">
        <v>632</v>
      </c>
      <c r="AN20">
        <v>541</v>
      </c>
      <c r="AO20">
        <v>129</v>
      </c>
      <c r="AP20">
        <v>86</v>
      </c>
      <c r="AQ20">
        <v>267</v>
      </c>
      <c r="AR20">
        <v>276</v>
      </c>
      <c r="AS20">
        <v>236</v>
      </c>
      <c r="AT20">
        <v>179</v>
      </c>
      <c r="AU20">
        <v>4</v>
      </c>
      <c r="AV20">
        <v>12</v>
      </c>
      <c r="AW20">
        <v>168</v>
      </c>
      <c r="AX20">
        <v>155</v>
      </c>
      <c r="AY20">
        <v>115</v>
      </c>
      <c r="AZ20">
        <v>84</v>
      </c>
      <c r="BA20">
        <v>9</v>
      </c>
      <c r="BB20">
        <v>22</v>
      </c>
      <c r="BC20">
        <v>4</v>
      </c>
      <c r="BD20">
        <v>10</v>
      </c>
      <c r="BE20">
        <v>0</v>
      </c>
      <c r="BF20">
        <v>1</v>
      </c>
      <c r="BG20">
        <v>0</v>
      </c>
      <c r="BH20">
        <v>0</v>
      </c>
      <c r="BI20">
        <v>15</v>
      </c>
      <c r="BJ20">
        <v>12</v>
      </c>
      <c r="BK20">
        <v>1</v>
      </c>
      <c r="BL20">
        <v>4</v>
      </c>
      <c r="BM20">
        <v>524</v>
      </c>
      <c r="BN20">
        <v>425</v>
      </c>
      <c r="BO20">
        <v>451</v>
      </c>
      <c r="BP20">
        <v>345</v>
      </c>
      <c r="BQ20">
        <v>8</v>
      </c>
      <c r="BR20">
        <v>22</v>
      </c>
      <c r="BS20">
        <v>0</v>
      </c>
      <c r="BT20">
        <v>4</v>
      </c>
      <c r="BU20">
        <v>6</v>
      </c>
      <c r="BV20">
        <v>2</v>
      </c>
      <c r="BW20">
        <v>2</v>
      </c>
      <c r="BX20">
        <v>5</v>
      </c>
      <c r="BY20">
        <v>16</v>
      </c>
      <c r="BZ20">
        <v>16</v>
      </c>
      <c r="CA20">
        <v>0</v>
      </c>
      <c r="CB20">
        <v>0</v>
      </c>
      <c r="CC20">
        <v>14</v>
      </c>
      <c r="CD20">
        <v>2</v>
      </c>
      <c r="CE20">
        <v>0</v>
      </c>
      <c r="CF20">
        <v>0</v>
      </c>
      <c r="CG20">
        <v>85</v>
      </c>
      <c r="CH20">
        <v>52</v>
      </c>
      <c r="CI20">
        <v>254</v>
      </c>
      <c r="CJ20">
        <v>279</v>
      </c>
      <c r="CK20" s="3">
        <f>Table4[[#This Row],[number of goals team1]]-Table4[[#This Row],[number of goals team2]]</f>
        <v>0</v>
      </c>
      <c r="CL20" s="5">
        <f>IF(Table4[[#This Row],[number of goals team1]] = 0, Table4[[#This Row],[possession team1]], Table4[[#This Row],[possession team1]] / Table4[[#This Row],[number of goals team1]])</f>
        <v>0.48</v>
      </c>
      <c r="CM20" s="5">
        <f>IF(Table4[[#This Row],[number of goals team2]] = 0, Table4[[#This Row],[possession team2]], Table4[[#This Row],[possession team2]] / Table4[[#This Row],[number of goals team2]])</f>
        <v>0.39</v>
      </c>
    </row>
    <row r="21" spans="1:91" x14ac:dyDescent="0.35">
      <c r="A21" t="s">
        <v>97</v>
      </c>
      <c r="B21" t="s">
        <v>106</v>
      </c>
      <c r="C21">
        <v>0.51</v>
      </c>
      <c r="D21">
        <v>0.4</v>
      </c>
      <c r="E21" t="s">
        <v>99</v>
      </c>
      <c r="F21" s="3">
        <v>0</v>
      </c>
      <c r="G21" s="3">
        <v>0</v>
      </c>
      <c r="H21" t="s">
        <v>148</v>
      </c>
      <c r="I21" t="s">
        <v>109</v>
      </c>
      <c r="J21" t="s">
        <v>102</v>
      </c>
      <c r="K21">
        <v>8</v>
      </c>
      <c r="L21">
        <v>10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</v>
      </c>
      <c r="V21">
        <v>2</v>
      </c>
      <c r="W21">
        <v>4</v>
      </c>
      <c r="X21">
        <v>7</v>
      </c>
      <c r="Y21">
        <v>6</v>
      </c>
      <c r="Z21">
        <v>6</v>
      </c>
      <c r="AA21">
        <v>2</v>
      </c>
      <c r="AB21">
        <v>4</v>
      </c>
      <c r="AC21">
        <v>11</v>
      </c>
      <c r="AD21">
        <v>12</v>
      </c>
      <c r="AE21">
        <v>2</v>
      </c>
      <c r="AF21">
        <v>0</v>
      </c>
      <c r="AG21">
        <v>7</v>
      </c>
      <c r="AH21">
        <v>1</v>
      </c>
      <c r="AI21">
        <v>5</v>
      </c>
      <c r="AJ21">
        <v>6</v>
      </c>
      <c r="AK21">
        <v>11</v>
      </c>
      <c r="AL21">
        <v>8</v>
      </c>
      <c r="AM21">
        <v>676</v>
      </c>
      <c r="AN21">
        <v>539</v>
      </c>
      <c r="AO21">
        <v>116</v>
      </c>
      <c r="AP21">
        <v>129</v>
      </c>
      <c r="AQ21">
        <v>290</v>
      </c>
      <c r="AR21">
        <v>238</v>
      </c>
      <c r="AS21">
        <v>270</v>
      </c>
      <c r="AT21">
        <v>172</v>
      </c>
      <c r="AU21">
        <v>10</v>
      </c>
      <c r="AV21">
        <v>6</v>
      </c>
      <c r="AW21">
        <v>208</v>
      </c>
      <c r="AX21">
        <v>143</v>
      </c>
      <c r="AY21">
        <v>147</v>
      </c>
      <c r="AZ21">
        <v>88</v>
      </c>
      <c r="BA21">
        <v>23</v>
      </c>
      <c r="BB21">
        <v>15</v>
      </c>
      <c r="BC21">
        <v>10</v>
      </c>
      <c r="BD21">
        <v>5</v>
      </c>
      <c r="BE21">
        <v>0</v>
      </c>
      <c r="BF21">
        <v>0</v>
      </c>
      <c r="BG21">
        <v>0</v>
      </c>
      <c r="BH21">
        <v>0</v>
      </c>
      <c r="BI21">
        <v>9</v>
      </c>
      <c r="BJ21">
        <v>15</v>
      </c>
      <c r="BK21">
        <v>1</v>
      </c>
      <c r="BL21">
        <v>0</v>
      </c>
      <c r="BM21">
        <v>550</v>
      </c>
      <c r="BN21">
        <v>427</v>
      </c>
      <c r="BO21">
        <v>488</v>
      </c>
      <c r="BP21">
        <v>368</v>
      </c>
      <c r="BQ21">
        <v>13</v>
      </c>
      <c r="BR21">
        <v>16</v>
      </c>
      <c r="BS21">
        <v>4</v>
      </c>
      <c r="BT21">
        <v>2</v>
      </c>
      <c r="BU21">
        <v>9</v>
      </c>
      <c r="BV21">
        <v>2</v>
      </c>
      <c r="BW21">
        <v>3</v>
      </c>
      <c r="BX21">
        <v>7</v>
      </c>
      <c r="BY21">
        <v>15</v>
      </c>
      <c r="BZ21">
        <v>10</v>
      </c>
      <c r="CA21">
        <v>0</v>
      </c>
      <c r="CB21">
        <v>0</v>
      </c>
      <c r="CC21">
        <v>10</v>
      </c>
      <c r="CD21">
        <v>8</v>
      </c>
      <c r="CE21">
        <v>0</v>
      </c>
      <c r="CF21">
        <v>0</v>
      </c>
      <c r="CG21">
        <v>52</v>
      </c>
      <c r="CH21">
        <v>61</v>
      </c>
      <c r="CI21">
        <v>266</v>
      </c>
      <c r="CJ21">
        <v>350</v>
      </c>
      <c r="CK21" s="3">
        <f>Table4[[#This Row],[number of goals team1]]-Table4[[#This Row],[number of goals team2]]</f>
        <v>0</v>
      </c>
      <c r="CL21" s="5">
        <f>IF(Table4[[#This Row],[number of goals team1]] = 0, Table4[[#This Row],[possession team1]], Table4[[#This Row],[possession team1]] / Table4[[#This Row],[number of goals team1]])</f>
        <v>0.51</v>
      </c>
      <c r="CM21" s="5">
        <f>IF(Table4[[#This Row],[number of goals team2]] = 0, Table4[[#This Row],[possession team2]], Table4[[#This Row],[possession team2]] / Table4[[#This Row],[number of goals team2]])</f>
        <v>0.4</v>
      </c>
    </row>
    <row r="22" spans="1:91" x14ac:dyDescent="0.35">
      <c r="A22" t="s">
        <v>117</v>
      </c>
      <c r="B22" t="s">
        <v>123</v>
      </c>
      <c r="C22">
        <v>0.5</v>
      </c>
      <c r="D22">
        <v>0.31</v>
      </c>
      <c r="E22" t="s">
        <v>149</v>
      </c>
      <c r="F22" s="3">
        <v>0</v>
      </c>
      <c r="G22" s="3">
        <v>1</v>
      </c>
      <c r="H22" t="s">
        <v>150</v>
      </c>
      <c r="I22" t="s">
        <v>114</v>
      </c>
      <c r="J22" t="s">
        <v>118</v>
      </c>
      <c r="K22">
        <v>13</v>
      </c>
      <c r="L22">
        <v>8</v>
      </c>
      <c r="M22">
        <v>1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1</v>
      </c>
      <c r="U22">
        <v>4</v>
      </c>
      <c r="V22">
        <v>2</v>
      </c>
      <c r="W22">
        <v>5</v>
      </c>
      <c r="X22">
        <v>3</v>
      </c>
      <c r="Y22">
        <v>9</v>
      </c>
      <c r="Z22">
        <v>5</v>
      </c>
      <c r="AA22">
        <v>4</v>
      </c>
      <c r="AB22">
        <v>3</v>
      </c>
      <c r="AC22">
        <v>12</v>
      </c>
      <c r="AD22">
        <v>11</v>
      </c>
      <c r="AE22">
        <v>8</v>
      </c>
      <c r="AF22">
        <v>3</v>
      </c>
      <c r="AG22">
        <v>7</v>
      </c>
      <c r="AH22">
        <v>4</v>
      </c>
      <c r="AI22">
        <v>6</v>
      </c>
      <c r="AJ22">
        <v>7</v>
      </c>
      <c r="AK22">
        <v>11</v>
      </c>
      <c r="AL22">
        <v>19</v>
      </c>
      <c r="AM22">
        <v>710</v>
      </c>
      <c r="AN22">
        <v>342</v>
      </c>
      <c r="AO22">
        <v>166</v>
      </c>
      <c r="AP22">
        <v>108</v>
      </c>
      <c r="AQ22">
        <v>291</v>
      </c>
      <c r="AR22">
        <v>120</v>
      </c>
      <c r="AS22">
        <v>253</v>
      </c>
      <c r="AT22">
        <v>114</v>
      </c>
      <c r="AU22">
        <v>13</v>
      </c>
      <c r="AV22">
        <v>8</v>
      </c>
      <c r="AW22">
        <v>200</v>
      </c>
      <c r="AX22">
        <v>171</v>
      </c>
      <c r="AY22">
        <v>109</v>
      </c>
      <c r="AZ22">
        <v>91</v>
      </c>
      <c r="BA22">
        <v>23</v>
      </c>
      <c r="BB22">
        <v>19</v>
      </c>
      <c r="BC22">
        <v>11</v>
      </c>
      <c r="BD22">
        <v>10</v>
      </c>
      <c r="BE22">
        <v>3</v>
      </c>
      <c r="BF22">
        <v>0</v>
      </c>
      <c r="BG22">
        <v>0</v>
      </c>
      <c r="BH22">
        <v>0</v>
      </c>
      <c r="BI22">
        <v>16</v>
      </c>
      <c r="BJ22">
        <v>15</v>
      </c>
      <c r="BK22">
        <v>3</v>
      </c>
      <c r="BL22">
        <v>0</v>
      </c>
      <c r="BM22">
        <v>501</v>
      </c>
      <c r="BN22">
        <v>334</v>
      </c>
      <c r="BO22">
        <v>396</v>
      </c>
      <c r="BP22">
        <v>239</v>
      </c>
      <c r="BQ22">
        <v>23</v>
      </c>
      <c r="BR22">
        <v>23</v>
      </c>
      <c r="BS22">
        <v>5</v>
      </c>
      <c r="BT22">
        <v>4</v>
      </c>
      <c r="BU22">
        <v>6</v>
      </c>
      <c r="BV22">
        <v>2</v>
      </c>
      <c r="BW22">
        <v>5</v>
      </c>
      <c r="BX22">
        <v>2</v>
      </c>
      <c r="BY22">
        <v>15</v>
      </c>
      <c r="BZ22">
        <v>19</v>
      </c>
      <c r="CA22">
        <v>0</v>
      </c>
      <c r="CB22">
        <v>0</v>
      </c>
      <c r="CC22">
        <v>9</v>
      </c>
      <c r="CD22">
        <v>13</v>
      </c>
      <c r="CE22">
        <v>0</v>
      </c>
      <c r="CF22">
        <v>0</v>
      </c>
      <c r="CG22">
        <v>81</v>
      </c>
      <c r="CH22">
        <v>88</v>
      </c>
      <c r="CI22">
        <v>217</v>
      </c>
      <c r="CJ22">
        <v>273</v>
      </c>
      <c r="CK22" s="3">
        <f>Table4[[#This Row],[number of goals team1]]-Table4[[#This Row],[number of goals team2]]</f>
        <v>-1</v>
      </c>
      <c r="CL22" s="5">
        <f>IF(Table4[[#This Row],[number of goals team1]] = 0, Table4[[#This Row],[possession team1]], Table4[[#This Row],[possession team1]] / Table4[[#This Row],[number of goals team1]])</f>
        <v>0.5</v>
      </c>
      <c r="CM22" s="5">
        <f>IF(Table4[[#This Row],[number of goals team2]] = 0, Table4[[#This Row],[possession team2]], Table4[[#This Row],[possession team2]] / Table4[[#This Row],[number of goals team2]])</f>
        <v>0.31</v>
      </c>
    </row>
    <row r="23" spans="1:91" x14ac:dyDescent="0.35">
      <c r="A23" t="s">
        <v>120</v>
      </c>
      <c r="B23" t="s">
        <v>111</v>
      </c>
      <c r="C23">
        <v>0.3</v>
      </c>
      <c r="D23">
        <v>0.56999999999999995</v>
      </c>
      <c r="E23" t="s">
        <v>151</v>
      </c>
      <c r="F23" s="3">
        <v>2</v>
      </c>
      <c r="G23" s="3">
        <v>0</v>
      </c>
      <c r="H23" t="s">
        <v>150</v>
      </c>
      <c r="I23" t="s">
        <v>101</v>
      </c>
      <c r="J23" t="s">
        <v>115</v>
      </c>
      <c r="K23">
        <v>8</v>
      </c>
      <c r="L23">
        <v>16</v>
      </c>
      <c r="M23">
        <v>0</v>
      </c>
      <c r="N23">
        <v>2</v>
      </c>
      <c r="O23">
        <v>2</v>
      </c>
      <c r="P23">
        <v>0</v>
      </c>
      <c r="Q23">
        <v>0</v>
      </c>
      <c r="R23">
        <v>0</v>
      </c>
      <c r="S23">
        <v>1</v>
      </c>
      <c r="T23">
        <v>0</v>
      </c>
      <c r="U23">
        <v>3</v>
      </c>
      <c r="V23">
        <v>5</v>
      </c>
      <c r="W23">
        <v>3</v>
      </c>
      <c r="X23">
        <v>9</v>
      </c>
      <c r="Y23">
        <v>8</v>
      </c>
      <c r="Z23">
        <v>9</v>
      </c>
      <c r="AA23">
        <v>0</v>
      </c>
      <c r="AB23">
        <v>7</v>
      </c>
      <c r="AC23">
        <v>7</v>
      </c>
      <c r="AD23">
        <v>21</v>
      </c>
      <c r="AE23">
        <v>2</v>
      </c>
      <c r="AF23">
        <v>6</v>
      </c>
      <c r="AG23">
        <v>4</v>
      </c>
      <c r="AH23">
        <v>5</v>
      </c>
      <c r="AI23">
        <v>8</v>
      </c>
      <c r="AJ23">
        <v>7</v>
      </c>
      <c r="AK23">
        <v>13</v>
      </c>
      <c r="AL23">
        <v>15</v>
      </c>
      <c r="AM23">
        <v>428</v>
      </c>
      <c r="AN23">
        <v>661</v>
      </c>
      <c r="AO23">
        <v>140</v>
      </c>
      <c r="AP23">
        <v>156</v>
      </c>
      <c r="AQ23">
        <v>164</v>
      </c>
      <c r="AR23">
        <v>264</v>
      </c>
      <c r="AS23">
        <v>124</v>
      </c>
      <c r="AT23">
        <v>241</v>
      </c>
      <c r="AU23">
        <v>14</v>
      </c>
      <c r="AV23">
        <v>22</v>
      </c>
      <c r="AW23">
        <v>150</v>
      </c>
      <c r="AX23">
        <v>205</v>
      </c>
      <c r="AY23">
        <v>84</v>
      </c>
      <c r="AZ23">
        <v>153</v>
      </c>
      <c r="BA23">
        <v>22</v>
      </c>
      <c r="BB23">
        <v>27</v>
      </c>
      <c r="BC23">
        <v>12</v>
      </c>
      <c r="BD23">
        <v>19</v>
      </c>
      <c r="BE23">
        <v>3</v>
      </c>
      <c r="BF23">
        <v>2</v>
      </c>
      <c r="BG23">
        <v>0</v>
      </c>
      <c r="BH23">
        <v>0</v>
      </c>
      <c r="BI23">
        <v>18</v>
      </c>
      <c r="BJ23">
        <v>15</v>
      </c>
      <c r="BK23">
        <v>0</v>
      </c>
      <c r="BL23">
        <v>0</v>
      </c>
      <c r="BM23">
        <v>303</v>
      </c>
      <c r="BN23">
        <v>560</v>
      </c>
      <c r="BO23">
        <v>236</v>
      </c>
      <c r="BP23">
        <v>494</v>
      </c>
      <c r="BQ23">
        <v>19</v>
      </c>
      <c r="BR23">
        <v>24</v>
      </c>
      <c r="BS23">
        <v>8</v>
      </c>
      <c r="BT23">
        <v>4</v>
      </c>
      <c r="BU23">
        <v>5</v>
      </c>
      <c r="BV23">
        <v>13</v>
      </c>
      <c r="BW23">
        <v>4</v>
      </c>
      <c r="BX23">
        <v>5</v>
      </c>
      <c r="BY23">
        <v>15</v>
      </c>
      <c r="BZ23">
        <v>17</v>
      </c>
      <c r="CA23">
        <v>0</v>
      </c>
      <c r="CB23">
        <v>0</v>
      </c>
      <c r="CC23">
        <v>16</v>
      </c>
      <c r="CD23">
        <v>9</v>
      </c>
      <c r="CE23">
        <v>0</v>
      </c>
      <c r="CF23">
        <v>0</v>
      </c>
      <c r="CG23">
        <v>69</v>
      </c>
      <c r="CH23">
        <v>53</v>
      </c>
      <c r="CI23">
        <v>329</v>
      </c>
      <c r="CJ23">
        <v>173</v>
      </c>
      <c r="CK23" s="3">
        <f>Table4[[#This Row],[number of goals team1]]-Table4[[#This Row],[number of goals team2]]</f>
        <v>2</v>
      </c>
      <c r="CL23" s="5">
        <f>IF(Table4[[#This Row],[number of goals team1]] = 0, Table4[[#This Row],[possession team1]], Table4[[#This Row],[possession team1]] / Table4[[#This Row],[number of goals team1]])</f>
        <v>0.15</v>
      </c>
      <c r="CM23" s="5">
        <f>IF(Table4[[#This Row],[number of goals team2]] = 0, Table4[[#This Row],[possession team2]], Table4[[#This Row],[possession team2]] / Table4[[#This Row],[number of goals team2]])</f>
        <v>0.56999999999999995</v>
      </c>
    </row>
    <row r="24" spans="1:91" x14ac:dyDescent="0.35">
      <c r="A24" t="s">
        <v>122</v>
      </c>
      <c r="B24" t="s">
        <v>116</v>
      </c>
      <c r="C24">
        <v>0.44</v>
      </c>
      <c r="D24">
        <v>0.44</v>
      </c>
      <c r="E24" t="s">
        <v>112</v>
      </c>
      <c r="F24" s="3">
        <v>2</v>
      </c>
      <c r="G24" s="3">
        <v>1</v>
      </c>
      <c r="H24" t="s">
        <v>150</v>
      </c>
      <c r="I24" t="s">
        <v>95</v>
      </c>
      <c r="J24" t="s">
        <v>118</v>
      </c>
      <c r="K24">
        <v>21</v>
      </c>
      <c r="L24">
        <v>10</v>
      </c>
      <c r="M24">
        <v>1</v>
      </c>
      <c r="N24">
        <v>2</v>
      </c>
      <c r="O24">
        <v>2</v>
      </c>
      <c r="P24">
        <v>1</v>
      </c>
      <c r="Q24">
        <v>0</v>
      </c>
      <c r="R24">
        <v>0</v>
      </c>
      <c r="S24">
        <v>2</v>
      </c>
      <c r="T24">
        <v>1</v>
      </c>
      <c r="U24">
        <v>6</v>
      </c>
      <c r="V24">
        <v>2</v>
      </c>
      <c r="W24">
        <v>8</v>
      </c>
      <c r="X24">
        <v>6</v>
      </c>
      <c r="Y24">
        <v>16</v>
      </c>
      <c r="Z24">
        <v>5</v>
      </c>
      <c r="AA24">
        <v>5</v>
      </c>
      <c r="AB24">
        <v>5</v>
      </c>
      <c r="AC24">
        <v>15</v>
      </c>
      <c r="AD24">
        <v>13</v>
      </c>
      <c r="AE24">
        <v>7</v>
      </c>
      <c r="AF24">
        <v>5</v>
      </c>
      <c r="AG24">
        <v>4</v>
      </c>
      <c r="AH24">
        <v>3</v>
      </c>
      <c r="AI24">
        <v>1</v>
      </c>
      <c r="AJ24">
        <v>4</v>
      </c>
      <c r="AK24">
        <v>13</v>
      </c>
      <c r="AL24">
        <v>25</v>
      </c>
      <c r="AM24">
        <v>630</v>
      </c>
      <c r="AN24">
        <v>615</v>
      </c>
      <c r="AO24">
        <v>111</v>
      </c>
      <c r="AP24">
        <v>171</v>
      </c>
      <c r="AQ24">
        <v>226</v>
      </c>
      <c r="AR24">
        <v>268</v>
      </c>
      <c r="AS24">
        <v>293</v>
      </c>
      <c r="AT24">
        <v>176</v>
      </c>
      <c r="AU24">
        <v>11</v>
      </c>
      <c r="AV24">
        <v>17</v>
      </c>
      <c r="AW24">
        <v>155</v>
      </c>
      <c r="AX24">
        <v>173</v>
      </c>
      <c r="AY24">
        <v>105</v>
      </c>
      <c r="AZ24">
        <v>132</v>
      </c>
      <c r="BA24">
        <v>16</v>
      </c>
      <c r="BB24">
        <v>23</v>
      </c>
      <c r="BC24">
        <v>12</v>
      </c>
      <c r="BD24">
        <v>15</v>
      </c>
      <c r="BE24">
        <v>1</v>
      </c>
      <c r="BF24">
        <v>2</v>
      </c>
      <c r="BG24">
        <v>0</v>
      </c>
      <c r="BH24">
        <v>0</v>
      </c>
      <c r="BI24">
        <v>4</v>
      </c>
      <c r="BJ24">
        <v>9</v>
      </c>
      <c r="BK24">
        <v>1</v>
      </c>
      <c r="BL24">
        <v>1</v>
      </c>
      <c r="BM24">
        <v>503</v>
      </c>
      <c r="BN24">
        <v>537</v>
      </c>
      <c r="BO24">
        <v>437</v>
      </c>
      <c r="BP24">
        <v>473</v>
      </c>
      <c r="BQ24">
        <v>23</v>
      </c>
      <c r="BR24">
        <v>18</v>
      </c>
      <c r="BS24">
        <v>12</v>
      </c>
      <c r="BT24">
        <v>4</v>
      </c>
      <c r="BU24">
        <v>7</v>
      </c>
      <c r="BV24">
        <v>14</v>
      </c>
      <c r="BW24">
        <v>6</v>
      </c>
      <c r="BX24">
        <v>4</v>
      </c>
      <c r="BY24">
        <v>10</v>
      </c>
      <c r="BZ24">
        <v>5</v>
      </c>
      <c r="CA24">
        <v>0</v>
      </c>
      <c r="CB24">
        <v>0</v>
      </c>
      <c r="CC24">
        <v>10</v>
      </c>
      <c r="CD24">
        <v>21</v>
      </c>
      <c r="CE24">
        <v>0</v>
      </c>
      <c r="CF24">
        <v>0</v>
      </c>
      <c r="CG24">
        <v>79</v>
      </c>
      <c r="CH24">
        <v>61</v>
      </c>
      <c r="CI24">
        <v>269</v>
      </c>
      <c r="CJ24">
        <v>282</v>
      </c>
      <c r="CK24" s="3">
        <f>Table4[[#This Row],[number of goals team1]]-Table4[[#This Row],[number of goals team2]]</f>
        <v>1</v>
      </c>
      <c r="CL24" s="5">
        <f>IF(Table4[[#This Row],[number of goals team1]] = 0, Table4[[#This Row],[possession team1]], Table4[[#This Row],[possession team1]] / Table4[[#This Row],[number of goals team1]])</f>
        <v>0.22</v>
      </c>
      <c r="CM24" s="5">
        <f>IF(Table4[[#This Row],[number of goals team2]] = 0, Table4[[#This Row],[possession team2]], Table4[[#This Row],[possession team2]] / Table4[[#This Row],[number of goals team2]])</f>
        <v>0.44</v>
      </c>
    </row>
    <row r="25" spans="1:91" x14ac:dyDescent="0.35">
      <c r="A25" t="s">
        <v>110</v>
      </c>
      <c r="B25" t="s">
        <v>119</v>
      </c>
      <c r="C25">
        <v>0.5</v>
      </c>
      <c r="D25">
        <v>0.36</v>
      </c>
      <c r="E25" t="s">
        <v>151</v>
      </c>
      <c r="F25" s="3">
        <v>2</v>
      </c>
      <c r="G25" s="3">
        <v>0</v>
      </c>
      <c r="H25" t="s">
        <v>150</v>
      </c>
      <c r="I25" t="s">
        <v>109</v>
      </c>
      <c r="J25" t="s">
        <v>115</v>
      </c>
      <c r="K25">
        <v>5</v>
      </c>
      <c r="L25">
        <v>4</v>
      </c>
      <c r="M25">
        <v>0</v>
      </c>
      <c r="N25">
        <v>2</v>
      </c>
      <c r="O25">
        <v>1</v>
      </c>
      <c r="P25">
        <v>0</v>
      </c>
      <c r="Q25">
        <v>1</v>
      </c>
      <c r="R25">
        <v>0</v>
      </c>
      <c r="S25">
        <v>2</v>
      </c>
      <c r="T25">
        <v>0</v>
      </c>
      <c r="U25">
        <v>2</v>
      </c>
      <c r="V25">
        <v>1</v>
      </c>
      <c r="W25">
        <v>3</v>
      </c>
      <c r="X25">
        <v>2</v>
      </c>
      <c r="Y25">
        <v>2</v>
      </c>
      <c r="Z25">
        <v>1</v>
      </c>
      <c r="AA25">
        <v>3</v>
      </c>
      <c r="AB25">
        <v>3</v>
      </c>
      <c r="AC25">
        <v>10</v>
      </c>
      <c r="AD25">
        <v>8</v>
      </c>
      <c r="AE25">
        <v>6</v>
      </c>
      <c r="AF25">
        <v>1</v>
      </c>
      <c r="AG25">
        <v>2</v>
      </c>
      <c r="AH25">
        <v>1</v>
      </c>
      <c r="AI25">
        <v>4</v>
      </c>
      <c r="AJ25">
        <v>2</v>
      </c>
      <c r="AK25">
        <v>12</v>
      </c>
      <c r="AL25">
        <v>11</v>
      </c>
      <c r="AM25">
        <v>569</v>
      </c>
      <c r="AN25">
        <v>373</v>
      </c>
      <c r="AO25">
        <v>103</v>
      </c>
      <c r="AP25">
        <v>78</v>
      </c>
      <c r="AQ25">
        <v>244</v>
      </c>
      <c r="AR25">
        <v>151</v>
      </c>
      <c r="AS25">
        <v>222</v>
      </c>
      <c r="AT25">
        <v>144</v>
      </c>
      <c r="AU25">
        <v>2</v>
      </c>
      <c r="AV25">
        <v>5</v>
      </c>
      <c r="AW25">
        <v>150</v>
      </c>
      <c r="AX25">
        <v>127</v>
      </c>
      <c r="AY25">
        <v>100</v>
      </c>
      <c r="AZ25">
        <v>66</v>
      </c>
      <c r="BA25">
        <v>10</v>
      </c>
      <c r="BB25">
        <v>13</v>
      </c>
      <c r="BC25">
        <v>5</v>
      </c>
      <c r="BD25">
        <v>5</v>
      </c>
      <c r="BE25">
        <v>1</v>
      </c>
      <c r="BF25">
        <v>4</v>
      </c>
      <c r="BG25">
        <v>0</v>
      </c>
      <c r="BH25">
        <v>0</v>
      </c>
      <c r="BI25">
        <v>15</v>
      </c>
      <c r="BJ25">
        <v>19</v>
      </c>
      <c r="BK25">
        <v>2</v>
      </c>
      <c r="BL25">
        <v>4</v>
      </c>
      <c r="BM25">
        <v>533</v>
      </c>
      <c r="BN25">
        <v>356</v>
      </c>
      <c r="BO25">
        <v>464</v>
      </c>
      <c r="BP25">
        <v>287</v>
      </c>
      <c r="BQ25">
        <v>14</v>
      </c>
      <c r="BR25">
        <v>17</v>
      </c>
      <c r="BS25">
        <v>2</v>
      </c>
      <c r="BT25">
        <v>4</v>
      </c>
      <c r="BU25">
        <v>3</v>
      </c>
      <c r="BV25">
        <v>2</v>
      </c>
      <c r="BW25">
        <v>4</v>
      </c>
      <c r="BX25">
        <v>2</v>
      </c>
      <c r="BY25">
        <v>23</v>
      </c>
      <c r="BZ25">
        <v>17</v>
      </c>
      <c r="CA25">
        <v>0</v>
      </c>
      <c r="CB25">
        <v>0</v>
      </c>
      <c r="CC25">
        <v>4</v>
      </c>
      <c r="CD25">
        <v>5</v>
      </c>
      <c r="CE25">
        <v>0</v>
      </c>
      <c r="CF25">
        <v>0</v>
      </c>
      <c r="CG25">
        <v>63</v>
      </c>
      <c r="CH25">
        <v>79</v>
      </c>
      <c r="CI25">
        <v>220</v>
      </c>
      <c r="CJ25">
        <v>327</v>
      </c>
      <c r="CK25" s="3">
        <f>Table4[[#This Row],[number of goals team1]]-Table4[[#This Row],[number of goals team2]]</f>
        <v>2</v>
      </c>
      <c r="CL25" s="5">
        <f>IF(Table4[[#This Row],[number of goals team1]] = 0, Table4[[#This Row],[possession team1]], Table4[[#This Row],[possession team1]] / Table4[[#This Row],[number of goals team1]])</f>
        <v>0.25</v>
      </c>
      <c r="CM25" s="5">
        <f>IF(Table4[[#This Row],[number of goals team2]] = 0, Table4[[#This Row],[possession team2]], Table4[[#This Row],[possession team2]] / Table4[[#This Row],[number of goals team2]])</f>
        <v>0.36</v>
      </c>
    </row>
    <row r="26" spans="1:91" x14ac:dyDescent="0.35">
      <c r="A26" t="s">
        <v>129</v>
      </c>
      <c r="B26" t="s">
        <v>133</v>
      </c>
      <c r="C26">
        <v>0.48</v>
      </c>
      <c r="D26">
        <v>0.39</v>
      </c>
      <c r="E26" t="s">
        <v>130</v>
      </c>
      <c r="F26" s="3">
        <v>0</v>
      </c>
      <c r="G26" s="3">
        <v>1</v>
      </c>
      <c r="H26" t="s">
        <v>152</v>
      </c>
      <c r="I26" t="s">
        <v>114</v>
      </c>
      <c r="J26" t="s">
        <v>131</v>
      </c>
      <c r="K26">
        <v>14</v>
      </c>
      <c r="L26">
        <v>4</v>
      </c>
      <c r="M26">
        <v>1</v>
      </c>
      <c r="N26">
        <v>0</v>
      </c>
      <c r="O26">
        <v>0</v>
      </c>
      <c r="P26">
        <v>1</v>
      </c>
      <c r="Q26">
        <v>0</v>
      </c>
      <c r="R26">
        <v>0</v>
      </c>
      <c r="S26">
        <v>0</v>
      </c>
      <c r="T26">
        <v>1</v>
      </c>
      <c r="U26">
        <v>3</v>
      </c>
      <c r="V26">
        <v>1</v>
      </c>
      <c r="W26">
        <v>4</v>
      </c>
      <c r="X26">
        <v>1</v>
      </c>
      <c r="Y26">
        <v>7</v>
      </c>
      <c r="Z26">
        <v>1</v>
      </c>
      <c r="AA26">
        <v>7</v>
      </c>
      <c r="AB26">
        <v>3</v>
      </c>
      <c r="AC26">
        <v>28</v>
      </c>
      <c r="AD26">
        <v>8</v>
      </c>
      <c r="AE26">
        <v>6</v>
      </c>
      <c r="AF26">
        <v>0</v>
      </c>
      <c r="AG26">
        <v>9</v>
      </c>
      <c r="AH26">
        <v>3</v>
      </c>
      <c r="AI26">
        <v>3</v>
      </c>
      <c r="AJ26">
        <v>1</v>
      </c>
      <c r="AK26">
        <v>10</v>
      </c>
      <c r="AL26">
        <v>4</v>
      </c>
      <c r="AM26">
        <v>699</v>
      </c>
      <c r="AN26">
        <v>429</v>
      </c>
      <c r="AO26">
        <v>176</v>
      </c>
      <c r="AP26">
        <v>77</v>
      </c>
      <c r="AQ26">
        <v>255</v>
      </c>
      <c r="AR26">
        <v>177</v>
      </c>
      <c r="AS26">
        <v>268</v>
      </c>
      <c r="AT26">
        <v>175</v>
      </c>
      <c r="AU26">
        <v>5</v>
      </c>
      <c r="AV26">
        <v>1</v>
      </c>
      <c r="AW26">
        <v>158</v>
      </c>
      <c r="AX26">
        <v>154</v>
      </c>
      <c r="AY26">
        <v>95</v>
      </c>
      <c r="AZ26">
        <v>85</v>
      </c>
      <c r="BA26">
        <v>22</v>
      </c>
      <c r="BB26">
        <v>4</v>
      </c>
      <c r="BC26">
        <v>7</v>
      </c>
      <c r="BD26">
        <v>0</v>
      </c>
      <c r="BE26">
        <v>3</v>
      </c>
      <c r="BF26">
        <v>3</v>
      </c>
      <c r="BG26">
        <v>0</v>
      </c>
      <c r="BH26">
        <v>0</v>
      </c>
      <c r="BI26">
        <v>22</v>
      </c>
      <c r="BJ26">
        <v>9</v>
      </c>
      <c r="BK26">
        <v>0</v>
      </c>
      <c r="BL26">
        <v>2</v>
      </c>
      <c r="BM26">
        <v>575</v>
      </c>
      <c r="BN26">
        <v>444</v>
      </c>
      <c r="BO26">
        <v>510</v>
      </c>
      <c r="BP26">
        <v>371</v>
      </c>
      <c r="BQ26">
        <v>17</v>
      </c>
      <c r="BR26">
        <v>5</v>
      </c>
      <c r="BS26">
        <v>1</v>
      </c>
      <c r="BT26">
        <v>0</v>
      </c>
      <c r="BU26">
        <v>2</v>
      </c>
      <c r="BV26">
        <v>7</v>
      </c>
      <c r="BW26">
        <v>5</v>
      </c>
      <c r="BX26">
        <v>0</v>
      </c>
      <c r="BY26">
        <v>11</v>
      </c>
      <c r="BZ26">
        <v>22</v>
      </c>
      <c r="CA26">
        <v>0</v>
      </c>
      <c r="CB26">
        <v>0</v>
      </c>
      <c r="CC26">
        <v>4</v>
      </c>
      <c r="CD26">
        <v>14</v>
      </c>
      <c r="CE26">
        <v>0</v>
      </c>
      <c r="CF26">
        <v>0</v>
      </c>
      <c r="CG26">
        <v>47</v>
      </c>
      <c r="CH26">
        <v>66</v>
      </c>
      <c r="CI26">
        <v>300</v>
      </c>
      <c r="CJ26">
        <v>294</v>
      </c>
      <c r="CK26" s="3">
        <f>Table4[[#This Row],[number of goals team1]]-Table4[[#This Row],[number of goals team2]]</f>
        <v>-1</v>
      </c>
      <c r="CL26" s="5">
        <f>IF(Table4[[#This Row],[number of goals team1]] = 0, Table4[[#This Row],[possession team1]], Table4[[#This Row],[possession team1]] / Table4[[#This Row],[number of goals team1]])</f>
        <v>0.48</v>
      </c>
      <c r="CM26" s="5">
        <f>IF(Table4[[#This Row],[number of goals team2]] = 0, Table4[[#This Row],[possession team2]], Table4[[#This Row],[possession team2]] / Table4[[#This Row],[number of goals team2]])</f>
        <v>0.39</v>
      </c>
    </row>
    <row r="27" spans="1:91" x14ac:dyDescent="0.35">
      <c r="A27" t="s">
        <v>134</v>
      </c>
      <c r="B27" t="s">
        <v>124</v>
      </c>
      <c r="C27">
        <v>0.56000000000000005</v>
      </c>
      <c r="D27">
        <v>0.32</v>
      </c>
      <c r="E27" t="s">
        <v>112</v>
      </c>
      <c r="F27" s="3">
        <v>0</v>
      </c>
      <c r="G27" s="3">
        <v>2</v>
      </c>
      <c r="H27" t="s">
        <v>152</v>
      </c>
      <c r="I27" t="s">
        <v>101</v>
      </c>
      <c r="J27" t="s">
        <v>127</v>
      </c>
      <c r="K27">
        <v>10</v>
      </c>
      <c r="L27">
        <v>11</v>
      </c>
      <c r="M27">
        <v>2</v>
      </c>
      <c r="N27">
        <v>0</v>
      </c>
      <c r="O27">
        <v>0</v>
      </c>
      <c r="P27">
        <v>2</v>
      </c>
      <c r="Q27">
        <v>0</v>
      </c>
      <c r="R27">
        <v>0</v>
      </c>
      <c r="S27">
        <v>0</v>
      </c>
      <c r="T27">
        <v>2</v>
      </c>
      <c r="U27">
        <v>4</v>
      </c>
      <c r="V27">
        <v>4</v>
      </c>
      <c r="W27">
        <v>6</v>
      </c>
      <c r="X27">
        <v>6</v>
      </c>
      <c r="Y27">
        <v>5</v>
      </c>
      <c r="Z27">
        <v>6</v>
      </c>
      <c r="AA27">
        <v>5</v>
      </c>
      <c r="AB27">
        <v>5</v>
      </c>
      <c r="AC27">
        <v>12</v>
      </c>
      <c r="AD27">
        <v>10</v>
      </c>
      <c r="AE27">
        <v>8</v>
      </c>
      <c r="AF27">
        <v>3</v>
      </c>
      <c r="AG27">
        <v>3</v>
      </c>
      <c r="AH27">
        <v>2</v>
      </c>
      <c r="AI27">
        <v>4</v>
      </c>
      <c r="AJ27">
        <v>1</v>
      </c>
      <c r="AK27">
        <v>9</v>
      </c>
      <c r="AL27">
        <v>11</v>
      </c>
      <c r="AM27">
        <v>732</v>
      </c>
      <c r="AN27">
        <v>441</v>
      </c>
      <c r="AO27">
        <v>144</v>
      </c>
      <c r="AP27">
        <v>109</v>
      </c>
      <c r="AQ27">
        <v>211</v>
      </c>
      <c r="AR27">
        <v>173</v>
      </c>
      <c r="AS27">
        <v>377</v>
      </c>
      <c r="AT27">
        <v>159</v>
      </c>
      <c r="AU27">
        <v>4</v>
      </c>
      <c r="AV27">
        <v>7</v>
      </c>
      <c r="AW27">
        <v>149</v>
      </c>
      <c r="AX27">
        <v>125</v>
      </c>
      <c r="AY27">
        <v>104</v>
      </c>
      <c r="AZ27">
        <v>89</v>
      </c>
      <c r="BA27">
        <v>13</v>
      </c>
      <c r="BB27">
        <v>11</v>
      </c>
      <c r="BC27">
        <v>3</v>
      </c>
      <c r="BD27">
        <v>8</v>
      </c>
      <c r="BE27">
        <v>1</v>
      </c>
      <c r="BF27">
        <v>1</v>
      </c>
      <c r="BG27">
        <v>0</v>
      </c>
      <c r="BH27">
        <v>0</v>
      </c>
      <c r="BI27">
        <v>10</v>
      </c>
      <c r="BJ27">
        <v>14</v>
      </c>
      <c r="BK27">
        <v>3</v>
      </c>
      <c r="BL27">
        <v>3</v>
      </c>
      <c r="BM27">
        <v>671</v>
      </c>
      <c r="BN27">
        <v>317</v>
      </c>
      <c r="BO27">
        <v>598</v>
      </c>
      <c r="BP27">
        <v>275</v>
      </c>
      <c r="BQ27">
        <v>19</v>
      </c>
      <c r="BR27">
        <v>9</v>
      </c>
      <c r="BS27">
        <v>3</v>
      </c>
      <c r="BT27">
        <v>4</v>
      </c>
      <c r="BU27">
        <v>6</v>
      </c>
      <c r="BV27">
        <v>10</v>
      </c>
      <c r="BW27">
        <v>9</v>
      </c>
      <c r="BX27">
        <v>1</v>
      </c>
      <c r="BY27">
        <v>17</v>
      </c>
      <c r="BZ27">
        <v>13</v>
      </c>
      <c r="CA27">
        <v>0</v>
      </c>
      <c r="CB27">
        <v>0</v>
      </c>
      <c r="CC27">
        <v>11</v>
      </c>
      <c r="CD27">
        <v>10</v>
      </c>
      <c r="CE27">
        <v>0</v>
      </c>
      <c r="CF27">
        <v>0</v>
      </c>
      <c r="CG27">
        <v>38</v>
      </c>
      <c r="CH27">
        <v>78</v>
      </c>
      <c r="CI27">
        <v>194</v>
      </c>
      <c r="CJ27">
        <v>360</v>
      </c>
      <c r="CK27" s="3">
        <f>Table4[[#This Row],[number of goals team1]]-Table4[[#This Row],[number of goals team2]]</f>
        <v>-2</v>
      </c>
      <c r="CL27" s="5">
        <f>IF(Table4[[#This Row],[number of goals team1]] = 0, Table4[[#This Row],[possession team1]], Table4[[#This Row],[possession team1]] / Table4[[#This Row],[number of goals team1]])</f>
        <v>0.56000000000000005</v>
      </c>
      <c r="CM27" s="5">
        <f>IF(Table4[[#This Row],[number of goals team2]] = 0, Table4[[#This Row],[possession team2]], Table4[[#This Row],[possession team2]] / Table4[[#This Row],[number of goals team2]])</f>
        <v>0.16</v>
      </c>
    </row>
    <row r="28" spans="1:91" x14ac:dyDescent="0.35">
      <c r="A28" t="s">
        <v>125</v>
      </c>
      <c r="B28" t="s">
        <v>135</v>
      </c>
      <c r="C28">
        <v>0.41</v>
      </c>
      <c r="D28">
        <v>0.46</v>
      </c>
      <c r="E28" t="s">
        <v>130</v>
      </c>
      <c r="F28" s="3">
        <v>4</v>
      </c>
      <c r="G28" s="3">
        <v>1</v>
      </c>
      <c r="H28" t="s">
        <v>152</v>
      </c>
      <c r="I28" t="s">
        <v>95</v>
      </c>
      <c r="J28" t="s">
        <v>127</v>
      </c>
      <c r="K28">
        <v>13</v>
      </c>
      <c r="L28">
        <v>9</v>
      </c>
      <c r="M28">
        <v>1</v>
      </c>
      <c r="N28">
        <v>4</v>
      </c>
      <c r="O28">
        <v>3</v>
      </c>
      <c r="P28">
        <v>1</v>
      </c>
      <c r="Q28">
        <v>1</v>
      </c>
      <c r="R28">
        <v>0</v>
      </c>
      <c r="S28">
        <v>4</v>
      </c>
      <c r="T28">
        <v>1</v>
      </c>
      <c r="U28">
        <v>10</v>
      </c>
      <c r="V28">
        <v>2</v>
      </c>
      <c r="W28">
        <v>2</v>
      </c>
      <c r="X28">
        <v>3</v>
      </c>
      <c r="Y28">
        <v>9</v>
      </c>
      <c r="Z28">
        <v>2</v>
      </c>
      <c r="AA28">
        <v>4</v>
      </c>
      <c r="AB28">
        <v>7</v>
      </c>
      <c r="AC28">
        <v>7</v>
      </c>
      <c r="AD28">
        <v>8</v>
      </c>
      <c r="AE28">
        <v>3</v>
      </c>
      <c r="AF28">
        <v>4</v>
      </c>
      <c r="AG28">
        <v>3</v>
      </c>
      <c r="AH28">
        <v>3</v>
      </c>
      <c r="AI28">
        <v>3</v>
      </c>
      <c r="AJ28">
        <v>4</v>
      </c>
      <c r="AK28">
        <v>3</v>
      </c>
      <c r="AL28">
        <v>13</v>
      </c>
      <c r="AM28">
        <v>573</v>
      </c>
      <c r="AN28">
        <v>592</v>
      </c>
      <c r="AO28">
        <v>113</v>
      </c>
      <c r="AP28">
        <v>121</v>
      </c>
      <c r="AQ28">
        <v>256</v>
      </c>
      <c r="AR28">
        <v>247</v>
      </c>
      <c r="AS28">
        <v>204</v>
      </c>
      <c r="AT28">
        <v>224</v>
      </c>
      <c r="AU28">
        <v>15</v>
      </c>
      <c r="AV28">
        <v>6</v>
      </c>
      <c r="AW28">
        <v>193</v>
      </c>
      <c r="AX28">
        <v>201</v>
      </c>
      <c r="AY28">
        <v>124</v>
      </c>
      <c r="AZ28">
        <v>134</v>
      </c>
      <c r="BA28">
        <v>24</v>
      </c>
      <c r="BB28">
        <v>15</v>
      </c>
      <c r="BC28">
        <v>10</v>
      </c>
      <c r="BD28">
        <v>6</v>
      </c>
      <c r="BE28">
        <v>2</v>
      </c>
      <c r="BF28">
        <v>2</v>
      </c>
      <c r="BG28">
        <v>0</v>
      </c>
      <c r="BH28">
        <v>0</v>
      </c>
      <c r="BI28">
        <v>13</v>
      </c>
      <c r="BJ28">
        <v>5</v>
      </c>
      <c r="BK28">
        <v>1</v>
      </c>
      <c r="BL28">
        <v>3</v>
      </c>
      <c r="BM28">
        <v>462</v>
      </c>
      <c r="BN28">
        <v>511</v>
      </c>
      <c r="BO28">
        <v>391</v>
      </c>
      <c r="BP28">
        <v>434</v>
      </c>
      <c r="BQ28">
        <v>22</v>
      </c>
      <c r="BR28">
        <v>15</v>
      </c>
      <c r="BS28">
        <v>5</v>
      </c>
      <c r="BT28">
        <v>5</v>
      </c>
      <c r="BU28">
        <v>6</v>
      </c>
      <c r="BV28">
        <v>7</v>
      </c>
      <c r="BW28">
        <v>5</v>
      </c>
      <c r="BX28">
        <v>2</v>
      </c>
      <c r="BY28">
        <v>8</v>
      </c>
      <c r="BZ28">
        <v>14</v>
      </c>
      <c r="CA28">
        <v>0</v>
      </c>
      <c r="CB28">
        <v>0</v>
      </c>
      <c r="CC28">
        <v>9</v>
      </c>
      <c r="CD28">
        <v>13</v>
      </c>
      <c r="CE28">
        <v>0</v>
      </c>
      <c r="CF28">
        <v>0</v>
      </c>
      <c r="CG28">
        <v>87</v>
      </c>
      <c r="CH28">
        <v>72</v>
      </c>
      <c r="CI28">
        <v>347</v>
      </c>
      <c r="CJ28">
        <v>316</v>
      </c>
      <c r="CK28" s="3">
        <f>Table4[[#This Row],[number of goals team1]]-Table4[[#This Row],[number of goals team2]]</f>
        <v>3</v>
      </c>
      <c r="CL28" s="5">
        <f>IF(Table4[[#This Row],[number of goals team1]] = 0, Table4[[#This Row],[possession team1]], Table4[[#This Row],[possession team1]] / Table4[[#This Row],[number of goals team1]])</f>
        <v>0.10249999999999999</v>
      </c>
      <c r="CM28" s="5">
        <f>IF(Table4[[#This Row],[number of goals team2]] = 0, Table4[[#This Row],[possession team2]], Table4[[#This Row],[possession team2]] / Table4[[#This Row],[number of goals team2]])</f>
        <v>0.46</v>
      </c>
    </row>
    <row r="29" spans="1:91" x14ac:dyDescent="0.35">
      <c r="A29" t="s">
        <v>132</v>
      </c>
      <c r="B29" t="s">
        <v>128</v>
      </c>
      <c r="C29">
        <v>0.56000000000000005</v>
      </c>
      <c r="D29">
        <v>0.33</v>
      </c>
      <c r="E29" t="s">
        <v>105</v>
      </c>
      <c r="F29" s="3">
        <v>1</v>
      </c>
      <c r="G29" s="3">
        <v>1</v>
      </c>
      <c r="H29" t="s">
        <v>152</v>
      </c>
      <c r="I29" t="s">
        <v>109</v>
      </c>
      <c r="J29" t="s">
        <v>131</v>
      </c>
      <c r="K29">
        <v>7</v>
      </c>
      <c r="L29">
        <v>10</v>
      </c>
      <c r="M29">
        <v>1</v>
      </c>
      <c r="N29">
        <v>1</v>
      </c>
      <c r="O29">
        <v>1</v>
      </c>
      <c r="P29">
        <v>1</v>
      </c>
      <c r="Q29">
        <v>0</v>
      </c>
      <c r="R29">
        <v>0</v>
      </c>
      <c r="S29">
        <v>1</v>
      </c>
      <c r="T29">
        <v>1</v>
      </c>
      <c r="U29">
        <v>3</v>
      </c>
      <c r="V29">
        <v>4</v>
      </c>
      <c r="W29">
        <v>4</v>
      </c>
      <c r="X29">
        <v>5</v>
      </c>
      <c r="Y29">
        <v>3</v>
      </c>
      <c r="Z29">
        <v>7</v>
      </c>
      <c r="AA29">
        <v>4</v>
      </c>
      <c r="AB29">
        <v>3</v>
      </c>
      <c r="AC29">
        <v>12</v>
      </c>
      <c r="AD29">
        <v>3</v>
      </c>
      <c r="AE29">
        <v>3</v>
      </c>
      <c r="AF29">
        <v>3</v>
      </c>
      <c r="AG29">
        <v>2</v>
      </c>
      <c r="AH29">
        <v>4</v>
      </c>
      <c r="AI29">
        <v>1</v>
      </c>
      <c r="AJ29">
        <v>3</v>
      </c>
      <c r="AK29">
        <v>5</v>
      </c>
      <c r="AL29">
        <v>8</v>
      </c>
      <c r="AM29">
        <v>633</v>
      </c>
      <c r="AN29">
        <v>440</v>
      </c>
      <c r="AO29">
        <v>90</v>
      </c>
      <c r="AP29">
        <v>108</v>
      </c>
      <c r="AQ29">
        <v>270</v>
      </c>
      <c r="AR29">
        <v>177</v>
      </c>
      <c r="AS29">
        <v>273</v>
      </c>
      <c r="AT29">
        <v>155</v>
      </c>
      <c r="AU29">
        <v>16</v>
      </c>
      <c r="AV29">
        <v>9</v>
      </c>
      <c r="AW29">
        <v>186</v>
      </c>
      <c r="AX29">
        <v>143</v>
      </c>
      <c r="AY29">
        <v>146</v>
      </c>
      <c r="AZ29">
        <v>83</v>
      </c>
      <c r="BA29">
        <v>19</v>
      </c>
      <c r="BB29">
        <v>17</v>
      </c>
      <c r="BC29">
        <v>13</v>
      </c>
      <c r="BD29">
        <v>7</v>
      </c>
      <c r="BE29">
        <v>1</v>
      </c>
      <c r="BF29">
        <v>3</v>
      </c>
      <c r="BG29">
        <v>0</v>
      </c>
      <c r="BH29">
        <v>0</v>
      </c>
      <c r="BI29">
        <v>13</v>
      </c>
      <c r="BJ29">
        <v>11</v>
      </c>
      <c r="BK29">
        <v>2</v>
      </c>
      <c r="BL29">
        <v>5</v>
      </c>
      <c r="BM29">
        <v>647</v>
      </c>
      <c r="BN29">
        <v>352</v>
      </c>
      <c r="BO29">
        <v>565</v>
      </c>
      <c r="BP29">
        <v>281</v>
      </c>
      <c r="BQ29">
        <v>9</v>
      </c>
      <c r="BR29">
        <v>13</v>
      </c>
      <c r="BS29">
        <v>2</v>
      </c>
      <c r="BT29">
        <v>1</v>
      </c>
      <c r="BU29">
        <v>9</v>
      </c>
      <c r="BV29">
        <v>2</v>
      </c>
      <c r="BW29">
        <v>6</v>
      </c>
      <c r="BX29">
        <v>5</v>
      </c>
      <c r="BY29">
        <v>16</v>
      </c>
      <c r="BZ29">
        <v>15</v>
      </c>
      <c r="CA29">
        <v>0</v>
      </c>
      <c r="CB29">
        <v>0</v>
      </c>
      <c r="CC29">
        <v>11</v>
      </c>
      <c r="CD29">
        <v>7</v>
      </c>
      <c r="CE29">
        <v>0</v>
      </c>
      <c r="CF29">
        <v>0</v>
      </c>
      <c r="CG29">
        <v>79</v>
      </c>
      <c r="CH29">
        <v>101</v>
      </c>
      <c r="CI29">
        <v>275</v>
      </c>
      <c r="CJ29">
        <v>387</v>
      </c>
      <c r="CK29" s="3">
        <f>Table4[[#This Row],[number of goals team1]]-Table4[[#This Row],[number of goals team2]]</f>
        <v>0</v>
      </c>
      <c r="CL29" s="5">
        <f>IF(Table4[[#This Row],[number of goals team1]] = 0, Table4[[#This Row],[possession team1]], Table4[[#This Row],[possession team1]] / Table4[[#This Row],[number of goals team1]])</f>
        <v>0.56000000000000005</v>
      </c>
      <c r="CM29" s="5">
        <f>IF(Table4[[#This Row],[number of goals team2]] = 0, Table4[[#This Row],[possession team2]], Table4[[#This Row],[possession team2]] / Table4[[#This Row],[number of goals team2]])</f>
        <v>0.33</v>
      </c>
    </row>
    <row r="30" spans="1:91" x14ac:dyDescent="0.35">
      <c r="A30" t="s">
        <v>137</v>
      </c>
      <c r="B30" t="s">
        <v>146</v>
      </c>
      <c r="C30">
        <v>0.38</v>
      </c>
      <c r="D30">
        <v>0.49</v>
      </c>
      <c r="E30" t="s">
        <v>130</v>
      </c>
      <c r="F30" s="3">
        <v>3</v>
      </c>
      <c r="G30" s="3">
        <v>3</v>
      </c>
      <c r="H30" t="s">
        <v>153</v>
      </c>
      <c r="I30" t="s">
        <v>114</v>
      </c>
      <c r="J30" t="s">
        <v>139</v>
      </c>
      <c r="K30">
        <v>13</v>
      </c>
      <c r="L30">
        <v>16</v>
      </c>
      <c r="M30">
        <v>3</v>
      </c>
      <c r="N30">
        <v>3</v>
      </c>
      <c r="O30">
        <v>3</v>
      </c>
      <c r="P30">
        <v>2</v>
      </c>
      <c r="Q30">
        <v>0</v>
      </c>
      <c r="R30">
        <v>1</v>
      </c>
      <c r="S30">
        <v>3</v>
      </c>
      <c r="T30">
        <v>3</v>
      </c>
      <c r="U30">
        <v>8</v>
      </c>
      <c r="V30">
        <v>6</v>
      </c>
      <c r="W30">
        <v>3</v>
      </c>
      <c r="X30">
        <v>8</v>
      </c>
      <c r="Y30">
        <v>9</v>
      </c>
      <c r="Z30">
        <v>11</v>
      </c>
      <c r="AA30">
        <v>4</v>
      </c>
      <c r="AB30">
        <v>5</v>
      </c>
      <c r="AC30">
        <v>5</v>
      </c>
      <c r="AD30">
        <v>20</v>
      </c>
      <c r="AE30">
        <v>3</v>
      </c>
      <c r="AF30">
        <v>4</v>
      </c>
      <c r="AG30">
        <v>5</v>
      </c>
      <c r="AH30">
        <v>16</v>
      </c>
      <c r="AI30">
        <v>4</v>
      </c>
      <c r="AJ30">
        <v>5</v>
      </c>
      <c r="AK30">
        <v>15</v>
      </c>
      <c r="AL30">
        <v>12</v>
      </c>
      <c r="AM30">
        <v>419</v>
      </c>
      <c r="AN30">
        <v>583</v>
      </c>
      <c r="AO30">
        <v>103</v>
      </c>
      <c r="AP30">
        <v>124</v>
      </c>
      <c r="AQ30">
        <v>149</v>
      </c>
      <c r="AR30">
        <v>261</v>
      </c>
      <c r="AS30">
        <v>167</v>
      </c>
      <c r="AT30">
        <v>198</v>
      </c>
      <c r="AU30">
        <v>15</v>
      </c>
      <c r="AV30">
        <v>11</v>
      </c>
      <c r="AW30">
        <v>173</v>
      </c>
      <c r="AX30">
        <v>184</v>
      </c>
      <c r="AY30">
        <v>78</v>
      </c>
      <c r="AZ30">
        <v>122</v>
      </c>
      <c r="BA30">
        <v>22</v>
      </c>
      <c r="BB30">
        <v>22</v>
      </c>
      <c r="BC30">
        <v>12</v>
      </c>
      <c r="BD30">
        <v>12</v>
      </c>
      <c r="BE30">
        <v>2</v>
      </c>
      <c r="BF30">
        <v>2</v>
      </c>
      <c r="BG30">
        <v>0</v>
      </c>
      <c r="BH30">
        <v>0</v>
      </c>
      <c r="BI30">
        <v>8</v>
      </c>
      <c r="BJ30">
        <v>13</v>
      </c>
      <c r="BK30">
        <v>0</v>
      </c>
      <c r="BL30">
        <v>4</v>
      </c>
      <c r="BM30">
        <v>364</v>
      </c>
      <c r="BN30">
        <v>513</v>
      </c>
      <c r="BO30">
        <v>271</v>
      </c>
      <c r="BP30">
        <v>433</v>
      </c>
      <c r="BQ30">
        <v>20</v>
      </c>
      <c r="BR30">
        <v>23</v>
      </c>
      <c r="BS30">
        <v>1</v>
      </c>
      <c r="BT30">
        <v>4</v>
      </c>
      <c r="BU30">
        <v>5</v>
      </c>
      <c r="BV30">
        <v>5</v>
      </c>
      <c r="BW30">
        <v>4</v>
      </c>
      <c r="BX30">
        <v>3</v>
      </c>
      <c r="BY30">
        <v>17</v>
      </c>
      <c r="BZ30">
        <v>8</v>
      </c>
      <c r="CA30">
        <v>0</v>
      </c>
      <c r="CB30">
        <v>0</v>
      </c>
      <c r="CC30">
        <v>16</v>
      </c>
      <c r="CD30">
        <v>13</v>
      </c>
      <c r="CE30">
        <v>0</v>
      </c>
      <c r="CF30">
        <v>0</v>
      </c>
      <c r="CG30">
        <v>83</v>
      </c>
      <c r="CH30">
        <v>81</v>
      </c>
      <c r="CI30">
        <v>285</v>
      </c>
      <c r="CJ30">
        <v>234</v>
      </c>
      <c r="CK30" s="3">
        <f>Table4[[#This Row],[number of goals team1]]-Table4[[#This Row],[number of goals team2]]</f>
        <v>0</v>
      </c>
      <c r="CL30" s="5">
        <f>IF(Table4[[#This Row],[number of goals team1]] = 0, Table4[[#This Row],[possession team1]], Table4[[#This Row],[possession team1]] / Table4[[#This Row],[number of goals team1]])</f>
        <v>0.12666666666666668</v>
      </c>
      <c r="CM30" s="5">
        <f>IF(Table4[[#This Row],[number of goals team2]] = 0, Table4[[#This Row],[possession team2]], Table4[[#This Row],[possession team2]] / Table4[[#This Row],[number of goals team2]])</f>
        <v>0.16333333333333333</v>
      </c>
    </row>
    <row r="31" spans="1:91" x14ac:dyDescent="0.35">
      <c r="A31" t="s">
        <v>141</v>
      </c>
      <c r="B31" t="s">
        <v>144</v>
      </c>
      <c r="C31">
        <v>0.53</v>
      </c>
      <c r="D31">
        <v>0.32</v>
      </c>
      <c r="E31" t="s">
        <v>121</v>
      </c>
      <c r="F31" s="3">
        <v>2</v>
      </c>
      <c r="G31" s="3">
        <v>3</v>
      </c>
      <c r="H31" t="s">
        <v>153</v>
      </c>
      <c r="I31" t="s">
        <v>101</v>
      </c>
      <c r="J31" t="s">
        <v>142</v>
      </c>
      <c r="K31">
        <v>21</v>
      </c>
      <c r="L31">
        <v>8</v>
      </c>
      <c r="M31">
        <v>3</v>
      </c>
      <c r="N31">
        <v>2</v>
      </c>
      <c r="O31">
        <v>2</v>
      </c>
      <c r="P31">
        <v>3</v>
      </c>
      <c r="Q31">
        <v>0</v>
      </c>
      <c r="R31">
        <v>0</v>
      </c>
      <c r="S31">
        <v>2</v>
      </c>
      <c r="T31">
        <v>2</v>
      </c>
      <c r="U31">
        <v>6</v>
      </c>
      <c r="V31">
        <v>3</v>
      </c>
      <c r="W31">
        <v>8</v>
      </c>
      <c r="X31">
        <v>3</v>
      </c>
      <c r="Y31">
        <v>15</v>
      </c>
      <c r="Z31">
        <v>7</v>
      </c>
      <c r="AA31">
        <v>6</v>
      </c>
      <c r="AB31">
        <v>1</v>
      </c>
      <c r="AC31">
        <v>22</v>
      </c>
      <c r="AD31">
        <v>8</v>
      </c>
      <c r="AE31">
        <v>5</v>
      </c>
      <c r="AF31">
        <v>3</v>
      </c>
      <c r="AG31">
        <v>6</v>
      </c>
      <c r="AH31">
        <v>4</v>
      </c>
      <c r="AI31">
        <v>8</v>
      </c>
      <c r="AJ31">
        <v>3</v>
      </c>
      <c r="AK31">
        <v>27</v>
      </c>
      <c r="AL31">
        <v>7</v>
      </c>
      <c r="AM31">
        <v>695</v>
      </c>
      <c r="AN31">
        <v>389</v>
      </c>
      <c r="AO31">
        <v>175</v>
      </c>
      <c r="AP31">
        <v>72</v>
      </c>
      <c r="AQ31">
        <v>234</v>
      </c>
      <c r="AR31">
        <v>157</v>
      </c>
      <c r="AS31">
        <v>286</v>
      </c>
      <c r="AT31">
        <v>160</v>
      </c>
      <c r="AU31">
        <v>19</v>
      </c>
      <c r="AV31">
        <v>5</v>
      </c>
      <c r="AW31">
        <v>201</v>
      </c>
      <c r="AX31">
        <v>122</v>
      </c>
      <c r="AY31">
        <v>148</v>
      </c>
      <c r="AZ31">
        <v>66</v>
      </c>
      <c r="BA31">
        <v>24</v>
      </c>
      <c r="BB31">
        <v>12</v>
      </c>
      <c r="BC31">
        <v>19</v>
      </c>
      <c r="BD31">
        <v>5</v>
      </c>
      <c r="BE31">
        <v>2</v>
      </c>
      <c r="BF31">
        <v>2</v>
      </c>
      <c r="BG31">
        <v>0</v>
      </c>
      <c r="BH31">
        <v>0</v>
      </c>
      <c r="BI31">
        <v>13</v>
      </c>
      <c r="BJ31">
        <v>9</v>
      </c>
      <c r="BK31">
        <v>1</v>
      </c>
      <c r="BL31">
        <v>1</v>
      </c>
      <c r="BM31">
        <v>540</v>
      </c>
      <c r="BN31">
        <v>319</v>
      </c>
      <c r="BO31">
        <v>477</v>
      </c>
      <c r="BP31">
        <v>260</v>
      </c>
      <c r="BQ31">
        <v>46</v>
      </c>
      <c r="BR31">
        <v>13</v>
      </c>
      <c r="BS31">
        <v>16</v>
      </c>
      <c r="BT31">
        <v>4</v>
      </c>
      <c r="BU31">
        <v>16</v>
      </c>
      <c r="BV31">
        <v>3</v>
      </c>
      <c r="BW31">
        <v>12</v>
      </c>
      <c r="BX31">
        <v>5</v>
      </c>
      <c r="BY31">
        <v>10</v>
      </c>
      <c r="BZ31">
        <v>14</v>
      </c>
      <c r="CA31">
        <v>0</v>
      </c>
      <c r="CB31">
        <v>0</v>
      </c>
      <c r="CC31">
        <v>8</v>
      </c>
      <c r="CD31">
        <v>21</v>
      </c>
      <c r="CE31">
        <v>0</v>
      </c>
      <c r="CF31">
        <v>0</v>
      </c>
      <c r="CG31">
        <v>53</v>
      </c>
      <c r="CH31">
        <v>75</v>
      </c>
      <c r="CI31">
        <v>220</v>
      </c>
      <c r="CJ31">
        <v>324</v>
      </c>
      <c r="CK31" s="3">
        <f>Table4[[#This Row],[number of goals team1]]-Table4[[#This Row],[number of goals team2]]</f>
        <v>-1</v>
      </c>
      <c r="CL31" s="5">
        <f>IF(Table4[[#This Row],[number of goals team1]] = 0, Table4[[#This Row],[possession team1]], Table4[[#This Row],[possession team1]] / Table4[[#This Row],[number of goals team1]])</f>
        <v>0.26500000000000001</v>
      </c>
      <c r="CM31" s="5">
        <f>IF(Table4[[#This Row],[number of goals team2]] = 0, Table4[[#This Row],[possession team2]], Table4[[#This Row],[possession team2]] / Table4[[#This Row],[number of goals team2]])</f>
        <v>0.10666666666666667</v>
      </c>
    </row>
    <row r="32" spans="1:91" x14ac:dyDescent="0.35">
      <c r="A32" t="s">
        <v>145</v>
      </c>
      <c r="B32" t="s">
        <v>136</v>
      </c>
      <c r="C32">
        <v>0.51</v>
      </c>
      <c r="D32">
        <v>0.4</v>
      </c>
      <c r="E32" t="s">
        <v>99</v>
      </c>
      <c r="F32" s="3">
        <v>1</v>
      </c>
      <c r="G32" s="3">
        <v>0</v>
      </c>
      <c r="H32" t="s">
        <v>153</v>
      </c>
      <c r="I32" t="s">
        <v>95</v>
      </c>
      <c r="J32" t="s">
        <v>139</v>
      </c>
      <c r="K32">
        <v>9</v>
      </c>
      <c r="L32">
        <v>4</v>
      </c>
      <c r="M32">
        <v>0</v>
      </c>
      <c r="N32">
        <v>1</v>
      </c>
      <c r="O32">
        <v>1</v>
      </c>
      <c r="P32">
        <v>0</v>
      </c>
      <c r="Q32">
        <v>0</v>
      </c>
      <c r="R32">
        <v>0</v>
      </c>
      <c r="S32">
        <v>1</v>
      </c>
      <c r="T32">
        <v>0</v>
      </c>
      <c r="U32">
        <v>5</v>
      </c>
      <c r="V32">
        <v>0</v>
      </c>
      <c r="W32">
        <v>2</v>
      </c>
      <c r="X32">
        <v>1</v>
      </c>
      <c r="Y32">
        <v>6</v>
      </c>
      <c r="Z32">
        <v>2</v>
      </c>
      <c r="AA32">
        <v>3</v>
      </c>
      <c r="AB32">
        <v>2</v>
      </c>
      <c r="AC32">
        <v>19</v>
      </c>
      <c r="AD32">
        <v>7</v>
      </c>
      <c r="AE32">
        <v>12</v>
      </c>
      <c r="AF32">
        <v>3</v>
      </c>
      <c r="AG32">
        <v>5</v>
      </c>
      <c r="AH32">
        <v>4</v>
      </c>
      <c r="AI32">
        <v>5</v>
      </c>
      <c r="AJ32">
        <v>6</v>
      </c>
      <c r="AK32">
        <v>11</v>
      </c>
      <c r="AL32">
        <v>10</v>
      </c>
      <c r="AM32">
        <v>659</v>
      </c>
      <c r="AN32">
        <v>568</v>
      </c>
      <c r="AO32">
        <v>154</v>
      </c>
      <c r="AP32">
        <v>128</v>
      </c>
      <c r="AQ32">
        <v>218</v>
      </c>
      <c r="AR32">
        <v>212</v>
      </c>
      <c r="AS32">
        <v>287</v>
      </c>
      <c r="AT32">
        <v>228</v>
      </c>
      <c r="AU32">
        <v>16</v>
      </c>
      <c r="AV32">
        <v>4</v>
      </c>
      <c r="AW32">
        <v>164</v>
      </c>
      <c r="AX32">
        <v>173</v>
      </c>
      <c r="AY32">
        <v>114</v>
      </c>
      <c r="AZ32">
        <v>100</v>
      </c>
      <c r="BA32">
        <v>20</v>
      </c>
      <c r="BB32">
        <v>17</v>
      </c>
      <c r="BC32">
        <v>11</v>
      </c>
      <c r="BD32">
        <v>4</v>
      </c>
      <c r="BE32">
        <v>1</v>
      </c>
      <c r="BF32">
        <v>1</v>
      </c>
      <c r="BG32">
        <v>0</v>
      </c>
      <c r="BH32">
        <v>0</v>
      </c>
      <c r="BI32">
        <v>10</v>
      </c>
      <c r="BJ32">
        <v>17</v>
      </c>
      <c r="BK32">
        <v>3</v>
      </c>
      <c r="BL32">
        <v>1</v>
      </c>
      <c r="BM32">
        <v>565</v>
      </c>
      <c r="BN32">
        <v>488</v>
      </c>
      <c r="BO32">
        <v>498</v>
      </c>
      <c r="BP32">
        <v>415</v>
      </c>
      <c r="BQ32">
        <v>26</v>
      </c>
      <c r="BR32">
        <v>11</v>
      </c>
      <c r="BS32">
        <v>3</v>
      </c>
      <c r="BT32">
        <v>3</v>
      </c>
      <c r="BU32">
        <v>6</v>
      </c>
      <c r="BV32">
        <v>2</v>
      </c>
      <c r="BW32">
        <v>8</v>
      </c>
      <c r="BX32">
        <v>3</v>
      </c>
      <c r="BY32">
        <v>18</v>
      </c>
      <c r="BZ32">
        <v>13</v>
      </c>
      <c r="CA32">
        <v>0</v>
      </c>
      <c r="CB32">
        <v>0</v>
      </c>
      <c r="CC32">
        <v>4</v>
      </c>
      <c r="CD32">
        <v>9</v>
      </c>
      <c r="CE32">
        <v>0</v>
      </c>
      <c r="CF32">
        <v>0</v>
      </c>
      <c r="CG32">
        <v>85</v>
      </c>
      <c r="CH32">
        <v>80</v>
      </c>
      <c r="CI32">
        <v>282</v>
      </c>
      <c r="CJ32">
        <v>344</v>
      </c>
      <c r="CK32" s="3">
        <f>Table4[[#This Row],[number of goals team1]]-Table4[[#This Row],[number of goals team2]]</f>
        <v>1</v>
      </c>
      <c r="CL32" s="5">
        <f>IF(Table4[[#This Row],[number of goals team1]] = 0, Table4[[#This Row],[possession team1]], Table4[[#This Row],[possession team1]] / Table4[[#This Row],[number of goals team1]])</f>
        <v>0.51</v>
      </c>
      <c r="CM32" s="5">
        <f>IF(Table4[[#This Row],[number of goals team2]] = 0, Table4[[#This Row],[possession team2]], Table4[[#This Row],[possession team2]] / Table4[[#This Row],[number of goals team2]])</f>
        <v>0.4</v>
      </c>
    </row>
    <row r="33" spans="1:91" x14ac:dyDescent="0.35">
      <c r="A33" t="s">
        <v>143</v>
      </c>
      <c r="B33" t="s">
        <v>140</v>
      </c>
      <c r="C33">
        <v>0.53</v>
      </c>
      <c r="D33">
        <v>0.35</v>
      </c>
      <c r="E33" t="s">
        <v>112</v>
      </c>
      <c r="F33" s="3">
        <v>2</v>
      </c>
      <c r="G33" s="3">
        <v>0</v>
      </c>
      <c r="H33" t="s">
        <v>153</v>
      </c>
      <c r="I33" t="s">
        <v>109</v>
      </c>
      <c r="J33" t="s">
        <v>142</v>
      </c>
      <c r="K33">
        <v>14</v>
      </c>
      <c r="L33">
        <v>10</v>
      </c>
      <c r="M33">
        <v>0</v>
      </c>
      <c r="N33">
        <v>2</v>
      </c>
      <c r="O33">
        <v>1</v>
      </c>
      <c r="P33">
        <v>0</v>
      </c>
      <c r="Q33">
        <v>1</v>
      </c>
      <c r="R33">
        <v>0</v>
      </c>
      <c r="S33">
        <v>0</v>
      </c>
      <c r="T33">
        <v>0</v>
      </c>
      <c r="U33">
        <v>4</v>
      </c>
      <c r="V33">
        <v>3</v>
      </c>
      <c r="W33">
        <v>7</v>
      </c>
      <c r="X33">
        <v>6</v>
      </c>
      <c r="Y33">
        <v>4</v>
      </c>
      <c r="Z33">
        <v>6</v>
      </c>
      <c r="AA33">
        <v>10</v>
      </c>
      <c r="AB33">
        <v>4</v>
      </c>
      <c r="AC33">
        <v>17</v>
      </c>
      <c r="AD33">
        <v>13</v>
      </c>
      <c r="AE33">
        <v>9</v>
      </c>
      <c r="AF33">
        <v>8</v>
      </c>
      <c r="AG33">
        <v>4</v>
      </c>
      <c r="AH33">
        <v>4</v>
      </c>
      <c r="AI33">
        <v>9</v>
      </c>
      <c r="AJ33">
        <v>5</v>
      </c>
      <c r="AK33">
        <v>11</v>
      </c>
      <c r="AL33">
        <v>9</v>
      </c>
      <c r="AM33">
        <v>752</v>
      </c>
      <c r="AN33">
        <v>413</v>
      </c>
      <c r="AO33">
        <v>142</v>
      </c>
      <c r="AP33">
        <v>115</v>
      </c>
      <c r="AQ33">
        <v>327</v>
      </c>
      <c r="AR33">
        <v>155</v>
      </c>
      <c r="AS33">
        <v>283</v>
      </c>
      <c r="AT33">
        <v>143</v>
      </c>
      <c r="AU33">
        <v>11</v>
      </c>
      <c r="AV33">
        <v>6</v>
      </c>
      <c r="AW33">
        <v>170</v>
      </c>
      <c r="AX33">
        <v>150</v>
      </c>
      <c r="AY33">
        <v>112</v>
      </c>
      <c r="AZ33">
        <v>86</v>
      </c>
      <c r="BA33">
        <v>11</v>
      </c>
      <c r="BB33">
        <v>17</v>
      </c>
      <c r="BC33">
        <v>7</v>
      </c>
      <c r="BD33">
        <v>11</v>
      </c>
      <c r="BE33">
        <v>3</v>
      </c>
      <c r="BF33">
        <v>2</v>
      </c>
      <c r="BG33">
        <v>0</v>
      </c>
      <c r="BH33">
        <v>0</v>
      </c>
      <c r="BI33">
        <v>10</v>
      </c>
      <c r="BJ33">
        <v>16</v>
      </c>
      <c r="BK33">
        <v>2</v>
      </c>
      <c r="BL33">
        <v>0</v>
      </c>
      <c r="BM33">
        <v>596</v>
      </c>
      <c r="BN33">
        <v>390</v>
      </c>
      <c r="BO33">
        <v>517</v>
      </c>
      <c r="BP33">
        <v>306</v>
      </c>
      <c r="BQ33">
        <v>16</v>
      </c>
      <c r="BR33">
        <v>18</v>
      </c>
      <c r="BS33">
        <v>4</v>
      </c>
      <c r="BT33">
        <v>5</v>
      </c>
      <c r="BU33">
        <v>9</v>
      </c>
      <c r="BV33">
        <v>2</v>
      </c>
      <c r="BW33">
        <v>6</v>
      </c>
      <c r="BX33">
        <v>2</v>
      </c>
      <c r="BY33">
        <v>15</v>
      </c>
      <c r="BZ33">
        <v>13</v>
      </c>
      <c r="CA33">
        <v>1</v>
      </c>
      <c r="CB33">
        <v>0</v>
      </c>
      <c r="CC33">
        <v>11</v>
      </c>
      <c r="CD33">
        <v>14</v>
      </c>
      <c r="CE33">
        <v>0</v>
      </c>
      <c r="CF33">
        <v>0</v>
      </c>
      <c r="CG33">
        <v>68</v>
      </c>
      <c r="CH33">
        <v>81</v>
      </c>
      <c r="CI33">
        <v>226</v>
      </c>
      <c r="CJ33">
        <v>362</v>
      </c>
      <c r="CK33" s="3">
        <f>Table4[[#This Row],[number of goals team1]]-Table4[[#This Row],[number of goals team2]]</f>
        <v>2</v>
      </c>
      <c r="CL33" s="5">
        <f>IF(Table4[[#This Row],[number of goals team1]] = 0, Table4[[#This Row],[possession team1]], Table4[[#This Row],[possession team1]] / Table4[[#This Row],[number of goals team1]])</f>
        <v>0.26500000000000001</v>
      </c>
      <c r="CM33" s="5">
        <f>IF(Table4[[#This Row],[number of goals team2]] = 0, Table4[[#This Row],[possession team2]], Table4[[#This Row],[possession team2]] / Table4[[#This Row],[number of goals team2]])</f>
        <v>0.35</v>
      </c>
    </row>
    <row r="34" spans="1:91" x14ac:dyDescent="0.35">
      <c r="A34" t="s">
        <v>104</v>
      </c>
      <c r="B34" t="s">
        <v>91</v>
      </c>
      <c r="C34">
        <v>0.54</v>
      </c>
      <c r="D34">
        <v>0.38</v>
      </c>
      <c r="E34" t="s">
        <v>93</v>
      </c>
      <c r="F34" s="3">
        <v>2</v>
      </c>
      <c r="G34" s="3">
        <v>0</v>
      </c>
      <c r="H34" t="s">
        <v>154</v>
      </c>
      <c r="I34" t="s">
        <v>155</v>
      </c>
      <c r="J34" t="s">
        <v>96</v>
      </c>
      <c r="K34">
        <v>13</v>
      </c>
      <c r="L34">
        <v>6</v>
      </c>
      <c r="M34">
        <v>0</v>
      </c>
      <c r="N34">
        <v>2</v>
      </c>
      <c r="O34">
        <v>2</v>
      </c>
      <c r="P34">
        <v>0</v>
      </c>
      <c r="Q34">
        <v>0</v>
      </c>
      <c r="R34">
        <v>0</v>
      </c>
      <c r="S34">
        <v>1</v>
      </c>
      <c r="T34">
        <v>0</v>
      </c>
      <c r="U34">
        <v>4</v>
      </c>
      <c r="V34">
        <v>4</v>
      </c>
      <c r="W34">
        <v>5</v>
      </c>
      <c r="X34">
        <v>2</v>
      </c>
      <c r="Y34">
        <v>10</v>
      </c>
      <c r="Z34">
        <v>2</v>
      </c>
      <c r="AA34">
        <v>3</v>
      </c>
      <c r="AB34">
        <v>4</v>
      </c>
      <c r="AC34">
        <v>25</v>
      </c>
      <c r="AD34">
        <v>10</v>
      </c>
      <c r="AE34">
        <v>9</v>
      </c>
      <c r="AF34">
        <v>7</v>
      </c>
      <c r="AG34">
        <v>8</v>
      </c>
      <c r="AH34">
        <v>5</v>
      </c>
      <c r="AI34">
        <v>11</v>
      </c>
      <c r="AJ34">
        <v>4</v>
      </c>
      <c r="AK34">
        <v>21</v>
      </c>
      <c r="AL34">
        <v>6</v>
      </c>
      <c r="AM34">
        <v>785</v>
      </c>
      <c r="AN34">
        <v>574</v>
      </c>
      <c r="AO34">
        <v>157</v>
      </c>
      <c r="AP34">
        <v>100</v>
      </c>
      <c r="AQ34">
        <v>322</v>
      </c>
      <c r="AR34">
        <v>245</v>
      </c>
      <c r="AS34">
        <v>306</v>
      </c>
      <c r="AT34">
        <v>229</v>
      </c>
      <c r="AU34">
        <v>16</v>
      </c>
      <c r="AV34">
        <v>11</v>
      </c>
      <c r="AW34">
        <v>185</v>
      </c>
      <c r="AX34">
        <v>161</v>
      </c>
      <c r="AY34">
        <v>165</v>
      </c>
      <c r="AZ34">
        <v>107</v>
      </c>
      <c r="BA34">
        <v>13</v>
      </c>
      <c r="BB34">
        <v>15</v>
      </c>
      <c r="BC34">
        <v>10</v>
      </c>
      <c r="BD34">
        <v>10</v>
      </c>
      <c r="BE34">
        <v>1</v>
      </c>
      <c r="BF34">
        <v>0</v>
      </c>
      <c r="BG34">
        <v>0</v>
      </c>
      <c r="BH34">
        <v>0</v>
      </c>
      <c r="BI34">
        <v>19</v>
      </c>
      <c r="BJ34">
        <v>9</v>
      </c>
      <c r="BK34">
        <v>4</v>
      </c>
      <c r="BL34">
        <v>0</v>
      </c>
      <c r="BM34">
        <v>795</v>
      </c>
      <c r="BN34">
        <v>459</v>
      </c>
      <c r="BO34">
        <v>740</v>
      </c>
      <c r="BP34">
        <v>394</v>
      </c>
      <c r="BQ34">
        <v>11</v>
      </c>
      <c r="BR34">
        <v>16</v>
      </c>
      <c r="BS34">
        <v>1</v>
      </c>
      <c r="BT34">
        <v>4</v>
      </c>
      <c r="BU34">
        <v>1</v>
      </c>
      <c r="BV34">
        <v>10</v>
      </c>
      <c r="BW34">
        <v>4</v>
      </c>
      <c r="BX34">
        <v>2</v>
      </c>
      <c r="BY34">
        <v>9</v>
      </c>
      <c r="BZ34">
        <v>24</v>
      </c>
      <c r="CA34">
        <v>0</v>
      </c>
      <c r="CB34">
        <v>0</v>
      </c>
      <c r="CC34">
        <v>5</v>
      </c>
      <c r="CD34">
        <v>14</v>
      </c>
      <c r="CE34">
        <v>0</v>
      </c>
      <c r="CF34">
        <v>0</v>
      </c>
      <c r="CG34">
        <v>62</v>
      </c>
      <c r="CH34">
        <v>52</v>
      </c>
      <c r="CI34">
        <v>319</v>
      </c>
      <c r="CJ34">
        <v>322</v>
      </c>
      <c r="CK34" s="3">
        <f>Table4[[#This Row],[number of goals team1]]-Table4[[#This Row],[number of goals team2]]</f>
        <v>2</v>
      </c>
      <c r="CL34" s="5">
        <f>IF(Table4[[#This Row],[number of goals team1]] = 0, Table4[[#This Row],[possession team1]], Table4[[#This Row],[possession team1]] / Table4[[#This Row],[number of goals team1]])</f>
        <v>0.27</v>
      </c>
      <c r="CM34" s="5">
        <f>IF(Table4[[#This Row],[number of goals team2]] = 0, Table4[[#This Row],[possession team2]], Table4[[#This Row],[possession team2]] / Table4[[#This Row],[number of goals team2]])</f>
        <v>0.38</v>
      </c>
    </row>
    <row r="35" spans="1:91" x14ac:dyDescent="0.35">
      <c r="A35" t="s">
        <v>92</v>
      </c>
      <c r="B35" t="s">
        <v>103</v>
      </c>
      <c r="C35">
        <v>0.51</v>
      </c>
      <c r="D35">
        <v>0.32</v>
      </c>
      <c r="E35" t="s">
        <v>156</v>
      </c>
      <c r="F35" s="3">
        <v>1</v>
      </c>
      <c r="G35" s="3">
        <v>2</v>
      </c>
      <c r="H35" t="s">
        <v>154</v>
      </c>
      <c r="I35" t="s">
        <v>155</v>
      </c>
      <c r="J35" t="s">
        <v>96</v>
      </c>
      <c r="K35">
        <v>8</v>
      </c>
      <c r="L35">
        <v>15</v>
      </c>
      <c r="M35">
        <v>2</v>
      </c>
      <c r="N35">
        <v>1</v>
      </c>
      <c r="O35">
        <v>1</v>
      </c>
      <c r="P35">
        <v>2</v>
      </c>
      <c r="Q35">
        <v>0</v>
      </c>
      <c r="R35">
        <v>0</v>
      </c>
      <c r="S35">
        <v>1</v>
      </c>
      <c r="T35">
        <v>0</v>
      </c>
      <c r="U35">
        <v>4</v>
      </c>
      <c r="V35">
        <v>5</v>
      </c>
      <c r="W35">
        <v>3</v>
      </c>
      <c r="X35">
        <v>8</v>
      </c>
      <c r="Y35">
        <v>5</v>
      </c>
      <c r="Z35">
        <v>11</v>
      </c>
      <c r="AA35">
        <v>3</v>
      </c>
      <c r="AB35">
        <v>4</v>
      </c>
      <c r="AC35">
        <v>13</v>
      </c>
      <c r="AD35">
        <v>14</v>
      </c>
      <c r="AE35">
        <v>3</v>
      </c>
      <c r="AF35">
        <v>0</v>
      </c>
      <c r="AG35">
        <v>1</v>
      </c>
      <c r="AH35">
        <v>2</v>
      </c>
      <c r="AI35">
        <v>6</v>
      </c>
      <c r="AJ35">
        <v>7</v>
      </c>
      <c r="AK35">
        <v>6</v>
      </c>
      <c r="AL35">
        <v>10</v>
      </c>
      <c r="AM35">
        <v>453</v>
      </c>
      <c r="AN35">
        <v>268</v>
      </c>
      <c r="AO35">
        <v>83</v>
      </c>
      <c r="AP35">
        <v>76</v>
      </c>
      <c r="AQ35">
        <v>174</v>
      </c>
      <c r="AR35">
        <v>115</v>
      </c>
      <c r="AS35">
        <v>196</v>
      </c>
      <c r="AT35">
        <v>77</v>
      </c>
      <c r="AU35">
        <v>2</v>
      </c>
      <c r="AV35">
        <v>12</v>
      </c>
      <c r="AW35">
        <v>146</v>
      </c>
      <c r="AX35">
        <v>153</v>
      </c>
      <c r="AY35">
        <v>77</v>
      </c>
      <c r="AZ35">
        <v>84</v>
      </c>
      <c r="BA35">
        <v>10</v>
      </c>
      <c r="BB35">
        <v>20</v>
      </c>
      <c r="BC35">
        <v>2</v>
      </c>
      <c r="BD35">
        <v>12</v>
      </c>
      <c r="BE35">
        <v>0</v>
      </c>
      <c r="BF35">
        <v>1</v>
      </c>
      <c r="BG35">
        <v>0</v>
      </c>
      <c r="BH35">
        <v>0</v>
      </c>
      <c r="BI35">
        <v>23</v>
      </c>
      <c r="BJ35">
        <v>11</v>
      </c>
      <c r="BK35">
        <v>0</v>
      </c>
      <c r="BL35">
        <v>3</v>
      </c>
      <c r="BM35">
        <v>432</v>
      </c>
      <c r="BN35">
        <v>269</v>
      </c>
      <c r="BO35">
        <v>353</v>
      </c>
      <c r="BP35">
        <v>198</v>
      </c>
      <c r="BQ35">
        <v>19</v>
      </c>
      <c r="BR35">
        <v>20</v>
      </c>
      <c r="BS35">
        <v>6</v>
      </c>
      <c r="BT35">
        <v>5</v>
      </c>
      <c r="BU35">
        <v>1</v>
      </c>
      <c r="BV35">
        <v>6</v>
      </c>
      <c r="BW35">
        <v>3</v>
      </c>
      <c r="BX35">
        <v>6</v>
      </c>
      <c r="BY35">
        <v>14</v>
      </c>
      <c r="BZ35">
        <v>22</v>
      </c>
      <c r="CA35">
        <v>0</v>
      </c>
      <c r="CB35">
        <v>1</v>
      </c>
      <c r="CC35">
        <v>15</v>
      </c>
      <c r="CD35">
        <v>8</v>
      </c>
      <c r="CE35">
        <v>0</v>
      </c>
      <c r="CF35">
        <v>0</v>
      </c>
      <c r="CG35">
        <v>59</v>
      </c>
      <c r="CH35">
        <v>62</v>
      </c>
      <c r="CI35">
        <v>190</v>
      </c>
      <c r="CJ35">
        <v>243</v>
      </c>
      <c r="CK35" s="3">
        <f>Table4[[#This Row],[number of goals team1]]-Table4[[#This Row],[number of goals team2]]</f>
        <v>-1</v>
      </c>
      <c r="CL35" s="5">
        <f>IF(Table4[[#This Row],[number of goals team1]] = 0, Table4[[#This Row],[possession team1]], Table4[[#This Row],[possession team1]] / Table4[[#This Row],[number of goals team1]])</f>
        <v>0.51</v>
      </c>
      <c r="CM35" s="5">
        <f>IF(Table4[[#This Row],[number of goals team2]] = 0, Table4[[#This Row],[possession team2]], Table4[[#This Row],[possession team2]] / Table4[[#This Row],[number of goals team2]])</f>
        <v>0.16</v>
      </c>
    </row>
    <row r="36" spans="1:91" x14ac:dyDescent="0.35">
      <c r="A36" t="s">
        <v>107</v>
      </c>
      <c r="B36" t="s">
        <v>97</v>
      </c>
      <c r="C36">
        <v>0.33</v>
      </c>
      <c r="D36">
        <v>0.57999999999999996</v>
      </c>
      <c r="E36" t="s">
        <v>108</v>
      </c>
      <c r="F36" s="3">
        <v>0</v>
      </c>
      <c r="G36" s="3">
        <v>3</v>
      </c>
      <c r="H36" t="s">
        <v>154</v>
      </c>
      <c r="I36" t="s">
        <v>109</v>
      </c>
      <c r="J36" t="s">
        <v>102</v>
      </c>
      <c r="K36">
        <v>7</v>
      </c>
      <c r="L36">
        <v>17</v>
      </c>
      <c r="M36">
        <v>3</v>
      </c>
      <c r="N36">
        <v>0</v>
      </c>
      <c r="O36">
        <v>0</v>
      </c>
      <c r="P36">
        <v>2</v>
      </c>
      <c r="Q36">
        <v>0</v>
      </c>
      <c r="R36">
        <v>1</v>
      </c>
      <c r="S36">
        <v>0</v>
      </c>
      <c r="T36">
        <v>2</v>
      </c>
      <c r="U36">
        <v>1</v>
      </c>
      <c r="V36">
        <v>7</v>
      </c>
      <c r="W36">
        <v>3</v>
      </c>
      <c r="X36">
        <v>6</v>
      </c>
      <c r="Y36">
        <v>1</v>
      </c>
      <c r="Z36">
        <v>13</v>
      </c>
      <c r="AA36">
        <v>6</v>
      </c>
      <c r="AB36">
        <v>4</v>
      </c>
      <c r="AC36">
        <v>7</v>
      </c>
      <c r="AD36">
        <v>10</v>
      </c>
      <c r="AE36">
        <v>1</v>
      </c>
      <c r="AF36">
        <v>4</v>
      </c>
      <c r="AG36">
        <v>2</v>
      </c>
      <c r="AH36">
        <v>7</v>
      </c>
      <c r="AI36">
        <v>0</v>
      </c>
      <c r="AJ36">
        <v>12</v>
      </c>
      <c r="AK36">
        <v>4</v>
      </c>
      <c r="AL36">
        <v>9</v>
      </c>
      <c r="AM36">
        <v>388</v>
      </c>
      <c r="AN36">
        <v>777</v>
      </c>
      <c r="AO36">
        <v>71</v>
      </c>
      <c r="AP36">
        <v>140</v>
      </c>
      <c r="AQ36">
        <v>138</v>
      </c>
      <c r="AR36">
        <v>310</v>
      </c>
      <c r="AS36">
        <v>179</v>
      </c>
      <c r="AT36">
        <v>327</v>
      </c>
      <c r="AU36">
        <v>1</v>
      </c>
      <c r="AV36">
        <v>9</v>
      </c>
      <c r="AW36">
        <v>104</v>
      </c>
      <c r="AX36">
        <v>167</v>
      </c>
      <c r="AY36">
        <v>55</v>
      </c>
      <c r="AZ36">
        <v>131</v>
      </c>
      <c r="BA36">
        <v>4</v>
      </c>
      <c r="BB36">
        <v>13</v>
      </c>
      <c r="BC36">
        <v>1</v>
      </c>
      <c r="BD36">
        <v>8</v>
      </c>
      <c r="BE36">
        <v>2</v>
      </c>
      <c r="BF36">
        <v>0</v>
      </c>
      <c r="BG36">
        <v>0</v>
      </c>
      <c r="BH36">
        <v>0</v>
      </c>
      <c r="BI36">
        <v>16</v>
      </c>
      <c r="BJ36">
        <v>9</v>
      </c>
      <c r="BK36">
        <v>1</v>
      </c>
      <c r="BL36">
        <v>1</v>
      </c>
      <c r="BM36">
        <v>325</v>
      </c>
      <c r="BN36">
        <v>588</v>
      </c>
      <c r="BO36">
        <v>261</v>
      </c>
      <c r="BP36">
        <v>529</v>
      </c>
      <c r="BQ36">
        <v>4</v>
      </c>
      <c r="BR36">
        <v>17</v>
      </c>
      <c r="BS36">
        <v>1</v>
      </c>
      <c r="BT36">
        <v>7</v>
      </c>
      <c r="BU36">
        <v>1</v>
      </c>
      <c r="BV36">
        <v>6</v>
      </c>
      <c r="BW36">
        <v>1</v>
      </c>
      <c r="BX36">
        <v>6</v>
      </c>
      <c r="BY36">
        <v>10</v>
      </c>
      <c r="BZ36">
        <v>17</v>
      </c>
      <c r="CA36">
        <v>0</v>
      </c>
      <c r="CB36">
        <v>0</v>
      </c>
      <c r="CC36">
        <v>17</v>
      </c>
      <c r="CD36">
        <v>8</v>
      </c>
      <c r="CE36">
        <v>0</v>
      </c>
      <c r="CF36">
        <v>0</v>
      </c>
      <c r="CG36">
        <v>49</v>
      </c>
      <c r="CH36">
        <v>56</v>
      </c>
      <c r="CI36">
        <v>328</v>
      </c>
      <c r="CJ36">
        <v>167</v>
      </c>
      <c r="CK36" s="3">
        <f>Table4[[#This Row],[number of goals team1]]-Table4[[#This Row],[number of goals team2]]</f>
        <v>-3</v>
      </c>
      <c r="CL36" s="5">
        <f>IF(Table4[[#This Row],[number of goals team1]] = 0, Table4[[#This Row],[possession team1]], Table4[[#This Row],[possession team1]] / Table4[[#This Row],[number of goals team1]])</f>
        <v>0.33</v>
      </c>
      <c r="CM36" s="5">
        <f>IF(Table4[[#This Row],[number of goals team2]] = 0, Table4[[#This Row],[possession team2]], Table4[[#This Row],[possession team2]] / Table4[[#This Row],[number of goals team2]])</f>
        <v>0.19333333333333333</v>
      </c>
    </row>
    <row r="37" spans="1:91" x14ac:dyDescent="0.35">
      <c r="A37" t="s">
        <v>98</v>
      </c>
      <c r="B37" t="s">
        <v>106</v>
      </c>
      <c r="C37">
        <v>0.42</v>
      </c>
      <c r="D37">
        <v>0.45</v>
      </c>
      <c r="E37" t="s">
        <v>130</v>
      </c>
      <c r="F37" s="3">
        <v>0</v>
      </c>
      <c r="G37" s="3">
        <v>1</v>
      </c>
      <c r="H37" t="s">
        <v>154</v>
      </c>
      <c r="I37" t="s">
        <v>109</v>
      </c>
      <c r="J37" t="s">
        <v>102</v>
      </c>
      <c r="K37">
        <v>6</v>
      </c>
      <c r="L37">
        <v>12</v>
      </c>
      <c r="M37">
        <v>1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1</v>
      </c>
      <c r="U37">
        <v>2</v>
      </c>
      <c r="V37">
        <v>5</v>
      </c>
      <c r="W37">
        <v>4</v>
      </c>
      <c r="X37">
        <v>4</v>
      </c>
      <c r="Y37">
        <v>5</v>
      </c>
      <c r="Z37">
        <v>8</v>
      </c>
      <c r="AA37">
        <v>1</v>
      </c>
      <c r="AB37">
        <v>4</v>
      </c>
      <c r="AC37">
        <v>12</v>
      </c>
      <c r="AD37">
        <v>11</v>
      </c>
      <c r="AE37">
        <v>2</v>
      </c>
      <c r="AF37">
        <v>7</v>
      </c>
      <c r="AG37">
        <v>5</v>
      </c>
      <c r="AH37">
        <v>7</v>
      </c>
      <c r="AI37">
        <v>3</v>
      </c>
      <c r="AJ37">
        <v>5</v>
      </c>
      <c r="AK37">
        <v>4</v>
      </c>
      <c r="AL37">
        <v>17</v>
      </c>
      <c r="AM37">
        <v>492</v>
      </c>
      <c r="AN37">
        <v>697</v>
      </c>
      <c r="AO37">
        <v>94</v>
      </c>
      <c r="AP37">
        <v>133</v>
      </c>
      <c r="AQ37">
        <v>223</v>
      </c>
      <c r="AR37">
        <v>262</v>
      </c>
      <c r="AS37">
        <v>175</v>
      </c>
      <c r="AT37">
        <v>302</v>
      </c>
      <c r="AU37">
        <v>9</v>
      </c>
      <c r="AV37">
        <v>17</v>
      </c>
      <c r="AW37">
        <v>195</v>
      </c>
      <c r="AX37">
        <v>185</v>
      </c>
      <c r="AY37">
        <v>102</v>
      </c>
      <c r="AZ37">
        <v>133</v>
      </c>
      <c r="BA37">
        <v>23</v>
      </c>
      <c r="BB37">
        <v>27</v>
      </c>
      <c r="BC37">
        <v>8</v>
      </c>
      <c r="BD37">
        <v>16</v>
      </c>
      <c r="BE37">
        <v>3</v>
      </c>
      <c r="BF37">
        <v>1</v>
      </c>
      <c r="BG37">
        <v>0</v>
      </c>
      <c r="BH37">
        <v>0</v>
      </c>
      <c r="BI37">
        <v>13</v>
      </c>
      <c r="BJ37">
        <v>10</v>
      </c>
      <c r="BK37">
        <v>2</v>
      </c>
      <c r="BL37">
        <v>1</v>
      </c>
      <c r="BM37">
        <v>463</v>
      </c>
      <c r="BN37">
        <v>470</v>
      </c>
      <c r="BO37">
        <v>379</v>
      </c>
      <c r="BP37">
        <v>413</v>
      </c>
      <c r="BQ37">
        <v>18</v>
      </c>
      <c r="BR37">
        <v>22</v>
      </c>
      <c r="BS37">
        <v>3</v>
      </c>
      <c r="BT37">
        <v>2</v>
      </c>
      <c r="BU37">
        <v>11</v>
      </c>
      <c r="BV37">
        <v>8</v>
      </c>
      <c r="BW37">
        <v>1</v>
      </c>
      <c r="BX37">
        <v>5</v>
      </c>
      <c r="BY37">
        <v>11</v>
      </c>
      <c r="BZ37">
        <v>15</v>
      </c>
      <c r="CA37">
        <v>0</v>
      </c>
      <c r="CB37">
        <v>0</v>
      </c>
      <c r="CC37">
        <v>13</v>
      </c>
      <c r="CD37">
        <v>6</v>
      </c>
      <c r="CE37">
        <v>0</v>
      </c>
      <c r="CF37">
        <v>0</v>
      </c>
      <c r="CG37">
        <v>63</v>
      </c>
      <c r="CH37">
        <v>74</v>
      </c>
      <c r="CI37">
        <v>295</v>
      </c>
      <c r="CJ37">
        <v>302</v>
      </c>
      <c r="CK37" s="3">
        <f>Table4[[#This Row],[number of goals team1]]-Table4[[#This Row],[number of goals team2]]</f>
        <v>-1</v>
      </c>
      <c r="CL37" s="5">
        <f>IF(Table4[[#This Row],[number of goals team1]] = 0, Table4[[#This Row],[possession team1]], Table4[[#This Row],[possession team1]] / Table4[[#This Row],[number of goals team1]])</f>
        <v>0.42</v>
      </c>
      <c r="CM37" s="5">
        <f>IF(Table4[[#This Row],[number of goals team2]] = 0, Table4[[#This Row],[possession team2]], Table4[[#This Row],[possession team2]] / Table4[[#This Row],[number of goals team2]])</f>
        <v>0.45</v>
      </c>
    </row>
    <row r="38" spans="1:91" x14ac:dyDescent="0.35">
      <c r="A38" t="s">
        <v>123</v>
      </c>
      <c r="B38" t="s">
        <v>116</v>
      </c>
      <c r="C38">
        <v>0.24</v>
      </c>
      <c r="D38">
        <v>0.6</v>
      </c>
      <c r="E38" t="s">
        <v>147</v>
      </c>
      <c r="F38" s="3">
        <v>1</v>
      </c>
      <c r="G38" s="3">
        <v>0</v>
      </c>
      <c r="H38" t="s">
        <v>157</v>
      </c>
      <c r="I38" t="s">
        <v>155</v>
      </c>
      <c r="J38" t="s">
        <v>118</v>
      </c>
      <c r="K38">
        <v>8</v>
      </c>
      <c r="L38">
        <v>14</v>
      </c>
      <c r="M38">
        <v>0</v>
      </c>
      <c r="N38">
        <v>1</v>
      </c>
      <c r="O38">
        <v>1</v>
      </c>
      <c r="P38">
        <v>0</v>
      </c>
      <c r="Q38">
        <v>0</v>
      </c>
      <c r="R38">
        <v>0</v>
      </c>
      <c r="S38">
        <v>1</v>
      </c>
      <c r="T38">
        <v>0</v>
      </c>
      <c r="U38">
        <v>4</v>
      </c>
      <c r="V38">
        <v>3</v>
      </c>
      <c r="W38">
        <v>2</v>
      </c>
      <c r="X38">
        <v>7</v>
      </c>
      <c r="Y38">
        <v>3</v>
      </c>
      <c r="Z38">
        <v>11</v>
      </c>
      <c r="AA38">
        <v>5</v>
      </c>
      <c r="AB38">
        <v>3</v>
      </c>
      <c r="AC38">
        <v>9</v>
      </c>
      <c r="AD38">
        <v>27</v>
      </c>
      <c r="AE38">
        <v>2</v>
      </c>
      <c r="AF38">
        <v>5</v>
      </c>
      <c r="AG38">
        <v>2</v>
      </c>
      <c r="AH38">
        <v>4</v>
      </c>
      <c r="AI38">
        <v>1</v>
      </c>
      <c r="AJ38">
        <v>6</v>
      </c>
      <c r="AK38">
        <v>11</v>
      </c>
      <c r="AL38">
        <v>19</v>
      </c>
      <c r="AM38">
        <v>302</v>
      </c>
      <c r="AN38">
        <v>640</v>
      </c>
      <c r="AO38">
        <v>88</v>
      </c>
      <c r="AP38">
        <v>146</v>
      </c>
      <c r="AQ38">
        <v>114</v>
      </c>
      <c r="AR38">
        <v>259</v>
      </c>
      <c r="AS38">
        <v>100</v>
      </c>
      <c r="AT38">
        <v>235</v>
      </c>
      <c r="AU38">
        <v>8</v>
      </c>
      <c r="AV38">
        <v>17</v>
      </c>
      <c r="AW38">
        <v>166</v>
      </c>
      <c r="AX38">
        <v>241</v>
      </c>
      <c r="AY38">
        <v>81</v>
      </c>
      <c r="AZ38">
        <v>172</v>
      </c>
      <c r="BA38">
        <v>17</v>
      </c>
      <c r="BB38">
        <v>21</v>
      </c>
      <c r="BC38">
        <v>7</v>
      </c>
      <c r="BD38">
        <v>17</v>
      </c>
      <c r="BE38">
        <v>2</v>
      </c>
      <c r="BF38">
        <v>1</v>
      </c>
      <c r="BG38">
        <v>0</v>
      </c>
      <c r="BH38">
        <v>0</v>
      </c>
      <c r="BI38">
        <v>11</v>
      </c>
      <c r="BJ38">
        <v>10</v>
      </c>
      <c r="BK38">
        <v>1</v>
      </c>
      <c r="BL38">
        <v>3</v>
      </c>
      <c r="BM38">
        <v>286</v>
      </c>
      <c r="BN38">
        <v>650</v>
      </c>
      <c r="BO38">
        <v>187</v>
      </c>
      <c r="BP38">
        <v>567</v>
      </c>
      <c r="BQ38">
        <v>11</v>
      </c>
      <c r="BR38">
        <v>32</v>
      </c>
      <c r="BS38">
        <v>2</v>
      </c>
      <c r="BT38">
        <v>5</v>
      </c>
      <c r="BU38">
        <v>1</v>
      </c>
      <c r="BV38">
        <v>9</v>
      </c>
      <c r="BW38">
        <v>2</v>
      </c>
      <c r="BX38">
        <v>6</v>
      </c>
      <c r="BY38">
        <v>13</v>
      </c>
      <c r="BZ38">
        <v>12</v>
      </c>
      <c r="CA38">
        <v>0</v>
      </c>
      <c r="CB38">
        <v>0</v>
      </c>
      <c r="CC38">
        <v>14</v>
      </c>
      <c r="CD38">
        <v>8</v>
      </c>
      <c r="CE38">
        <v>0</v>
      </c>
      <c r="CF38">
        <v>0</v>
      </c>
      <c r="CG38">
        <v>90</v>
      </c>
      <c r="CH38">
        <v>74</v>
      </c>
      <c r="CI38">
        <v>341</v>
      </c>
      <c r="CJ38">
        <v>161</v>
      </c>
      <c r="CK38" s="3">
        <f>Table4[[#This Row],[number of goals team1]]-Table4[[#This Row],[number of goals team2]]</f>
        <v>1</v>
      </c>
      <c r="CL38" s="5">
        <f>IF(Table4[[#This Row],[number of goals team1]] = 0, Table4[[#This Row],[possession team1]], Table4[[#This Row],[possession team1]] / Table4[[#This Row],[number of goals team1]])</f>
        <v>0.24</v>
      </c>
      <c r="CM38" s="5">
        <f>IF(Table4[[#This Row],[number of goals team2]] = 0, Table4[[#This Row],[possession team2]], Table4[[#This Row],[possession team2]] / Table4[[#This Row],[number of goals team2]])</f>
        <v>0.6</v>
      </c>
    </row>
    <row r="39" spans="1:91" x14ac:dyDescent="0.35">
      <c r="A39" t="s">
        <v>117</v>
      </c>
      <c r="B39" t="s">
        <v>122</v>
      </c>
      <c r="C39">
        <v>0.3</v>
      </c>
      <c r="D39">
        <v>0.56000000000000005</v>
      </c>
      <c r="E39" t="s">
        <v>151</v>
      </c>
      <c r="F39" s="3">
        <v>1</v>
      </c>
      <c r="G39" s="3">
        <v>0</v>
      </c>
      <c r="H39" t="s">
        <v>157</v>
      </c>
      <c r="I39" t="s">
        <v>155</v>
      </c>
      <c r="J39" t="s">
        <v>118</v>
      </c>
      <c r="K39">
        <v>5</v>
      </c>
      <c r="L39">
        <v>9</v>
      </c>
      <c r="M39">
        <v>0</v>
      </c>
      <c r="N39">
        <v>1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>
        <v>3</v>
      </c>
      <c r="V39">
        <v>3</v>
      </c>
      <c r="W39">
        <v>2</v>
      </c>
      <c r="X39">
        <v>4</v>
      </c>
      <c r="Y39">
        <v>2</v>
      </c>
      <c r="Z39">
        <v>4</v>
      </c>
      <c r="AA39">
        <v>3</v>
      </c>
      <c r="AB39">
        <v>5</v>
      </c>
      <c r="AC39">
        <v>11</v>
      </c>
      <c r="AD39">
        <v>14</v>
      </c>
      <c r="AE39">
        <v>3</v>
      </c>
      <c r="AF39">
        <v>6</v>
      </c>
      <c r="AG39">
        <v>4</v>
      </c>
      <c r="AH39">
        <v>5</v>
      </c>
      <c r="AI39">
        <v>0</v>
      </c>
      <c r="AJ39">
        <v>3</v>
      </c>
      <c r="AK39">
        <v>10</v>
      </c>
      <c r="AL39">
        <v>21</v>
      </c>
      <c r="AM39">
        <v>381</v>
      </c>
      <c r="AN39">
        <v>630</v>
      </c>
      <c r="AO39">
        <v>99</v>
      </c>
      <c r="AP39">
        <v>96</v>
      </c>
      <c r="AQ39">
        <v>175</v>
      </c>
      <c r="AR39">
        <v>212</v>
      </c>
      <c r="AS39">
        <v>107</v>
      </c>
      <c r="AT39">
        <v>322</v>
      </c>
      <c r="AU39">
        <v>9</v>
      </c>
      <c r="AV39">
        <v>11</v>
      </c>
      <c r="AW39">
        <v>153</v>
      </c>
      <c r="AX39">
        <v>138</v>
      </c>
      <c r="AY39">
        <v>96</v>
      </c>
      <c r="AZ39">
        <v>99</v>
      </c>
      <c r="BA39">
        <v>21</v>
      </c>
      <c r="BB39">
        <v>10</v>
      </c>
      <c r="BC39">
        <v>7</v>
      </c>
      <c r="BD39">
        <v>4</v>
      </c>
      <c r="BE39">
        <v>1</v>
      </c>
      <c r="BF39">
        <v>0</v>
      </c>
      <c r="BG39">
        <v>0</v>
      </c>
      <c r="BH39">
        <v>0</v>
      </c>
      <c r="BI39">
        <v>14</v>
      </c>
      <c r="BJ39">
        <v>6</v>
      </c>
      <c r="BK39">
        <v>3</v>
      </c>
      <c r="BL39">
        <v>2</v>
      </c>
      <c r="BM39">
        <v>328</v>
      </c>
      <c r="BN39">
        <v>636</v>
      </c>
      <c r="BO39">
        <v>266</v>
      </c>
      <c r="BP39">
        <v>566</v>
      </c>
      <c r="BQ39">
        <v>27</v>
      </c>
      <c r="BR39">
        <v>20</v>
      </c>
      <c r="BS39">
        <v>4</v>
      </c>
      <c r="BT39">
        <v>5</v>
      </c>
      <c r="BU39">
        <v>4</v>
      </c>
      <c r="BV39">
        <v>3</v>
      </c>
      <c r="BW39">
        <v>7</v>
      </c>
      <c r="BX39">
        <v>8</v>
      </c>
      <c r="BY39">
        <v>8</v>
      </c>
      <c r="BZ39">
        <v>17</v>
      </c>
      <c r="CA39">
        <v>0</v>
      </c>
      <c r="CB39">
        <v>0</v>
      </c>
      <c r="CC39">
        <v>11</v>
      </c>
      <c r="CD39">
        <v>6</v>
      </c>
      <c r="CE39">
        <v>0</v>
      </c>
      <c r="CF39">
        <v>0</v>
      </c>
      <c r="CG39">
        <v>68</v>
      </c>
      <c r="CH39">
        <v>80</v>
      </c>
      <c r="CI39">
        <v>400</v>
      </c>
      <c r="CJ39">
        <v>202</v>
      </c>
      <c r="CK39" s="3">
        <f>Table4[[#This Row],[number of goals team1]]-Table4[[#This Row],[number of goals team2]]</f>
        <v>1</v>
      </c>
      <c r="CL39" s="5">
        <f>IF(Table4[[#This Row],[number of goals team1]] = 0, Table4[[#This Row],[possession team1]], Table4[[#This Row],[possession team1]] / Table4[[#This Row],[number of goals team1]])</f>
        <v>0.3</v>
      </c>
      <c r="CM39" s="5">
        <f>IF(Table4[[#This Row],[number of goals team2]] = 0, Table4[[#This Row],[possession team2]], Table4[[#This Row],[possession team2]] / Table4[[#This Row],[number of goals team2]])</f>
        <v>0.56000000000000005</v>
      </c>
    </row>
    <row r="40" spans="1:91" x14ac:dyDescent="0.35">
      <c r="A40" t="s">
        <v>120</v>
      </c>
      <c r="B40" t="s">
        <v>110</v>
      </c>
      <c r="C40">
        <v>0.24</v>
      </c>
      <c r="D40">
        <v>0.67</v>
      </c>
      <c r="E40" t="s">
        <v>99</v>
      </c>
      <c r="F40" s="3">
        <v>0</v>
      </c>
      <c r="G40" s="3">
        <v>2</v>
      </c>
      <c r="H40" t="s">
        <v>157</v>
      </c>
      <c r="I40" t="s">
        <v>109</v>
      </c>
      <c r="J40" t="s">
        <v>115</v>
      </c>
      <c r="K40">
        <v>4</v>
      </c>
      <c r="L40">
        <v>25</v>
      </c>
      <c r="M40">
        <v>2</v>
      </c>
      <c r="N40">
        <v>0</v>
      </c>
      <c r="O40">
        <v>0</v>
      </c>
      <c r="P40">
        <v>2</v>
      </c>
      <c r="Q40">
        <v>0</v>
      </c>
      <c r="R40">
        <v>0</v>
      </c>
      <c r="S40">
        <v>0</v>
      </c>
      <c r="T40">
        <v>2</v>
      </c>
      <c r="U40">
        <v>0</v>
      </c>
      <c r="V40">
        <v>13</v>
      </c>
      <c r="W40">
        <v>2</v>
      </c>
      <c r="X40">
        <v>8</v>
      </c>
      <c r="Y40">
        <v>2</v>
      </c>
      <c r="Z40">
        <v>21</v>
      </c>
      <c r="AA40">
        <v>2</v>
      </c>
      <c r="AB40">
        <v>4</v>
      </c>
      <c r="AC40">
        <v>6</v>
      </c>
      <c r="AD40">
        <v>25</v>
      </c>
      <c r="AE40">
        <v>2</v>
      </c>
      <c r="AF40">
        <v>8</v>
      </c>
      <c r="AG40">
        <v>1</v>
      </c>
      <c r="AH40">
        <v>7</v>
      </c>
      <c r="AI40">
        <v>2</v>
      </c>
      <c r="AJ40">
        <v>10</v>
      </c>
      <c r="AK40">
        <v>3</v>
      </c>
      <c r="AL40">
        <v>26</v>
      </c>
      <c r="AM40">
        <v>328</v>
      </c>
      <c r="AN40">
        <v>907</v>
      </c>
      <c r="AO40">
        <v>62</v>
      </c>
      <c r="AP40">
        <v>175</v>
      </c>
      <c r="AQ40">
        <v>126</v>
      </c>
      <c r="AR40">
        <v>282</v>
      </c>
      <c r="AS40">
        <v>140</v>
      </c>
      <c r="AT40">
        <v>450</v>
      </c>
      <c r="AU40">
        <v>2</v>
      </c>
      <c r="AV40">
        <v>21</v>
      </c>
      <c r="AW40">
        <v>117</v>
      </c>
      <c r="AX40">
        <v>214</v>
      </c>
      <c r="AY40">
        <v>66</v>
      </c>
      <c r="AZ40">
        <v>188</v>
      </c>
      <c r="BA40">
        <v>5</v>
      </c>
      <c r="BB40">
        <v>25</v>
      </c>
      <c r="BC40">
        <v>1</v>
      </c>
      <c r="BD40">
        <v>19</v>
      </c>
      <c r="BE40">
        <v>1</v>
      </c>
      <c r="BF40">
        <v>1</v>
      </c>
      <c r="BG40">
        <v>0</v>
      </c>
      <c r="BH40">
        <v>0</v>
      </c>
      <c r="BI40">
        <v>6</v>
      </c>
      <c r="BJ40">
        <v>11</v>
      </c>
      <c r="BK40">
        <v>0</v>
      </c>
      <c r="BL40">
        <v>0</v>
      </c>
      <c r="BM40">
        <v>321</v>
      </c>
      <c r="BN40">
        <v>862</v>
      </c>
      <c r="BO40">
        <v>261</v>
      </c>
      <c r="BP40">
        <v>814</v>
      </c>
      <c r="BQ40">
        <v>5</v>
      </c>
      <c r="BR40">
        <v>22</v>
      </c>
      <c r="BS40">
        <v>2</v>
      </c>
      <c r="BT40">
        <v>5</v>
      </c>
      <c r="BU40">
        <v>8</v>
      </c>
      <c r="BV40">
        <v>11</v>
      </c>
      <c r="BW40">
        <v>1</v>
      </c>
      <c r="BX40">
        <v>9</v>
      </c>
      <c r="BY40">
        <v>12</v>
      </c>
      <c r="BZ40">
        <v>5</v>
      </c>
      <c r="CA40">
        <v>0</v>
      </c>
      <c r="CB40">
        <v>0</v>
      </c>
      <c r="CC40">
        <v>25</v>
      </c>
      <c r="CD40">
        <v>4</v>
      </c>
      <c r="CE40">
        <v>0</v>
      </c>
      <c r="CF40">
        <v>0</v>
      </c>
      <c r="CG40">
        <v>67</v>
      </c>
      <c r="CH40">
        <v>48</v>
      </c>
      <c r="CI40">
        <v>438</v>
      </c>
      <c r="CJ40">
        <v>141</v>
      </c>
      <c r="CK40" s="3">
        <f>Table4[[#This Row],[number of goals team1]]-Table4[[#This Row],[number of goals team2]]</f>
        <v>-2</v>
      </c>
      <c r="CL40" s="5">
        <f>IF(Table4[[#This Row],[number of goals team1]] = 0, Table4[[#This Row],[possession team1]], Table4[[#This Row],[possession team1]] / Table4[[#This Row],[number of goals team1]])</f>
        <v>0.24</v>
      </c>
      <c r="CM40" s="5">
        <f>IF(Table4[[#This Row],[number of goals team2]] = 0, Table4[[#This Row],[possession team2]], Table4[[#This Row],[possession team2]] / Table4[[#This Row],[number of goals team2]])</f>
        <v>0.33500000000000002</v>
      </c>
    </row>
    <row r="41" spans="1:91" x14ac:dyDescent="0.35">
      <c r="A41" t="s">
        <v>111</v>
      </c>
      <c r="B41" t="s">
        <v>119</v>
      </c>
      <c r="C41">
        <v>0.28999999999999998</v>
      </c>
      <c r="D41">
        <v>0.55000000000000004</v>
      </c>
      <c r="E41" t="s">
        <v>156</v>
      </c>
      <c r="F41" s="3">
        <v>1</v>
      </c>
      <c r="G41" s="3">
        <v>2</v>
      </c>
      <c r="H41" t="s">
        <v>157</v>
      </c>
      <c r="I41" t="s">
        <v>109</v>
      </c>
      <c r="J41" t="s">
        <v>115</v>
      </c>
      <c r="K41">
        <v>10</v>
      </c>
      <c r="L41">
        <v>25</v>
      </c>
      <c r="M41">
        <v>2</v>
      </c>
      <c r="N41">
        <v>1</v>
      </c>
      <c r="O41">
        <v>1</v>
      </c>
      <c r="P41">
        <v>1</v>
      </c>
      <c r="Q41">
        <v>0</v>
      </c>
      <c r="R41">
        <v>1</v>
      </c>
      <c r="S41">
        <v>1</v>
      </c>
      <c r="T41">
        <v>1</v>
      </c>
      <c r="U41">
        <v>2</v>
      </c>
      <c r="V41">
        <v>10</v>
      </c>
      <c r="W41">
        <v>8</v>
      </c>
      <c r="X41">
        <v>8</v>
      </c>
      <c r="Y41">
        <v>6</v>
      </c>
      <c r="Z41">
        <v>10</v>
      </c>
      <c r="AA41">
        <v>4</v>
      </c>
      <c r="AB41">
        <v>15</v>
      </c>
      <c r="AC41">
        <v>5</v>
      </c>
      <c r="AD41">
        <v>16</v>
      </c>
      <c r="AE41">
        <v>3</v>
      </c>
      <c r="AF41">
        <v>5</v>
      </c>
      <c r="AG41">
        <v>4</v>
      </c>
      <c r="AH41">
        <v>3</v>
      </c>
      <c r="AI41">
        <v>3</v>
      </c>
      <c r="AJ41">
        <v>7</v>
      </c>
      <c r="AK41">
        <v>11</v>
      </c>
      <c r="AL41">
        <v>16</v>
      </c>
      <c r="AM41">
        <v>337</v>
      </c>
      <c r="AN41">
        <v>492</v>
      </c>
      <c r="AO41">
        <v>100</v>
      </c>
      <c r="AP41">
        <v>194</v>
      </c>
      <c r="AQ41">
        <v>162</v>
      </c>
      <c r="AR41">
        <v>158</v>
      </c>
      <c r="AS41">
        <v>75</v>
      </c>
      <c r="AT41">
        <v>140</v>
      </c>
      <c r="AU41">
        <v>6</v>
      </c>
      <c r="AV41">
        <v>17</v>
      </c>
      <c r="AW41">
        <v>178</v>
      </c>
      <c r="AX41">
        <v>198</v>
      </c>
      <c r="AY41">
        <v>86</v>
      </c>
      <c r="AZ41">
        <v>121</v>
      </c>
      <c r="BA41">
        <v>17</v>
      </c>
      <c r="BB41">
        <v>33</v>
      </c>
      <c r="BC41">
        <v>5</v>
      </c>
      <c r="BD41">
        <v>16</v>
      </c>
      <c r="BE41">
        <v>6</v>
      </c>
      <c r="BF41">
        <v>1</v>
      </c>
      <c r="BG41">
        <v>0</v>
      </c>
      <c r="BH41">
        <v>0</v>
      </c>
      <c r="BI41">
        <v>20</v>
      </c>
      <c r="BJ41">
        <v>18</v>
      </c>
      <c r="BK41">
        <v>2</v>
      </c>
      <c r="BL41">
        <v>6</v>
      </c>
      <c r="BM41">
        <v>297</v>
      </c>
      <c r="BN41">
        <v>412</v>
      </c>
      <c r="BO41">
        <v>197</v>
      </c>
      <c r="BP41">
        <v>336</v>
      </c>
      <c r="BQ41">
        <v>9</v>
      </c>
      <c r="BR41">
        <v>34</v>
      </c>
      <c r="BS41">
        <v>2</v>
      </c>
      <c r="BT41">
        <v>6</v>
      </c>
      <c r="BU41">
        <v>1</v>
      </c>
      <c r="BV41">
        <v>4</v>
      </c>
      <c r="BW41">
        <v>1</v>
      </c>
      <c r="BX41">
        <v>8</v>
      </c>
      <c r="BY41">
        <v>23</v>
      </c>
      <c r="BZ41">
        <v>22</v>
      </c>
      <c r="CA41">
        <v>0</v>
      </c>
      <c r="CB41">
        <v>0</v>
      </c>
      <c r="CC41">
        <v>26</v>
      </c>
      <c r="CD41">
        <v>10</v>
      </c>
      <c r="CE41">
        <v>0</v>
      </c>
      <c r="CF41">
        <v>0</v>
      </c>
      <c r="CG41">
        <v>82</v>
      </c>
      <c r="CH41">
        <v>76</v>
      </c>
      <c r="CI41">
        <v>269</v>
      </c>
      <c r="CJ41">
        <v>229</v>
      </c>
      <c r="CK41" s="3">
        <f>Table4[[#This Row],[number of goals team1]]-Table4[[#This Row],[number of goals team2]]</f>
        <v>-1</v>
      </c>
      <c r="CL41" s="5">
        <f>IF(Table4[[#This Row],[number of goals team1]] = 0, Table4[[#This Row],[possession team1]], Table4[[#This Row],[possession team1]] / Table4[[#This Row],[number of goals team1]])</f>
        <v>0.28999999999999998</v>
      </c>
      <c r="CM41" s="5">
        <f>IF(Table4[[#This Row],[number of goals team2]] = 0, Table4[[#This Row],[possession team2]], Table4[[#This Row],[possession team2]] / Table4[[#This Row],[number of goals team2]])</f>
        <v>0.27500000000000002</v>
      </c>
    </row>
    <row r="42" spans="1:91" x14ac:dyDescent="0.35">
      <c r="A42" t="s">
        <v>125</v>
      </c>
      <c r="B42" t="s">
        <v>134</v>
      </c>
      <c r="C42">
        <v>0.43</v>
      </c>
      <c r="D42">
        <v>0.47</v>
      </c>
      <c r="E42" t="s">
        <v>108</v>
      </c>
      <c r="F42" s="3">
        <v>0</v>
      </c>
      <c r="G42" s="3">
        <v>0</v>
      </c>
      <c r="H42" t="s">
        <v>158</v>
      </c>
      <c r="I42" t="s">
        <v>155</v>
      </c>
      <c r="J42" t="s">
        <v>127</v>
      </c>
      <c r="K42">
        <v>11</v>
      </c>
      <c r="L42">
        <v>15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4</v>
      </c>
      <c r="V42">
        <v>4</v>
      </c>
      <c r="W42">
        <v>5</v>
      </c>
      <c r="X42">
        <v>7</v>
      </c>
      <c r="Y42">
        <v>7</v>
      </c>
      <c r="Z42">
        <v>12</v>
      </c>
      <c r="AA42">
        <v>4</v>
      </c>
      <c r="AB42">
        <v>3</v>
      </c>
      <c r="AC42">
        <v>23</v>
      </c>
      <c r="AD42">
        <v>18</v>
      </c>
      <c r="AE42">
        <v>7</v>
      </c>
      <c r="AF42">
        <v>5</v>
      </c>
      <c r="AG42">
        <v>3</v>
      </c>
      <c r="AH42">
        <v>7</v>
      </c>
      <c r="AI42">
        <v>2</v>
      </c>
      <c r="AJ42">
        <v>4</v>
      </c>
      <c r="AK42">
        <v>12</v>
      </c>
      <c r="AL42">
        <v>9</v>
      </c>
      <c r="AM42">
        <v>650</v>
      </c>
      <c r="AN42">
        <v>581</v>
      </c>
      <c r="AO42">
        <v>124</v>
      </c>
      <c r="AP42">
        <v>123</v>
      </c>
      <c r="AQ42">
        <v>338</v>
      </c>
      <c r="AR42">
        <v>181</v>
      </c>
      <c r="AS42">
        <v>188</v>
      </c>
      <c r="AT42">
        <v>277</v>
      </c>
      <c r="AU42">
        <v>17</v>
      </c>
      <c r="AV42">
        <v>12</v>
      </c>
      <c r="AW42">
        <v>204</v>
      </c>
      <c r="AX42">
        <v>177</v>
      </c>
      <c r="AY42">
        <v>159</v>
      </c>
      <c r="AZ42">
        <v>115</v>
      </c>
      <c r="BA42">
        <v>23</v>
      </c>
      <c r="BB42">
        <v>26</v>
      </c>
      <c r="BC42">
        <v>17</v>
      </c>
      <c r="BD42">
        <v>14</v>
      </c>
      <c r="BE42">
        <v>0</v>
      </c>
      <c r="BF42">
        <v>1</v>
      </c>
      <c r="BG42">
        <v>0</v>
      </c>
      <c r="BH42">
        <v>0</v>
      </c>
      <c r="BI42">
        <v>7</v>
      </c>
      <c r="BJ42">
        <v>9</v>
      </c>
      <c r="BK42">
        <v>4</v>
      </c>
      <c r="BL42">
        <v>0</v>
      </c>
      <c r="BM42">
        <v>578</v>
      </c>
      <c r="BN42">
        <v>596</v>
      </c>
      <c r="BO42">
        <v>504</v>
      </c>
      <c r="BP42">
        <v>531</v>
      </c>
      <c r="BQ42">
        <v>24</v>
      </c>
      <c r="BR42">
        <v>24</v>
      </c>
      <c r="BS42">
        <v>6</v>
      </c>
      <c r="BT42">
        <v>8</v>
      </c>
      <c r="BU42">
        <v>18</v>
      </c>
      <c r="BV42">
        <v>4</v>
      </c>
      <c r="BW42">
        <v>2</v>
      </c>
      <c r="BX42">
        <v>4</v>
      </c>
      <c r="BY42">
        <v>9</v>
      </c>
      <c r="BZ42">
        <v>11</v>
      </c>
      <c r="CA42">
        <v>0</v>
      </c>
      <c r="CB42">
        <v>0</v>
      </c>
      <c r="CC42">
        <v>16</v>
      </c>
      <c r="CD42">
        <v>11</v>
      </c>
      <c r="CE42">
        <v>0</v>
      </c>
      <c r="CF42">
        <v>0</v>
      </c>
      <c r="CG42">
        <v>70</v>
      </c>
      <c r="CH42">
        <v>68</v>
      </c>
      <c r="CI42">
        <v>328</v>
      </c>
      <c r="CJ42">
        <v>346</v>
      </c>
      <c r="CK42" s="3">
        <f>Table4[[#This Row],[number of goals team1]]-Table4[[#This Row],[number of goals team2]]</f>
        <v>0</v>
      </c>
      <c r="CL42" s="5">
        <f>IF(Table4[[#This Row],[number of goals team1]] = 0, Table4[[#This Row],[possession team1]], Table4[[#This Row],[possession team1]] / Table4[[#This Row],[number of goals team1]])</f>
        <v>0.43</v>
      </c>
      <c r="CM42" s="5">
        <f>IF(Table4[[#This Row],[number of goals team2]] = 0, Table4[[#This Row],[possession team2]], Table4[[#This Row],[possession team2]] / Table4[[#This Row],[number of goals team2]])</f>
        <v>0.47</v>
      </c>
    </row>
    <row r="43" spans="1:91" x14ac:dyDescent="0.35">
      <c r="A43" t="s">
        <v>135</v>
      </c>
      <c r="B43" t="s">
        <v>124</v>
      </c>
      <c r="C43">
        <v>0.52</v>
      </c>
      <c r="D43">
        <v>0.36</v>
      </c>
      <c r="E43" t="s">
        <v>112</v>
      </c>
      <c r="F43" s="3">
        <v>1</v>
      </c>
      <c r="G43" s="3">
        <v>2</v>
      </c>
      <c r="H43" t="s">
        <v>158</v>
      </c>
      <c r="I43" t="s">
        <v>155</v>
      </c>
      <c r="J43" t="s">
        <v>127</v>
      </c>
      <c r="K43">
        <v>5</v>
      </c>
      <c r="L43">
        <v>7</v>
      </c>
      <c r="M43">
        <v>2</v>
      </c>
      <c r="N43">
        <v>1</v>
      </c>
      <c r="O43">
        <v>0</v>
      </c>
      <c r="P43">
        <v>1</v>
      </c>
      <c r="Q43">
        <v>0</v>
      </c>
      <c r="R43">
        <v>1</v>
      </c>
      <c r="S43">
        <v>0</v>
      </c>
      <c r="T43">
        <v>1</v>
      </c>
      <c r="U43">
        <v>0</v>
      </c>
      <c r="V43">
        <v>2</v>
      </c>
      <c r="W43">
        <v>4</v>
      </c>
      <c r="X43">
        <v>2</v>
      </c>
      <c r="Y43">
        <v>4</v>
      </c>
      <c r="Z43">
        <v>4</v>
      </c>
      <c r="AA43">
        <v>1</v>
      </c>
      <c r="AB43">
        <v>3</v>
      </c>
      <c r="AC43">
        <v>22</v>
      </c>
      <c r="AD43">
        <v>6</v>
      </c>
      <c r="AE43">
        <v>4</v>
      </c>
      <c r="AF43">
        <v>0</v>
      </c>
      <c r="AG43">
        <v>2</v>
      </c>
      <c r="AH43">
        <v>3</v>
      </c>
      <c r="AI43">
        <v>6</v>
      </c>
      <c r="AJ43">
        <v>4</v>
      </c>
      <c r="AK43">
        <v>11</v>
      </c>
      <c r="AL43">
        <v>5</v>
      </c>
      <c r="AM43">
        <v>703</v>
      </c>
      <c r="AN43">
        <v>493</v>
      </c>
      <c r="AO43">
        <v>189</v>
      </c>
      <c r="AP43">
        <v>78</v>
      </c>
      <c r="AQ43">
        <v>211</v>
      </c>
      <c r="AR43">
        <v>227</v>
      </c>
      <c r="AS43">
        <v>303</v>
      </c>
      <c r="AT43">
        <v>188</v>
      </c>
      <c r="AU43">
        <v>8</v>
      </c>
      <c r="AV43">
        <v>8</v>
      </c>
      <c r="AW43">
        <v>153</v>
      </c>
      <c r="AX43">
        <v>147</v>
      </c>
      <c r="AY43">
        <v>91</v>
      </c>
      <c r="AZ43">
        <v>85</v>
      </c>
      <c r="BA43">
        <v>21</v>
      </c>
      <c r="BB43">
        <v>16</v>
      </c>
      <c r="BC43">
        <v>8</v>
      </c>
      <c r="BD43">
        <v>7</v>
      </c>
      <c r="BE43">
        <v>4</v>
      </c>
      <c r="BF43">
        <v>0</v>
      </c>
      <c r="BG43">
        <v>0</v>
      </c>
      <c r="BH43">
        <v>0</v>
      </c>
      <c r="BI43">
        <v>14</v>
      </c>
      <c r="BJ43">
        <v>14</v>
      </c>
      <c r="BK43">
        <v>4</v>
      </c>
      <c r="BL43">
        <v>4</v>
      </c>
      <c r="BM43">
        <v>539</v>
      </c>
      <c r="BN43">
        <v>384</v>
      </c>
      <c r="BO43">
        <v>472</v>
      </c>
      <c r="BP43">
        <v>308</v>
      </c>
      <c r="BQ43">
        <v>20</v>
      </c>
      <c r="BR43">
        <v>7</v>
      </c>
      <c r="BS43">
        <v>4</v>
      </c>
      <c r="BT43">
        <v>1</v>
      </c>
      <c r="BU43">
        <v>3</v>
      </c>
      <c r="BV43">
        <v>14</v>
      </c>
      <c r="BW43">
        <v>6</v>
      </c>
      <c r="BX43">
        <v>2</v>
      </c>
      <c r="BY43">
        <v>18</v>
      </c>
      <c r="BZ43">
        <v>18</v>
      </c>
      <c r="CA43">
        <v>0</v>
      </c>
      <c r="CB43">
        <v>0</v>
      </c>
      <c r="CC43">
        <v>7</v>
      </c>
      <c r="CD43">
        <v>7</v>
      </c>
      <c r="CE43">
        <v>0</v>
      </c>
      <c r="CF43">
        <v>1</v>
      </c>
      <c r="CG43">
        <v>66</v>
      </c>
      <c r="CH43">
        <v>72</v>
      </c>
      <c r="CI43">
        <v>224</v>
      </c>
      <c r="CJ43">
        <v>324</v>
      </c>
      <c r="CK43" s="3">
        <f>Table4[[#This Row],[number of goals team1]]-Table4[[#This Row],[number of goals team2]]</f>
        <v>-1</v>
      </c>
      <c r="CL43" s="5">
        <f>IF(Table4[[#This Row],[number of goals team1]] = 0, Table4[[#This Row],[possession team1]], Table4[[#This Row],[possession team1]] / Table4[[#This Row],[number of goals team1]])</f>
        <v>0.52</v>
      </c>
      <c r="CM43" s="5">
        <f>IF(Table4[[#This Row],[number of goals team2]] = 0, Table4[[#This Row],[possession team2]], Table4[[#This Row],[possession team2]] / Table4[[#This Row],[number of goals team2]])</f>
        <v>0.18</v>
      </c>
    </row>
    <row r="44" spans="1:91" x14ac:dyDescent="0.35">
      <c r="A44" t="s">
        <v>129</v>
      </c>
      <c r="B44" t="s">
        <v>132</v>
      </c>
      <c r="C44">
        <v>0.14000000000000001</v>
      </c>
      <c r="D44">
        <v>0.78</v>
      </c>
      <c r="E44" t="s">
        <v>93</v>
      </c>
      <c r="F44" s="3">
        <v>2</v>
      </c>
      <c r="G44" s="3">
        <v>1</v>
      </c>
      <c r="H44" t="s">
        <v>158</v>
      </c>
      <c r="I44" t="s">
        <v>109</v>
      </c>
      <c r="J44" t="s">
        <v>131</v>
      </c>
      <c r="K44">
        <v>6</v>
      </c>
      <c r="L44">
        <v>14</v>
      </c>
      <c r="M44">
        <v>1</v>
      </c>
      <c r="N44">
        <v>2</v>
      </c>
      <c r="O44">
        <v>1</v>
      </c>
      <c r="P44">
        <v>1</v>
      </c>
      <c r="Q44">
        <v>1</v>
      </c>
      <c r="R44">
        <v>0</v>
      </c>
      <c r="S44">
        <v>2</v>
      </c>
      <c r="T44">
        <v>1</v>
      </c>
      <c r="U44">
        <v>3</v>
      </c>
      <c r="V44">
        <v>5</v>
      </c>
      <c r="W44">
        <v>2</v>
      </c>
      <c r="X44">
        <v>3</v>
      </c>
      <c r="Y44">
        <v>4</v>
      </c>
      <c r="Z44">
        <v>7</v>
      </c>
      <c r="AA44">
        <v>2</v>
      </c>
      <c r="AB44">
        <v>7</v>
      </c>
      <c r="AC44">
        <v>2</v>
      </c>
      <c r="AD44">
        <v>30</v>
      </c>
      <c r="AE44">
        <v>3</v>
      </c>
      <c r="AF44">
        <v>9</v>
      </c>
      <c r="AG44">
        <v>1</v>
      </c>
      <c r="AH44">
        <v>6</v>
      </c>
      <c r="AI44">
        <v>2</v>
      </c>
      <c r="AJ44">
        <v>11</v>
      </c>
      <c r="AK44">
        <v>5</v>
      </c>
      <c r="AL44">
        <v>22</v>
      </c>
      <c r="AM44">
        <v>315</v>
      </c>
      <c r="AN44">
        <v>1138</v>
      </c>
      <c r="AO44">
        <v>77</v>
      </c>
      <c r="AP44">
        <v>174</v>
      </c>
      <c r="AQ44">
        <v>106</v>
      </c>
      <c r="AR44">
        <v>286</v>
      </c>
      <c r="AS44">
        <v>132</v>
      </c>
      <c r="AT44">
        <v>678</v>
      </c>
      <c r="AU44">
        <v>10</v>
      </c>
      <c r="AV44">
        <v>17</v>
      </c>
      <c r="AW44">
        <v>104</v>
      </c>
      <c r="AX44">
        <v>190</v>
      </c>
      <c r="AY44">
        <v>57</v>
      </c>
      <c r="AZ44">
        <v>140</v>
      </c>
      <c r="BA44">
        <v>14</v>
      </c>
      <c r="BB44">
        <v>21</v>
      </c>
      <c r="BC44">
        <v>8</v>
      </c>
      <c r="BD44">
        <v>15</v>
      </c>
      <c r="BE44">
        <v>3</v>
      </c>
      <c r="BF44">
        <v>0</v>
      </c>
      <c r="BG44">
        <v>0</v>
      </c>
      <c r="BH44">
        <v>0</v>
      </c>
      <c r="BI44">
        <v>9</v>
      </c>
      <c r="BJ44">
        <v>6</v>
      </c>
      <c r="BK44">
        <v>2</v>
      </c>
      <c r="BL44">
        <v>2</v>
      </c>
      <c r="BM44">
        <v>225</v>
      </c>
      <c r="BN44">
        <v>1070</v>
      </c>
      <c r="BO44">
        <v>167</v>
      </c>
      <c r="BP44">
        <v>992</v>
      </c>
      <c r="BQ44">
        <v>6</v>
      </c>
      <c r="BR44">
        <v>20</v>
      </c>
      <c r="BS44">
        <v>3</v>
      </c>
      <c r="BT44">
        <v>2</v>
      </c>
      <c r="BU44">
        <v>2</v>
      </c>
      <c r="BV44">
        <v>9</v>
      </c>
      <c r="BW44">
        <v>0</v>
      </c>
      <c r="BX44">
        <v>2</v>
      </c>
      <c r="BY44">
        <v>8</v>
      </c>
      <c r="BZ44">
        <v>11</v>
      </c>
      <c r="CA44">
        <v>0</v>
      </c>
      <c r="CB44">
        <v>0</v>
      </c>
      <c r="CC44">
        <v>14</v>
      </c>
      <c r="CD44">
        <v>6</v>
      </c>
      <c r="CE44">
        <v>0</v>
      </c>
      <c r="CF44">
        <v>0</v>
      </c>
      <c r="CG44">
        <v>85</v>
      </c>
      <c r="CH44">
        <v>49</v>
      </c>
      <c r="CI44">
        <v>637</v>
      </c>
      <c r="CJ44">
        <v>150</v>
      </c>
      <c r="CK44" s="3">
        <f>Table4[[#This Row],[number of goals team1]]-Table4[[#This Row],[number of goals team2]]</f>
        <v>1</v>
      </c>
      <c r="CL44" s="5">
        <f>IF(Table4[[#This Row],[number of goals team1]] = 0, Table4[[#This Row],[possession team1]], Table4[[#This Row],[possession team1]] / Table4[[#This Row],[number of goals team1]])</f>
        <v>7.0000000000000007E-2</v>
      </c>
      <c r="CM44" s="5">
        <f>IF(Table4[[#This Row],[number of goals team2]] = 0, Table4[[#This Row],[possession team2]], Table4[[#This Row],[possession team2]] / Table4[[#This Row],[number of goals team2]])</f>
        <v>0.78</v>
      </c>
    </row>
    <row r="45" spans="1:91" x14ac:dyDescent="0.35">
      <c r="A45" t="s">
        <v>133</v>
      </c>
      <c r="B45" t="s">
        <v>128</v>
      </c>
      <c r="C45">
        <v>0.27</v>
      </c>
      <c r="D45">
        <v>0.6</v>
      </c>
      <c r="E45" t="s">
        <v>130</v>
      </c>
      <c r="F45" s="3">
        <v>2</v>
      </c>
      <c r="G45" s="3">
        <v>4</v>
      </c>
      <c r="H45" t="s">
        <v>158</v>
      </c>
      <c r="I45" t="s">
        <v>109</v>
      </c>
      <c r="J45" t="s">
        <v>131</v>
      </c>
      <c r="K45">
        <v>8</v>
      </c>
      <c r="L45">
        <v>32</v>
      </c>
      <c r="M45">
        <v>4</v>
      </c>
      <c r="N45">
        <v>2</v>
      </c>
      <c r="O45">
        <v>2</v>
      </c>
      <c r="P45">
        <v>4</v>
      </c>
      <c r="Q45">
        <v>0</v>
      </c>
      <c r="R45">
        <v>0</v>
      </c>
      <c r="S45">
        <v>0</v>
      </c>
      <c r="T45">
        <v>4</v>
      </c>
      <c r="U45">
        <v>6</v>
      </c>
      <c r="V45">
        <v>11</v>
      </c>
      <c r="W45">
        <v>1</v>
      </c>
      <c r="X45">
        <v>17</v>
      </c>
      <c r="Y45">
        <v>6</v>
      </c>
      <c r="Z45">
        <v>24</v>
      </c>
      <c r="AA45">
        <v>2</v>
      </c>
      <c r="AB45">
        <v>8</v>
      </c>
      <c r="AC45">
        <v>7</v>
      </c>
      <c r="AD45">
        <v>29</v>
      </c>
      <c r="AE45">
        <v>5</v>
      </c>
      <c r="AF45">
        <v>13</v>
      </c>
      <c r="AG45">
        <v>3</v>
      </c>
      <c r="AH45">
        <v>13</v>
      </c>
      <c r="AI45">
        <v>1</v>
      </c>
      <c r="AJ45">
        <v>12</v>
      </c>
      <c r="AK45">
        <v>1</v>
      </c>
      <c r="AL45">
        <v>15</v>
      </c>
      <c r="AM45">
        <v>344</v>
      </c>
      <c r="AN45">
        <v>747</v>
      </c>
      <c r="AO45">
        <v>100</v>
      </c>
      <c r="AP45">
        <v>217</v>
      </c>
      <c r="AQ45">
        <v>156</v>
      </c>
      <c r="AR45">
        <v>272</v>
      </c>
      <c r="AS45">
        <v>88</v>
      </c>
      <c r="AT45">
        <v>258</v>
      </c>
      <c r="AU45">
        <v>10</v>
      </c>
      <c r="AV45">
        <v>28</v>
      </c>
      <c r="AW45">
        <v>154</v>
      </c>
      <c r="AX45">
        <v>193</v>
      </c>
      <c r="AY45">
        <v>103</v>
      </c>
      <c r="AZ45">
        <v>159</v>
      </c>
      <c r="BA45">
        <v>13</v>
      </c>
      <c r="BB45">
        <v>34</v>
      </c>
      <c r="BC45">
        <v>7</v>
      </c>
      <c r="BD45">
        <v>25</v>
      </c>
      <c r="BE45">
        <v>1</v>
      </c>
      <c r="BF45">
        <v>0</v>
      </c>
      <c r="BG45">
        <v>0</v>
      </c>
      <c r="BH45">
        <v>0</v>
      </c>
      <c r="BI45">
        <v>3</v>
      </c>
      <c r="BJ45">
        <v>9</v>
      </c>
      <c r="BK45">
        <v>4</v>
      </c>
      <c r="BL45">
        <v>3</v>
      </c>
      <c r="BM45">
        <v>347</v>
      </c>
      <c r="BN45">
        <v>727</v>
      </c>
      <c r="BO45">
        <v>269</v>
      </c>
      <c r="BP45">
        <v>661</v>
      </c>
      <c r="BQ45">
        <v>12</v>
      </c>
      <c r="BR45">
        <v>38</v>
      </c>
      <c r="BS45">
        <v>3</v>
      </c>
      <c r="BT45">
        <v>12</v>
      </c>
      <c r="BU45">
        <v>4</v>
      </c>
      <c r="BV45">
        <v>5</v>
      </c>
      <c r="BW45">
        <v>1</v>
      </c>
      <c r="BX45">
        <v>14</v>
      </c>
      <c r="BY45">
        <v>12</v>
      </c>
      <c r="BZ45">
        <v>7</v>
      </c>
      <c r="CA45">
        <v>0</v>
      </c>
      <c r="CB45">
        <v>0</v>
      </c>
      <c r="CC45">
        <v>32</v>
      </c>
      <c r="CD45">
        <v>8</v>
      </c>
      <c r="CE45">
        <v>0</v>
      </c>
      <c r="CF45">
        <v>0</v>
      </c>
      <c r="CG45">
        <v>79</v>
      </c>
      <c r="CH45">
        <v>77</v>
      </c>
      <c r="CI45">
        <v>378</v>
      </c>
      <c r="CJ45">
        <v>230</v>
      </c>
      <c r="CK45" s="3">
        <f>Table4[[#This Row],[number of goals team1]]-Table4[[#This Row],[number of goals team2]]</f>
        <v>-2</v>
      </c>
      <c r="CL45" s="5">
        <f>IF(Table4[[#This Row],[number of goals team1]] = 0, Table4[[#This Row],[possession team1]], Table4[[#This Row],[possession team1]] / Table4[[#This Row],[number of goals team1]])</f>
        <v>0.13500000000000001</v>
      </c>
      <c r="CM45" s="5">
        <f>IF(Table4[[#This Row],[number of goals team2]] = 0, Table4[[#This Row],[possession team2]], Table4[[#This Row],[possession team2]] / Table4[[#This Row],[number of goals team2]])</f>
        <v>0.15</v>
      </c>
    </row>
    <row r="46" spans="1:91" x14ac:dyDescent="0.35">
      <c r="A46" t="s">
        <v>144</v>
      </c>
      <c r="B46" t="s">
        <v>140</v>
      </c>
      <c r="C46">
        <v>0.46</v>
      </c>
      <c r="D46">
        <v>0.39</v>
      </c>
      <c r="E46" t="s">
        <v>121</v>
      </c>
      <c r="F46" s="3">
        <v>0</v>
      </c>
      <c r="G46" s="3">
        <v>2</v>
      </c>
      <c r="H46" t="s">
        <v>159</v>
      </c>
      <c r="I46" t="s">
        <v>155</v>
      </c>
      <c r="J46" t="s">
        <v>142</v>
      </c>
      <c r="K46">
        <v>9</v>
      </c>
      <c r="L46">
        <v>12</v>
      </c>
      <c r="M46">
        <v>2</v>
      </c>
      <c r="N46">
        <v>0</v>
      </c>
      <c r="O46">
        <v>0</v>
      </c>
      <c r="P46">
        <v>2</v>
      </c>
      <c r="Q46">
        <v>0</v>
      </c>
      <c r="R46">
        <v>0</v>
      </c>
      <c r="S46">
        <v>0</v>
      </c>
      <c r="T46">
        <v>1</v>
      </c>
      <c r="U46">
        <v>4</v>
      </c>
      <c r="V46">
        <v>7</v>
      </c>
      <c r="W46">
        <v>4</v>
      </c>
      <c r="X46">
        <v>5</v>
      </c>
      <c r="Y46">
        <v>4</v>
      </c>
      <c r="Z46">
        <v>7</v>
      </c>
      <c r="AA46">
        <v>5</v>
      </c>
      <c r="AB46">
        <v>5</v>
      </c>
      <c r="AC46">
        <v>12</v>
      </c>
      <c r="AD46">
        <v>7</v>
      </c>
      <c r="AE46">
        <v>5</v>
      </c>
      <c r="AF46">
        <v>2</v>
      </c>
      <c r="AG46">
        <v>8</v>
      </c>
      <c r="AH46">
        <v>13</v>
      </c>
      <c r="AI46">
        <v>4</v>
      </c>
      <c r="AJ46">
        <v>3</v>
      </c>
      <c r="AK46">
        <v>12</v>
      </c>
      <c r="AL46">
        <v>17</v>
      </c>
      <c r="AM46">
        <v>597</v>
      </c>
      <c r="AN46">
        <v>424</v>
      </c>
      <c r="AO46">
        <v>154</v>
      </c>
      <c r="AP46">
        <v>117</v>
      </c>
      <c r="AQ46">
        <v>247</v>
      </c>
      <c r="AR46">
        <v>157</v>
      </c>
      <c r="AS46">
        <v>196</v>
      </c>
      <c r="AT46">
        <v>150</v>
      </c>
      <c r="AU46">
        <v>8</v>
      </c>
      <c r="AV46">
        <v>14</v>
      </c>
      <c r="AW46">
        <v>188</v>
      </c>
      <c r="AX46">
        <v>186</v>
      </c>
      <c r="AY46">
        <v>111</v>
      </c>
      <c r="AZ46">
        <v>124</v>
      </c>
      <c r="BA46">
        <v>13</v>
      </c>
      <c r="BB46">
        <v>24</v>
      </c>
      <c r="BC46">
        <v>5</v>
      </c>
      <c r="BD46">
        <v>14</v>
      </c>
      <c r="BE46">
        <v>2</v>
      </c>
      <c r="BF46">
        <v>5</v>
      </c>
      <c r="BG46">
        <v>0</v>
      </c>
      <c r="BH46">
        <v>0</v>
      </c>
      <c r="BI46">
        <v>18</v>
      </c>
      <c r="BJ46">
        <v>11</v>
      </c>
      <c r="BK46">
        <v>2</v>
      </c>
      <c r="BL46">
        <v>2</v>
      </c>
      <c r="BM46">
        <v>460</v>
      </c>
      <c r="BN46">
        <v>446</v>
      </c>
      <c r="BO46">
        <v>377</v>
      </c>
      <c r="BP46">
        <v>361</v>
      </c>
      <c r="BQ46">
        <v>20</v>
      </c>
      <c r="BR46">
        <v>15</v>
      </c>
      <c r="BS46">
        <v>2</v>
      </c>
      <c r="BT46">
        <v>4</v>
      </c>
      <c r="BU46">
        <v>3</v>
      </c>
      <c r="BV46">
        <v>6</v>
      </c>
      <c r="BW46">
        <v>5</v>
      </c>
      <c r="BX46">
        <v>2</v>
      </c>
      <c r="BY46">
        <v>12</v>
      </c>
      <c r="BZ46">
        <v>20</v>
      </c>
      <c r="CA46">
        <v>0</v>
      </c>
      <c r="CB46">
        <v>0</v>
      </c>
      <c r="CC46">
        <v>12</v>
      </c>
      <c r="CD46">
        <v>9</v>
      </c>
      <c r="CE46">
        <v>0</v>
      </c>
      <c r="CF46">
        <v>0</v>
      </c>
      <c r="CG46">
        <v>92</v>
      </c>
      <c r="CH46">
        <v>84</v>
      </c>
      <c r="CI46">
        <v>248</v>
      </c>
      <c r="CJ46">
        <v>293</v>
      </c>
      <c r="CK46" s="3">
        <f>Table4[[#This Row],[number of goals team1]]-Table4[[#This Row],[number of goals team2]]</f>
        <v>-2</v>
      </c>
      <c r="CL46" s="5">
        <f>IF(Table4[[#This Row],[number of goals team1]] = 0, Table4[[#This Row],[possession team1]], Table4[[#This Row],[possession team1]] / Table4[[#This Row],[number of goals team1]])</f>
        <v>0.46</v>
      </c>
      <c r="CM46" s="5">
        <f>IF(Table4[[#This Row],[number of goals team2]] = 0, Table4[[#This Row],[possession team2]], Table4[[#This Row],[possession team2]] / Table4[[#This Row],[number of goals team2]])</f>
        <v>0.19500000000000001</v>
      </c>
    </row>
    <row r="47" spans="1:91" x14ac:dyDescent="0.35">
      <c r="A47" t="s">
        <v>141</v>
      </c>
      <c r="B47" t="s">
        <v>143</v>
      </c>
      <c r="C47">
        <v>0.34</v>
      </c>
      <c r="D47">
        <v>0.55000000000000004</v>
      </c>
      <c r="E47" t="s">
        <v>105</v>
      </c>
      <c r="F47" s="3">
        <v>2</v>
      </c>
      <c r="G47" s="3">
        <v>1</v>
      </c>
      <c r="H47" t="s">
        <v>159</v>
      </c>
      <c r="I47" t="s">
        <v>155</v>
      </c>
      <c r="J47" t="s">
        <v>142</v>
      </c>
      <c r="K47">
        <v>12</v>
      </c>
      <c r="L47">
        <v>12</v>
      </c>
      <c r="M47">
        <v>1</v>
      </c>
      <c r="N47">
        <v>2</v>
      </c>
      <c r="O47">
        <v>2</v>
      </c>
      <c r="P47">
        <v>1</v>
      </c>
      <c r="Q47">
        <v>0</v>
      </c>
      <c r="R47">
        <v>0</v>
      </c>
      <c r="S47">
        <v>1</v>
      </c>
      <c r="T47">
        <v>1</v>
      </c>
      <c r="U47">
        <v>6</v>
      </c>
      <c r="V47">
        <v>4</v>
      </c>
      <c r="W47">
        <v>4</v>
      </c>
      <c r="X47">
        <v>6</v>
      </c>
      <c r="Y47">
        <v>6</v>
      </c>
      <c r="Z47">
        <v>5</v>
      </c>
      <c r="AA47">
        <v>6</v>
      </c>
      <c r="AB47">
        <v>7</v>
      </c>
      <c r="AC47">
        <v>9</v>
      </c>
      <c r="AD47">
        <v>23</v>
      </c>
      <c r="AE47">
        <v>7</v>
      </c>
      <c r="AF47">
        <v>7</v>
      </c>
      <c r="AG47">
        <v>5</v>
      </c>
      <c r="AH47">
        <v>5</v>
      </c>
      <c r="AI47">
        <v>2</v>
      </c>
      <c r="AJ47">
        <v>8</v>
      </c>
      <c r="AK47">
        <v>7</v>
      </c>
      <c r="AL47">
        <v>12</v>
      </c>
      <c r="AM47">
        <v>470</v>
      </c>
      <c r="AN47">
        <v>740</v>
      </c>
      <c r="AO47">
        <v>93</v>
      </c>
      <c r="AP47">
        <v>159</v>
      </c>
      <c r="AQ47">
        <v>186</v>
      </c>
      <c r="AR47">
        <v>195</v>
      </c>
      <c r="AS47">
        <v>191</v>
      </c>
      <c r="AT47">
        <v>386</v>
      </c>
      <c r="AU47">
        <v>8</v>
      </c>
      <c r="AV47">
        <v>12</v>
      </c>
      <c r="AW47">
        <v>139</v>
      </c>
      <c r="AX47">
        <v>178</v>
      </c>
      <c r="AY47">
        <v>87</v>
      </c>
      <c r="AZ47">
        <v>123</v>
      </c>
      <c r="BA47">
        <v>11</v>
      </c>
      <c r="BB47">
        <v>21</v>
      </c>
      <c r="BC47">
        <v>6</v>
      </c>
      <c r="BD47">
        <v>12</v>
      </c>
      <c r="BE47">
        <v>2</v>
      </c>
      <c r="BF47">
        <v>0</v>
      </c>
      <c r="BG47">
        <v>0</v>
      </c>
      <c r="BH47">
        <v>0</v>
      </c>
      <c r="BI47">
        <v>9</v>
      </c>
      <c r="BJ47">
        <v>11</v>
      </c>
      <c r="BK47">
        <v>1</v>
      </c>
      <c r="BL47">
        <v>5</v>
      </c>
      <c r="BM47">
        <v>359</v>
      </c>
      <c r="BN47">
        <v>606</v>
      </c>
      <c r="BO47">
        <v>304</v>
      </c>
      <c r="BP47">
        <v>541</v>
      </c>
      <c r="BQ47">
        <v>13</v>
      </c>
      <c r="BR47">
        <v>22</v>
      </c>
      <c r="BS47">
        <v>3</v>
      </c>
      <c r="BT47">
        <v>6</v>
      </c>
      <c r="BU47">
        <v>9</v>
      </c>
      <c r="BV47">
        <v>11</v>
      </c>
      <c r="BW47">
        <v>5</v>
      </c>
      <c r="BX47">
        <v>4</v>
      </c>
      <c r="BY47">
        <v>15</v>
      </c>
      <c r="BZ47">
        <v>10</v>
      </c>
      <c r="CA47">
        <v>0</v>
      </c>
      <c r="CB47">
        <v>0</v>
      </c>
      <c r="CC47">
        <v>14</v>
      </c>
      <c r="CD47">
        <v>12</v>
      </c>
      <c r="CE47">
        <v>0</v>
      </c>
      <c r="CF47">
        <v>0</v>
      </c>
      <c r="CG47">
        <v>54</v>
      </c>
      <c r="CH47">
        <v>50</v>
      </c>
      <c r="CI47">
        <v>359</v>
      </c>
      <c r="CJ47">
        <v>233</v>
      </c>
      <c r="CK47" s="3">
        <f>Table4[[#This Row],[number of goals team1]]-Table4[[#This Row],[number of goals team2]]</f>
        <v>1</v>
      </c>
      <c r="CL47" s="5">
        <f>IF(Table4[[#This Row],[number of goals team1]] = 0, Table4[[#This Row],[possession team1]], Table4[[#This Row],[possession team1]] / Table4[[#This Row],[number of goals team1]])</f>
        <v>0.17</v>
      </c>
      <c r="CM47" s="5">
        <f>IF(Table4[[#This Row],[number of goals team2]] = 0, Table4[[#This Row],[possession team2]], Table4[[#This Row],[possession team2]] / Table4[[#This Row],[number of goals team2]])</f>
        <v>0.55000000000000004</v>
      </c>
    </row>
    <row r="48" spans="1:91" x14ac:dyDescent="0.35">
      <c r="A48" t="s">
        <v>146</v>
      </c>
      <c r="B48" t="s">
        <v>136</v>
      </c>
      <c r="C48">
        <v>0.45</v>
      </c>
      <c r="D48">
        <v>0.41</v>
      </c>
      <c r="E48" t="s">
        <v>151</v>
      </c>
      <c r="F48" s="3">
        <v>2</v>
      </c>
      <c r="G48" s="3">
        <v>3</v>
      </c>
      <c r="H48" t="s">
        <v>159</v>
      </c>
      <c r="I48" t="s">
        <v>109</v>
      </c>
      <c r="J48" t="s">
        <v>139</v>
      </c>
      <c r="K48">
        <v>11</v>
      </c>
      <c r="L48">
        <v>14</v>
      </c>
      <c r="M48">
        <v>3</v>
      </c>
      <c r="N48">
        <v>2</v>
      </c>
      <c r="O48">
        <v>2</v>
      </c>
      <c r="P48">
        <v>3</v>
      </c>
      <c r="Q48">
        <v>0</v>
      </c>
      <c r="R48">
        <v>0</v>
      </c>
      <c r="S48">
        <v>1</v>
      </c>
      <c r="T48">
        <v>3</v>
      </c>
      <c r="U48">
        <v>4</v>
      </c>
      <c r="V48">
        <v>7</v>
      </c>
      <c r="W48">
        <v>6</v>
      </c>
      <c r="X48">
        <v>3</v>
      </c>
      <c r="Y48">
        <v>10</v>
      </c>
      <c r="Z48">
        <v>10</v>
      </c>
      <c r="AA48">
        <v>1</v>
      </c>
      <c r="AB48">
        <v>4</v>
      </c>
      <c r="AC48">
        <v>17</v>
      </c>
      <c r="AD48">
        <v>14</v>
      </c>
      <c r="AE48">
        <v>6</v>
      </c>
      <c r="AF48">
        <v>7</v>
      </c>
      <c r="AG48">
        <v>4</v>
      </c>
      <c r="AH48">
        <v>3</v>
      </c>
      <c r="AI48">
        <v>4</v>
      </c>
      <c r="AJ48">
        <v>1</v>
      </c>
      <c r="AK48">
        <v>10</v>
      </c>
      <c r="AL48">
        <v>12</v>
      </c>
      <c r="AM48">
        <v>577</v>
      </c>
      <c r="AN48">
        <v>456</v>
      </c>
      <c r="AO48">
        <v>92</v>
      </c>
      <c r="AP48">
        <v>108</v>
      </c>
      <c r="AQ48">
        <v>214</v>
      </c>
      <c r="AR48">
        <v>193</v>
      </c>
      <c r="AS48">
        <v>271</v>
      </c>
      <c r="AT48">
        <v>155</v>
      </c>
      <c r="AU48">
        <v>7</v>
      </c>
      <c r="AV48">
        <v>10</v>
      </c>
      <c r="AW48">
        <v>157</v>
      </c>
      <c r="AX48">
        <v>157</v>
      </c>
      <c r="AY48">
        <v>95</v>
      </c>
      <c r="AZ48">
        <v>95</v>
      </c>
      <c r="BA48">
        <v>10</v>
      </c>
      <c r="BB48">
        <v>20</v>
      </c>
      <c r="BC48">
        <v>5</v>
      </c>
      <c r="BD48">
        <v>8</v>
      </c>
      <c r="BE48">
        <v>7</v>
      </c>
      <c r="BF48">
        <v>4</v>
      </c>
      <c r="BG48">
        <v>0</v>
      </c>
      <c r="BH48">
        <v>0</v>
      </c>
      <c r="BI48">
        <v>18</v>
      </c>
      <c r="BJ48">
        <v>13</v>
      </c>
      <c r="BK48">
        <v>0</v>
      </c>
      <c r="BL48">
        <v>0</v>
      </c>
      <c r="BM48">
        <v>476</v>
      </c>
      <c r="BN48">
        <v>403</v>
      </c>
      <c r="BO48">
        <v>390</v>
      </c>
      <c r="BP48">
        <v>325</v>
      </c>
      <c r="BQ48">
        <v>23</v>
      </c>
      <c r="BR48">
        <v>13</v>
      </c>
      <c r="BS48">
        <v>6</v>
      </c>
      <c r="BT48">
        <v>4</v>
      </c>
      <c r="BU48">
        <v>7</v>
      </c>
      <c r="BV48">
        <v>9</v>
      </c>
      <c r="BW48">
        <v>2</v>
      </c>
      <c r="BX48">
        <v>0</v>
      </c>
      <c r="BY48">
        <v>14</v>
      </c>
      <c r="BZ48">
        <v>18</v>
      </c>
      <c r="CA48">
        <v>0</v>
      </c>
      <c r="CB48">
        <v>0</v>
      </c>
      <c r="CC48">
        <v>14</v>
      </c>
      <c r="CD48">
        <v>10</v>
      </c>
      <c r="CE48">
        <v>0</v>
      </c>
      <c r="CF48">
        <v>0</v>
      </c>
      <c r="CG48">
        <v>74</v>
      </c>
      <c r="CH48">
        <v>82</v>
      </c>
      <c r="CI48">
        <v>276</v>
      </c>
      <c r="CJ48">
        <v>253</v>
      </c>
      <c r="CK48" s="3">
        <f>Table4[[#This Row],[number of goals team1]]-Table4[[#This Row],[number of goals team2]]</f>
        <v>-1</v>
      </c>
      <c r="CL48" s="5">
        <f>IF(Table4[[#This Row],[number of goals team1]] = 0, Table4[[#This Row],[possession team1]], Table4[[#This Row],[possession team1]] / Table4[[#This Row],[number of goals team1]])</f>
        <v>0.22500000000000001</v>
      </c>
      <c r="CM48" s="5">
        <f>IF(Table4[[#This Row],[number of goals team2]] = 0, Table4[[#This Row],[possession team2]], Table4[[#This Row],[possession team2]] / Table4[[#This Row],[number of goals team2]])</f>
        <v>0.13666666666666666</v>
      </c>
    </row>
    <row r="49" spans="1:91" x14ac:dyDescent="0.35">
      <c r="A49" t="s">
        <v>137</v>
      </c>
      <c r="B49" t="s">
        <v>145</v>
      </c>
      <c r="C49">
        <v>0.31</v>
      </c>
      <c r="D49">
        <v>0.56000000000000005</v>
      </c>
      <c r="E49" t="s">
        <v>130</v>
      </c>
      <c r="F49" s="3">
        <v>1</v>
      </c>
      <c r="G49" s="3">
        <v>0</v>
      </c>
      <c r="H49" t="s">
        <v>159</v>
      </c>
      <c r="I49" t="s">
        <v>109</v>
      </c>
      <c r="J49" t="s">
        <v>139</v>
      </c>
      <c r="K49">
        <v>7</v>
      </c>
      <c r="L49">
        <v>19</v>
      </c>
      <c r="M49">
        <v>0</v>
      </c>
      <c r="N49">
        <v>1</v>
      </c>
      <c r="O49">
        <v>1</v>
      </c>
      <c r="P49">
        <v>0</v>
      </c>
      <c r="Q49">
        <v>0</v>
      </c>
      <c r="R49">
        <v>0</v>
      </c>
      <c r="S49">
        <v>1</v>
      </c>
      <c r="T49">
        <v>0</v>
      </c>
      <c r="U49">
        <v>3</v>
      </c>
      <c r="V49">
        <v>6</v>
      </c>
      <c r="W49">
        <v>3</v>
      </c>
      <c r="X49">
        <v>11</v>
      </c>
      <c r="Y49">
        <v>5</v>
      </c>
      <c r="Z49">
        <v>14</v>
      </c>
      <c r="AA49">
        <v>2</v>
      </c>
      <c r="AB49">
        <v>5</v>
      </c>
      <c r="AC49">
        <v>8</v>
      </c>
      <c r="AD49">
        <v>20</v>
      </c>
      <c r="AE49">
        <v>8</v>
      </c>
      <c r="AF49">
        <v>5</v>
      </c>
      <c r="AG49">
        <v>4</v>
      </c>
      <c r="AH49">
        <v>6</v>
      </c>
      <c r="AI49">
        <v>4</v>
      </c>
      <c r="AJ49">
        <v>7</v>
      </c>
      <c r="AK49">
        <v>9</v>
      </c>
      <c r="AL49">
        <v>13</v>
      </c>
      <c r="AM49">
        <v>397</v>
      </c>
      <c r="AN49">
        <v>643</v>
      </c>
      <c r="AO49">
        <v>88</v>
      </c>
      <c r="AP49">
        <v>145</v>
      </c>
      <c r="AQ49">
        <v>144</v>
      </c>
      <c r="AR49">
        <v>328</v>
      </c>
      <c r="AS49">
        <v>165</v>
      </c>
      <c r="AT49">
        <v>170</v>
      </c>
      <c r="AU49">
        <v>9</v>
      </c>
      <c r="AV49">
        <v>9</v>
      </c>
      <c r="AW49">
        <v>144</v>
      </c>
      <c r="AX49">
        <v>181</v>
      </c>
      <c r="AY49">
        <v>92</v>
      </c>
      <c r="AZ49">
        <v>145</v>
      </c>
      <c r="BA49">
        <v>16</v>
      </c>
      <c r="BB49">
        <v>15</v>
      </c>
      <c r="BC49">
        <v>7</v>
      </c>
      <c r="BD49">
        <v>9</v>
      </c>
      <c r="BE49">
        <v>5</v>
      </c>
      <c r="BF49">
        <v>2</v>
      </c>
      <c r="BG49">
        <v>1</v>
      </c>
      <c r="BH49">
        <v>0</v>
      </c>
      <c r="BI49">
        <v>14</v>
      </c>
      <c r="BJ49">
        <v>14</v>
      </c>
      <c r="BK49">
        <v>0</v>
      </c>
      <c r="BL49">
        <v>1</v>
      </c>
      <c r="BM49">
        <v>295</v>
      </c>
      <c r="BN49">
        <v>548</v>
      </c>
      <c r="BO49">
        <v>239</v>
      </c>
      <c r="BP49">
        <v>491</v>
      </c>
      <c r="BQ49">
        <v>12</v>
      </c>
      <c r="BR49">
        <v>28</v>
      </c>
      <c r="BS49">
        <v>3</v>
      </c>
      <c r="BT49">
        <v>8</v>
      </c>
      <c r="BU49">
        <v>4</v>
      </c>
      <c r="BV49">
        <v>3</v>
      </c>
      <c r="BW49">
        <v>3</v>
      </c>
      <c r="BX49">
        <v>11</v>
      </c>
      <c r="BY49">
        <v>15</v>
      </c>
      <c r="BZ49">
        <v>14</v>
      </c>
      <c r="CA49">
        <v>0</v>
      </c>
      <c r="CB49">
        <v>0</v>
      </c>
      <c r="CC49">
        <v>20</v>
      </c>
      <c r="CD49">
        <v>7</v>
      </c>
      <c r="CE49">
        <v>0</v>
      </c>
      <c r="CF49">
        <v>0</v>
      </c>
      <c r="CG49">
        <v>78</v>
      </c>
      <c r="CH49">
        <v>54</v>
      </c>
      <c r="CI49">
        <v>321</v>
      </c>
      <c r="CJ49">
        <v>226</v>
      </c>
      <c r="CK49" s="3">
        <f>Table4[[#This Row],[number of goals team1]]-Table4[[#This Row],[number of goals team2]]</f>
        <v>1</v>
      </c>
      <c r="CL49" s="5">
        <f>IF(Table4[[#This Row],[number of goals team1]] = 0, Table4[[#This Row],[possession team1]], Table4[[#This Row],[possession team1]] / Table4[[#This Row],[number of goals team1]])</f>
        <v>0.31</v>
      </c>
      <c r="CM49" s="5">
        <f>IF(Table4[[#This Row],[number of goals team2]] = 0, Table4[[#This Row],[possession team2]], Table4[[#This Row],[possession team2]] / Table4[[#This Row],[number of goals team2]])</f>
        <v>0.56000000000000005</v>
      </c>
    </row>
    <row r="50" spans="1:91" x14ac:dyDescent="0.35">
      <c r="A50" t="s">
        <v>104</v>
      </c>
      <c r="B50" t="s">
        <v>106</v>
      </c>
      <c r="C50">
        <v>0.33</v>
      </c>
      <c r="D50">
        <v>0.54</v>
      </c>
      <c r="E50" t="s">
        <v>130</v>
      </c>
      <c r="F50" s="3">
        <v>3</v>
      </c>
      <c r="G50" s="3">
        <v>1</v>
      </c>
      <c r="H50" t="s">
        <v>160</v>
      </c>
      <c r="I50" t="s">
        <v>155</v>
      </c>
      <c r="J50" t="s">
        <v>161</v>
      </c>
      <c r="K50">
        <v>11</v>
      </c>
      <c r="L50">
        <v>18</v>
      </c>
      <c r="M50">
        <v>1</v>
      </c>
      <c r="N50">
        <v>3</v>
      </c>
      <c r="O50">
        <v>3</v>
      </c>
      <c r="P50">
        <v>1</v>
      </c>
      <c r="Q50">
        <v>0</v>
      </c>
      <c r="R50">
        <v>0</v>
      </c>
      <c r="S50">
        <v>3</v>
      </c>
      <c r="T50">
        <v>1</v>
      </c>
      <c r="U50">
        <v>6</v>
      </c>
      <c r="V50">
        <v>7</v>
      </c>
      <c r="W50">
        <v>4</v>
      </c>
      <c r="X50">
        <v>4</v>
      </c>
      <c r="Y50">
        <v>7</v>
      </c>
      <c r="Z50">
        <v>11</v>
      </c>
      <c r="AA50">
        <v>4</v>
      </c>
      <c r="AB50">
        <v>7</v>
      </c>
      <c r="AC50">
        <v>4</v>
      </c>
      <c r="AD50">
        <v>13</v>
      </c>
      <c r="AE50">
        <v>2</v>
      </c>
      <c r="AF50">
        <v>8</v>
      </c>
      <c r="AG50">
        <v>4</v>
      </c>
      <c r="AH50">
        <v>4</v>
      </c>
      <c r="AI50">
        <v>7</v>
      </c>
      <c r="AJ50">
        <v>9</v>
      </c>
      <c r="AK50">
        <v>10</v>
      </c>
      <c r="AL50">
        <v>15</v>
      </c>
      <c r="AM50">
        <v>404</v>
      </c>
      <c r="AN50">
        <v>820</v>
      </c>
      <c r="AO50">
        <v>73</v>
      </c>
      <c r="AP50">
        <v>179</v>
      </c>
      <c r="AQ50">
        <v>200</v>
      </c>
      <c r="AR50">
        <v>360</v>
      </c>
      <c r="AS50">
        <v>131</v>
      </c>
      <c r="AT50">
        <v>281</v>
      </c>
      <c r="AU50">
        <v>8</v>
      </c>
      <c r="AV50">
        <v>17</v>
      </c>
      <c r="AW50">
        <v>161</v>
      </c>
      <c r="AX50">
        <v>187</v>
      </c>
      <c r="AY50">
        <v>95</v>
      </c>
      <c r="AZ50">
        <v>126</v>
      </c>
      <c r="BA50">
        <v>17</v>
      </c>
      <c r="BB50">
        <v>28</v>
      </c>
      <c r="BC50">
        <v>7</v>
      </c>
      <c r="BD50">
        <v>17</v>
      </c>
      <c r="BE50">
        <v>2</v>
      </c>
      <c r="BF50">
        <v>0</v>
      </c>
      <c r="BG50">
        <v>0</v>
      </c>
      <c r="BH50">
        <v>0</v>
      </c>
      <c r="BI50">
        <v>10</v>
      </c>
      <c r="BJ50">
        <v>5</v>
      </c>
      <c r="BK50">
        <v>0</v>
      </c>
      <c r="BL50">
        <v>3</v>
      </c>
      <c r="BM50">
        <v>396</v>
      </c>
      <c r="BN50">
        <v>567</v>
      </c>
      <c r="BO50">
        <v>320</v>
      </c>
      <c r="BP50">
        <v>487</v>
      </c>
      <c r="BQ50">
        <v>13</v>
      </c>
      <c r="BR50">
        <v>27</v>
      </c>
      <c r="BS50">
        <v>4</v>
      </c>
      <c r="BT50">
        <v>2</v>
      </c>
      <c r="BU50">
        <v>4</v>
      </c>
      <c r="BV50">
        <v>5</v>
      </c>
      <c r="BW50">
        <v>4</v>
      </c>
      <c r="BX50">
        <v>5</v>
      </c>
      <c r="BY50">
        <v>8</v>
      </c>
      <c r="BZ50">
        <v>10</v>
      </c>
      <c r="CA50">
        <v>0</v>
      </c>
      <c r="CB50">
        <v>0</v>
      </c>
      <c r="CC50">
        <v>18</v>
      </c>
      <c r="CD50">
        <v>13</v>
      </c>
      <c r="CE50">
        <v>0</v>
      </c>
      <c r="CF50">
        <v>0</v>
      </c>
      <c r="CG50">
        <v>101</v>
      </c>
      <c r="CH50">
        <v>77</v>
      </c>
      <c r="CI50">
        <v>325</v>
      </c>
      <c r="CJ50">
        <v>256</v>
      </c>
      <c r="CK50" s="3">
        <f>Table4[[#This Row],[number of goals team1]]-Table4[[#This Row],[number of goals team2]]</f>
        <v>2</v>
      </c>
      <c r="CL50" s="5">
        <f>IF(Table4[[#This Row],[number of goals team1]] = 0, Table4[[#This Row],[possession team1]], Table4[[#This Row],[possession team1]] / Table4[[#This Row],[number of goals team1]])</f>
        <v>0.11</v>
      </c>
      <c r="CM50" s="5">
        <f>IF(Table4[[#This Row],[number of goals team2]] = 0, Table4[[#This Row],[possession team2]], Table4[[#This Row],[possession team2]] / Table4[[#This Row],[number of goals team2]])</f>
        <v>0.54</v>
      </c>
    </row>
    <row r="51" spans="1:91" x14ac:dyDescent="0.35">
      <c r="A51" t="s">
        <v>110</v>
      </c>
      <c r="B51" t="s">
        <v>123</v>
      </c>
      <c r="C51">
        <v>0.53</v>
      </c>
      <c r="D51">
        <v>0.35</v>
      </c>
      <c r="E51" t="s">
        <v>112</v>
      </c>
      <c r="F51" s="3">
        <v>2</v>
      </c>
      <c r="G51" s="3">
        <v>1</v>
      </c>
      <c r="H51" t="s">
        <v>160</v>
      </c>
      <c r="I51" t="s">
        <v>109</v>
      </c>
      <c r="J51" t="s">
        <v>161</v>
      </c>
      <c r="K51">
        <v>14</v>
      </c>
      <c r="L51">
        <v>5</v>
      </c>
      <c r="M51">
        <v>1</v>
      </c>
      <c r="N51">
        <v>2</v>
      </c>
      <c r="O51">
        <v>2</v>
      </c>
      <c r="P51">
        <v>0</v>
      </c>
      <c r="Q51">
        <v>0</v>
      </c>
      <c r="R51">
        <v>0</v>
      </c>
      <c r="S51">
        <v>1</v>
      </c>
      <c r="T51">
        <v>0</v>
      </c>
      <c r="U51">
        <v>5</v>
      </c>
      <c r="V51">
        <v>2</v>
      </c>
      <c r="W51">
        <v>7</v>
      </c>
      <c r="X51">
        <v>2</v>
      </c>
      <c r="Y51">
        <v>11</v>
      </c>
      <c r="Z51">
        <v>3</v>
      </c>
      <c r="AA51">
        <v>3</v>
      </c>
      <c r="AB51">
        <v>2</v>
      </c>
      <c r="AC51">
        <v>15</v>
      </c>
      <c r="AD51">
        <v>8</v>
      </c>
      <c r="AE51">
        <v>6</v>
      </c>
      <c r="AF51">
        <v>1</v>
      </c>
      <c r="AG51">
        <v>11</v>
      </c>
      <c r="AH51">
        <v>2</v>
      </c>
      <c r="AI51">
        <v>2</v>
      </c>
      <c r="AJ51">
        <v>6</v>
      </c>
      <c r="AK51">
        <v>17</v>
      </c>
      <c r="AL51">
        <v>9</v>
      </c>
      <c r="AM51">
        <v>869</v>
      </c>
      <c r="AN51">
        <v>538</v>
      </c>
      <c r="AO51">
        <v>131</v>
      </c>
      <c r="AP51">
        <v>105</v>
      </c>
      <c r="AQ51">
        <v>337</v>
      </c>
      <c r="AR51">
        <v>184</v>
      </c>
      <c r="AS51">
        <v>401</v>
      </c>
      <c r="AT51">
        <v>249</v>
      </c>
      <c r="AU51">
        <v>8</v>
      </c>
      <c r="AV51">
        <v>8</v>
      </c>
      <c r="AW51">
        <v>181</v>
      </c>
      <c r="AX51">
        <v>146</v>
      </c>
      <c r="AY51">
        <v>135</v>
      </c>
      <c r="AZ51">
        <v>92</v>
      </c>
      <c r="BA51">
        <v>16</v>
      </c>
      <c r="BB51">
        <v>12</v>
      </c>
      <c r="BC51">
        <v>8</v>
      </c>
      <c r="BD51">
        <v>7</v>
      </c>
      <c r="BE51">
        <v>0</v>
      </c>
      <c r="BF51">
        <v>2</v>
      </c>
      <c r="BG51">
        <v>0</v>
      </c>
      <c r="BH51">
        <v>0</v>
      </c>
      <c r="BI51">
        <v>8</v>
      </c>
      <c r="BJ51">
        <v>15</v>
      </c>
      <c r="BK51">
        <v>4</v>
      </c>
      <c r="BL51">
        <v>0</v>
      </c>
      <c r="BM51">
        <v>711</v>
      </c>
      <c r="BN51">
        <v>450</v>
      </c>
      <c r="BO51">
        <v>635</v>
      </c>
      <c r="BP51">
        <v>381</v>
      </c>
      <c r="BQ51">
        <v>6</v>
      </c>
      <c r="BR51">
        <v>15</v>
      </c>
      <c r="BS51">
        <v>1</v>
      </c>
      <c r="BT51">
        <v>2</v>
      </c>
      <c r="BU51">
        <v>5</v>
      </c>
      <c r="BV51">
        <v>8</v>
      </c>
      <c r="BW51">
        <v>1</v>
      </c>
      <c r="BX51">
        <v>3</v>
      </c>
      <c r="BY51">
        <v>15</v>
      </c>
      <c r="BZ51">
        <v>11</v>
      </c>
      <c r="CA51">
        <v>0</v>
      </c>
      <c r="CB51">
        <v>0</v>
      </c>
      <c r="CC51">
        <v>5</v>
      </c>
      <c r="CD51">
        <v>14</v>
      </c>
      <c r="CE51">
        <v>1</v>
      </c>
      <c r="CF51">
        <v>0</v>
      </c>
      <c r="CG51">
        <v>67</v>
      </c>
      <c r="CH51">
        <v>73</v>
      </c>
      <c r="CI51">
        <v>240</v>
      </c>
      <c r="CJ51">
        <v>453</v>
      </c>
      <c r="CK51" s="3">
        <f>Table4[[#This Row],[number of goals team1]]-Table4[[#This Row],[number of goals team2]]</f>
        <v>1</v>
      </c>
      <c r="CL51" s="5">
        <f>IF(Table4[[#This Row],[number of goals team1]] = 0, Table4[[#This Row],[possession team1]], Table4[[#This Row],[possession team1]] / Table4[[#This Row],[number of goals team1]])</f>
        <v>0.26500000000000001</v>
      </c>
      <c r="CM51" s="5">
        <f>IF(Table4[[#This Row],[number of goals team2]] = 0, Table4[[#This Row],[possession team2]], Table4[[#This Row],[possession team2]] / Table4[[#This Row],[number of goals team2]])</f>
        <v>0.35</v>
      </c>
    </row>
    <row r="52" spans="1:91" x14ac:dyDescent="0.35">
      <c r="A52" t="s">
        <v>122</v>
      </c>
      <c r="B52" t="s">
        <v>120</v>
      </c>
      <c r="C52">
        <v>0.48</v>
      </c>
      <c r="D52">
        <v>0.42</v>
      </c>
      <c r="E52" t="s">
        <v>108</v>
      </c>
      <c r="F52" s="3">
        <v>3</v>
      </c>
      <c r="G52" s="3">
        <v>1</v>
      </c>
      <c r="H52" t="s">
        <v>162</v>
      </c>
      <c r="I52" t="s">
        <v>155</v>
      </c>
      <c r="J52" t="s">
        <v>161</v>
      </c>
      <c r="K52">
        <v>16</v>
      </c>
      <c r="L52">
        <v>11</v>
      </c>
      <c r="M52">
        <v>1</v>
      </c>
      <c r="N52">
        <v>3</v>
      </c>
      <c r="O52">
        <v>3</v>
      </c>
      <c r="P52">
        <v>1</v>
      </c>
      <c r="Q52">
        <v>0</v>
      </c>
      <c r="R52">
        <v>0</v>
      </c>
      <c r="S52">
        <v>3</v>
      </c>
      <c r="T52">
        <v>0</v>
      </c>
      <c r="U52">
        <v>7</v>
      </c>
      <c r="V52">
        <v>3</v>
      </c>
      <c r="W52">
        <v>7</v>
      </c>
      <c r="X52">
        <v>5</v>
      </c>
      <c r="Y52">
        <v>10</v>
      </c>
      <c r="Z52">
        <v>8</v>
      </c>
      <c r="AA52">
        <v>6</v>
      </c>
      <c r="AB52">
        <v>3</v>
      </c>
      <c r="AC52">
        <v>15</v>
      </c>
      <c r="AD52">
        <v>15</v>
      </c>
      <c r="AE52">
        <v>7</v>
      </c>
      <c r="AF52">
        <v>2</v>
      </c>
      <c r="AG52">
        <v>2</v>
      </c>
      <c r="AH52">
        <v>2</v>
      </c>
      <c r="AI52">
        <v>9</v>
      </c>
      <c r="AJ52">
        <v>3</v>
      </c>
      <c r="AK52">
        <v>19</v>
      </c>
      <c r="AL52">
        <v>10</v>
      </c>
      <c r="AM52">
        <v>568</v>
      </c>
      <c r="AN52">
        <v>501</v>
      </c>
      <c r="AO52">
        <v>118</v>
      </c>
      <c r="AP52">
        <v>124</v>
      </c>
      <c r="AQ52">
        <v>207</v>
      </c>
      <c r="AR52">
        <v>224</v>
      </c>
      <c r="AS52">
        <v>243</v>
      </c>
      <c r="AT52">
        <v>153</v>
      </c>
      <c r="AU52">
        <v>14</v>
      </c>
      <c r="AV52">
        <v>11</v>
      </c>
      <c r="AW52">
        <v>174</v>
      </c>
      <c r="AX52">
        <v>156</v>
      </c>
      <c r="AY52">
        <v>111</v>
      </c>
      <c r="AZ52">
        <v>97</v>
      </c>
      <c r="BA52">
        <v>26</v>
      </c>
      <c r="BB52">
        <v>20</v>
      </c>
      <c r="BC52">
        <v>14</v>
      </c>
      <c r="BD52">
        <v>12</v>
      </c>
      <c r="BE52">
        <v>1</v>
      </c>
      <c r="BF52">
        <v>2</v>
      </c>
      <c r="BG52">
        <v>0</v>
      </c>
      <c r="BH52">
        <v>0</v>
      </c>
      <c r="BI52">
        <v>10</v>
      </c>
      <c r="BJ52">
        <v>8</v>
      </c>
      <c r="BK52">
        <v>3</v>
      </c>
      <c r="BL52">
        <v>1</v>
      </c>
      <c r="BM52">
        <v>540</v>
      </c>
      <c r="BN52">
        <v>466</v>
      </c>
      <c r="BO52">
        <v>481</v>
      </c>
      <c r="BP52">
        <v>391</v>
      </c>
      <c r="BQ52">
        <v>27</v>
      </c>
      <c r="BR52">
        <v>18</v>
      </c>
      <c r="BS52">
        <v>4</v>
      </c>
      <c r="BT52">
        <v>7</v>
      </c>
      <c r="BU52">
        <v>4</v>
      </c>
      <c r="BV52">
        <v>5</v>
      </c>
      <c r="BW52">
        <v>7</v>
      </c>
      <c r="BX52">
        <v>1</v>
      </c>
      <c r="BY52">
        <v>8</v>
      </c>
      <c r="BZ52">
        <v>11</v>
      </c>
      <c r="CA52">
        <v>0</v>
      </c>
      <c r="CB52">
        <v>1</v>
      </c>
      <c r="CC52">
        <v>11</v>
      </c>
      <c r="CD52">
        <v>16</v>
      </c>
      <c r="CE52">
        <v>0</v>
      </c>
      <c r="CF52">
        <v>0</v>
      </c>
      <c r="CG52">
        <v>71</v>
      </c>
      <c r="CH52">
        <v>64</v>
      </c>
      <c r="CI52">
        <v>220</v>
      </c>
      <c r="CJ52">
        <v>297</v>
      </c>
      <c r="CK52" s="3">
        <f>Table4[[#This Row],[number of goals team1]]-Table4[[#This Row],[number of goals team2]]</f>
        <v>2</v>
      </c>
      <c r="CL52" s="5">
        <f>IF(Table4[[#This Row],[number of goals team1]] = 0, Table4[[#This Row],[possession team1]], Table4[[#This Row],[possession team1]] / Table4[[#This Row],[number of goals team1]])</f>
        <v>0.16</v>
      </c>
      <c r="CM52" s="5">
        <f>IF(Table4[[#This Row],[number of goals team2]] = 0, Table4[[#This Row],[possession team2]], Table4[[#This Row],[possession team2]] / Table4[[#This Row],[number of goals team2]])</f>
        <v>0.42</v>
      </c>
    </row>
    <row r="53" spans="1:91" x14ac:dyDescent="0.35">
      <c r="A53" t="s">
        <v>97</v>
      </c>
      <c r="B53" t="s">
        <v>103</v>
      </c>
      <c r="C53">
        <v>0.54</v>
      </c>
      <c r="D53">
        <v>0.35</v>
      </c>
      <c r="E53" t="s">
        <v>105</v>
      </c>
      <c r="F53" s="3">
        <v>3</v>
      </c>
      <c r="G53" s="3">
        <v>0</v>
      </c>
      <c r="H53" t="s">
        <v>162</v>
      </c>
      <c r="I53" t="s">
        <v>109</v>
      </c>
      <c r="J53" t="s">
        <v>161</v>
      </c>
      <c r="K53">
        <v>8</v>
      </c>
      <c r="L53">
        <v>10</v>
      </c>
      <c r="M53">
        <v>0</v>
      </c>
      <c r="N53">
        <v>3</v>
      </c>
      <c r="O53">
        <v>3</v>
      </c>
      <c r="P53">
        <v>0</v>
      </c>
      <c r="Q53">
        <v>0</v>
      </c>
      <c r="R53">
        <v>0</v>
      </c>
      <c r="S53">
        <v>3</v>
      </c>
      <c r="T53">
        <v>0</v>
      </c>
      <c r="U53">
        <v>4</v>
      </c>
      <c r="V53">
        <v>2</v>
      </c>
      <c r="W53">
        <v>4</v>
      </c>
      <c r="X53">
        <v>6</v>
      </c>
      <c r="Y53">
        <v>7</v>
      </c>
      <c r="Z53">
        <v>4</v>
      </c>
      <c r="AA53">
        <v>1</v>
      </c>
      <c r="AB53">
        <v>6</v>
      </c>
      <c r="AC53">
        <v>17</v>
      </c>
      <c r="AD53">
        <v>8</v>
      </c>
      <c r="AE53">
        <v>6</v>
      </c>
      <c r="AF53">
        <v>1</v>
      </c>
      <c r="AG53">
        <v>2</v>
      </c>
      <c r="AH53">
        <v>0</v>
      </c>
      <c r="AI53">
        <v>2</v>
      </c>
      <c r="AJ53">
        <v>4</v>
      </c>
      <c r="AK53">
        <v>13</v>
      </c>
      <c r="AL53">
        <v>9</v>
      </c>
      <c r="AM53">
        <v>794</v>
      </c>
      <c r="AN53">
        <v>489</v>
      </c>
      <c r="AO53">
        <v>140</v>
      </c>
      <c r="AP53">
        <v>95</v>
      </c>
      <c r="AQ53">
        <v>276</v>
      </c>
      <c r="AR53">
        <v>193</v>
      </c>
      <c r="AS53">
        <v>378</v>
      </c>
      <c r="AT53">
        <v>201</v>
      </c>
      <c r="AU53">
        <v>11</v>
      </c>
      <c r="AV53">
        <v>7</v>
      </c>
      <c r="AW53">
        <v>184</v>
      </c>
      <c r="AX53">
        <v>159</v>
      </c>
      <c r="AY53">
        <v>129</v>
      </c>
      <c r="AZ53">
        <v>86</v>
      </c>
      <c r="BA53">
        <v>16</v>
      </c>
      <c r="BB53">
        <v>15</v>
      </c>
      <c r="BC53">
        <v>12</v>
      </c>
      <c r="BD53">
        <v>7</v>
      </c>
      <c r="BE53">
        <v>0</v>
      </c>
      <c r="BF53">
        <v>1</v>
      </c>
      <c r="BG53">
        <v>0</v>
      </c>
      <c r="BH53">
        <v>0</v>
      </c>
      <c r="BI53">
        <v>16</v>
      </c>
      <c r="BJ53">
        <v>12</v>
      </c>
      <c r="BK53">
        <v>0</v>
      </c>
      <c r="BL53">
        <v>0</v>
      </c>
      <c r="BM53">
        <v>597</v>
      </c>
      <c r="BN53">
        <v>393</v>
      </c>
      <c r="BO53">
        <v>523</v>
      </c>
      <c r="BP53">
        <v>320</v>
      </c>
      <c r="BQ53">
        <v>19</v>
      </c>
      <c r="BR53">
        <v>13</v>
      </c>
      <c r="BS53">
        <v>7</v>
      </c>
      <c r="BT53">
        <v>3</v>
      </c>
      <c r="BU53">
        <v>11</v>
      </c>
      <c r="BV53">
        <v>7</v>
      </c>
      <c r="BW53">
        <v>3</v>
      </c>
      <c r="BX53">
        <v>3</v>
      </c>
      <c r="BY53">
        <v>12</v>
      </c>
      <c r="BZ53">
        <v>16</v>
      </c>
      <c r="CA53">
        <v>0</v>
      </c>
      <c r="CB53">
        <v>0</v>
      </c>
      <c r="CC53">
        <v>10</v>
      </c>
      <c r="CD53">
        <v>8</v>
      </c>
      <c r="CE53">
        <v>0</v>
      </c>
      <c r="CF53">
        <v>0</v>
      </c>
      <c r="CG53">
        <v>60</v>
      </c>
      <c r="CH53">
        <v>74</v>
      </c>
      <c r="CI53">
        <v>230</v>
      </c>
      <c r="CJ53">
        <v>339</v>
      </c>
      <c r="CK53" s="3">
        <f>Table4[[#This Row],[number of goals team1]]-Table4[[#This Row],[number of goals team2]]</f>
        <v>3</v>
      </c>
      <c r="CL53" s="5">
        <f>IF(Table4[[#This Row],[number of goals team1]] = 0, Table4[[#This Row],[possession team1]], Table4[[#This Row],[possession team1]] / Table4[[#This Row],[number of goals team1]])</f>
        <v>0.18000000000000002</v>
      </c>
      <c r="CM53" s="5">
        <f>IF(Table4[[#This Row],[number of goals team2]] = 0, Table4[[#This Row],[possession team2]], Table4[[#This Row],[possession team2]] / Table4[[#This Row],[number of goals team2]])</f>
        <v>0.35</v>
      </c>
    </row>
    <row r="54" spans="1:91" x14ac:dyDescent="0.35">
      <c r="A54" t="s">
        <v>129</v>
      </c>
      <c r="B54" t="s">
        <v>125</v>
      </c>
      <c r="C54">
        <v>0.35</v>
      </c>
      <c r="D54">
        <v>0.51</v>
      </c>
      <c r="E54" t="s">
        <v>151</v>
      </c>
      <c r="F54" s="3">
        <v>1</v>
      </c>
      <c r="G54" s="3">
        <v>1</v>
      </c>
      <c r="H54" t="s">
        <v>163</v>
      </c>
      <c r="I54" t="s">
        <v>155</v>
      </c>
      <c r="J54" t="s">
        <v>161</v>
      </c>
      <c r="K54">
        <v>12</v>
      </c>
      <c r="L54">
        <v>16</v>
      </c>
      <c r="M54">
        <v>1</v>
      </c>
      <c r="N54">
        <v>1</v>
      </c>
      <c r="O54">
        <v>1</v>
      </c>
      <c r="P54">
        <v>1</v>
      </c>
      <c r="Q54">
        <v>0</v>
      </c>
      <c r="R54">
        <v>0</v>
      </c>
      <c r="S54">
        <v>1</v>
      </c>
      <c r="T54">
        <v>1</v>
      </c>
      <c r="U54">
        <v>4</v>
      </c>
      <c r="V54">
        <v>4</v>
      </c>
      <c r="W54">
        <v>4</v>
      </c>
      <c r="X54">
        <v>8</v>
      </c>
      <c r="Y54">
        <v>5</v>
      </c>
      <c r="Z54">
        <v>9</v>
      </c>
      <c r="AA54">
        <v>7</v>
      </c>
      <c r="AB54">
        <v>7</v>
      </c>
      <c r="AC54">
        <v>14</v>
      </c>
      <c r="AD54">
        <v>18</v>
      </c>
      <c r="AE54">
        <v>6</v>
      </c>
      <c r="AF54">
        <v>7</v>
      </c>
      <c r="AG54">
        <v>6</v>
      </c>
      <c r="AH54">
        <v>9</v>
      </c>
      <c r="AI54">
        <v>6</v>
      </c>
      <c r="AJ54">
        <v>6</v>
      </c>
      <c r="AK54">
        <v>18</v>
      </c>
      <c r="AL54">
        <v>28</v>
      </c>
      <c r="AM54">
        <v>692</v>
      </c>
      <c r="AN54">
        <v>717</v>
      </c>
      <c r="AO54">
        <v>157</v>
      </c>
      <c r="AP54">
        <v>175</v>
      </c>
      <c r="AQ54">
        <v>270</v>
      </c>
      <c r="AR54">
        <v>247</v>
      </c>
      <c r="AS54">
        <v>265</v>
      </c>
      <c r="AT54">
        <v>295</v>
      </c>
      <c r="AU54">
        <v>8</v>
      </c>
      <c r="AV54">
        <v>14</v>
      </c>
      <c r="AW54">
        <v>229</v>
      </c>
      <c r="AX54">
        <v>232</v>
      </c>
      <c r="AY54">
        <v>116</v>
      </c>
      <c r="AZ54">
        <v>132</v>
      </c>
      <c r="BA54">
        <v>21</v>
      </c>
      <c r="BB54">
        <v>20</v>
      </c>
      <c r="BC54">
        <v>8</v>
      </c>
      <c r="BD54">
        <v>11</v>
      </c>
      <c r="BE54">
        <v>0</v>
      </c>
      <c r="BF54">
        <v>2</v>
      </c>
      <c r="BG54">
        <v>0</v>
      </c>
      <c r="BH54">
        <v>0</v>
      </c>
      <c r="BI54">
        <v>13</v>
      </c>
      <c r="BJ54">
        <v>16</v>
      </c>
      <c r="BK54">
        <v>3</v>
      </c>
      <c r="BL54">
        <v>0</v>
      </c>
      <c r="BM54">
        <v>532</v>
      </c>
      <c r="BN54">
        <v>735</v>
      </c>
      <c r="BO54">
        <v>414</v>
      </c>
      <c r="BP54">
        <v>624</v>
      </c>
      <c r="BQ54">
        <v>28</v>
      </c>
      <c r="BR54">
        <v>35</v>
      </c>
      <c r="BS54">
        <v>6</v>
      </c>
      <c r="BT54">
        <v>9</v>
      </c>
      <c r="BU54">
        <v>5</v>
      </c>
      <c r="BV54">
        <v>7</v>
      </c>
      <c r="BW54">
        <v>8</v>
      </c>
      <c r="BX54">
        <v>5</v>
      </c>
      <c r="BY54">
        <v>16</v>
      </c>
      <c r="BZ54">
        <v>16</v>
      </c>
      <c r="CA54">
        <v>0</v>
      </c>
      <c r="CB54">
        <v>0</v>
      </c>
      <c r="CC54">
        <v>18</v>
      </c>
      <c r="CD54">
        <v>11</v>
      </c>
      <c r="CE54">
        <v>0</v>
      </c>
      <c r="CF54">
        <v>0</v>
      </c>
      <c r="CG54">
        <v>100</v>
      </c>
      <c r="CH54">
        <v>100</v>
      </c>
      <c r="CI54">
        <v>405</v>
      </c>
      <c r="CJ54">
        <v>308</v>
      </c>
      <c r="CK54" s="3">
        <f>Table4[[#This Row],[number of goals team1]]-Table4[[#This Row],[number of goals team2]]</f>
        <v>0</v>
      </c>
      <c r="CL54" s="5">
        <f>IF(Table4[[#This Row],[number of goals team1]] = 0, Table4[[#This Row],[possession team1]], Table4[[#This Row],[possession team1]] / Table4[[#This Row],[number of goals team1]])</f>
        <v>0.35</v>
      </c>
      <c r="CM54" s="5">
        <f>IF(Table4[[#This Row],[number of goals team2]] = 0, Table4[[#This Row],[possession team2]], Table4[[#This Row],[possession team2]] / Table4[[#This Row],[number of goals team2]])</f>
        <v>0.51</v>
      </c>
    </row>
    <row r="55" spans="1:91" x14ac:dyDescent="0.35">
      <c r="A55" t="s">
        <v>145</v>
      </c>
      <c r="B55" t="s">
        <v>141</v>
      </c>
      <c r="C55">
        <v>0.47</v>
      </c>
      <c r="D55">
        <v>0.44</v>
      </c>
      <c r="E55" t="s">
        <v>99</v>
      </c>
      <c r="F55" s="3">
        <v>4</v>
      </c>
      <c r="G55" s="3">
        <v>1</v>
      </c>
      <c r="H55" t="s">
        <v>163</v>
      </c>
      <c r="I55" t="s">
        <v>109</v>
      </c>
      <c r="J55" t="s">
        <v>161</v>
      </c>
      <c r="K55">
        <v>18</v>
      </c>
      <c r="L55">
        <v>10</v>
      </c>
      <c r="M55">
        <v>1</v>
      </c>
      <c r="N55">
        <v>4</v>
      </c>
      <c r="O55">
        <v>4</v>
      </c>
      <c r="P55">
        <v>0</v>
      </c>
      <c r="Q55">
        <v>0</v>
      </c>
      <c r="R55">
        <v>1</v>
      </c>
      <c r="S55">
        <v>3</v>
      </c>
      <c r="T55">
        <v>0</v>
      </c>
      <c r="U55">
        <v>9</v>
      </c>
      <c r="V55">
        <v>6</v>
      </c>
      <c r="W55">
        <v>8</v>
      </c>
      <c r="X55">
        <v>2</v>
      </c>
      <c r="Y55">
        <v>14</v>
      </c>
      <c r="Z55">
        <v>6</v>
      </c>
      <c r="AA55">
        <v>4</v>
      </c>
      <c r="AB55">
        <v>4</v>
      </c>
      <c r="AC55">
        <v>20</v>
      </c>
      <c r="AD55">
        <v>19</v>
      </c>
      <c r="AE55">
        <v>5</v>
      </c>
      <c r="AF55">
        <v>4</v>
      </c>
      <c r="AG55">
        <v>5</v>
      </c>
      <c r="AH55">
        <v>3</v>
      </c>
      <c r="AI55">
        <v>7</v>
      </c>
      <c r="AJ55">
        <v>5</v>
      </c>
      <c r="AK55">
        <v>15</v>
      </c>
      <c r="AL55">
        <v>21</v>
      </c>
      <c r="AM55">
        <v>666</v>
      </c>
      <c r="AN55">
        <v>547</v>
      </c>
      <c r="AO55">
        <v>149</v>
      </c>
      <c r="AP55">
        <v>116</v>
      </c>
      <c r="AQ55">
        <v>257</v>
      </c>
      <c r="AR55">
        <v>270</v>
      </c>
      <c r="AS55">
        <v>260</v>
      </c>
      <c r="AT55">
        <v>161</v>
      </c>
      <c r="AU55">
        <v>17</v>
      </c>
      <c r="AV55">
        <v>15</v>
      </c>
      <c r="AW55">
        <v>193</v>
      </c>
      <c r="AX55">
        <v>188</v>
      </c>
      <c r="AY55">
        <v>145</v>
      </c>
      <c r="AZ55">
        <v>137</v>
      </c>
      <c r="BA55">
        <v>21</v>
      </c>
      <c r="BB55">
        <v>20</v>
      </c>
      <c r="BC55">
        <v>17</v>
      </c>
      <c r="BD55">
        <v>14</v>
      </c>
      <c r="BE55">
        <v>0</v>
      </c>
      <c r="BF55">
        <v>1</v>
      </c>
      <c r="BG55">
        <v>0</v>
      </c>
      <c r="BH55">
        <v>0</v>
      </c>
      <c r="BI55">
        <v>8</v>
      </c>
      <c r="BJ55">
        <v>13</v>
      </c>
      <c r="BK55">
        <v>0</v>
      </c>
      <c r="BL55">
        <v>5</v>
      </c>
      <c r="BM55">
        <v>616</v>
      </c>
      <c r="BN55">
        <v>548</v>
      </c>
      <c r="BO55">
        <v>556</v>
      </c>
      <c r="BP55">
        <v>486</v>
      </c>
      <c r="BQ55">
        <v>18</v>
      </c>
      <c r="BR55">
        <v>14</v>
      </c>
      <c r="BS55">
        <v>4</v>
      </c>
      <c r="BT55">
        <v>1</v>
      </c>
      <c r="BU55">
        <v>9</v>
      </c>
      <c r="BV55">
        <v>13</v>
      </c>
      <c r="BW55">
        <v>5</v>
      </c>
      <c r="BX55">
        <v>4</v>
      </c>
      <c r="BY55">
        <v>16</v>
      </c>
      <c r="BZ55">
        <v>8</v>
      </c>
      <c r="CA55">
        <v>1</v>
      </c>
      <c r="CB55">
        <v>0</v>
      </c>
      <c r="CC55">
        <v>10</v>
      </c>
      <c r="CD55">
        <v>18</v>
      </c>
      <c r="CE55">
        <v>0</v>
      </c>
      <c r="CF55">
        <v>0</v>
      </c>
      <c r="CG55">
        <v>73</v>
      </c>
      <c r="CH55">
        <v>81</v>
      </c>
      <c r="CI55">
        <v>310</v>
      </c>
      <c r="CJ55">
        <v>329</v>
      </c>
      <c r="CK55" s="3">
        <f>Table4[[#This Row],[number of goals team1]]-Table4[[#This Row],[number of goals team2]]</f>
        <v>3</v>
      </c>
      <c r="CL55" s="5">
        <f>IF(Table4[[#This Row],[number of goals team1]] = 0, Table4[[#This Row],[possession team1]], Table4[[#This Row],[possession team1]] / Table4[[#This Row],[number of goals team1]])</f>
        <v>0.11749999999999999</v>
      </c>
      <c r="CM55" s="5">
        <f>IF(Table4[[#This Row],[number of goals team2]] = 0, Table4[[#This Row],[possession team2]], Table4[[#This Row],[possession team2]] / Table4[[#This Row],[number of goals team2]])</f>
        <v>0.44</v>
      </c>
    </row>
    <row r="56" spans="1:91" x14ac:dyDescent="0.35">
      <c r="A56" t="s">
        <v>124</v>
      </c>
      <c r="B56" t="s">
        <v>132</v>
      </c>
      <c r="C56">
        <v>0.22</v>
      </c>
      <c r="D56">
        <v>0.68</v>
      </c>
      <c r="E56" t="s">
        <v>108</v>
      </c>
      <c r="F56" s="3">
        <v>0</v>
      </c>
      <c r="G56" s="3">
        <v>0</v>
      </c>
      <c r="H56" t="s">
        <v>164</v>
      </c>
      <c r="I56" t="s">
        <v>155</v>
      </c>
      <c r="J56" t="s">
        <v>161</v>
      </c>
      <c r="K56">
        <v>6</v>
      </c>
      <c r="L56">
        <v>13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3</v>
      </c>
      <c r="V56">
        <v>1</v>
      </c>
      <c r="W56">
        <v>3</v>
      </c>
      <c r="X56">
        <v>6</v>
      </c>
      <c r="Y56">
        <v>3</v>
      </c>
      <c r="Z56">
        <v>9</v>
      </c>
      <c r="AA56">
        <v>3</v>
      </c>
      <c r="AB56">
        <v>4</v>
      </c>
      <c r="AC56">
        <v>11</v>
      </c>
      <c r="AD56">
        <v>36</v>
      </c>
      <c r="AE56">
        <v>1</v>
      </c>
      <c r="AF56">
        <v>10</v>
      </c>
      <c r="AG56">
        <v>0</v>
      </c>
      <c r="AH56">
        <v>8</v>
      </c>
      <c r="AI56">
        <v>2</v>
      </c>
      <c r="AJ56">
        <v>19</v>
      </c>
      <c r="AK56">
        <v>8</v>
      </c>
      <c r="AL56">
        <v>29</v>
      </c>
      <c r="AM56">
        <v>438</v>
      </c>
      <c r="AN56">
        <v>896</v>
      </c>
      <c r="AO56">
        <v>103</v>
      </c>
      <c r="AP56">
        <v>182</v>
      </c>
      <c r="AQ56">
        <v>176</v>
      </c>
      <c r="AR56">
        <v>279</v>
      </c>
      <c r="AS56">
        <v>159</v>
      </c>
      <c r="AT56">
        <v>435</v>
      </c>
      <c r="AU56">
        <v>10</v>
      </c>
      <c r="AV56">
        <v>27</v>
      </c>
      <c r="AW56">
        <v>164</v>
      </c>
      <c r="AX56">
        <v>219</v>
      </c>
      <c r="AY56">
        <v>86</v>
      </c>
      <c r="AZ56">
        <v>158</v>
      </c>
      <c r="BA56">
        <v>22</v>
      </c>
      <c r="BB56">
        <v>37</v>
      </c>
      <c r="BC56">
        <v>9</v>
      </c>
      <c r="BD56">
        <v>25</v>
      </c>
      <c r="BE56">
        <v>1</v>
      </c>
      <c r="BF56">
        <v>1</v>
      </c>
      <c r="BG56">
        <v>0</v>
      </c>
      <c r="BH56">
        <v>0</v>
      </c>
      <c r="BI56">
        <v>15</v>
      </c>
      <c r="BJ56">
        <v>14</v>
      </c>
      <c r="BK56">
        <v>5</v>
      </c>
      <c r="BL56">
        <v>4</v>
      </c>
      <c r="BM56">
        <v>323</v>
      </c>
      <c r="BN56">
        <v>1041</v>
      </c>
      <c r="BO56">
        <v>229</v>
      </c>
      <c r="BP56">
        <v>967</v>
      </c>
      <c r="BQ56">
        <v>10</v>
      </c>
      <c r="BR56">
        <v>27</v>
      </c>
      <c r="BS56">
        <v>4</v>
      </c>
      <c r="BT56">
        <v>4</v>
      </c>
      <c r="BU56">
        <v>4</v>
      </c>
      <c r="BV56">
        <v>8</v>
      </c>
      <c r="BW56">
        <v>0</v>
      </c>
      <c r="BX56">
        <v>8</v>
      </c>
      <c r="BY56">
        <v>18</v>
      </c>
      <c r="BZ56">
        <v>20</v>
      </c>
      <c r="CA56">
        <v>0</v>
      </c>
      <c r="CB56">
        <v>0</v>
      </c>
      <c r="CC56">
        <v>14</v>
      </c>
      <c r="CD56">
        <v>6</v>
      </c>
      <c r="CE56">
        <v>0</v>
      </c>
      <c r="CF56">
        <v>0</v>
      </c>
      <c r="CG56">
        <v>100</v>
      </c>
      <c r="CH56">
        <v>66</v>
      </c>
      <c r="CI56">
        <v>573</v>
      </c>
      <c r="CJ56">
        <v>217</v>
      </c>
      <c r="CK56" s="3">
        <f>Table4[[#This Row],[number of goals team1]]-Table4[[#This Row],[number of goals team2]]</f>
        <v>0</v>
      </c>
      <c r="CL56" s="5">
        <f>IF(Table4[[#This Row],[number of goals team1]] = 0, Table4[[#This Row],[possession team1]], Table4[[#This Row],[possession team1]] / Table4[[#This Row],[number of goals team1]])</f>
        <v>0.22</v>
      </c>
      <c r="CM56" s="5">
        <f>IF(Table4[[#This Row],[number of goals team2]] = 0, Table4[[#This Row],[possession team2]], Table4[[#This Row],[possession team2]] / Table4[[#This Row],[number of goals team2]])</f>
        <v>0.68</v>
      </c>
    </row>
    <row r="57" spans="1:91" x14ac:dyDescent="0.35">
      <c r="A57" t="s">
        <v>143</v>
      </c>
      <c r="B57" t="s">
        <v>136</v>
      </c>
      <c r="C57">
        <v>0.43</v>
      </c>
      <c r="D57">
        <v>0.48</v>
      </c>
      <c r="E57" t="s">
        <v>99</v>
      </c>
      <c r="F57" s="3">
        <v>6</v>
      </c>
      <c r="G57" s="3">
        <v>1</v>
      </c>
      <c r="H57" t="s">
        <v>164</v>
      </c>
      <c r="I57" t="s">
        <v>109</v>
      </c>
      <c r="J57" t="s">
        <v>161</v>
      </c>
      <c r="K57">
        <v>14</v>
      </c>
      <c r="L57">
        <v>10</v>
      </c>
      <c r="M57">
        <v>1</v>
      </c>
      <c r="N57">
        <v>6</v>
      </c>
      <c r="O57">
        <v>6</v>
      </c>
      <c r="P57">
        <v>1</v>
      </c>
      <c r="Q57">
        <v>0</v>
      </c>
      <c r="R57">
        <v>0</v>
      </c>
      <c r="S57">
        <v>5</v>
      </c>
      <c r="T57">
        <v>0</v>
      </c>
      <c r="U57">
        <v>9</v>
      </c>
      <c r="V57">
        <v>1</v>
      </c>
      <c r="W57">
        <v>2</v>
      </c>
      <c r="X57">
        <v>7</v>
      </c>
      <c r="Y57">
        <v>9</v>
      </c>
      <c r="Z57">
        <v>5</v>
      </c>
      <c r="AA57">
        <v>5</v>
      </c>
      <c r="AB57">
        <v>5</v>
      </c>
      <c r="AC57">
        <v>8</v>
      </c>
      <c r="AD57">
        <v>18</v>
      </c>
      <c r="AE57">
        <v>3</v>
      </c>
      <c r="AF57">
        <v>2</v>
      </c>
      <c r="AG57">
        <v>6</v>
      </c>
      <c r="AH57">
        <v>6</v>
      </c>
      <c r="AI57">
        <v>6</v>
      </c>
      <c r="AJ57">
        <v>2</v>
      </c>
      <c r="AK57">
        <v>8</v>
      </c>
      <c r="AL57">
        <v>8</v>
      </c>
      <c r="AM57">
        <v>614</v>
      </c>
      <c r="AN57">
        <v>617</v>
      </c>
      <c r="AO57">
        <v>134</v>
      </c>
      <c r="AP57">
        <v>115</v>
      </c>
      <c r="AQ57">
        <v>241</v>
      </c>
      <c r="AR57">
        <v>240</v>
      </c>
      <c r="AS57">
        <v>239</v>
      </c>
      <c r="AT57">
        <v>262</v>
      </c>
      <c r="AU57">
        <v>9</v>
      </c>
      <c r="AV57">
        <v>8</v>
      </c>
      <c r="AW57">
        <v>165</v>
      </c>
      <c r="AX57">
        <v>167</v>
      </c>
      <c r="AY57">
        <v>98</v>
      </c>
      <c r="AZ57">
        <v>107</v>
      </c>
      <c r="BA57">
        <v>16</v>
      </c>
      <c r="BB57">
        <v>17</v>
      </c>
      <c r="BC57">
        <v>8</v>
      </c>
      <c r="BD57">
        <v>7</v>
      </c>
      <c r="BE57">
        <v>0</v>
      </c>
      <c r="BF57">
        <v>2</v>
      </c>
      <c r="BG57">
        <v>0</v>
      </c>
      <c r="BH57">
        <v>0</v>
      </c>
      <c r="BI57">
        <v>12</v>
      </c>
      <c r="BJ57">
        <v>10</v>
      </c>
      <c r="BK57">
        <v>3</v>
      </c>
      <c r="BL57">
        <v>3</v>
      </c>
      <c r="BM57">
        <v>461</v>
      </c>
      <c r="BN57">
        <v>512</v>
      </c>
      <c r="BO57">
        <v>392</v>
      </c>
      <c r="BP57">
        <v>436</v>
      </c>
      <c r="BQ57">
        <v>14</v>
      </c>
      <c r="BR57">
        <v>15</v>
      </c>
      <c r="BS57">
        <v>6</v>
      </c>
      <c r="BT57">
        <v>1</v>
      </c>
      <c r="BU57">
        <v>7</v>
      </c>
      <c r="BV57">
        <v>3</v>
      </c>
      <c r="BW57">
        <v>6</v>
      </c>
      <c r="BX57">
        <v>6</v>
      </c>
      <c r="BY57">
        <v>13</v>
      </c>
      <c r="BZ57">
        <v>15</v>
      </c>
      <c r="CA57">
        <v>0</v>
      </c>
      <c r="CB57">
        <v>0</v>
      </c>
      <c r="CC57">
        <v>10</v>
      </c>
      <c r="CD57">
        <v>15</v>
      </c>
      <c r="CE57">
        <v>0</v>
      </c>
      <c r="CF57">
        <v>0</v>
      </c>
      <c r="CG57">
        <v>71</v>
      </c>
      <c r="CH57">
        <v>54</v>
      </c>
      <c r="CI57">
        <v>357</v>
      </c>
      <c r="CJ57">
        <v>240</v>
      </c>
      <c r="CK57" s="3">
        <f>Table4[[#This Row],[number of goals team1]]-Table4[[#This Row],[number of goals team2]]</f>
        <v>5</v>
      </c>
      <c r="CL57" s="5">
        <f>IF(Table4[[#This Row],[number of goals team1]] = 0, Table4[[#This Row],[possession team1]], Table4[[#This Row],[possession team1]] / Table4[[#This Row],[number of goals team1]])</f>
        <v>7.166666666666667E-2</v>
      </c>
      <c r="CM57" s="5">
        <f>IF(Table4[[#This Row],[number of goals team2]] = 0, Table4[[#This Row],[possession team2]], Table4[[#This Row],[possession team2]] / Table4[[#This Row],[number of goals team2]])</f>
        <v>0.48</v>
      </c>
    </row>
    <row r="58" spans="1:91" x14ac:dyDescent="0.35">
      <c r="A58" t="s">
        <v>125</v>
      </c>
      <c r="B58" t="s">
        <v>145</v>
      </c>
      <c r="C58">
        <v>0.45</v>
      </c>
      <c r="D58">
        <v>0.45</v>
      </c>
      <c r="E58" t="s">
        <v>108</v>
      </c>
      <c r="F58" s="3">
        <v>1</v>
      </c>
      <c r="G58" s="3">
        <v>1</v>
      </c>
      <c r="H58" t="s">
        <v>165</v>
      </c>
      <c r="I58" t="s">
        <v>155</v>
      </c>
      <c r="J58" t="s">
        <v>166</v>
      </c>
      <c r="K58">
        <v>9</v>
      </c>
      <c r="L58">
        <v>20</v>
      </c>
      <c r="M58">
        <v>1</v>
      </c>
      <c r="N58">
        <v>1</v>
      </c>
      <c r="O58">
        <v>1</v>
      </c>
      <c r="P58">
        <v>1</v>
      </c>
      <c r="Q58">
        <v>0</v>
      </c>
      <c r="R58">
        <v>0</v>
      </c>
      <c r="S58">
        <v>1</v>
      </c>
      <c r="T58">
        <v>1</v>
      </c>
      <c r="U58">
        <v>1</v>
      </c>
      <c r="V58">
        <v>11</v>
      </c>
      <c r="W58">
        <v>4</v>
      </c>
      <c r="X58">
        <v>4</v>
      </c>
      <c r="Y58">
        <v>5</v>
      </c>
      <c r="Z58">
        <v>12</v>
      </c>
      <c r="AA58">
        <v>4</v>
      </c>
      <c r="AB58">
        <v>8</v>
      </c>
      <c r="AC58">
        <v>19</v>
      </c>
      <c r="AD58">
        <v>25</v>
      </c>
      <c r="AE58">
        <v>4</v>
      </c>
      <c r="AF58">
        <v>10</v>
      </c>
      <c r="AG58">
        <v>2</v>
      </c>
      <c r="AH58">
        <v>15</v>
      </c>
      <c r="AI58">
        <v>5</v>
      </c>
      <c r="AJ58">
        <v>8</v>
      </c>
      <c r="AK58">
        <v>27</v>
      </c>
      <c r="AL58">
        <v>20</v>
      </c>
      <c r="AM58">
        <v>674</v>
      </c>
      <c r="AN58">
        <v>737</v>
      </c>
      <c r="AO58">
        <v>156</v>
      </c>
      <c r="AP58">
        <v>153</v>
      </c>
      <c r="AQ58">
        <v>250</v>
      </c>
      <c r="AR58">
        <v>239</v>
      </c>
      <c r="AS58">
        <v>268</v>
      </c>
      <c r="AT58">
        <v>345</v>
      </c>
      <c r="AU58">
        <v>10</v>
      </c>
      <c r="AV58">
        <v>11</v>
      </c>
      <c r="AW58">
        <v>240</v>
      </c>
      <c r="AX58">
        <v>185</v>
      </c>
      <c r="AY58">
        <v>180</v>
      </c>
      <c r="AZ58">
        <v>121</v>
      </c>
      <c r="BA58">
        <v>16</v>
      </c>
      <c r="BB58">
        <v>19</v>
      </c>
      <c r="BC58">
        <v>10</v>
      </c>
      <c r="BD58">
        <v>10</v>
      </c>
      <c r="BE58">
        <v>2</v>
      </c>
      <c r="BF58">
        <v>3</v>
      </c>
      <c r="BG58">
        <v>0</v>
      </c>
      <c r="BH58">
        <v>0</v>
      </c>
      <c r="BI58">
        <v>22</v>
      </c>
      <c r="BJ58">
        <v>24</v>
      </c>
      <c r="BK58">
        <v>3</v>
      </c>
      <c r="BL58">
        <v>3</v>
      </c>
      <c r="BM58">
        <v>715</v>
      </c>
      <c r="BN58">
        <v>695</v>
      </c>
      <c r="BO58">
        <v>632</v>
      </c>
      <c r="BP58">
        <v>625</v>
      </c>
      <c r="BQ58">
        <v>22</v>
      </c>
      <c r="BR58">
        <v>25</v>
      </c>
      <c r="BS58">
        <v>5</v>
      </c>
      <c r="BT58">
        <v>6</v>
      </c>
      <c r="BU58">
        <v>13</v>
      </c>
      <c r="BV58">
        <v>4</v>
      </c>
      <c r="BW58">
        <v>3</v>
      </c>
      <c r="BX58">
        <v>7</v>
      </c>
      <c r="BY58">
        <v>27</v>
      </c>
      <c r="BZ58">
        <v>25</v>
      </c>
      <c r="CA58">
        <v>0</v>
      </c>
      <c r="CB58">
        <v>0</v>
      </c>
      <c r="CC58">
        <v>21</v>
      </c>
      <c r="CD58">
        <v>9</v>
      </c>
      <c r="CE58">
        <v>0</v>
      </c>
      <c r="CF58">
        <v>0</v>
      </c>
      <c r="CG58">
        <v>95</v>
      </c>
      <c r="CH58">
        <v>77</v>
      </c>
      <c r="CI58">
        <v>365</v>
      </c>
      <c r="CJ58">
        <v>423</v>
      </c>
      <c r="CK58" s="3">
        <f>Table4[[#This Row],[number of goals team1]]-Table4[[#This Row],[number of goals team2]]</f>
        <v>0</v>
      </c>
      <c r="CL58" s="5">
        <f>IF(Table4[[#This Row],[number of goals team1]] = 0, Table4[[#This Row],[possession team1]], Table4[[#This Row],[possession team1]] / Table4[[#This Row],[number of goals team1]])</f>
        <v>0.45</v>
      </c>
      <c r="CM58" s="5">
        <f>IF(Table4[[#This Row],[number of goals team2]] = 0, Table4[[#This Row],[possession team2]], Table4[[#This Row],[possession team2]] / Table4[[#This Row],[number of goals team2]])</f>
        <v>0.45</v>
      </c>
    </row>
    <row r="59" spans="1:91" x14ac:dyDescent="0.35">
      <c r="A59" t="s">
        <v>104</v>
      </c>
      <c r="B59" t="s">
        <v>110</v>
      </c>
      <c r="C59">
        <v>0.45</v>
      </c>
      <c r="D59">
        <v>0.44</v>
      </c>
      <c r="E59" t="s">
        <v>105</v>
      </c>
      <c r="F59" s="3">
        <v>2</v>
      </c>
      <c r="G59" s="3">
        <v>2</v>
      </c>
      <c r="H59" t="s">
        <v>165</v>
      </c>
      <c r="I59" t="s">
        <v>109</v>
      </c>
      <c r="J59" t="s">
        <v>166</v>
      </c>
      <c r="K59">
        <v>5</v>
      </c>
      <c r="L59">
        <v>15</v>
      </c>
      <c r="M59">
        <v>2</v>
      </c>
      <c r="N59">
        <v>2</v>
      </c>
      <c r="O59">
        <v>2</v>
      </c>
      <c r="P59">
        <v>2</v>
      </c>
      <c r="Q59">
        <v>0</v>
      </c>
      <c r="R59">
        <v>0</v>
      </c>
      <c r="S59">
        <v>2</v>
      </c>
      <c r="T59">
        <v>1</v>
      </c>
      <c r="U59">
        <v>2</v>
      </c>
      <c r="V59">
        <v>6</v>
      </c>
      <c r="W59">
        <v>2</v>
      </c>
      <c r="X59">
        <v>8</v>
      </c>
      <c r="Y59">
        <v>3</v>
      </c>
      <c r="Z59">
        <v>5</v>
      </c>
      <c r="AA59">
        <v>2</v>
      </c>
      <c r="AB59">
        <v>10</v>
      </c>
      <c r="AC59">
        <v>11</v>
      </c>
      <c r="AD59">
        <v>7</v>
      </c>
      <c r="AE59">
        <v>7</v>
      </c>
      <c r="AF59">
        <v>7</v>
      </c>
      <c r="AG59">
        <v>9</v>
      </c>
      <c r="AH59">
        <v>13</v>
      </c>
      <c r="AI59">
        <v>3</v>
      </c>
      <c r="AJ59">
        <v>6</v>
      </c>
      <c r="AK59">
        <v>15</v>
      </c>
      <c r="AL59">
        <v>17</v>
      </c>
      <c r="AM59">
        <v>722</v>
      </c>
      <c r="AN59">
        <v>644</v>
      </c>
      <c r="AO59">
        <v>117</v>
      </c>
      <c r="AP59">
        <v>97</v>
      </c>
      <c r="AQ59">
        <v>278</v>
      </c>
      <c r="AR59">
        <v>278</v>
      </c>
      <c r="AS59">
        <v>327</v>
      </c>
      <c r="AT59">
        <v>269</v>
      </c>
      <c r="AU59">
        <v>5</v>
      </c>
      <c r="AV59">
        <v>7</v>
      </c>
      <c r="AW59">
        <v>194</v>
      </c>
      <c r="AX59">
        <v>203</v>
      </c>
      <c r="AY59">
        <v>130</v>
      </c>
      <c r="AZ59">
        <v>122</v>
      </c>
      <c r="BA59">
        <v>15</v>
      </c>
      <c r="BB59">
        <v>24</v>
      </c>
      <c r="BC59">
        <v>6</v>
      </c>
      <c r="BD59">
        <v>8</v>
      </c>
      <c r="BE59">
        <v>8</v>
      </c>
      <c r="BF59">
        <v>8</v>
      </c>
      <c r="BG59">
        <v>1</v>
      </c>
      <c r="BH59">
        <v>0</v>
      </c>
      <c r="BI59">
        <v>30</v>
      </c>
      <c r="BJ59">
        <v>18</v>
      </c>
      <c r="BK59">
        <v>1</v>
      </c>
      <c r="BL59">
        <v>2</v>
      </c>
      <c r="BM59">
        <v>651</v>
      </c>
      <c r="BN59">
        <v>603</v>
      </c>
      <c r="BO59">
        <v>557</v>
      </c>
      <c r="BP59">
        <v>511</v>
      </c>
      <c r="BQ59">
        <v>22</v>
      </c>
      <c r="BR59">
        <v>16</v>
      </c>
      <c r="BS59">
        <v>4</v>
      </c>
      <c r="BT59">
        <v>4</v>
      </c>
      <c r="BU59">
        <v>5</v>
      </c>
      <c r="BV59">
        <v>4</v>
      </c>
      <c r="BW59">
        <v>2</v>
      </c>
      <c r="BX59">
        <v>8</v>
      </c>
      <c r="BY59">
        <v>20</v>
      </c>
      <c r="BZ59">
        <v>30</v>
      </c>
      <c r="CA59">
        <v>0</v>
      </c>
      <c r="CB59">
        <v>1</v>
      </c>
      <c r="CC59">
        <v>15</v>
      </c>
      <c r="CD59">
        <v>5</v>
      </c>
      <c r="CE59">
        <v>0</v>
      </c>
      <c r="CF59">
        <v>0</v>
      </c>
      <c r="CG59">
        <v>91</v>
      </c>
      <c r="CH59">
        <v>79</v>
      </c>
      <c r="CI59">
        <v>401</v>
      </c>
      <c r="CJ59">
        <v>323</v>
      </c>
      <c r="CK59" s="3">
        <f>Table4[[#This Row],[number of goals team1]]-Table4[[#This Row],[number of goals team2]]</f>
        <v>0</v>
      </c>
      <c r="CL59" s="5">
        <f>IF(Table4[[#This Row],[number of goals team1]] = 0, Table4[[#This Row],[possession team1]], Table4[[#This Row],[possession team1]] / Table4[[#This Row],[number of goals team1]])</f>
        <v>0.22500000000000001</v>
      </c>
      <c r="CM59" s="5">
        <f>IF(Table4[[#This Row],[number of goals team2]] = 0, Table4[[#This Row],[possession team2]], Table4[[#This Row],[possession team2]] / Table4[[#This Row],[number of goals team2]])</f>
        <v>0.22</v>
      </c>
    </row>
    <row r="60" spans="1:91" x14ac:dyDescent="0.35">
      <c r="A60" t="s">
        <v>124</v>
      </c>
      <c r="B60" t="s">
        <v>143</v>
      </c>
      <c r="C60">
        <v>0.22</v>
      </c>
      <c r="D60">
        <v>0.65</v>
      </c>
      <c r="E60" t="s">
        <v>130</v>
      </c>
      <c r="F60" s="3">
        <v>1</v>
      </c>
      <c r="G60" s="3">
        <v>0</v>
      </c>
      <c r="H60" t="s">
        <v>167</v>
      </c>
      <c r="I60" t="s">
        <v>155</v>
      </c>
      <c r="J60" t="s">
        <v>166</v>
      </c>
      <c r="K60">
        <v>9</v>
      </c>
      <c r="L60">
        <v>11</v>
      </c>
      <c r="M60">
        <v>0</v>
      </c>
      <c r="N60">
        <v>1</v>
      </c>
      <c r="O60">
        <v>1</v>
      </c>
      <c r="P60">
        <v>0</v>
      </c>
      <c r="Q60">
        <v>0</v>
      </c>
      <c r="R60">
        <v>0</v>
      </c>
      <c r="S60">
        <v>1</v>
      </c>
      <c r="T60">
        <v>0</v>
      </c>
      <c r="U60">
        <v>3</v>
      </c>
      <c r="V60">
        <v>3</v>
      </c>
      <c r="W60">
        <v>6</v>
      </c>
      <c r="X60">
        <v>6</v>
      </c>
      <c r="Y60">
        <v>5</v>
      </c>
      <c r="Z60">
        <v>7</v>
      </c>
      <c r="AA60">
        <v>4</v>
      </c>
      <c r="AB60">
        <v>4</v>
      </c>
      <c r="AC60">
        <v>4</v>
      </c>
      <c r="AD60">
        <v>27</v>
      </c>
      <c r="AE60">
        <v>1</v>
      </c>
      <c r="AF60">
        <v>10</v>
      </c>
      <c r="AG60">
        <v>4</v>
      </c>
      <c r="AH60">
        <v>8</v>
      </c>
      <c r="AI60">
        <v>1</v>
      </c>
      <c r="AJ60">
        <v>7</v>
      </c>
      <c r="AK60">
        <v>3</v>
      </c>
      <c r="AL60">
        <v>20</v>
      </c>
      <c r="AM60">
        <v>339</v>
      </c>
      <c r="AN60">
        <v>780</v>
      </c>
      <c r="AO60">
        <v>68</v>
      </c>
      <c r="AP60">
        <v>205</v>
      </c>
      <c r="AQ60">
        <v>150</v>
      </c>
      <c r="AR60">
        <v>208</v>
      </c>
      <c r="AS60">
        <v>121</v>
      </c>
      <c r="AT60">
        <v>367</v>
      </c>
      <c r="AU60">
        <v>6</v>
      </c>
      <c r="AV60">
        <v>19</v>
      </c>
      <c r="AW60">
        <v>128</v>
      </c>
      <c r="AX60">
        <v>167</v>
      </c>
      <c r="AY60">
        <v>63</v>
      </c>
      <c r="AZ60">
        <v>118</v>
      </c>
      <c r="BA60">
        <v>13</v>
      </c>
      <c r="BB60">
        <v>23</v>
      </c>
      <c r="BC60">
        <v>3</v>
      </c>
      <c r="BD60">
        <v>18</v>
      </c>
      <c r="BE60">
        <v>3</v>
      </c>
      <c r="BF60">
        <v>1</v>
      </c>
      <c r="BG60">
        <v>1</v>
      </c>
      <c r="BH60">
        <v>0</v>
      </c>
      <c r="BI60">
        <v>15</v>
      </c>
      <c r="BJ60">
        <v>9</v>
      </c>
      <c r="BK60">
        <v>2</v>
      </c>
      <c r="BL60">
        <v>2</v>
      </c>
      <c r="BM60">
        <v>229</v>
      </c>
      <c r="BN60">
        <v>678</v>
      </c>
      <c r="BO60">
        <v>171</v>
      </c>
      <c r="BP60">
        <v>592</v>
      </c>
      <c r="BQ60">
        <v>8</v>
      </c>
      <c r="BR60">
        <v>33</v>
      </c>
      <c r="BS60">
        <v>3</v>
      </c>
      <c r="BT60">
        <v>7</v>
      </c>
      <c r="BU60">
        <v>4</v>
      </c>
      <c r="BV60">
        <v>9</v>
      </c>
      <c r="BW60">
        <v>3</v>
      </c>
      <c r="BX60">
        <v>9</v>
      </c>
      <c r="BY60">
        <v>11</v>
      </c>
      <c r="BZ60">
        <v>17</v>
      </c>
      <c r="CA60">
        <v>0</v>
      </c>
      <c r="CB60">
        <v>0</v>
      </c>
      <c r="CC60">
        <v>11</v>
      </c>
      <c r="CD60">
        <v>10</v>
      </c>
      <c r="CE60">
        <v>0</v>
      </c>
      <c r="CF60">
        <v>0</v>
      </c>
      <c r="CG60">
        <v>88</v>
      </c>
      <c r="CH60">
        <v>44</v>
      </c>
      <c r="CI60">
        <v>373</v>
      </c>
      <c r="CJ60">
        <v>165</v>
      </c>
      <c r="CK60" s="3">
        <f>Table4[[#This Row],[number of goals team1]]-Table4[[#This Row],[number of goals team2]]</f>
        <v>1</v>
      </c>
      <c r="CL60" s="5">
        <f>IF(Table4[[#This Row],[number of goals team1]] = 0, Table4[[#This Row],[possession team1]], Table4[[#This Row],[possession team1]] / Table4[[#This Row],[number of goals team1]])</f>
        <v>0.22</v>
      </c>
      <c r="CM60" s="5">
        <f>IF(Table4[[#This Row],[number of goals team2]] = 0, Table4[[#This Row],[possession team2]], Table4[[#This Row],[possession team2]] / Table4[[#This Row],[number of goals team2]])</f>
        <v>0.65</v>
      </c>
    </row>
    <row r="61" spans="1:91" x14ac:dyDescent="0.35">
      <c r="A61" t="s">
        <v>97</v>
      </c>
      <c r="B61" t="s">
        <v>122</v>
      </c>
      <c r="C61">
        <v>0.54</v>
      </c>
      <c r="D61">
        <v>0.36</v>
      </c>
      <c r="E61" t="s">
        <v>108</v>
      </c>
      <c r="F61" s="3">
        <v>1</v>
      </c>
      <c r="G61" s="3">
        <v>2</v>
      </c>
      <c r="H61" t="s">
        <v>167</v>
      </c>
      <c r="I61" t="s">
        <v>109</v>
      </c>
      <c r="J61" t="s">
        <v>166</v>
      </c>
      <c r="K61">
        <v>14</v>
      </c>
      <c r="L61">
        <v>9</v>
      </c>
      <c r="M61">
        <v>2</v>
      </c>
      <c r="N61">
        <v>1</v>
      </c>
      <c r="O61">
        <v>1</v>
      </c>
      <c r="P61">
        <v>1</v>
      </c>
      <c r="Q61">
        <v>0</v>
      </c>
      <c r="R61">
        <v>1</v>
      </c>
      <c r="S61">
        <v>0</v>
      </c>
      <c r="T61">
        <v>2</v>
      </c>
      <c r="U61">
        <v>6</v>
      </c>
      <c r="V61">
        <v>5</v>
      </c>
      <c r="W61">
        <v>4</v>
      </c>
      <c r="X61">
        <v>3</v>
      </c>
      <c r="Y61">
        <v>6</v>
      </c>
      <c r="Z61">
        <v>6</v>
      </c>
      <c r="AA61">
        <v>8</v>
      </c>
      <c r="AB61">
        <v>3</v>
      </c>
      <c r="AC61">
        <v>17</v>
      </c>
      <c r="AD61">
        <v>15</v>
      </c>
      <c r="AE61">
        <v>6</v>
      </c>
      <c r="AF61">
        <v>2</v>
      </c>
      <c r="AG61">
        <v>4</v>
      </c>
      <c r="AH61">
        <v>7</v>
      </c>
      <c r="AI61">
        <v>2</v>
      </c>
      <c r="AJ61">
        <v>2</v>
      </c>
      <c r="AK61">
        <v>10</v>
      </c>
      <c r="AL61">
        <v>13</v>
      </c>
      <c r="AM61">
        <v>661</v>
      </c>
      <c r="AN61">
        <v>401</v>
      </c>
      <c r="AO61">
        <v>127</v>
      </c>
      <c r="AP61">
        <v>84</v>
      </c>
      <c r="AQ61">
        <v>312</v>
      </c>
      <c r="AR61">
        <v>136</v>
      </c>
      <c r="AS61">
        <v>222</v>
      </c>
      <c r="AT61">
        <v>181</v>
      </c>
      <c r="AU61">
        <v>8</v>
      </c>
      <c r="AV61">
        <v>7</v>
      </c>
      <c r="AW61">
        <v>147</v>
      </c>
      <c r="AX61">
        <v>136</v>
      </c>
      <c r="AY61">
        <v>108</v>
      </c>
      <c r="AZ61">
        <v>87</v>
      </c>
      <c r="BA61">
        <v>13</v>
      </c>
      <c r="BB61">
        <v>14</v>
      </c>
      <c r="BC61">
        <v>10</v>
      </c>
      <c r="BD61">
        <v>8</v>
      </c>
      <c r="BE61">
        <v>1</v>
      </c>
      <c r="BF61">
        <v>3</v>
      </c>
      <c r="BG61">
        <v>0</v>
      </c>
      <c r="BH61">
        <v>0</v>
      </c>
      <c r="BI61">
        <v>10</v>
      </c>
      <c r="BJ61">
        <v>14</v>
      </c>
      <c r="BK61">
        <v>1</v>
      </c>
      <c r="BL61">
        <v>2</v>
      </c>
      <c r="BM61">
        <v>508</v>
      </c>
      <c r="BN61">
        <v>369</v>
      </c>
      <c r="BO61">
        <v>453</v>
      </c>
      <c r="BP61">
        <v>310</v>
      </c>
      <c r="BQ61">
        <v>22</v>
      </c>
      <c r="BR61">
        <v>13</v>
      </c>
      <c r="BS61">
        <v>5</v>
      </c>
      <c r="BT61">
        <v>6</v>
      </c>
      <c r="BU61">
        <v>5</v>
      </c>
      <c r="BV61">
        <v>2</v>
      </c>
      <c r="BW61">
        <v>5</v>
      </c>
      <c r="BX61">
        <v>2</v>
      </c>
      <c r="BY61">
        <v>14</v>
      </c>
      <c r="BZ61">
        <v>11</v>
      </c>
      <c r="CA61">
        <v>1</v>
      </c>
      <c r="CB61">
        <v>0</v>
      </c>
      <c r="CC61">
        <v>9</v>
      </c>
      <c r="CD61">
        <v>15</v>
      </c>
      <c r="CE61">
        <v>0</v>
      </c>
      <c r="CF61">
        <v>0</v>
      </c>
      <c r="CG61">
        <v>49</v>
      </c>
      <c r="CH61">
        <v>54</v>
      </c>
      <c r="CI61">
        <v>193</v>
      </c>
      <c r="CJ61">
        <v>308</v>
      </c>
      <c r="CK61" s="3">
        <f>Table4[[#This Row],[number of goals team1]]-Table4[[#This Row],[number of goals team2]]</f>
        <v>-1</v>
      </c>
      <c r="CL61" s="5">
        <f>IF(Table4[[#This Row],[number of goals team1]] = 0, Table4[[#This Row],[possession team1]], Table4[[#This Row],[possession team1]] / Table4[[#This Row],[number of goals team1]])</f>
        <v>0.54</v>
      </c>
      <c r="CM61" s="5">
        <f>IF(Table4[[#This Row],[number of goals team2]] = 0, Table4[[#This Row],[possession team2]], Table4[[#This Row],[possession team2]] / Table4[[#This Row],[number of goals team2]])</f>
        <v>0.18</v>
      </c>
    </row>
    <row r="62" spans="1:91" x14ac:dyDescent="0.35">
      <c r="A62" t="s">
        <v>110</v>
      </c>
      <c r="B62" t="s">
        <v>125</v>
      </c>
      <c r="C62">
        <v>0.34</v>
      </c>
      <c r="D62">
        <v>0.54</v>
      </c>
      <c r="E62" t="s">
        <v>112</v>
      </c>
      <c r="F62" s="3">
        <v>3</v>
      </c>
      <c r="G62" s="3">
        <v>0</v>
      </c>
      <c r="H62" t="s">
        <v>168</v>
      </c>
      <c r="I62" t="s">
        <v>109</v>
      </c>
      <c r="J62" t="s">
        <v>169</v>
      </c>
      <c r="K62">
        <v>10</v>
      </c>
      <c r="L62">
        <v>12</v>
      </c>
      <c r="M62">
        <v>0</v>
      </c>
      <c r="N62">
        <v>3</v>
      </c>
      <c r="O62">
        <v>3</v>
      </c>
      <c r="P62">
        <v>0</v>
      </c>
      <c r="Q62">
        <v>0</v>
      </c>
      <c r="R62">
        <v>0</v>
      </c>
      <c r="S62">
        <v>1</v>
      </c>
      <c r="T62">
        <v>0</v>
      </c>
      <c r="U62">
        <v>7</v>
      </c>
      <c r="V62">
        <v>3</v>
      </c>
      <c r="W62">
        <v>2</v>
      </c>
      <c r="X62">
        <v>7</v>
      </c>
      <c r="Y62">
        <v>7</v>
      </c>
      <c r="Z62">
        <v>6</v>
      </c>
      <c r="AA62">
        <v>3</v>
      </c>
      <c r="AB62">
        <v>6</v>
      </c>
      <c r="AC62">
        <v>8</v>
      </c>
      <c r="AD62">
        <v>18</v>
      </c>
      <c r="AE62">
        <v>9</v>
      </c>
      <c r="AF62">
        <v>6</v>
      </c>
      <c r="AG62">
        <v>7</v>
      </c>
      <c r="AH62">
        <v>7</v>
      </c>
      <c r="AI62">
        <v>3</v>
      </c>
      <c r="AJ62">
        <v>4</v>
      </c>
      <c r="AK62">
        <v>2</v>
      </c>
      <c r="AL62">
        <v>8</v>
      </c>
      <c r="AM62">
        <v>349</v>
      </c>
      <c r="AN62">
        <v>643</v>
      </c>
      <c r="AO62">
        <v>89</v>
      </c>
      <c r="AP62">
        <v>136</v>
      </c>
      <c r="AQ62">
        <v>122</v>
      </c>
      <c r="AR62">
        <v>291</v>
      </c>
      <c r="AS62">
        <v>138</v>
      </c>
      <c r="AT62">
        <v>216</v>
      </c>
      <c r="AU62">
        <v>7</v>
      </c>
      <c r="AV62">
        <v>3</v>
      </c>
      <c r="AW62">
        <v>147</v>
      </c>
      <c r="AX62">
        <v>182</v>
      </c>
      <c r="AY62">
        <v>91</v>
      </c>
      <c r="AZ62">
        <v>129</v>
      </c>
      <c r="BA62">
        <v>17</v>
      </c>
      <c r="BB62">
        <v>9</v>
      </c>
      <c r="BC62">
        <v>7</v>
      </c>
      <c r="BD62">
        <v>1</v>
      </c>
      <c r="BE62">
        <v>2</v>
      </c>
      <c r="BF62">
        <v>2</v>
      </c>
      <c r="BG62">
        <v>0</v>
      </c>
      <c r="BH62">
        <v>0</v>
      </c>
      <c r="BI62">
        <v>15</v>
      </c>
      <c r="BJ62">
        <v>8</v>
      </c>
      <c r="BK62">
        <v>1</v>
      </c>
      <c r="BL62">
        <v>0</v>
      </c>
      <c r="BM62">
        <v>408</v>
      </c>
      <c r="BN62">
        <v>624</v>
      </c>
      <c r="BO62">
        <v>344</v>
      </c>
      <c r="BP62">
        <v>551</v>
      </c>
      <c r="BQ62">
        <v>8</v>
      </c>
      <c r="BR62">
        <v>20</v>
      </c>
      <c r="BS62">
        <v>2</v>
      </c>
      <c r="BT62">
        <v>4</v>
      </c>
      <c r="BU62">
        <v>4</v>
      </c>
      <c r="BV62">
        <v>8</v>
      </c>
      <c r="BW62">
        <v>2</v>
      </c>
      <c r="BX62">
        <v>4</v>
      </c>
      <c r="BY62">
        <v>6</v>
      </c>
      <c r="BZ62">
        <v>16</v>
      </c>
      <c r="CA62">
        <v>1</v>
      </c>
      <c r="CB62">
        <v>0</v>
      </c>
      <c r="CC62">
        <v>12</v>
      </c>
      <c r="CD62">
        <v>10</v>
      </c>
      <c r="CE62">
        <v>0</v>
      </c>
      <c r="CF62">
        <v>0</v>
      </c>
      <c r="CG62">
        <v>85</v>
      </c>
      <c r="CH62">
        <v>63</v>
      </c>
      <c r="CI62">
        <v>321</v>
      </c>
      <c r="CJ62">
        <v>260</v>
      </c>
      <c r="CK62" s="3">
        <f>Table4[[#This Row],[number of goals team1]]-Table4[[#This Row],[number of goals team2]]</f>
        <v>3</v>
      </c>
      <c r="CL62" s="5">
        <f>IF(Table4[[#This Row],[number of goals team1]] = 0, Table4[[#This Row],[possession team1]], Table4[[#This Row],[possession team1]] / Table4[[#This Row],[number of goals team1]])</f>
        <v>0.11333333333333334</v>
      </c>
      <c r="CM62" s="5">
        <f>IF(Table4[[#This Row],[number of goals team2]] = 0, Table4[[#This Row],[possession team2]], Table4[[#This Row],[possession team2]] / Table4[[#This Row],[number of goals team2]])</f>
        <v>0.54</v>
      </c>
    </row>
    <row r="63" spans="1:91" x14ac:dyDescent="0.35">
      <c r="A63" t="s">
        <v>122</v>
      </c>
      <c r="B63" t="s">
        <v>124</v>
      </c>
      <c r="C63">
        <v>0.34</v>
      </c>
      <c r="D63">
        <v>0.55000000000000004</v>
      </c>
      <c r="E63" t="s">
        <v>105</v>
      </c>
      <c r="F63" s="3">
        <v>2</v>
      </c>
      <c r="G63" s="3">
        <v>0</v>
      </c>
      <c r="H63" t="s">
        <v>170</v>
      </c>
      <c r="I63" t="s">
        <v>109</v>
      </c>
      <c r="J63" t="s">
        <v>169</v>
      </c>
      <c r="K63">
        <v>14</v>
      </c>
      <c r="L63">
        <v>13</v>
      </c>
      <c r="M63">
        <v>0</v>
      </c>
      <c r="N63">
        <v>2</v>
      </c>
      <c r="O63">
        <v>2</v>
      </c>
      <c r="P63">
        <v>0</v>
      </c>
      <c r="Q63">
        <v>0</v>
      </c>
      <c r="R63">
        <v>0</v>
      </c>
      <c r="S63">
        <v>0</v>
      </c>
      <c r="T63">
        <v>0</v>
      </c>
      <c r="U63">
        <v>2</v>
      </c>
      <c r="V63">
        <v>1</v>
      </c>
      <c r="W63">
        <v>8</v>
      </c>
      <c r="X63">
        <v>6</v>
      </c>
      <c r="Y63">
        <v>12</v>
      </c>
      <c r="Z63">
        <v>8</v>
      </c>
      <c r="AA63">
        <v>2</v>
      </c>
      <c r="AB63">
        <v>5</v>
      </c>
      <c r="AC63">
        <v>9</v>
      </c>
      <c r="AD63">
        <v>10</v>
      </c>
      <c r="AE63">
        <v>6</v>
      </c>
      <c r="AF63">
        <v>4</v>
      </c>
      <c r="AG63">
        <v>3</v>
      </c>
      <c r="AH63">
        <v>6</v>
      </c>
      <c r="AI63">
        <v>2</v>
      </c>
      <c r="AJ63">
        <v>6</v>
      </c>
      <c r="AK63">
        <v>6</v>
      </c>
      <c r="AL63">
        <v>19</v>
      </c>
      <c r="AM63">
        <v>330</v>
      </c>
      <c r="AN63">
        <v>702</v>
      </c>
      <c r="AO63">
        <v>82</v>
      </c>
      <c r="AP63">
        <v>136</v>
      </c>
      <c r="AQ63">
        <v>99</v>
      </c>
      <c r="AR63">
        <v>314</v>
      </c>
      <c r="AS63">
        <v>149</v>
      </c>
      <c r="AT63">
        <v>252</v>
      </c>
      <c r="AU63">
        <v>8</v>
      </c>
      <c r="AV63">
        <v>15</v>
      </c>
      <c r="AW63">
        <v>126</v>
      </c>
      <c r="AX63">
        <v>141</v>
      </c>
      <c r="AY63">
        <v>85</v>
      </c>
      <c r="AZ63">
        <v>95</v>
      </c>
      <c r="BA63">
        <v>12</v>
      </c>
      <c r="BB63">
        <v>18</v>
      </c>
      <c r="BC63">
        <v>8</v>
      </c>
      <c r="BD63">
        <v>11</v>
      </c>
      <c r="BE63">
        <v>0</v>
      </c>
      <c r="BF63">
        <v>1</v>
      </c>
      <c r="BG63">
        <v>0</v>
      </c>
      <c r="BH63">
        <v>0</v>
      </c>
      <c r="BI63">
        <v>11</v>
      </c>
      <c r="BJ63">
        <v>11</v>
      </c>
      <c r="BK63">
        <v>4</v>
      </c>
      <c r="BL63">
        <v>3</v>
      </c>
      <c r="BM63">
        <v>358</v>
      </c>
      <c r="BN63">
        <v>583</v>
      </c>
      <c r="BO63">
        <v>307</v>
      </c>
      <c r="BP63">
        <v>518</v>
      </c>
      <c r="BQ63">
        <v>5</v>
      </c>
      <c r="BR63">
        <v>22</v>
      </c>
      <c r="BS63">
        <v>2</v>
      </c>
      <c r="BT63">
        <v>1</v>
      </c>
      <c r="BU63">
        <v>1</v>
      </c>
      <c r="BV63">
        <v>8</v>
      </c>
      <c r="BW63">
        <v>2</v>
      </c>
      <c r="BX63">
        <v>3</v>
      </c>
      <c r="BY63">
        <v>13</v>
      </c>
      <c r="BZ63">
        <v>15</v>
      </c>
      <c r="CA63">
        <v>0</v>
      </c>
      <c r="CB63">
        <v>0</v>
      </c>
      <c r="CC63">
        <v>13</v>
      </c>
      <c r="CD63">
        <v>14</v>
      </c>
      <c r="CE63">
        <v>0</v>
      </c>
      <c r="CF63">
        <v>0</v>
      </c>
      <c r="CG63">
        <v>72</v>
      </c>
      <c r="CH63">
        <v>47</v>
      </c>
      <c r="CI63">
        <v>328</v>
      </c>
      <c r="CJ63">
        <v>218</v>
      </c>
      <c r="CK63" s="3">
        <f>Table4[[#This Row],[number of goals team1]]-Table4[[#This Row],[number of goals team2]]</f>
        <v>2</v>
      </c>
      <c r="CL63" s="5">
        <f>IF(Table4[[#This Row],[number of goals team1]] = 0, Table4[[#This Row],[possession team1]], Table4[[#This Row],[possession team1]] / Table4[[#This Row],[number of goals team1]])</f>
        <v>0.17</v>
      </c>
      <c r="CM63" s="5">
        <f>IF(Table4[[#This Row],[number of goals team2]] = 0, Table4[[#This Row],[possession team2]], Table4[[#This Row],[possession team2]] / Table4[[#This Row],[number of goals team2]])</f>
        <v>0.55000000000000004</v>
      </c>
    </row>
    <row r="64" spans="1:91" x14ac:dyDescent="0.35">
      <c r="A64" t="s">
        <v>125</v>
      </c>
      <c r="B64" t="s">
        <v>124</v>
      </c>
      <c r="C64">
        <v>0.45</v>
      </c>
      <c r="D64">
        <v>0.45</v>
      </c>
      <c r="E64" t="s">
        <v>108</v>
      </c>
      <c r="F64" s="3">
        <v>2</v>
      </c>
      <c r="G64" s="3">
        <v>1</v>
      </c>
      <c r="H64" t="s">
        <v>171</v>
      </c>
      <c r="I64" t="s">
        <v>155</v>
      </c>
      <c r="J64" t="s">
        <v>172</v>
      </c>
      <c r="K64">
        <v>14</v>
      </c>
      <c r="L64">
        <v>7</v>
      </c>
      <c r="M64">
        <v>1</v>
      </c>
      <c r="N64">
        <v>2</v>
      </c>
      <c r="O64">
        <v>2</v>
      </c>
      <c r="P64">
        <v>1</v>
      </c>
      <c r="Q64">
        <v>0</v>
      </c>
      <c r="R64">
        <v>0</v>
      </c>
      <c r="S64">
        <v>2</v>
      </c>
      <c r="T64">
        <v>0</v>
      </c>
      <c r="U64">
        <v>4</v>
      </c>
      <c r="V64">
        <v>2</v>
      </c>
      <c r="W64">
        <v>8</v>
      </c>
      <c r="X64">
        <v>5</v>
      </c>
      <c r="Y64">
        <v>7</v>
      </c>
      <c r="Z64">
        <v>5</v>
      </c>
      <c r="AA64">
        <v>7</v>
      </c>
      <c r="AB64">
        <v>2</v>
      </c>
      <c r="AC64">
        <v>20</v>
      </c>
      <c r="AD64">
        <v>13</v>
      </c>
      <c r="AE64">
        <v>8</v>
      </c>
      <c r="AF64">
        <v>1</v>
      </c>
      <c r="AG64">
        <v>3</v>
      </c>
      <c r="AH64">
        <v>3</v>
      </c>
      <c r="AI64">
        <v>2</v>
      </c>
      <c r="AJ64">
        <v>7</v>
      </c>
      <c r="AK64">
        <v>7</v>
      </c>
      <c r="AL64">
        <v>16</v>
      </c>
      <c r="AM64">
        <v>519</v>
      </c>
      <c r="AN64">
        <v>609</v>
      </c>
      <c r="AO64">
        <v>117</v>
      </c>
      <c r="AP64">
        <v>127</v>
      </c>
      <c r="AQ64">
        <v>198</v>
      </c>
      <c r="AR64">
        <v>202</v>
      </c>
      <c r="AS64">
        <v>204</v>
      </c>
      <c r="AT64">
        <v>280</v>
      </c>
      <c r="AU64">
        <v>15</v>
      </c>
      <c r="AV64">
        <v>10</v>
      </c>
      <c r="AW64">
        <v>164</v>
      </c>
      <c r="AX64">
        <v>150</v>
      </c>
      <c r="AY64">
        <v>114</v>
      </c>
      <c r="AZ64">
        <v>97</v>
      </c>
      <c r="BA64">
        <v>23</v>
      </c>
      <c r="BB64">
        <v>14</v>
      </c>
      <c r="BC64">
        <v>12</v>
      </c>
      <c r="BD64">
        <v>8</v>
      </c>
      <c r="BE64">
        <v>0</v>
      </c>
      <c r="BF64">
        <v>2</v>
      </c>
      <c r="BG64">
        <v>0</v>
      </c>
      <c r="BH64">
        <v>0</v>
      </c>
      <c r="BI64">
        <v>13</v>
      </c>
      <c r="BJ64">
        <v>11</v>
      </c>
      <c r="BK64">
        <v>2</v>
      </c>
      <c r="BL64">
        <v>2</v>
      </c>
      <c r="BM64">
        <v>491</v>
      </c>
      <c r="BN64">
        <v>494</v>
      </c>
      <c r="BO64">
        <v>430</v>
      </c>
      <c r="BP64">
        <v>428</v>
      </c>
      <c r="BQ64">
        <v>21</v>
      </c>
      <c r="BR64">
        <v>20</v>
      </c>
      <c r="BS64">
        <v>3</v>
      </c>
      <c r="BT64">
        <v>5</v>
      </c>
      <c r="BU64">
        <v>7</v>
      </c>
      <c r="BV64">
        <v>12</v>
      </c>
      <c r="BW64">
        <v>6</v>
      </c>
      <c r="BX64">
        <v>3</v>
      </c>
      <c r="BY64">
        <v>13</v>
      </c>
      <c r="BZ64">
        <v>15</v>
      </c>
      <c r="CA64">
        <v>0</v>
      </c>
      <c r="CB64">
        <v>0</v>
      </c>
      <c r="CC64">
        <v>7</v>
      </c>
      <c r="CD64">
        <v>14</v>
      </c>
      <c r="CE64">
        <v>0</v>
      </c>
      <c r="CF64">
        <v>0</v>
      </c>
      <c r="CG64">
        <v>75</v>
      </c>
      <c r="CH64">
        <v>72</v>
      </c>
      <c r="CI64">
        <v>288</v>
      </c>
      <c r="CJ64">
        <v>277</v>
      </c>
      <c r="CK64" s="3">
        <f>Table4[[#This Row],[number of goals team1]]-Table4[[#This Row],[number of goals team2]]</f>
        <v>1</v>
      </c>
      <c r="CL64" s="5">
        <f>IF(Table4[[#This Row],[number of goals team1]] = 0, Table4[[#This Row],[possession team1]], Table4[[#This Row],[possession team1]] / Table4[[#This Row],[number of goals team1]])</f>
        <v>0.22500000000000001</v>
      </c>
      <c r="CM64" s="5">
        <f>IF(Table4[[#This Row],[number of goals team2]] = 0, Table4[[#This Row],[possession team2]], Table4[[#This Row],[possession team2]] / Table4[[#This Row],[number of goals team2]])</f>
        <v>0.45</v>
      </c>
    </row>
    <row r="65" spans="1:91" x14ac:dyDescent="0.35">
      <c r="A65" t="s">
        <v>110</v>
      </c>
      <c r="B65" t="s">
        <v>122</v>
      </c>
      <c r="C65">
        <v>0.46</v>
      </c>
      <c r="D65">
        <v>0.4</v>
      </c>
      <c r="E65" t="s">
        <v>151</v>
      </c>
      <c r="F65" s="3">
        <v>3</v>
      </c>
      <c r="G65" s="3">
        <v>3</v>
      </c>
      <c r="H65" t="s">
        <v>173</v>
      </c>
      <c r="I65" t="s">
        <v>155</v>
      </c>
      <c r="J65" t="s">
        <v>174</v>
      </c>
      <c r="K65">
        <v>21</v>
      </c>
      <c r="L65">
        <v>10</v>
      </c>
      <c r="M65">
        <v>3</v>
      </c>
      <c r="N65">
        <v>3</v>
      </c>
      <c r="O65">
        <v>3</v>
      </c>
      <c r="P65">
        <v>3</v>
      </c>
      <c r="Q65">
        <v>0</v>
      </c>
      <c r="R65">
        <v>0</v>
      </c>
      <c r="S65">
        <v>1</v>
      </c>
      <c r="T65">
        <v>1</v>
      </c>
      <c r="U65">
        <v>9</v>
      </c>
      <c r="V65">
        <v>5</v>
      </c>
      <c r="W65">
        <v>9</v>
      </c>
      <c r="X65">
        <v>3</v>
      </c>
      <c r="Y65">
        <v>10</v>
      </c>
      <c r="Z65">
        <v>7</v>
      </c>
      <c r="AA65">
        <v>11</v>
      </c>
      <c r="AB65">
        <v>3</v>
      </c>
      <c r="AC65">
        <v>13</v>
      </c>
      <c r="AD65">
        <v>15</v>
      </c>
      <c r="AE65">
        <v>6</v>
      </c>
      <c r="AF65">
        <v>7</v>
      </c>
      <c r="AG65">
        <v>8</v>
      </c>
      <c r="AH65">
        <v>5</v>
      </c>
      <c r="AI65">
        <v>9</v>
      </c>
      <c r="AJ65">
        <v>4</v>
      </c>
      <c r="AK65">
        <v>9</v>
      </c>
      <c r="AL65">
        <v>12</v>
      </c>
      <c r="AM65">
        <v>607</v>
      </c>
      <c r="AN65">
        <v>507</v>
      </c>
      <c r="AO65">
        <v>146</v>
      </c>
      <c r="AP65">
        <v>105</v>
      </c>
      <c r="AQ65">
        <v>257</v>
      </c>
      <c r="AR65">
        <v>207</v>
      </c>
      <c r="AS65">
        <v>204</v>
      </c>
      <c r="AT65">
        <v>195</v>
      </c>
      <c r="AU65">
        <v>43</v>
      </c>
      <c r="AV65">
        <v>10</v>
      </c>
      <c r="AW65">
        <v>223</v>
      </c>
      <c r="AX65">
        <v>163</v>
      </c>
      <c r="AY65">
        <v>151</v>
      </c>
      <c r="AZ65">
        <v>99</v>
      </c>
      <c r="BA65">
        <v>38</v>
      </c>
      <c r="BB65">
        <v>14</v>
      </c>
      <c r="BC65">
        <v>23</v>
      </c>
      <c r="BD65">
        <v>9</v>
      </c>
      <c r="BE65">
        <v>4</v>
      </c>
      <c r="BF65">
        <v>3</v>
      </c>
      <c r="BG65">
        <v>0</v>
      </c>
      <c r="BH65">
        <v>0</v>
      </c>
      <c r="BI65">
        <v>26</v>
      </c>
      <c r="BJ65">
        <v>19</v>
      </c>
      <c r="BK65">
        <v>4</v>
      </c>
      <c r="BL65">
        <v>4</v>
      </c>
      <c r="BM65">
        <v>648</v>
      </c>
      <c r="BN65">
        <v>516</v>
      </c>
      <c r="BO65">
        <v>544</v>
      </c>
      <c r="BP65">
        <v>419</v>
      </c>
      <c r="BQ65">
        <v>20</v>
      </c>
      <c r="BR65">
        <v>24</v>
      </c>
      <c r="BS65">
        <v>4</v>
      </c>
      <c r="BT65">
        <v>3</v>
      </c>
      <c r="BU65">
        <v>6</v>
      </c>
      <c r="BV65">
        <v>5</v>
      </c>
      <c r="BW65">
        <v>6</v>
      </c>
      <c r="BX65">
        <v>5</v>
      </c>
      <c r="BY65">
        <v>22</v>
      </c>
      <c r="BZ65">
        <v>28</v>
      </c>
      <c r="CA65">
        <v>1</v>
      </c>
      <c r="CB65">
        <v>2</v>
      </c>
      <c r="CC65">
        <v>11</v>
      </c>
      <c r="CD65">
        <v>21</v>
      </c>
      <c r="CE65">
        <v>0</v>
      </c>
      <c r="CF65">
        <v>0</v>
      </c>
      <c r="CG65">
        <v>87</v>
      </c>
      <c r="CH65">
        <v>104</v>
      </c>
      <c r="CI65">
        <v>280</v>
      </c>
      <c r="CJ65">
        <v>409</v>
      </c>
      <c r="CK65" s="3">
        <f>Table4[[#This Row],[number of goals team1]]-Table4[[#This Row],[number of goals team2]]</f>
        <v>0</v>
      </c>
      <c r="CL65" s="5">
        <f>IF(Table4[[#This Row],[number of goals team1]] = 0, Table4[[#This Row],[possession team1]], Table4[[#This Row],[possession team1]] / Table4[[#This Row],[number of goals team1]])</f>
        <v>0.15333333333333335</v>
      </c>
      <c r="CM65" s="5">
        <f>IF(Table4[[#This Row],[number of goals team2]] = 0, Table4[[#This Row],[possession team2]], Table4[[#This Row],[possession team2]] / Table4[[#This Row],[number of goals team2]])</f>
        <v>0.13333333333333333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Dina  rahma</cp:lastModifiedBy>
  <dcterms:created xsi:type="dcterms:W3CDTF">2025-05-01T22:32:13Z</dcterms:created>
  <dcterms:modified xsi:type="dcterms:W3CDTF">2025-05-02T00:42:16Z</dcterms:modified>
</cp:coreProperties>
</file>