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anjoy\Downloads\"/>
    </mc:Choice>
  </mc:AlternateContent>
  <xr:revisionPtr revIDLastSave="0" documentId="13_ncr:1_{700BDBC4-5F14-463E-ADC7-FB06EEA5F147}" xr6:coauthVersionLast="47" xr6:coauthVersionMax="47"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C10" i="1" l="1"/>
  <c r="AQ10" i="1"/>
  <c r="AP10" i="1"/>
  <c r="AJ10" i="1"/>
  <c r="AI10" i="1"/>
  <c r="AG10" i="1"/>
  <c r="P10" i="1"/>
  <c r="O10" i="1"/>
  <c r="EC9" i="1"/>
  <c r="AQ9" i="1"/>
  <c r="AP9" i="1"/>
  <c r="AJ9" i="1"/>
  <c r="AI9" i="1"/>
  <c r="AG9" i="1"/>
  <c r="P9" i="1"/>
  <c r="O9" i="1"/>
  <c r="EC8" i="1"/>
  <c r="AQ8" i="1"/>
  <c r="AP8" i="1"/>
  <c r="AJ8" i="1"/>
  <c r="AI8" i="1"/>
  <c r="AG8" i="1"/>
  <c r="P8" i="1"/>
  <c r="O8" i="1"/>
  <c r="EC7" i="1"/>
  <c r="AQ7" i="1"/>
  <c r="AP7" i="1"/>
  <c r="AJ7" i="1"/>
  <c r="AI7" i="1"/>
  <c r="AG7" i="1"/>
  <c r="P7" i="1"/>
  <c r="O7" i="1"/>
  <c r="EC6" i="1"/>
  <c r="AQ6" i="1"/>
  <c r="AP6" i="1"/>
  <c r="AJ6" i="1"/>
  <c r="AI6" i="1"/>
  <c r="AG6" i="1"/>
  <c r="P6" i="1"/>
  <c r="O6" i="1"/>
  <c r="EC5" i="1"/>
  <c r="AQ5" i="1"/>
  <c r="AP5" i="1"/>
  <c r="AJ5" i="1"/>
  <c r="AI5" i="1"/>
  <c r="AG5" i="1"/>
  <c r="P5" i="1"/>
  <c r="O5" i="1"/>
  <c r="EC4" i="1"/>
  <c r="AQ4" i="1"/>
  <c r="AP4" i="1"/>
  <c r="AJ4" i="1"/>
  <c r="AI4" i="1"/>
  <c r="AG4" i="1"/>
  <c r="P4" i="1"/>
  <c r="O4" i="1"/>
  <c r="EC3" i="1"/>
  <c r="AQ3" i="1"/>
  <c r="AP3" i="1"/>
  <c r="AJ3" i="1"/>
  <c r="AI3" i="1"/>
  <c r="AG3" i="1"/>
  <c r="P3" i="1"/>
  <c r="O3" i="1"/>
  <c r="EC2" i="1"/>
  <c r="AQ2" i="1"/>
  <c r="AP2" i="1"/>
  <c r="AJ2" i="1"/>
  <c r="AI2" i="1"/>
  <c r="AG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Jones</author>
  </authors>
  <commentList>
    <comment ref="A1" authorId="0" shapeId="0" xr:uid="{F02CC82B-C55D-4717-B81F-D8D5BEB1C678}">
      <text>
        <r>
          <rPr>
            <b/>
            <sz val="9"/>
            <color indexed="81"/>
            <rFont val="Tahoma"/>
            <family val="2"/>
          </rPr>
          <t>A CONTACT OR COMPANY NAME IS REQUIRED / BOTH ARE NOT REQUIRED</t>
        </r>
      </text>
    </comment>
    <comment ref="B1" authorId="0" shapeId="0" xr:uid="{B4185F52-C986-4723-BD5E-D617B409EDFF}">
      <text>
        <r>
          <rPr>
            <b/>
            <sz val="9"/>
            <color indexed="81"/>
            <rFont val="Tahoma"/>
            <family val="2"/>
          </rPr>
          <t>A CONTACT OR COMPANY NAME IS REQUIRED / BOTH ARE NOT REQUIRED</t>
        </r>
      </text>
    </comment>
    <comment ref="C1" authorId="0" shapeId="0" xr:uid="{3DD9A12D-9C15-4F62-8CFC-87F81F3D0F35}">
      <text>
        <r>
          <rPr>
            <b/>
            <sz val="9"/>
            <color indexed="81"/>
            <rFont val="Tahoma"/>
            <family val="2"/>
          </rPr>
          <t>Address fields may not exceed 35 characters.</t>
        </r>
      </text>
    </comment>
    <comment ref="D1" authorId="0" shapeId="0" xr:uid="{8DB23553-AEBE-48F3-B331-2104B7DC6842}">
      <text>
        <r>
          <rPr>
            <b/>
            <sz val="9"/>
            <color indexed="81"/>
            <rFont val="Tahoma"/>
            <family val="2"/>
          </rPr>
          <t>Address fields may not exceed 35 characters.</t>
        </r>
      </text>
    </comment>
    <comment ref="E1" authorId="0" shapeId="0" xr:uid="{2A3C1C06-95CF-43E1-B83C-D7B6A8291D22}">
      <text>
        <r>
          <rPr>
            <b/>
            <sz val="9"/>
            <color indexed="81"/>
            <rFont val="Tahoma"/>
            <family val="2"/>
          </rPr>
          <t>Address fields may not exceed 35 characters.</t>
        </r>
      </text>
    </comment>
    <comment ref="I1" authorId="0" shapeId="0" xr:uid="{44861902-57FE-4E88-BB66-7DB5BF8B5CD1}">
      <text>
        <r>
          <rPr>
            <b/>
            <sz val="9"/>
            <color indexed="81"/>
            <rFont val="Tahoma"/>
            <family val="2"/>
          </rPr>
          <t>Code  Country          # Characters    Format
AU    Australia           4                     NNNN
AT    Austria              4                     NNNN
BE    Belgium             4                     NNNN
BR    Brazil                 8                    NNNNNNNN
CA    Canada             6                     ANA NAN
CN    China                 6                    NNNNNN
CO    Colombia           6                    NNNNNN
DK    Denmark            4                    NNNN
FI     Finland               5                    NNNNN
FR    France                5                    NNNNN
DE    Germany            5                    NNNNN
GR    Greece               5                    NNNNN
ID    Indonesia           5                    NNNNN
IN    India                   6                    NNNNNN
IT     Italy                   5                    NNNNN
JP    Japan                  7                    NNNNNNN
LU    Luxembourg       4                    NNNN
MY    Malaysia             5                    NNNNN
MX    Mexico               5                    NNNNN
NL    Netherlands        4                    NNNN
NO    Norway               4                    NNNN
PH    Philippines          4                    NNNN
PR    Puerto Rico         5                    NNNNN
PT    Portugal              5                    NNNN
RU    Russia                 6                    NNNNNN
SG    Singapore            6                    NNNNNN
ZA    South Africa        4                    NNNN
KR    South Korea        6                   NNNNNN (NNN-NNN)
ES    Spain                   5                    NNNNN
SE    Sweden               5                    NNNNN
CH    Switzerland         4                    NNNN
TH    Thailand               5                   NNNNN
TR    Turkey                  5                   NNNNN
US    United States       5                   NNNNN
GB    United Kingdom    5                  ANNAA
GB    United Kingdom    6                  ANNNAA
GB    United Kingdom    6                  ANANAA
GB    United Kingdom    6                  AANNAA
GB    United Kingdom    7                  AANANAA
GB    United Kingdom    7                  AANNNAA</t>
        </r>
      </text>
    </comment>
    <comment ref="BG1" authorId="0" shapeId="0" xr:uid="{CE455B43-7283-420D-AB74-434EBB3D04F3}">
      <text>
        <r>
          <rPr>
            <b/>
            <sz val="9"/>
            <color indexed="81"/>
            <rFont val="Tahoma"/>
            <family val="2"/>
          </rPr>
          <t>Service Types:
First Overnight
Priority Overnight
Standard Overnight
FedEx 2Day AM
FedEx 2Day
FedEx Express Saver
FedEx Ground
FedEx Home Delivery
International Priority
International Economy
International Ground (Canada)
FedEx 1st Overnight Freight
FedEx 1Day Freight
FedEx 2Day Freight</t>
        </r>
      </text>
    </comment>
    <comment ref="CG1" authorId="0" shapeId="0" xr:uid="{C14BEC41-CECD-49B5-AE65-1D6B6D30272E}">
      <text>
        <r>
          <rPr>
            <b/>
            <sz val="9"/>
            <color indexed="81"/>
            <rFont val="Tahoma"/>
            <family val="2"/>
          </rPr>
          <t xml:space="preserve">Package Types:
Customer Packaging
FedEx Pak
FedEx Box
FedEx Tube
FedEx Envelope
</t>
        </r>
      </text>
    </comment>
    <comment ref="DU1" authorId="0" shapeId="0" xr:uid="{63829956-FD31-4D0D-B52F-2657485F9D6A}">
      <text>
        <r>
          <rPr>
            <b/>
            <sz val="9"/>
            <color indexed="81"/>
            <rFont val="Tahoma"/>
            <family val="2"/>
          </rPr>
          <t>EMAIL SENT WHEN PACKAGE IS DELIVERED</t>
        </r>
      </text>
    </comment>
    <comment ref="DV1" authorId="0" shapeId="0" xr:uid="{A1F233AE-C6B1-41D3-99C9-567DFB4725ED}">
      <text>
        <r>
          <rPr>
            <b/>
            <sz val="9"/>
            <color indexed="81"/>
            <rFont val="Tahoma"/>
            <family val="2"/>
          </rPr>
          <t>EMAIL SENT WHEN THERE IS A PROBLEM WITH PACKAGE DELIVERY</t>
        </r>
      </text>
    </comment>
    <comment ref="DW1" authorId="0" shapeId="0" xr:uid="{2600D193-C485-4C6D-9747-0E21706AB50D}">
      <text>
        <r>
          <rPr>
            <b/>
            <sz val="9"/>
            <color indexed="81"/>
            <rFont val="Tahoma"/>
            <family val="2"/>
          </rPr>
          <t>EMAIL SENT ON SHIP DATE ON LABEL (THIS MAY BE SENT A DAY EARLY DUE TO SHIPPING SYSTEM SETTINGS)</t>
        </r>
      </text>
    </comment>
  </commentList>
</comments>
</file>

<file path=xl/sharedStrings.xml><?xml version="1.0" encoding="utf-8"?>
<sst xmlns="http://schemas.openxmlformats.org/spreadsheetml/2006/main" count="593" uniqueCount="234">
  <si>
    <t>Recipient Contact</t>
  </si>
  <si>
    <t>Recipient Company</t>
  </si>
  <si>
    <t>Recipient Address 1</t>
  </si>
  <si>
    <t>Recipient Address 2</t>
  </si>
  <si>
    <t>Recipient Address 3</t>
  </si>
  <si>
    <t>Recipient City</t>
  </si>
  <si>
    <t>Recipient State/Province</t>
  </si>
  <si>
    <t>Recipient Zip Code</t>
  </si>
  <si>
    <t>Recipient Country</t>
  </si>
  <si>
    <t>Recipient Phone Number</t>
  </si>
  <si>
    <t>Recipient Email</t>
  </si>
  <si>
    <t>Recipient Tax Id</t>
  </si>
  <si>
    <t>Sold To</t>
  </si>
  <si>
    <t>Sold To Address 1</t>
  </si>
  <si>
    <t>Sold To Address 2</t>
  </si>
  <si>
    <t>Sold To Address 3</t>
  </si>
  <si>
    <t>Sold To City</t>
  </si>
  <si>
    <t>Sold To State</t>
  </si>
  <si>
    <t>Sold To Postal Code</t>
  </si>
  <si>
    <t>Sold To Country</t>
  </si>
  <si>
    <t>Importer Contact</t>
  </si>
  <si>
    <t>Importer Company</t>
  </si>
  <si>
    <t>Importer Address 1</t>
  </si>
  <si>
    <t>Importer Address 2</t>
  </si>
  <si>
    <t>Importer Address 3</t>
  </si>
  <si>
    <t>Importer City</t>
  </si>
  <si>
    <t>Importer State</t>
  </si>
  <si>
    <t>Importer Postal Code</t>
  </si>
  <si>
    <t>Importer Country</t>
  </si>
  <si>
    <t>Importer Phone</t>
  </si>
  <si>
    <t>Importer Email</t>
  </si>
  <si>
    <t>Importer Tax Id</t>
  </si>
  <si>
    <t>Notify Contact</t>
  </si>
  <si>
    <t>Notify Company</t>
  </si>
  <si>
    <t>Notify Address 1</t>
  </si>
  <si>
    <t>Notify Address 2</t>
  </si>
  <si>
    <t>Notify Address 3</t>
  </si>
  <si>
    <t>Notify Address City</t>
  </si>
  <si>
    <t>Notify State</t>
  </si>
  <si>
    <t xml:space="preserve">Notify Address Postal </t>
  </si>
  <si>
    <t>Notify Country</t>
  </si>
  <si>
    <t>Notify Phone</t>
  </si>
  <si>
    <t>Notify Email</t>
  </si>
  <si>
    <t>Seller Contact</t>
  </si>
  <si>
    <t>Seller Company</t>
  </si>
  <si>
    <t>Seller Address 1</t>
  </si>
  <si>
    <t>Seller Address 2</t>
  </si>
  <si>
    <t>Seller Address 3</t>
  </si>
  <si>
    <t>Seller City</t>
  </si>
  <si>
    <t>Seller State</t>
  </si>
  <si>
    <t>Seller ZIP</t>
  </si>
  <si>
    <t>Seller Country</t>
  </si>
  <si>
    <t>Seller Telephone</t>
  </si>
  <si>
    <t>Seller Email</t>
  </si>
  <si>
    <t>Seller EIN</t>
  </si>
  <si>
    <t>Seller Title</t>
  </si>
  <si>
    <t>Carrier</t>
  </si>
  <si>
    <t>Shipper Account#</t>
  </si>
  <si>
    <t>Ship Instruction</t>
  </si>
  <si>
    <t>INCO TERMS</t>
  </si>
  <si>
    <t>INCO TERM Location</t>
  </si>
  <si>
    <t>Freight Bill Account #</t>
  </si>
  <si>
    <t>Duty Bill To Account #</t>
  </si>
  <si>
    <t>Freight Uplift Factor</t>
  </si>
  <si>
    <t>Freight Bill Acct Company</t>
  </si>
  <si>
    <t>Freight Bill Acct Address 1</t>
  </si>
  <si>
    <t>Freight Bill Acct Address 2</t>
  </si>
  <si>
    <t>Freight Bill Acct City</t>
  </si>
  <si>
    <t>Freight Bill Acct State</t>
  </si>
  <si>
    <t>Freight Bill Acct ZIP</t>
  </si>
  <si>
    <t>Freight Bill Acct Country</t>
  </si>
  <si>
    <t>Duty Bill Acct Company</t>
  </si>
  <si>
    <t>Duty Bill Acct Address 1</t>
  </si>
  <si>
    <t>Duty Bill Acct Address 2</t>
  </si>
  <si>
    <t>Duty Bill Acct City</t>
  </si>
  <si>
    <t>Duty Bill Acct State</t>
  </si>
  <si>
    <t>Duty Bill Acct ZIP</t>
  </si>
  <si>
    <t>Duty Bill Acct Country</t>
  </si>
  <si>
    <t>Reason for Shipment</t>
  </si>
  <si>
    <t>proforma/commercial</t>
  </si>
  <si>
    <t>Invoice Date</t>
  </si>
  <si>
    <t>AES</t>
  </si>
  <si>
    <t>AES ITN#</t>
  </si>
  <si>
    <t>Ship Date (MM/DD/YYYY)</t>
  </si>
  <si>
    <t>Package Type</t>
  </si>
  <si>
    <t>Number of Labels</t>
  </si>
  <si>
    <t>Declared Value</t>
  </si>
  <si>
    <t>1st Qty of Boxes with Same Sized Cartons</t>
  </si>
  <si>
    <t>1st Box Net Wt Per Carton</t>
  </si>
  <si>
    <t>1st Box Gross Wt per carton</t>
  </si>
  <si>
    <t>1st box Dm Width</t>
  </si>
  <si>
    <t>1st box DM Length</t>
  </si>
  <si>
    <t>1st box DM Height</t>
  </si>
  <si>
    <t>2nd Qty of Boxes with Same Sized Cartons</t>
  </si>
  <si>
    <t>2nd Box Net Wt Per Carton</t>
  </si>
  <si>
    <t>2nd Box Gross Wt per carton</t>
  </si>
  <si>
    <t>2nd box Dm Width</t>
  </si>
  <si>
    <t>2nd box DM Length</t>
  </si>
  <si>
    <t>2nd box DM Height</t>
  </si>
  <si>
    <t>3rd Qty of Boxes with Same Sized Cartons</t>
  </si>
  <si>
    <t>3rd Box Net Wt Per Carton</t>
  </si>
  <si>
    <t>3rd Box Gross Wt per carton</t>
  </si>
  <si>
    <t>3rd box Dm Width</t>
  </si>
  <si>
    <t>3rd box DM Length</t>
  </si>
  <si>
    <t>3rd box DM Height</t>
  </si>
  <si>
    <t>Ref 1 (Reference1)</t>
  </si>
  <si>
    <t>Ref 2 (Invoice#)</t>
  </si>
  <si>
    <t>Ref 3 (SPP PO#)</t>
  </si>
  <si>
    <t>Ref 4 
(Dept Notes1)</t>
  </si>
  <si>
    <t>Customer Ref</t>
  </si>
  <si>
    <t>SPP Sales Order</t>
  </si>
  <si>
    <t>Comment 1</t>
  </si>
  <si>
    <t>Comment 2</t>
  </si>
  <si>
    <t>Comment3</t>
  </si>
  <si>
    <t>Residential (Y)/Commercial (N)</t>
  </si>
  <si>
    <t>Alcohol (Y/N)</t>
  </si>
  <si>
    <t>Dry Ice (Y/N)</t>
  </si>
  <si>
    <t>Dry Ice Weight</t>
  </si>
  <si>
    <t>Sat. Delivery (Y/N)</t>
  </si>
  <si>
    <t>No Signature</t>
  </si>
  <si>
    <t>Indirect Signature</t>
  </si>
  <si>
    <t>Direct Signature</t>
  </si>
  <si>
    <t>Adult Signature</t>
  </si>
  <si>
    <t>Shipper Email Address</t>
  </si>
  <si>
    <r>
      <t xml:space="preserve">Shipper </t>
    </r>
    <r>
      <rPr>
        <b/>
        <sz val="10"/>
        <color indexed="8"/>
        <rFont val="Arial"/>
        <family val="2"/>
      </rPr>
      <t>Package Delivery</t>
    </r>
    <r>
      <rPr>
        <sz val="11"/>
        <color theme="1"/>
        <rFont val="Calibri"/>
        <family val="2"/>
        <scheme val="minor"/>
      </rPr>
      <t xml:space="preserve"> Notification</t>
    </r>
  </si>
  <si>
    <r>
      <t xml:space="preserve">Shipper </t>
    </r>
    <r>
      <rPr>
        <b/>
        <sz val="10"/>
        <color indexed="8"/>
        <rFont val="Arial"/>
        <family val="2"/>
      </rPr>
      <t>Delivery Exception</t>
    </r>
    <r>
      <rPr>
        <sz val="11"/>
        <color theme="1"/>
        <rFont val="Calibri"/>
        <family val="2"/>
        <scheme val="minor"/>
      </rPr>
      <t xml:space="preserve"> Notification</t>
    </r>
  </si>
  <si>
    <r>
      <t xml:space="preserve">Shipper </t>
    </r>
    <r>
      <rPr>
        <b/>
        <sz val="10"/>
        <color indexed="8"/>
        <rFont val="Arial"/>
        <family val="2"/>
      </rPr>
      <t xml:space="preserve">Shipment </t>
    </r>
    <r>
      <rPr>
        <sz val="11"/>
        <color theme="1"/>
        <rFont val="Calibri"/>
        <family val="2"/>
        <scheme val="minor"/>
      </rPr>
      <t>Notification</t>
    </r>
  </si>
  <si>
    <t>International Freight</t>
  </si>
  <si>
    <t>Domestic Freight</t>
  </si>
  <si>
    <t xml:space="preserve">Duty and Tax </t>
  </si>
  <si>
    <t>Total Invoice Cost</t>
  </si>
  <si>
    <t>Total Mercandise Cost</t>
  </si>
  <si>
    <t>Commercial Invoices Needed? (Y for Commodity, N for Document) 1</t>
  </si>
  <si>
    <t>Qty 1st Item</t>
  </si>
  <si>
    <t>1st item U/M</t>
  </si>
  <si>
    <t>1st item SKU</t>
  </si>
  <si>
    <t>1st Item Description</t>
  </si>
  <si>
    <t>1st Item Schedule B</t>
  </si>
  <si>
    <t>1st Item Country of Origin</t>
  </si>
  <si>
    <t>1st Item unit Cost</t>
  </si>
  <si>
    <t>Qty 2nd Item</t>
  </si>
  <si>
    <t>2nd item U/M</t>
  </si>
  <si>
    <t>2nd item SKU</t>
  </si>
  <si>
    <t>2nd Item Description</t>
  </si>
  <si>
    <t>2nd Item Schedule B</t>
  </si>
  <si>
    <t>2nd Item Country of Origin</t>
  </si>
  <si>
    <t>2nd Item unit Cost</t>
  </si>
  <si>
    <t>Qty 3rd Item</t>
  </si>
  <si>
    <t>3rd item U/M</t>
  </si>
  <si>
    <t>3rd item SKU</t>
  </si>
  <si>
    <t>3rd Item Description</t>
  </si>
  <si>
    <t>3rd Item Schedule B</t>
  </si>
  <si>
    <t>3rd Item Country of Origin</t>
  </si>
  <si>
    <t>3rd Item unit Cost</t>
  </si>
  <si>
    <t>Qty 4th
 Item</t>
  </si>
  <si>
    <t>4th
 item U/M</t>
  </si>
  <si>
    <t>4th
 item SKU</t>
  </si>
  <si>
    <t>4th
 Item Description</t>
  </si>
  <si>
    <t>4th
 Item Schedule B</t>
  </si>
  <si>
    <t>4th
 Item Country of Origin</t>
  </si>
  <si>
    <t>4th
 Item unit Cost</t>
  </si>
  <si>
    <t>Qty 5th Item</t>
  </si>
  <si>
    <t>5th item U/M</t>
  </si>
  <si>
    <t>5th item SKU</t>
  </si>
  <si>
    <t>5th Item Description</t>
  </si>
  <si>
    <t>5th Item Schedule B</t>
  </si>
  <si>
    <t>5th Item Country of Origin</t>
  </si>
  <si>
    <t>5th Item unit Cost</t>
  </si>
  <si>
    <t>Qty 6th Item</t>
  </si>
  <si>
    <t>6th item U/M</t>
  </si>
  <si>
    <t>6th item SKU</t>
  </si>
  <si>
    <t>6th Item Description</t>
  </si>
  <si>
    <t>6th Item Schedule B</t>
  </si>
  <si>
    <t>6th Item Country of Origin</t>
  </si>
  <si>
    <t>6th Item unit Cost</t>
  </si>
  <si>
    <t>Qty 7th Item</t>
  </si>
  <si>
    <t>7th item U/M</t>
  </si>
  <si>
    <t>7th item SKU</t>
  </si>
  <si>
    <t>7th Item Description</t>
  </si>
  <si>
    <t>7th Item Schedule B</t>
  </si>
  <si>
    <t>7th Item Country of Origin</t>
  </si>
  <si>
    <t>7th Item unit Cost</t>
  </si>
  <si>
    <t>Qty 8th Item</t>
  </si>
  <si>
    <t>8th item U/M</t>
  </si>
  <si>
    <t>8th item SKU</t>
  </si>
  <si>
    <t>8th Item Description</t>
  </si>
  <si>
    <t>8th Item Schedule B</t>
  </si>
  <si>
    <t>8th Item Country of Origin</t>
  </si>
  <si>
    <t>8th Item unit Cost</t>
  </si>
  <si>
    <t>Qty 9th Item</t>
  </si>
  <si>
    <t>9th item U/M</t>
  </si>
  <si>
    <t>9th item SKU</t>
  </si>
  <si>
    <t>9th Item Description</t>
  </si>
  <si>
    <t>9th Item Schedule B</t>
  </si>
  <si>
    <t>9th Item Country of Origin</t>
  </si>
  <si>
    <t>9th Item unit Cost</t>
  </si>
  <si>
    <t>PONum_Seq</t>
  </si>
  <si>
    <t>Orange City</t>
  </si>
  <si>
    <t>IA</t>
  </si>
  <si>
    <t>United States</t>
  </si>
  <si>
    <t>04-3390816</t>
  </si>
  <si>
    <t>FDXIG</t>
  </si>
  <si>
    <t>SPP</t>
  </si>
  <si>
    <t>SALE</t>
  </si>
  <si>
    <t>30.37(a)</t>
  </si>
  <si>
    <t>Customer Package</t>
  </si>
  <si>
    <t>N</t>
  </si>
  <si>
    <t>Y</t>
  </si>
  <si>
    <t>Gloria Alvardo</t>
  </si>
  <si>
    <t>Syngenta Seeds LLC</t>
  </si>
  <si>
    <t>Road #3,KM 156.7</t>
  </si>
  <si>
    <t>Salinas</t>
  </si>
  <si>
    <t>00751</t>
  </si>
  <si>
    <t>PR</t>
  </si>
  <si>
    <t>787 824 4224</t>
  </si>
  <si>
    <t>gloria.alvarado@syngenta.com</t>
  </si>
  <si>
    <t>Road #2, KM 156.7</t>
  </si>
  <si>
    <t>Same as Ship to / Consignee</t>
  </si>
  <si>
    <t>Tracy Lewis</t>
  </si>
  <si>
    <t>Staples Promotional Products</t>
  </si>
  <si>
    <t>1520 Albany Place SE</t>
  </si>
  <si>
    <t>exportrouting@staples.com</t>
  </si>
  <si>
    <t>Customs Compliance &amp; Safety Specialist</t>
  </si>
  <si>
    <t>FEDEX</t>
  </si>
  <si>
    <t>Largo, FL 33773</t>
  </si>
  <si>
    <t>Proforma</t>
  </si>
  <si>
    <t>24002747-1</t>
  </si>
  <si>
    <t>PO - G.ALVARDO</t>
  </si>
  <si>
    <t>$112.50</t>
  </si>
  <si>
    <t>ea</t>
  </si>
  <si>
    <t>Non-woven</t>
  </si>
  <si>
    <t>4202.92.7000</t>
  </si>
  <si>
    <t>CN</t>
  </si>
  <si>
    <t>$1.50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</si>
</sst>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quot;$&quot;#,##0.00\)"/>
    <numFmt numFmtId="165" formatCode="&quot;$&quot;#,##0.00_);[Red]\(&quot;$&quot;#,##0.00\)"/>
  </numFmts>
  <fonts count="5" x14ac:knownFonts="1">
    <font>
      <sz val="11"/>
      <color theme="1"/>
      <name val="Calibri"/>
      <family val="2"/>
      <scheme val="minor"/>
    </font>
    <font>
      <b/>
      <sz val="10"/>
      <color theme="1"/>
      <name val="Arial"/>
      <family val="2"/>
    </font>
    <font>
      <b/>
      <sz val="10"/>
      <color indexed="8"/>
      <name val="Arial"/>
      <family val="2"/>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49" fontId="1" fillId="2" borderId="1" xfId="0" applyNumberFormat="1" applyFont="1" applyFill="1" applyBorder="1" applyAlignment="1">
      <alignment horizontal="center" wrapText="1"/>
    </xf>
    <xf numFmtId="49" fontId="1" fillId="0" borderId="1" xfId="0" applyNumberFormat="1" applyFont="1" applyBorder="1" applyAlignment="1">
      <alignment horizontal="center" wrapText="1"/>
    </xf>
    <xf numFmtId="49" fontId="0" fillId="0" borderId="1" xfId="0" applyNumberFormat="1" applyBorder="1" applyAlignment="1">
      <alignment horizontal="center" wrapText="1"/>
    </xf>
    <xf numFmtId="49" fontId="0" fillId="2" borderId="1" xfId="0" applyNumberFormat="1" applyFill="1" applyBorder="1" applyAlignment="1">
      <alignment horizontal="center" wrapText="1"/>
    </xf>
    <xf numFmtId="0" fontId="0" fillId="0" borderId="1" xfId="0" applyBorder="1" applyAlignment="1">
      <alignment wrapText="1"/>
    </xf>
    <xf numFmtId="0" fontId="0" fillId="2" borderId="1" xfId="0" applyFill="1" applyBorder="1" applyAlignment="1">
      <alignment wrapText="1"/>
    </xf>
    <xf numFmtId="49" fontId="0" fillId="2" borderId="1" xfId="0" applyNumberFormat="1" applyFill="1" applyBorder="1" applyAlignment="1">
      <alignment horizontal="left" wrapText="1"/>
    </xf>
    <xf numFmtId="49" fontId="1" fillId="0" borderId="1" xfId="0" applyNumberFormat="1" applyFont="1" applyBorder="1" applyAlignment="1">
      <alignment horizontal="center"/>
    </xf>
    <xf numFmtId="49" fontId="1" fillId="3" borderId="1" xfId="0" applyNumberFormat="1" applyFont="1" applyFill="1" applyBorder="1" applyAlignment="1">
      <alignment horizontal="center" wrapText="1"/>
    </xf>
    <xf numFmtId="49" fontId="0" fillId="3" borderId="1" xfId="0" applyNumberFormat="1" applyFill="1" applyBorder="1" applyAlignment="1">
      <alignment horizontal="center" wrapText="1"/>
    </xf>
    <xf numFmtId="0" fontId="0" fillId="2" borderId="1" xfId="0" applyFill="1"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2" xfId="0" applyBorder="1" applyAlignment="1">
      <alignment wrapText="1"/>
    </xf>
    <xf numFmtId="0" fontId="0" fillId="2" borderId="2" xfId="0" applyFill="1" applyBorder="1" applyAlignment="1">
      <alignment wrapText="1"/>
    </xf>
    <xf numFmtId="0" fontId="0" fillId="0" borderId="0" xfId="0" applyAlignment="1">
      <alignment wrapText="1"/>
    </xf>
    <xf numFmtId="0" fontId="0" fillId="0" borderId="3" xfId="0" applyBorder="1" applyAlignment="1">
      <alignment horizontal="left"/>
    </xf>
    <xf numFmtId="49" fontId="0" fillId="0" borderId="3" xfId="0" applyNumberFormat="1" applyBorder="1" applyAlignment="1">
      <alignment horizontal="left"/>
    </xf>
    <xf numFmtId="0" fontId="0" fillId="0" borderId="3" xfId="0" applyBorder="1" applyAlignment="1">
      <alignment horizontal="left" wrapText="1"/>
    </xf>
    <xf numFmtId="49" fontId="0" fillId="4" borderId="3" xfId="0" applyNumberFormat="1" applyFill="1" applyBorder="1" applyAlignment="1">
      <alignment horizontal="left"/>
    </xf>
    <xf numFmtId="0" fontId="0" fillId="3" borderId="3" xfId="0" applyFill="1" applyBorder="1" applyAlignment="1">
      <alignment horizontal="left"/>
    </xf>
    <xf numFmtId="49" fontId="0" fillId="3" borderId="3" xfId="0" applyNumberFormat="1" applyFill="1" applyBorder="1" applyAlignment="1">
      <alignment horizontal="left"/>
    </xf>
    <xf numFmtId="14" fontId="0" fillId="0" borderId="3" xfId="0" applyNumberFormat="1" applyBorder="1" applyAlignment="1">
      <alignment horizontal="left"/>
    </xf>
    <xf numFmtId="0" fontId="0" fillId="4" borderId="3" xfId="0" applyFill="1" applyBorder="1" applyAlignment="1">
      <alignment horizontal="left"/>
    </xf>
    <xf numFmtId="164" fontId="0" fillId="0" borderId="3" xfId="0" applyNumberFormat="1" applyBorder="1" applyAlignment="1">
      <alignment horizontal="left"/>
    </xf>
    <xf numFmtId="1" fontId="0" fillId="0" borderId="3" xfId="0" applyNumberFormat="1" applyBorder="1" applyAlignment="1">
      <alignment horizontal="left" wrapText="1"/>
    </xf>
    <xf numFmtId="165" fontId="0" fillId="0" borderId="3" xfId="0" applyNumberFormat="1" applyBorder="1" applyAlignment="1">
      <alignment horizontal="left" wrapText="1"/>
    </xf>
    <xf numFmtId="49" fontId="0" fillId="0" borderId="3" xfId="0" applyNumberFormat="1" applyBorder="1" applyAlignment="1">
      <alignment horizontal="left" wrapText="1"/>
    </xf>
    <xf numFmtId="165" fontId="0" fillId="0" borderId="3" xfId="0" quotePrefix="1" applyNumberFormat="1" applyBorder="1" applyAlignment="1">
      <alignment horizontal="left" wrapText="1"/>
    </xf>
    <xf numFmtId="0" fontId="0" fillId="0" borderId="0" xfId="0" applyAlignment="1">
      <alignment horizontal="left"/>
    </xf>
    <xf numFmtId="0" fontId="4" fillId="0" borderId="3" xfId="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sicorp5-my.sharepoint.com/personal/steven_meyer_staples_com/Documents/Documents/HIT%20FedEx%20Project/Samples%202022%2005%2015/6839611%20-%20PR%20-%20DAP/PO_6839611__Syngenta%20See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IT Order"/>
      <sheetName val="Order Detail"/>
      <sheetName val="Item-Packing Detail"/>
      <sheetName val="Export Routing Inst."/>
      <sheetName val="Comm Invoice"/>
      <sheetName val="Comm Inv P2"/>
      <sheetName val="Comm Inv P3"/>
      <sheetName val="Packing List"/>
      <sheetName val="Packing List P2"/>
      <sheetName val="Packing List P3"/>
      <sheetName val="Multi"/>
      <sheetName val="SLI Portrait v.2.3_032717"/>
      <sheetName val="Hot Notes"/>
      <sheetName val="Vendor Template"/>
      <sheetName val="Tables"/>
    </sheetNames>
    <sheetDataSet>
      <sheetData sheetId="0" refreshError="1"/>
      <sheetData sheetId="1" refreshError="1"/>
      <sheetData sheetId="2" refreshError="1">
        <row r="4">
          <cell r="B4" t="str">
            <v>Tracy Lewis</v>
          </cell>
        </row>
        <row r="28">
          <cell r="B28" t="str">
            <v/>
          </cell>
        </row>
        <row r="29">
          <cell r="B29" t="str">
            <v xml:space="preserve"> </v>
          </cell>
        </row>
        <row r="63">
          <cell r="B63" t="str">
            <v/>
          </cell>
        </row>
        <row r="64">
          <cell r="B64" t="str">
            <v/>
          </cell>
        </row>
        <row r="68">
          <cell r="B68" t="str">
            <v/>
          </cell>
        </row>
        <row r="69">
          <cell r="B69" t="str">
            <v/>
          </cell>
        </row>
        <row r="70">
          <cell r="B70" t="str">
            <v/>
          </cell>
        </row>
      </sheetData>
      <sheetData sheetId="3" refreshError="1">
        <row r="36">
          <cell r="O36">
            <v>112.5</v>
          </cell>
        </row>
        <row r="41">
          <cell r="O41">
            <v>112.5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xportrouting@staples.com" TargetMode="External"/><Relationship Id="rId13" Type="http://schemas.openxmlformats.org/officeDocument/2006/relationships/hyperlink" Target="mailto:gloria.alvarado@syngenta.com" TargetMode="External"/><Relationship Id="rId18" Type="http://schemas.openxmlformats.org/officeDocument/2006/relationships/hyperlink" Target="mailto:exportrouting@staples.com" TargetMode="External"/><Relationship Id="rId26" Type="http://schemas.openxmlformats.org/officeDocument/2006/relationships/hyperlink" Target="mailto:exportrouting@staples.com" TargetMode="External"/><Relationship Id="rId3" Type="http://schemas.openxmlformats.org/officeDocument/2006/relationships/hyperlink" Target="mailto:exportrouting@staples.com" TargetMode="External"/><Relationship Id="rId21" Type="http://schemas.openxmlformats.org/officeDocument/2006/relationships/hyperlink" Target="mailto:exportrouting@staples.com" TargetMode="External"/><Relationship Id="rId7" Type="http://schemas.openxmlformats.org/officeDocument/2006/relationships/hyperlink" Target="mailto:gloria.alvarado@syngenta.com" TargetMode="External"/><Relationship Id="rId12" Type="http://schemas.openxmlformats.org/officeDocument/2006/relationships/hyperlink" Target="mailto:exportrouting@staples.com" TargetMode="External"/><Relationship Id="rId17" Type="http://schemas.openxmlformats.org/officeDocument/2006/relationships/hyperlink" Target="mailto:exportrouting@staples.com" TargetMode="External"/><Relationship Id="rId25" Type="http://schemas.openxmlformats.org/officeDocument/2006/relationships/hyperlink" Target="mailto:gloria.alvarado@syngenta.com" TargetMode="External"/><Relationship Id="rId2" Type="http://schemas.openxmlformats.org/officeDocument/2006/relationships/hyperlink" Target="mailto:exportrouting@staples.com" TargetMode="External"/><Relationship Id="rId16" Type="http://schemas.openxmlformats.org/officeDocument/2006/relationships/hyperlink" Target="mailto:gloria.alvarado@syngenta.com" TargetMode="External"/><Relationship Id="rId20" Type="http://schemas.openxmlformats.org/officeDocument/2006/relationships/hyperlink" Target="mailto:exportrouting@staples.com" TargetMode="External"/><Relationship Id="rId29" Type="http://schemas.openxmlformats.org/officeDocument/2006/relationships/comments" Target="../comments1.xml"/><Relationship Id="rId1" Type="http://schemas.openxmlformats.org/officeDocument/2006/relationships/hyperlink" Target="mailto:gloria.alvarado@syngenta.com" TargetMode="External"/><Relationship Id="rId6" Type="http://schemas.openxmlformats.org/officeDocument/2006/relationships/hyperlink" Target="mailto:exportrouting@staples.com" TargetMode="External"/><Relationship Id="rId11" Type="http://schemas.openxmlformats.org/officeDocument/2006/relationships/hyperlink" Target="mailto:exportrouting@staples.com" TargetMode="External"/><Relationship Id="rId24" Type="http://schemas.openxmlformats.org/officeDocument/2006/relationships/hyperlink" Target="mailto:exportrouting@staples.com" TargetMode="External"/><Relationship Id="rId5" Type="http://schemas.openxmlformats.org/officeDocument/2006/relationships/hyperlink" Target="mailto:exportrouting@staples.com" TargetMode="External"/><Relationship Id="rId15" Type="http://schemas.openxmlformats.org/officeDocument/2006/relationships/hyperlink" Target="mailto:exportrouting@staples.com" TargetMode="External"/><Relationship Id="rId23" Type="http://schemas.openxmlformats.org/officeDocument/2006/relationships/hyperlink" Target="mailto:exportrouting@staples.com" TargetMode="External"/><Relationship Id="rId28" Type="http://schemas.openxmlformats.org/officeDocument/2006/relationships/vmlDrawing" Target="../drawings/vmlDrawing1.vml"/><Relationship Id="rId10" Type="http://schemas.openxmlformats.org/officeDocument/2006/relationships/hyperlink" Target="mailto:gloria.alvarado@syngenta.com" TargetMode="External"/><Relationship Id="rId19" Type="http://schemas.openxmlformats.org/officeDocument/2006/relationships/hyperlink" Target="mailto:gloria.alvarado@syngenta.com" TargetMode="External"/><Relationship Id="rId4" Type="http://schemas.openxmlformats.org/officeDocument/2006/relationships/hyperlink" Target="mailto:gloria.alvarado@syngenta.com" TargetMode="External"/><Relationship Id="rId9" Type="http://schemas.openxmlformats.org/officeDocument/2006/relationships/hyperlink" Target="mailto:exportrouting@staples.com" TargetMode="External"/><Relationship Id="rId14" Type="http://schemas.openxmlformats.org/officeDocument/2006/relationships/hyperlink" Target="mailto:exportrouting@staples.com" TargetMode="External"/><Relationship Id="rId22" Type="http://schemas.openxmlformats.org/officeDocument/2006/relationships/hyperlink" Target="mailto:gloria.alvarado@syngenta.com" TargetMode="External"/><Relationship Id="rId27" Type="http://schemas.openxmlformats.org/officeDocument/2006/relationships/hyperlink" Target="mailto:exportrouting@staple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Q10"/>
  <sheetViews>
    <sheetView tabSelected="1" workbookViewId="0">
      <selection activeCell="G16" sqref="G16"/>
    </sheetView>
  </sheetViews>
  <sheetFormatPr defaultRowHeight="14.4" x14ac:dyDescent="0.3"/>
  <cols>
    <col min="1" max="1" width="8.88671875" customWidth="1"/>
    <col min="2" max="2" width="19.109375" customWidth="1"/>
    <col min="3" max="3" width="16.33203125" bestFit="1" customWidth="1"/>
    <col min="9" max="9" width="6.21875" customWidth="1"/>
    <col min="10" max="10" width="6.33203125" customWidth="1"/>
    <col min="11" max="11" width="38.33203125" customWidth="1"/>
    <col min="14" max="14" width="18.44140625" customWidth="1"/>
    <col min="21" max="21" width="2.44140625" customWidth="1"/>
    <col min="22" max="22" width="25.33203125" customWidth="1"/>
    <col min="34" max="34" width="27.109375" customWidth="1"/>
    <col min="44" max="44" width="10" customWidth="1"/>
    <col min="45" max="45" width="21.109375" customWidth="1"/>
    <col min="46" max="46" width="19.5546875" customWidth="1"/>
    <col min="49" max="49" width="14.21875" customWidth="1"/>
    <col min="53" max="53" width="4.6640625" customWidth="1"/>
    <col min="54" max="54" width="25.44140625" customWidth="1"/>
    <col min="56" max="56" width="20.77734375" customWidth="1"/>
    <col min="61" max="61" width="17.88671875" customWidth="1"/>
    <col min="80" max="80" width="10.33203125" bestFit="1" customWidth="1"/>
    <col min="81" max="81" width="19.77734375" customWidth="1"/>
    <col min="85" max="85" width="17.5546875" customWidth="1"/>
    <col min="107" max="107" width="11.21875" customWidth="1"/>
    <col min="108" max="108" width="13.109375" customWidth="1"/>
    <col min="110" max="110" width="18" customWidth="1"/>
    <col min="124" max="124" width="27.33203125" customWidth="1"/>
    <col min="199" max="199" width="14.44140625" bestFit="1" customWidth="1"/>
  </cols>
  <sheetData>
    <row r="1" spans="1:199" s="15" customFormat="1" ht="201.6" x14ac:dyDescent="0.3">
      <c r="A1" s="1" t="s">
        <v>0</v>
      </c>
      <c r="B1" s="2" t="s">
        <v>1</v>
      </c>
      <c r="C1" s="1" t="s">
        <v>2</v>
      </c>
      <c r="D1" s="3" t="s">
        <v>3</v>
      </c>
      <c r="E1" s="3" t="s">
        <v>4</v>
      </c>
      <c r="F1" s="1" t="s">
        <v>5</v>
      </c>
      <c r="G1" s="2" t="s">
        <v>6</v>
      </c>
      <c r="H1" s="1" t="s">
        <v>7</v>
      </c>
      <c r="I1" s="1" t="s">
        <v>8</v>
      </c>
      <c r="J1" s="4" t="s">
        <v>9</v>
      </c>
      <c r="K1" s="2" t="s">
        <v>10</v>
      </c>
      <c r="L1" s="2"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6" t="s">
        <v>43</v>
      </c>
      <c r="AS1" s="6" t="s">
        <v>44</v>
      </c>
      <c r="AT1" s="6" t="s">
        <v>45</v>
      </c>
      <c r="AU1" s="6" t="s">
        <v>46</v>
      </c>
      <c r="AV1" s="6" t="s">
        <v>47</v>
      </c>
      <c r="AW1" s="6" t="s">
        <v>48</v>
      </c>
      <c r="AX1" s="6" t="s">
        <v>49</v>
      </c>
      <c r="AY1" s="6" t="s">
        <v>50</v>
      </c>
      <c r="AZ1" s="6" t="s">
        <v>51</v>
      </c>
      <c r="BA1" s="6" t="s">
        <v>52</v>
      </c>
      <c r="BB1" s="6" t="s">
        <v>53</v>
      </c>
      <c r="BC1" s="6" t="s">
        <v>54</v>
      </c>
      <c r="BD1" s="6" t="s">
        <v>55</v>
      </c>
      <c r="BE1" s="7" t="s">
        <v>56</v>
      </c>
      <c r="BF1" s="4" t="s">
        <v>57</v>
      </c>
      <c r="BG1" s="1" t="s">
        <v>58</v>
      </c>
      <c r="BH1" s="1" t="s">
        <v>59</v>
      </c>
      <c r="BI1" s="1" t="s">
        <v>60</v>
      </c>
      <c r="BJ1" s="1" t="s">
        <v>61</v>
      </c>
      <c r="BK1" s="1"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1" t="s">
        <v>78</v>
      </c>
      <c r="CB1" s="1" t="s">
        <v>79</v>
      </c>
      <c r="CC1" s="1" t="s">
        <v>80</v>
      </c>
      <c r="CD1" s="1" t="s">
        <v>81</v>
      </c>
      <c r="CE1" s="1" t="s">
        <v>82</v>
      </c>
      <c r="CF1" s="9" t="s">
        <v>83</v>
      </c>
      <c r="CG1" s="1" t="s">
        <v>84</v>
      </c>
      <c r="CH1" s="9" t="s">
        <v>85</v>
      </c>
      <c r="CI1" s="3" t="s">
        <v>86</v>
      </c>
      <c r="CJ1" s="6" t="s">
        <v>87</v>
      </c>
      <c r="CK1" s="6" t="s">
        <v>88</v>
      </c>
      <c r="CL1" s="6" t="s">
        <v>89</v>
      </c>
      <c r="CM1" s="6" t="s">
        <v>90</v>
      </c>
      <c r="CN1" s="6" t="s">
        <v>91</v>
      </c>
      <c r="CO1" s="6" t="s">
        <v>92</v>
      </c>
      <c r="CP1" s="5" t="s">
        <v>93</v>
      </c>
      <c r="CQ1" s="5" t="s">
        <v>94</v>
      </c>
      <c r="CR1" s="5" t="s">
        <v>95</v>
      </c>
      <c r="CS1" s="5" t="s">
        <v>96</v>
      </c>
      <c r="CT1" s="5" t="s">
        <v>97</v>
      </c>
      <c r="CU1" s="5" t="s">
        <v>98</v>
      </c>
      <c r="CV1" s="5" t="s">
        <v>99</v>
      </c>
      <c r="CW1" s="5" t="s">
        <v>100</v>
      </c>
      <c r="CX1" s="5" t="s">
        <v>101</v>
      </c>
      <c r="CY1" s="5" t="s">
        <v>102</v>
      </c>
      <c r="CZ1" s="5" t="s">
        <v>103</v>
      </c>
      <c r="DA1" s="5" t="s">
        <v>104</v>
      </c>
      <c r="DB1" s="3" t="s">
        <v>105</v>
      </c>
      <c r="DC1" s="4" t="s">
        <v>106</v>
      </c>
      <c r="DD1" s="4" t="s">
        <v>107</v>
      </c>
      <c r="DE1" s="3" t="s">
        <v>108</v>
      </c>
      <c r="DF1" s="4" t="s">
        <v>109</v>
      </c>
      <c r="DG1" s="4" t="s">
        <v>110</v>
      </c>
      <c r="DH1" s="4" t="s">
        <v>111</v>
      </c>
      <c r="DI1" s="4" t="s">
        <v>112</v>
      </c>
      <c r="DJ1" s="4" t="s">
        <v>113</v>
      </c>
      <c r="DK1" s="10" t="s">
        <v>114</v>
      </c>
      <c r="DL1" s="3" t="s">
        <v>115</v>
      </c>
      <c r="DM1" s="3" t="s">
        <v>116</v>
      </c>
      <c r="DN1" s="3" t="s">
        <v>117</v>
      </c>
      <c r="DO1" s="3" t="s">
        <v>118</v>
      </c>
      <c r="DP1" s="3" t="s">
        <v>119</v>
      </c>
      <c r="DQ1" s="3" t="s">
        <v>120</v>
      </c>
      <c r="DR1" s="3" t="s">
        <v>121</v>
      </c>
      <c r="DS1" s="3" t="s">
        <v>122</v>
      </c>
      <c r="DT1" s="11" t="s">
        <v>123</v>
      </c>
      <c r="DU1" s="12" t="s">
        <v>124</v>
      </c>
      <c r="DV1" s="12" t="s">
        <v>125</v>
      </c>
      <c r="DW1" s="12" t="s">
        <v>126</v>
      </c>
      <c r="DX1" s="12"/>
      <c r="DY1" s="12"/>
      <c r="DZ1" s="13" t="s">
        <v>127</v>
      </c>
      <c r="EA1" s="13" t="s">
        <v>128</v>
      </c>
      <c r="EB1" s="13" t="s">
        <v>129</v>
      </c>
      <c r="EC1" s="13" t="s">
        <v>130</v>
      </c>
      <c r="ED1" s="14" t="s">
        <v>131</v>
      </c>
      <c r="EE1" s="14" t="s">
        <v>132</v>
      </c>
      <c r="EF1" s="14" t="s">
        <v>133</v>
      </c>
      <c r="EG1" s="14" t="s">
        <v>134</v>
      </c>
      <c r="EH1" s="14" t="s">
        <v>135</v>
      </c>
      <c r="EI1" s="14" t="s">
        <v>136</v>
      </c>
      <c r="EJ1" s="14" t="s">
        <v>137</v>
      </c>
      <c r="EK1" s="14" t="s">
        <v>138</v>
      </c>
      <c r="EL1" s="14" t="s">
        <v>139</v>
      </c>
      <c r="EM1" s="13" t="s">
        <v>140</v>
      </c>
      <c r="EN1" s="13" t="s">
        <v>141</v>
      </c>
      <c r="EO1" s="13" t="s">
        <v>142</v>
      </c>
      <c r="EP1" s="13" t="s">
        <v>143</v>
      </c>
      <c r="EQ1" s="13" t="s">
        <v>144</v>
      </c>
      <c r="ER1" s="13" t="s">
        <v>145</v>
      </c>
      <c r="ES1" s="13" t="s">
        <v>146</v>
      </c>
      <c r="ET1" s="13" t="s">
        <v>147</v>
      </c>
      <c r="EU1" s="13" t="s">
        <v>148</v>
      </c>
      <c r="EV1" s="13" t="s">
        <v>149</v>
      </c>
      <c r="EW1" s="13" t="s">
        <v>150</v>
      </c>
      <c r="EX1" s="13" t="s">
        <v>151</v>
      </c>
      <c r="EY1" s="13" t="s">
        <v>152</v>
      </c>
      <c r="EZ1" s="13" t="s">
        <v>153</v>
      </c>
      <c r="FA1" s="13" t="s">
        <v>154</v>
      </c>
      <c r="FB1" s="13" t="s">
        <v>155</v>
      </c>
      <c r="FC1" s="13" t="s">
        <v>156</v>
      </c>
      <c r="FD1" s="13" t="s">
        <v>157</v>
      </c>
      <c r="FE1" s="13" t="s">
        <v>158</v>
      </c>
      <c r="FF1" s="13" t="s">
        <v>159</v>
      </c>
      <c r="FG1" s="13" t="s">
        <v>160</v>
      </c>
      <c r="FH1" s="13" t="s">
        <v>161</v>
      </c>
      <c r="FI1" s="13" t="s">
        <v>162</v>
      </c>
      <c r="FJ1" s="13" t="s">
        <v>163</v>
      </c>
      <c r="FK1" s="13" t="s">
        <v>164</v>
      </c>
      <c r="FL1" s="13" t="s">
        <v>165</v>
      </c>
      <c r="FM1" s="13" t="s">
        <v>166</v>
      </c>
      <c r="FN1" s="13" t="s">
        <v>167</v>
      </c>
      <c r="FO1" s="13" t="s">
        <v>168</v>
      </c>
      <c r="FP1" s="13" t="s">
        <v>169</v>
      </c>
      <c r="FQ1" s="13" t="s">
        <v>170</v>
      </c>
      <c r="FR1" s="13" t="s">
        <v>171</v>
      </c>
      <c r="FS1" s="13" t="s">
        <v>172</v>
      </c>
      <c r="FT1" s="13" t="s">
        <v>173</v>
      </c>
      <c r="FU1" s="13" t="s">
        <v>174</v>
      </c>
      <c r="FV1" s="13" t="s">
        <v>175</v>
      </c>
      <c r="FW1" s="13" t="s">
        <v>176</v>
      </c>
      <c r="FX1" s="13" t="s">
        <v>177</v>
      </c>
      <c r="FY1" s="13" t="s">
        <v>178</v>
      </c>
      <c r="FZ1" s="13" t="s">
        <v>179</v>
      </c>
      <c r="GA1" s="13" t="s">
        <v>180</v>
      </c>
      <c r="GB1" s="13" t="s">
        <v>181</v>
      </c>
      <c r="GC1" s="13" t="s">
        <v>182</v>
      </c>
      <c r="GD1" s="13" t="s">
        <v>183</v>
      </c>
      <c r="GE1" s="13" t="s">
        <v>184</v>
      </c>
      <c r="GF1" s="13" t="s">
        <v>185</v>
      </c>
      <c r="GG1" s="13" t="s">
        <v>186</v>
      </c>
      <c r="GH1" s="13" t="s">
        <v>187</v>
      </c>
      <c r="GI1" s="13" t="s">
        <v>188</v>
      </c>
      <c r="GJ1" s="13" t="s">
        <v>189</v>
      </c>
      <c r="GK1" s="13" t="s">
        <v>190</v>
      </c>
      <c r="GL1" s="13" t="s">
        <v>191</v>
      </c>
      <c r="GM1" s="13" t="s">
        <v>192</v>
      </c>
      <c r="GN1" s="13" t="s">
        <v>193</v>
      </c>
      <c r="GO1" s="13" t="s">
        <v>194</v>
      </c>
      <c r="GP1" s="13" t="s">
        <v>195</v>
      </c>
      <c r="GQ1" s="13" t="s">
        <v>196</v>
      </c>
    </row>
    <row r="2" spans="1:199" s="29" customFormat="1" ht="28.95" customHeight="1" x14ac:dyDescent="0.3">
      <c r="A2" s="16" t="s">
        <v>208</v>
      </c>
      <c r="B2" s="16" t="s">
        <v>209</v>
      </c>
      <c r="C2" s="16" t="s">
        <v>210</v>
      </c>
      <c r="D2" s="16"/>
      <c r="E2" s="16"/>
      <c r="F2" s="16" t="s">
        <v>211</v>
      </c>
      <c r="G2" s="16"/>
      <c r="H2" s="17" t="s">
        <v>212</v>
      </c>
      <c r="I2" s="16" t="s">
        <v>213</v>
      </c>
      <c r="J2" s="16" t="s">
        <v>214</v>
      </c>
      <c r="K2" s="30" t="s">
        <v>215</v>
      </c>
      <c r="L2" s="16"/>
      <c r="M2" s="18" t="s">
        <v>209</v>
      </c>
      <c r="N2" s="16" t="s">
        <v>216</v>
      </c>
      <c r="O2" s="16" t="str">
        <f>IF(ISBLANK("'Order Detail'!B$28"), " ",'[1]Order Detail'!B$28)</f>
        <v/>
      </c>
      <c r="P2" s="16" t="str">
        <f>IF(ISBLANK("'Order Detail'!B$29"), " ",'[1]Order Detail'!B$29)</f>
        <v xml:space="preserve"> </v>
      </c>
      <c r="Q2" s="16" t="s">
        <v>211</v>
      </c>
      <c r="R2" s="16" t="s">
        <v>213</v>
      </c>
      <c r="S2" s="16">
        <v>751</v>
      </c>
      <c r="T2" s="16" t="s">
        <v>213</v>
      </c>
      <c r="U2" s="16" t="e">
        <v>#REF!</v>
      </c>
      <c r="V2" s="16" t="s">
        <v>217</v>
      </c>
      <c r="W2" s="16"/>
      <c r="X2" s="16"/>
      <c r="Y2" s="16"/>
      <c r="Z2" s="16"/>
      <c r="AA2" s="16"/>
      <c r="AB2" s="16"/>
      <c r="AC2" s="16"/>
      <c r="AD2" s="16"/>
      <c r="AE2" s="16"/>
      <c r="AF2" s="16"/>
      <c r="AG2" s="16" t="str">
        <f>'[1]Order Detail'!B$68</f>
        <v/>
      </c>
      <c r="AH2" s="16" t="s">
        <v>217</v>
      </c>
      <c r="AI2" s="16" t="str">
        <f>'[1]Order Detail'!B$63</f>
        <v/>
      </c>
      <c r="AJ2" s="16" t="str">
        <f>'[1]Order Detail'!B$64</f>
        <v/>
      </c>
      <c r="AK2" s="16"/>
      <c r="AL2" s="16"/>
      <c r="AM2" s="16"/>
      <c r="AN2" s="16"/>
      <c r="AO2" s="16"/>
      <c r="AP2" s="16" t="str">
        <f>'[1]Order Detail'!B$69</f>
        <v/>
      </c>
      <c r="AQ2" s="16" t="str">
        <f>'[1]Order Detail'!B$70</f>
        <v/>
      </c>
      <c r="AR2" s="16" t="s">
        <v>218</v>
      </c>
      <c r="AS2" s="16" t="s">
        <v>219</v>
      </c>
      <c r="AT2" s="16" t="s">
        <v>220</v>
      </c>
      <c r="AU2" s="16"/>
      <c r="AV2" s="16"/>
      <c r="AW2" s="16" t="s">
        <v>197</v>
      </c>
      <c r="AX2" s="16" t="s">
        <v>198</v>
      </c>
      <c r="AY2" s="16">
        <v>51041</v>
      </c>
      <c r="AZ2" s="16" t="s">
        <v>199</v>
      </c>
      <c r="BA2" s="16" t="e">
        <v>#REF!</v>
      </c>
      <c r="BB2" s="30" t="s">
        <v>221</v>
      </c>
      <c r="BC2" s="16" t="s">
        <v>200</v>
      </c>
      <c r="BD2" s="16" t="s">
        <v>222</v>
      </c>
      <c r="BE2" s="16" t="s">
        <v>223</v>
      </c>
      <c r="BF2" s="19"/>
      <c r="BG2" s="16" t="s">
        <v>201</v>
      </c>
      <c r="BH2" s="16"/>
      <c r="BI2" s="20" t="s">
        <v>224</v>
      </c>
      <c r="BJ2" s="21" t="s">
        <v>202</v>
      </c>
      <c r="BK2" s="16"/>
      <c r="BL2">
        <v>1.43</v>
      </c>
      <c r="BM2"/>
      <c r="BN2"/>
      <c r="BO2"/>
      <c r="BP2"/>
      <c r="BQ2"/>
      <c r="BR2"/>
      <c r="BS2"/>
      <c r="BT2"/>
      <c r="BU2"/>
      <c r="BV2"/>
      <c r="BW2"/>
      <c r="BX2"/>
      <c r="BY2"/>
      <c r="BZ2"/>
      <c r="CA2" s="16" t="s">
        <v>203</v>
      </c>
      <c r="CB2" s="22" t="s">
        <v>225</v>
      </c>
      <c r="CC2" s="22">
        <v>44703</v>
      </c>
      <c r="CD2" s="16"/>
      <c r="CE2" t="s">
        <v>204</v>
      </c>
      <c r="CF2" s="23"/>
      <c r="CG2" s="16" t="s">
        <v>205</v>
      </c>
      <c r="CH2" s="23"/>
      <c r="CI2" s="23"/>
      <c r="CJ2" s="16">
        <v>1</v>
      </c>
      <c r="CK2" s="18">
        <v>9</v>
      </c>
      <c r="CL2" s="18">
        <v>9</v>
      </c>
      <c r="CM2" s="18">
        <v>17</v>
      </c>
      <c r="CN2" s="18">
        <v>25</v>
      </c>
      <c r="CO2" s="18">
        <v>13</v>
      </c>
      <c r="CP2" s="18"/>
      <c r="CQ2" s="18"/>
      <c r="CR2" s="18"/>
      <c r="CS2" s="18"/>
      <c r="CT2" s="18"/>
      <c r="CU2" s="18"/>
      <c r="CV2" s="18"/>
      <c r="CW2" s="18"/>
      <c r="CX2" s="18"/>
      <c r="CY2" s="18"/>
      <c r="CZ2" s="18"/>
      <c r="DA2" s="18"/>
      <c r="DB2" s="23"/>
      <c r="DC2" s="16" t="s">
        <v>226</v>
      </c>
      <c r="DD2" s="16">
        <v>6839611</v>
      </c>
      <c r="DE2" s="23"/>
      <c r="DF2" s="16" t="s">
        <v>227</v>
      </c>
      <c r="DG2" s="16">
        <v>24002747</v>
      </c>
      <c r="DH2" s="23"/>
      <c r="DI2" s="23"/>
      <c r="DJ2" s="23"/>
      <c r="DK2" s="16" t="s">
        <v>206</v>
      </c>
      <c r="DL2" s="23"/>
      <c r="DM2" s="23"/>
      <c r="DN2" s="23"/>
      <c r="DO2" s="23"/>
      <c r="DP2" s="23"/>
      <c r="DQ2" s="23"/>
      <c r="DR2" s="23"/>
      <c r="DS2" s="23"/>
      <c r="DT2" s="30" t="s">
        <v>221</v>
      </c>
      <c r="DU2" s="23"/>
      <c r="DV2" s="16" t="s">
        <v>207</v>
      </c>
      <c r="DW2" s="23"/>
      <c r="DX2" s="23"/>
      <c r="DY2" s="23"/>
      <c r="DZ2" s="24"/>
      <c r="EA2" s="24"/>
      <c r="EB2" s="24"/>
      <c r="EC2" s="24">
        <f>'[1]Item-Packing Detail'!O$41</f>
        <v>112.5</v>
      </c>
      <c r="ED2" s="24" t="s">
        <v>228</v>
      </c>
      <c r="EE2" s="23" t="s">
        <v>207</v>
      </c>
      <c r="EF2" s="25">
        <v>75</v>
      </c>
      <c r="EG2" s="18" t="s">
        <v>229</v>
      </c>
      <c r="EH2" s="18">
        <v>3333</v>
      </c>
      <c r="EI2" s="18" t="s">
        <v>230</v>
      </c>
      <c r="EJ2" s="18" t="s">
        <v>231</v>
      </c>
      <c r="EK2" s="18" t="s">
        <v>232</v>
      </c>
      <c r="EL2" s="26" t="s">
        <v>233</v>
      </c>
      <c r="EM2" s="18"/>
      <c r="EN2" s="18"/>
      <c r="EO2" s="18"/>
      <c r="EP2" s="18"/>
      <c r="EQ2" s="27"/>
      <c r="ER2" s="18"/>
      <c r="ES2" s="26"/>
      <c r="ET2" s="18"/>
      <c r="EU2" s="18"/>
      <c r="EV2" s="18"/>
      <c r="EW2" s="18"/>
      <c r="EX2" s="27"/>
      <c r="EY2" s="18"/>
      <c r="EZ2" s="26"/>
      <c r="FA2" s="18"/>
      <c r="FB2" s="18"/>
      <c r="FC2" s="18"/>
      <c r="FD2" s="18"/>
      <c r="FE2" s="27"/>
      <c r="FF2" s="18"/>
      <c r="FG2" s="26"/>
      <c r="FH2" s="18"/>
      <c r="FI2" s="18"/>
      <c r="FJ2" s="18"/>
      <c r="FK2" s="18"/>
      <c r="FL2" s="18"/>
      <c r="FM2" s="18"/>
      <c r="FN2" s="26"/>
      <c r="FO2" s="18"/>
      <c r="FP2" s="18"/>
      <c r="FQ2" s="18"/>
      <c r="FR2" s="18"/>
      <c r="FS2" s="18"/>
      <c r="FT2" s="18"/>
      <c r="FU2" s="26"/>
      <c r="FV2" s="18"/>
      <c r="FW2" s="18"/>
      <c r="FX2" s="18"/>
      <c r="FY2" s="18"/>
      <c r="FZ2" s="18"/>
      <c r="GA2" s="18"/>
      <c r="GB2" s="26"/>
      <c r="GC2" s="18"/>
      <c r="GD2" s="18"/>
      <c r="GE2" s="18"/>
      <c r="GF2" s="18"/>
      <c r="GG2" s="18"/>
      <c r="GH2" s="18"/>
      <c r="GI2" s="26"/>
      <c r="GJ2" s="18"/>
      <c r="GK2" s="18"/>
      <c r="GL2" s="18"/>
      <c r="GM2" s="18"/>
      <c r="GN2" s="18"/>
      <c r="GO2" s="18"/>
      <c r="GP2" s="26"/>
      <c r="GQ2" s="28">
        <v>68396111</v>
      </c>
    </row>
    <row r="3" spans="1:199" s="29" customFormat="1" ht="28.95" customHeight="1" x14ac:dyDescent="0.3">
      <c r="A3" s="16" t="s">
        <v>208</v>
      </c>
      <c r="B3" s="16" t="s">
        <v>209</v>
      </c>
      <c r="C3" s="16" t="s">
        <v>210</v>
      </c>
      <c r="D3" s="16"/>
      <c r="E3" s="16"/>
      <c r="F3" s="16" t="s">
        <v>211</v>
      </c>
      <c r="G3" s="16"/>
      <c r="H3" s="17" t="s">
        <v>212</v>
      </c>
      <c r="I3" s="16" t="s">
        <v>213</v>
      </c>
      <c r="J3" s="16" t="s">
        <v>214</v>
      </c>
      <c r="K3" s="30" t="s">
        <v>215</v>
      </c>
      <c r="L3" s="16"/>
      <c r="M3" s="18" t="s">
        <v>209</v>
      </c>
      <c r="N3" s="16" t="s">
        <v>216</v>
      </c>
      <c r="O3" s="16" t="str">
        <f>IF(ISBLANK("'Order Detail'!B$28"), " ",'[1]Order Detail'!B$28)</f>
        <v/>
      </c>
      <c r="P3" s="16" t="str">
        <f>IF(ISBLANK("'Order Detail'!B$29"), " ",'[1]Order Detail'!B$29)</f>
        <v xml:space="preserve"> </v>
      </c>
      <c r="Q3" s="16" t="s">
        <v>211</v>
      </c>
      <c r="R3" s="16" t="s">
        <v>213</v>
      </c>
      <c r="S3" s="16">
        <v>751</v>
      </c>
      <c r="T3" s="16" t="s">
        <v>213</v>
      </c>
      <c r="U3" s="16" t="e">
        <v>#REF!</v>
      </c>
      <c r="V3" s="16" t="s">
        <v>217</v>
      </c>
      <c r="W3" s="16"/>
      <c r="X3" s="16"/>
      <c r="Y3" s="16"/>
      <c r="Z3" s="16"/>
      <c r="AA3" s="16"/>
      <c r="AB3" s="16"/>
      <c r="AC3" s="16"/>
      <c r="AD3" s="16"/>
      <c r="AE3" s="16"/>
      <c r="AF3" s="16"/>
      <c r="AG3" s="16" t="str">
        <f>'[1]Order Detail'!B$68</f>
        <v/>
      </c>
      <c r="AH3" s="16" t="s">
        <v>217</v>
      </c>
      <c r="AI3" s="16" t="str">
        <f>'[1]Order Detail'!B$63</f>
        <v/>
      </c>
      <c r="AJ3" s="16" t="str">
        <f>'[1]Order Detail'!B$64</f>
        <v/>
      </c>
      <c r="AK3" s="16"/>
      <c r="AL3" s="16"/>
      <c r="AM3" s="16"/>
      <c r="AN3" s="16"/>
      <c r="AO3" s="16"/>
      <c r="AP3" s="16" t="str">
        <f>'[1]Order Detail'!B$69</f>
        <v/>
      </c>
      <c r="AQ3" s="16" t="str">
        <f>'[1]Order Detail'!B$70</f>
        <v/>
      </c>
      <c r="AR3" s="16" t="s">
        <v>218</v>
      </c>
      <c r="AS3" s="16" t="s">
        <v>219</v>
      </c>
      <c r="AT3" s="16" t="s">
        <v>220</v>
      </c>
      <c r="AU3" s="16"/>
      <c r="AV3" s="16"/>
      <c r="AW3" s="16" t="s">
        <v>197</v>
      </c>
      <c r="AX3" s="16" t="s">
        <v>198</v>
      </c>
      <c r="AY3" s="16">
        <v>51041</v>
      </c>
      <c r="AZ3" s="16" t="s">
        <v>199</v>
      </c>
      <c r="BA3" s="16" t="e">
        <v>#REF!</v>
      </c>
      <c r="BB3" s="30" t="s">
        <v>221</v>
      </c>
      <c r="BC3" s="16" t="s">
        <v>200</v>
      </c>
      <c r="BD3" s="16" t="s">
        <v>222</v>
      </c>
      <c r="BE3" s="16" t="s">
        <v>223</v>
      </c>
      <c r="BF3" s="19"/>
      <c r="BG3" s="16" t="s">
        <v>201</v>
      </c>
      <c r="BH3" s="16"/>
      <c r="BI3" s="20" t="s">
        <v>224</v>
      </c>
      <c r="BJ3" s="21" t="s">
        <v>202</v>
      </c>
      <c r="BK3" s="16"/>
      <c r="BL3">
        <v>1.43</v>
      </c>
      <c r="BM3"/>
      <c r="BN3"/>
      <c r="BO3"/>
      <c r="BP3"/>
      <c r="BQ3"/>
      <c r="BR3"/>
      <c r="BS3"/>
      <c r="BT3"/>
      <c r="BU3"/>
      <c r="BV3"/>
      <c r="BW3"/>
      <c r="BX3"/>
      <c r="BY3"/>
      <c r="BZ3"/>
      <c r="CA3" s="16" t="s">
        <v>203</v>
      </c>
      <c r="CB3" s="22" t="s">
        <v>225</v>
      </c>
      <c r="CC3" s="22">
        <v>44703</v>
      </c>
      <c r="CD3" s="16"/>
      <c r="CE3" t="s">
        <v>204</v>
      </c>
      <c r="CF3" s="23"/>
      <c r="CG3" s="16" t="s">
        <v>205</v>
      </c>
      <c r="CH3" s="23"/>
      <c r="CI3" s="23"/>
      <c r="CJ3" s="16">
        <v>1</v>
      </c>
      <c r="CK3" s="18">
        <v>9</v>
      </c>
      <c r="CL3" s="18">
        <v>9</v>
      </c>
      <c r="CM3" s="18">
        <v>17</v>
      </c>
      <c r="CN3" s="18">
        <v>25</v>
      </c>
      <c r="CO3" s="18">
        <v>13</v>
      </c>
      <c r="CP3" s="18"/>
      <c r="CQ3" s="18"/>
      <c r="CR3" s="18"/>
      <c r="CS3" s="18"/>
      <c r="CT3" s="18"/>
      <c r="CU3" s="18"/>
      <c r="CV3" s="18"/>
      <c r="CW3" s="18"/>
      <c r="CX3" s="18"/>
      <c r="CY3" s="18"/>
      <c r="CZ3" s="18"/>
      <c r="DA3" s="18"/>
      <c r="DB3" s="23"/>
      <c r="DC3" s="16" t="s">
        <v>226</v>
      </c>
      <c r="DD3" s="16">
        <v>6839611</v>
      </c>
      <c r="DE3" s="23"/>
      <c r="DF3" s="16" t="s">
        <v>227</v>
      </c>
      <c r="DG3" s="16">
        <v>24002747</v>
      </c>
      <c r="DH3" s="23"/>
      <c r="DI3" s="23"/>
      <c r="DJ3" s="23"/>
      <c r="DK3" s="16" t="s">
        <v>206</v>
      </c>
      <c r="DL3" s="23"/>
      <c r="DM3" s="23"/>
      <c r="DN3" s="23"/>
      <c r="DO3" s="23"/>
      <c r="DP3" s="23"/>
      <c r="DQ3" s="23"/>
      <c r="DR3" s="23"/>
      <c r="DS3" s="23"/>
      <c r="DT3" s="30" t="s">
        <v>221</v>
      </c>
      <c r="DU3" s="23"/>
      <c r="DV3" s="16" t="s">
        <v>207</v>
      </c>
      <c r="DW3" s="23"/>
      <c r="DX3" s="23"/>
      <c r="DY3" s="23"/>
      <c r="DZ3" s="24"/>
      <c r="EA3" s="24"/>
      <c r="EB3" s="24"/>
      <c r="EC3" s="24">
        <f>'[1]Item-Packing Detail'!O$41</f>
        <v>112.5</v>
      </c>
      <c r="ED3" s="24" t="s">
        <v>228</v>
      </c>
      <c r="EE3" s="23" t="s">
        <v>207</v>
      </c>
      <c r="EF3" s="25">
        <v>75</v>
      </c>
      <c r="EG3" s="18" t="s">
        <v>229</v>
      </c>
      <c r="EH3" s="18">
        <v>3333</v>
      </c>
      <c r="EI3" s="18" t="s">
        <v>230</v>
      </c>
      <c r="EJ3" s="18" t="s">
        <v>231</v>
      </c>
      <c r="EK3" s="18" t="s">
        <v>232</v>
      </c>
      <c r="EL3" s="26" t="s">
        <v>233</v>
      </c>
      <c r="EM3" s="18"/>
      <c r="EN3" s="18"/>
      <c r="EO3" s="18"/>
      <c r="EP3" s="18"/>
      <c r="EQ3" s="27"/>
      <c r="ER3" s="18"/>
      <c r="ES3" s="26"/>
      <c r="ET3" s="18"/>
      <c r="EU3" s="18"/>
      <c r="EV3" s="18"/>
      <c r="EW3" s="18"/>
      <c r="EX3" s="27"/>
      <c r="EY3" s="18"/>
      <c r="EZ3" s="26"/>
      <c r="FA3" s="18"/>
      <c r="FB3" s="18"/>
      <c r="FC3" s="18"/>
      <c r="FD3" s="18"/>
      <c r="FE3" s="27"/>
      <c r="FF3" s="18"/>
      <c r="FG3" s="26"/>
      <c r="FH3" s="18"/>
      <c r="FI3" s="18"/>
      <c r="FJ3" s="18"/>
      <c r="FK3" s="18"/>
      <c r="FL3" s="18"/>
      <c r="FM3" s="18"/>
      <c r="FN3" s="26"/>
      <c r="FO3" s="18"/>
      <c r="FP3" s="18"/>
      <c r="FQ3" s="18"/>
      <c r="FR3" s="18"/>
      <c r="FS3" s="18"/>
      <c r="FT3" s="18"/>
      <c r="FU3" s="26"/>
      <c r="FV3" s="18"/>
      <c r="FW3" s="18"/>
      <c r="FX3" s="18"/>
      <c r="FY3" s="18"/>
      <c r="FZ3" s="18"/>
      <c r="GA3" s="18"/>
      <c r="GB3" s="26"/>
      <c r="GC3" s="18"/>
      <c r="GD3" s="18"/>
      <c r="GE3" s="18"/>
      <c r="GF3" s="18"/>
      <c r="GG3" s="18"/>
      <c r="GH3" s="18"/>
      <c r="GI3" s="26"/>
      <c r="GJ3" s="18"/>
      <c r="GK3" s="18"/>
      <c r="GL3" s="18"/>
      <c r="GM3" s="18"/>
      <c r="GN3" s="18"/>
      <c r="GO3" s="18"/>
      <c r="GP3" s="26"/>
      <c r="GQ3" s="28">
        <v>68396111</v>
      </c>
    </row>
    <row r="4" spans="1:199" s="29" customFormat="1" ht="28.95" customHeight="1" x14ac:dyDescent="0.3">
      <c r="A4" s="16" t="s">
        <v>208</v>
      </c>
      <c r="B4" s="16" t="s">
        <v>209</v>
      </c>
      <c r="C4" s="16" t="s">
        <v>210</v>
      </c>
      <c r="D4" s="16"/>
      <c r="E4" s="16"/>
      <c r="F4" s="16" t="s">
        <v>211</v>
      </c>
      <c r="G4" s="16"/>
      <c r="H4" s="17" t="s">
        <v>212</v>
      </c>
      <c r="I4" s="16" t="s">
        <v>213</v>
      </c>
      <c r="J4" s="16" t="s">
        <v>214</v>
      </c>
      <c r="K4" s="30" t="s">
        <v>215</v>
      </c>
      <c r="L4" s="16"/>
      <c r="M4" s="18" t="s">
        <v>209</v>
      </c>
      <c r="N4" s="16" t="s">
        <v>216</v>
      </c>
      <c r="O4" s="16" t="str">
        <f>IF(ISBLANK("'Order Detail'!B$28"), " ",'[1]Order Detail'!B$28)</f>
        <v/>
      </c>
      <c r="P4" s="16" t="str">
        <f>IF(ISBLANK("'Order Detail'!B$29"), " ",'[1]Order Detail'!B$29)</f>
        <v xml:space="preserve"> </v>
      </c>
      <c r="Q4" s="16" t="s">
        <v>211</v>
      </c>
      <c r="R4" s="16" t="s">
        <v>213</v>
      </c>
      <c r="S4" s="16">
        <v>751</v>
      </c>
      <c r="T4" s="16" t="s">
        <v>213</v>
      </c>
      <c r="U4" s="16" t="e">
        <v>#REF!</v>
      </c>
      <c r="V4" s="16" t="s">
        <v>217</v>
      </c>
      <c r="W4" s="16"/>
      <c r="X4" s="16"/>
      <c r="Y4" s="16"/>
      <c r="Z4" s="16"/>
      <c r="AA4" s="16"/>
      <c r="AB4" s="16"/>
      <c r="AC4" s="16"/>
      <c r="AD4" s="16"/>
      <c r="AE4" s="16"/>
      <c r="AF4" s="16"/>
      <c r="AG4" s="16" t="str">
        <f>'[1]Order Detail'!B$68</f>
        <v/>
      </c>
      <c r="AH4" s="16" t="s">
        <v>217</v>
      </c>
      <c r="AI4" s="16" t="str">
        <f>'[1]Order Detail'!B$63</f>
        <v/>
      </c>
      <c r="AJ4" s="16" t="str">
        <f>'[1]Order Detail'!B$64</f>
        <v/>
      </c>
      <c r="AK4" s="16"/>
      <c r="AL4" s="16"/>
      <c r="AM4" s="16"/>
      <c r="AN4" s="16"/>
      <c r="AO4" s="16"/>
      <c r="AP4" s="16" t="str">
        <f>'[1]Order Detail'!B$69</f>
        <v/>
      </c>
      <c r="AQ4" s="16" t="str">
        <f>'[1]Order Detail'!B$70</f>
        <v/>
      </c>
      <c r="AR4" s="16" t="s">
        <v>218</v>
      </c>
      <c r="AS4" s="16" t="s">
        <v>219</v>
      </c>
      <c r="AT4" s="16" t="s">
        <v>220</v>
      </c>
      <c r="AU4" s="16"/>
      <c r="AV4" s="16"/>
      <c r="AW4" s="16" t="s">
        <v>197</v>
      </c>
      <c r="AX4" s="16" t="s">
        <v>198</v>
      </c>
      <c r="AY4" s="16">
        <v>51041</v>
      </c>
      <c r="AZ4" s="16" t="s">
        <v>199</v>
      </c>
      <c r="BA4" s="16" t="e">
        <v>#REF!</v>
      </c>
      <c r="BB4" s="30" t="s">
        <v>221</v>
      </c>
      <c r="BC4" s="16" t="s">
        <v>200</v>
      </c>
      <c r="BD4" s="16" t="s">
        <v>222</v>
      </c>
      <c r="BE4" s="16" t="s">
        <v>223</v>
      </c>
      <c r="BF4" s="19"/>
      <c r="BG4" s="16" t="s">
        <v>201</v>
      </c>
      <c r="BH4" s="16"/>
      <c r="BI4" s="20" t="s">
        <v>224</v>
      </c>
      <c r="BJ4" s="21" t="s">
        <v>202</v>
      </c>
      <c r="BK4" s="16"/>
      <c r="BL4">
        <v>1.43</v>
      </c>
      <c r="BM4"/>
      <c r="BN4"/>
      <c r="BO4"/>
      <c r="BP4"/>
      <c r="BQ4"/>
      <c r="BR4"/>
      <c r="BS4"/>
      <c r="BT4"/>
      <c r="BU4"/>
      <c r="BV4"/>
      <c r="BW4"/>
      <c r="BX4"/>
      <c r="BY4"/>
      <c r="BZ4"/>
      <c r="CA4" s="16" t="s">
        <v>203</v>
      </c>
      <c r="CB4" s="22" t="s">
        <v>225</v>
      </c>
      <c r="CC4" s="22">
        <v>44703</v>
      </c>
      <c r="CD4" s="16"/>
      <c r="CE4" t="s">
        <v>204</v>
      </c>
      <c r="CF4" s="23"/>
      <c r="CG4" s="16" t="s">
        <v>205</v>
      </c>
      <c r="CH4" s="23"/>
      <c r="CI4" s="23"/>
      <c r="CJ4" s="16">
        <v>1</v>
      </c>
      <c r="CK4" s="18">
        <v>9</v>
      </c>
      <c r="CL4" s="18">
        <v>9</v>
      </c>
      <c r="CM4" s="18">
        <v>17</v>
      </c>
      <c r="CN4" s="18">
        <v>25</v>
      </c>
      <c r="CO4" s="18">
        <v>13</v>
      </c>
      <c r="CP4" s="18"/>
      <c r="CQ4" s="18"/>
      <c r="CR4" s="18"/>
      <c r="CS4" s="18"/>
      <c r="CT4" s="18"/>
      <c r="CU4" s="18"/>
      <c r="CV4" s="18"/>
      <c r="CW4" s="18"/>
      <c r="CX4" s="18"/>
      <c r="CY4" s="18"/>
      <c r="CZ4" s="18"/>
      <c r="DA4" s="18"/>
      <c r="DB4" s="23"/>
      <c r="DC4" s="16" t="s">
        <v>226</v>
      </c>
      <c r="DD4" s="16">
        <v>6839611</v>
      </c>
      <c r="DE4" s="23"/>
      <c r="DF4" s="16" t="s">
        <v>227</v>
      </c>
      <c r="DG4" s="16">
        <v>24002747</v>
      </c>
      <c r="DH4" s="23"/>
      <c r="DI4" s="23"/>
      <c r="DJ4" s="23"/>
      <c r="DK4" s="16" t="s">
        <v>206</v>
      </c>
      <c r="DL4" s="23"/>
      <c r="DM4" s="23"/>
      <c r="DN4" s="23"/>
      <c r="DO4" s="23"/>
      <c r="DP4" s="23"/>
      <c r="DQ4" s="23"/>
      <c r="DR4" s="23"/>
      <c r="DS4" s="23"/>
      <c r="DT4" s="30" t="s">
        <v>221</v>
      </c>
      <c r="DU4" s="23"/>
      <c r="DV4" s="16" t="s">
        <v>207</v>
      </c>
      <c r="DW4" s="23"/>
      <c r="DX4" s="23"/>
      <c r="DY4" s="23"/>
      <c r="DZ4" s="24"/>
      <c r="EA4" s="24"/>
      <c r="EB4" s="24"/>
      <c r="EC4" s="24">
        <f>'[1]Item-Packing Detail'!O$41</f>
        <v>112.5</v>
      </c>
      <c r="ED4" s="24" t="s">
        <v>228</v>
      </c>
      <c r="EE4" s="23" t="s">
        <v>207</v>
      </c>
      <c r="EF4" s="25">
        <v>75</v>
      </c>
      <c r="EG4" s="18" t="s">
        <v>229</v>
      </c>
      <c r="EH4" s="18">
        <v>3333</v>
      </c>
      <c r="EI4" s="18" t="s">
        <v>230</v>
      </c>
      <c r="EJ4" s="18" t="s">
        <v>231</v>
      </c>
      <c r="EK4" s="18" t="s">
        <v>232</v>
      </c>
      <c r="EL4" s="26" t="s">
        <v>233</v>
      </c>
      <c r="EM4" s="18"/>
      <c r="EN4" s="18"/>
      <c r="EO4" s="18"/>
      <c r="EP4" s="18"/>
      <c r="EQ4" s="27"/>
      <c r="ER4" s="18"/>
      <c r="ES4" s="26"/>
      <c r="ET4" s="18"/>
      <c r="EU4" s="18"/>
      <c r="EV4" s="18"/>
      <c r="EW4" s="18"/>
      <c r="EX4" s="27"/>
      <c r="EY4" s="18"/>
      <c r="EZ4" s="26"/>
      <c r="FA4" s="18"/>
      <c r="FB4" s="18"/>
      <c r="FC4" s="18"/>
      <c r="FD4" s="18"/>
      <c r="FE4" s="27"/>
      <c r="FF4" s="18"/>
      <c r="FG4" s="26"/>
      <c r="FH4" s="18"/>
      <c r="FI4" s="18"/>
      <c r="FJ4" s="18"/>
      <c r="FK4" s="18"/>
      <c r="FL4" s="18"/>
      <c r="FM4" s="18"/>
      <c r="FN4" s="26"/>
      <c r="FO4" s="18"/>
      <c r="FP4" s="18"/>
      <c r="FQ4" s="18"/>
      <c r="FR4" s="18"/>
      <c r="FS4" s="18"/>
      <c r="FT4" s="18"/>
      <c r="FU4" s="26"/>
      <c r="FV4" s="18"/>
      <c r="FW4" s="18"/>
      <c r="FX4" s="18"/>
      <c r="FY4" s="18"/>
      <c r="FZ4" s="18"/>
      <c r="GA4" s="18"/>
      <c r="GB4" s="26"/>
      <c r="GC4" s="18"/>
      <c r="GD4" s="18"/>
      <c r="GE4" s="18"/>
      <c r="GF4" s="18"/>
      <c r="GG4" s="18"/>
      <c r="GH4" s="18"/>
      <c r="GI4" s="26"/>
      <c r="GJ4" s="18"/>
      <c r="GK4" s="18"/>
      <c r="GL4" s="18"/>
      <c r="GM4" s="18"/>
      <c r="GN4" s="18"/>
      <c r="GO4" s="18"/>
      <c r="GP4" s="26"/>
      <c r="GQ4" s="28">
        <v>68396111</v>
      </c>
    </row>
    <row r="5" spans="1:199" s="29" customFormat="1" ht="28.95" customHeight="1" x14ac:dyDescent="0.3">
      <c r="A5" s="16" t="s">
        <v>208</v>
      </c>
      <c r="B5" s="16" t="s">
        <v>209</v>
      </c>
      <c r="C5" s="16" t="s">
        <v>210</v>
      </c>
      <c r="D5" s="16"/>
      <c r="E5" s="16"/>
      <c r="F5" s="16" t="s">
        <v>211</v>
      </c>
      <c r="G5" s="16"/>
      <c r="H5" s="17" t="s">
        <v>212</v>
      </c>
      <c r="I5" s="16" t="s">
        <v>213</v>
      </c>
      <c r="J5" s="16" t="s">
        <v>214</v>
      </c>
      <c r="K5" s="30" t="s">
        <v>215</v>
      </c>
      <c r="L5" s="16"/>
      <c r="M5" s="18" t="s">
        <v>209</v>
      </c>
      <c r="N5" s="16" t="s">
        <v>216</v>
      </c>
      <c r="O5" s="16" t="str">
        <f>IF(ISBLANK("'Order Detail'!B$28"), " ",'[1]Order Detail'!B$28)</f>
        <v/>
      </c>
      <c r="P5" s="16" t="str">
        <f>IF(ISBLANK("'Order Detail'!B$29"), " ",'[1]Order Detail'!B$29)</f>
        <v xml:space="preserve"> </v>
      </c>
      <c r="Q5" s="16" t="s">
        <v>211</v>
      </c>
      <c r="R5" s="16" t="s">
        <v>213</v>
      </c>
      <c r="S5" s="16">
        <v>751</v>
      </c>
      <c r="T5" s="16" t="s">
        <v>213</v>
      </c>
      <c r="U5" s="16" t="e">
        <v>#REF!</v>
      </c>
      <c r="V5" s="16" t="s">
        <v>217</v>
      </c>
      <c r="W5" s="16"/>
      <c r="X5" s="16"/>
      <c r="Y5" s="16"/>
      <c r="Z5" s="16"/>
      <c r="AA5" s="16"/>
      <c r="AB5" s="16"/>
      <c r="AC5" s="16"/>
      <c r="AD5" s="16"/>
      <c r="AE5" s="16"/>
      <c r="AF5" s="16"/>
      <c r="AG5" s="16" t="str">
        <f>'[1]Order Detail'!B$68</f>
        <v/>
      </c>
      <c r="AH5" s="16" t="s">
        <v>217</v>
      </c>
      <c r="AI5" s="16" t="str">
        <f>'[1]Order Detail'!B$63</f>
        <v/>
      </c>
      <c r="AJ5" s="16" t="str">
        <f>'[1]Order Detail'!B$64</f>
        <v/>
      </c>
      <c r="AK5" s="16"/>
      <c r="AL5" s="16"/>
      <c r="AM5" s="16"/>
      <c r="AN5" s="16"/>
      <c r="AO5" s="16"/>
      <c r="AP5" s="16" t="str">
        <f>'[1]Order Detail'!B$69</f>
        <v/>
      </c>
      <c r="AQ5" s="16" t="str">
        <f>'[1]Order Detail'!B$70</f>
        <v/>
      </c>
      <c r="AR5" s="16" t="s">
        <v>218</v>
      </c>
      <c r="AS5" s="16" t="s">
        <v>219</v>
      </c>
      <c r="AT5" s="16" t="s">
        <v>220</v>
      </c>
      <c r="AU5" s="16"/>
      <c r="AV5" s="16"/>
      <c r="AW5" s="16" t="s">
        <v>197</v>
      </c>
      <c r="AX5" s="16" t="s">
        <v>198</v>
      </c>
      <c r="AY5" s="16">
        <v>51041</v>
      </c>
      <c r="AZ5" s="16" t="s">
        <v>199</v>
      </c>
      <c r="BA5" s="16" t="e">
        <v>#REF!</v>
      </c>
      <c r="BB5" s="30" t="s">
        <v>221</v>
      </c>
      <c r="BC5" s="16" t="s">
        <v>200</v>
      </c>
      <c r="BD5" s="16" t="s">
        <v>222</v>
      </c>
      <c r="BE5" s="16" t="s">
        <v>223</v>
      </c>
      <c r="BF5" s="19"/>
      <c r="BG5" s="16" t="s">
        <v>201</v>
      </c>
      <c r="BH5" s="16"/>
      <c r="BI5" s="20" t="s">
        <v>224</v>
      </c>
      <c r="BJ5" s="21" t="s">
        <v>202</v>
      </c>
      <c r="BK5" s="16"/>
      <c r="BL5">
        <v>1.43</v>
      </c>
      <c r="BM5"/>
      <c r="BN5"/>
      <c r="BO5"/>
      <c r="BP5"/>
      <c r="BQ5"/>
      <c r="BR5"/>
      <c r="BS5"/>
      <c r="BT5"/>
      <c r="BU5"/>
      <c r="BV5"/>
      <c r="BW5"/>
      <c r="BX5"/>
      <c r="BY5"/>
      <c r="BZ5"/>
      <c r="CA5" s="16" t="s">
        <v>203</v>
      </c>
      <c r="CB5" s="22" t="s">
        <v>225</v>
      </c>
      <c r="CC5" s="22">
        <v>44703</v>
      </c>
      <c r="CD5" s="16"/>
      <c r="CE5" t="s">
        <v>204</v>
      </c>
      <c r="CF5" s="23"/>
      <c r="CG5" s="16" t="s">
        <v>205</v>
      </c>
      <c r="CH5" s="23"/>
      <c r="CI5" s="23"/>
      <c r="CJ5" s="16">
        <v>1</v>
      </c>
      <c r="CK5" s="18">
        <v>9</v>
      </c>
      <c r="CL5" s="18">
        <v>9</v>
      </c>
      <c r="CM5" s="18">
        <v>17</v>
      </c>
      <c r="CN5" s="18">
        <v>25</v>
      </c>
      <c r="CO5" s="18">
        <v>13</v>
      </c>
      <c r="CP5" s="18"/>
      <c r="CQ5" s="18"/>
      <c r="CR5" s="18"/>
      <c r="CS5" s="18"/>
      <c r="CT5" s="18"/>
      <c r="CU5" s="18"/>
      <c r="CV5" s="18"/>
      <c r="CW5" s="18"/>
      <c r="CX5" s="18"/>
      <c r="CY5" s="18"/>
      <c r="CZ5" s="18"/>
      <c r="DA5" s="18"/>
      <c r="DB5" s="23"/>
      <c r="DC5" s="16" t="s">
        <v>226</v>
      </c>
      <c r="DD5" s="16">
        <v>6839611</v>
      </c>
      <c r="DE5" s="23"/>
      <c r="DF5" s="16" t="s">
        <v>227</v>
      </c>
      <c r="DG5" s="16">
        <v>24002747</v>
      </c>
      <c r="DH5" s="23"/>
      <c r="DI5" s="23"/>
      <c r="DJ5" s="23"/>
      <c r="DK5" s="16" t="s">
        <v>206</v>
      </c>
      <c r="DL5" s="23"/>
      <c r="DM5" s="23"/>
      <c r="DN5" s="23"/>
      <c r="DO5" s="23"/>
      <c r="DP5" s="23"/>
      <c r="DQ5" s="23"/>
      <c r="DR5" s="23"/>
      <c r="DS5" s="23"/>
      <c r="DT5" s="30" t="s">
        <v>221</v>
      </c>
      <c r="DU5" s="23"/>
      <c r="DV5" s="16" t="s">
        <v>207</v>
      </c>
      <c r="DW5" s="23"/>
      <c r="DX5" s="23"/>
      <c r="DY5" s="23"/>
      <c r="DZ5" s="24"/>
      <c r="EA5" s="24"/>
      <c r="EB5" s="24"/>
      <c r="EC5" s="24">
        <f>'[1]Item-Packing Detail'!O$41</f>
        <v>112.5</v>
      </c>
      <c r="ED5" s="24" t="s">
        <v>228</v>
      </c>
      <c r="EE5" s="23" t="s">
        <v>207</v>
      </c>
      <c r="EF5" s="25">
        <v>75</v>
      </c>
      <c r="EG5" s="18" t="s">
        <v>229</v>
      </c>
      <c r="EH5" s="18">
        <v>3333</v>
      </c>
      <c r="EI5" s="18" t="s">
        <v>230</v>
      </c>
      <c r="EJ5" s="18" t="s">
        <v>231</v>
      </c>
      <c r="EK5" s="18" t="s">
        <v>232</v>
      </c>
      <c r="EL5" s="26" t="s">
        <v>233</v>
      </c>
      <c r="EM5" s="18"/>
      <c r="EN5" s="18"/>
      <c r="EO5" s="18"/>
      <c r="EP5" s="18"/>
      <c r="EQ5" s="27"/>
      <c r="ER5" s="18"/>
      <c r="ES5" s="26"/>
      <c r="ET5" s="18"/>
      <c r="EU5" s="18"/>
      <c r="EV5" s="18"/>
      <c r="EW5" s="18"/>
      <c r="EX5" s="27"/>
      <c r="EY5" s="18"/>
      <c r="EZ5" s="26"/>
      <c r="FA5" s="18"/>
      <c r="FB5" s="18"/>
      <c r="FC5" s="18"/>
      <c r="FD5" s="18"/>
      <c r="FE5" s="27"/>
      <c r="FF5" s="18"/>
      <c r="FG5" s="26"/>
      <c r="FH5" s="18"/>
      <c r="FI5" s="18"/>
      <c r="FJ5" s="18"/>
      <c r="FK5" s="18"/>
      <c r="FL5" s="18"/>
      <c r="FM5" s="18"/>
      <c r="FN5" s="26"/>
      <c r="FO5" s="18"/>
      <c r="FP5" s="18"/>
      <c r="FQ5" s="18"/>
      <c r="FR5" s="18"/>
      <c r="FS5" s="18"/>
      <c r="FT5" s="18"/>
      <c r="FU5" s="26"/>
      <c r="FV5" s="18"/>
      <c r="FW5" s="18"/>
      <c r="FX5" s="18"/>
      <c r="FY5" s="18"/>
      <c r="FZ5" s="18"/>
      <c r="GA5" s="18"/>
      <c r="GB5" s="26"/>
      <c r="GC5" s="18"/>
      <c r="GD5" s="18"/>
      <c r="GE5" s="18"/>
      <c r="GF5" s="18"/>
      <c r="GG5" s="18"/>
      <c r="GH5" s="18"/>
      <c r="GI5" s="26"/>
      <c r="GJ5" s="18"/>
      <c r="GK5" s="18"/>
      <c r="GL5" s="18"/>
      <c r="GM5" s="18"/>
      <c r="GN5" s="18"/>
      <c r="GO5" s="18"/>
      <c r="GP5" s="26"/>
      <c r="GQ5" s="28">
        <v>68396111</v>
      </c>
    </row>
    <row r="6" spans="1:199" s="29" customFormat="1" ht="28.95" customHeight="1" x14ac:dyDescent="0.3">
      <c r="A6" s="16" t="s">
        <v>208</v>
      </c>
      <c r="B6" s="16" t="s">
        <v>209</v>
      </c>
      <c r="C6" s="16" t="s">
        <v>210</v>
      </c>
      <c r="D6" s="16"/>
      <c r="E6" s="16"/>
      <c r="F6" s="16" t="s">
        <v>211</v>
      </c>
      <c r="G6" s="16"/>
      <c r="H6" s="17" t="s">
        <v>212</v>
      </c>
      <c r="I6" s="16" t="s">
        <v>213</v>
      </c>
      <c r="J6" s="16" t="s">
        <v>214</v>
      </c>
      <c r="K6" s="30" t="s">
        <v>215</v>
      </c>
      <c r="L6" s="16"/>
      <c r="M6" s="18" t="s">
        <v>209</v>
      </c>
      <c r="N6" s="16" t="s">
        <v>216</v>
      </c>
      <c r="O6" s="16" t="str">
        <f>IF(ISBLANK("'Order Detail'!B$28"), " ",'[1]Order Detail'!B$28)</f>
        <v/>
      </c>
      <c r="P6" s="16" t="str">
        <f>IF(ISBLANK("'Order Detail'!B$29"), " ",'[1]Order Detail'!B$29)</f>
        <v xml:space="preserve"> </v>
      </c>
      <c r="Q6" s="16" t="s">
        <v>211</v>
      </c>
      <c r="R6" s="16" t="s">
        <v>213</v>
      </c>
      <c r="S6" s="16">
        <v>751</v>
      </c>
      <c r="T6" s="16" t="s">
        <v>213</v>
      </c>
      <c r="U6" s="16" t="e">
        <v>#REF!</v>
      </c>
      <c r="V6" s="16" t="s">
        <v>217</v>
      </c>
      <c r="W6" s="16"/>
      <c r="X6" s="16"/>
      <c r="Y6" s="16"/>
      <c r="Z6" s="16"/>
      <c r="AA6" s="16"/>
      <c r="AB6" s="16"/>
      <c r="AC6" s="16"/>
      <c r="AD6" s="16"/>
      <c r="AE6" s="16"/>
      <c r="AF6" s="16"/>
      <c r="AG6" s="16" t="str">
        <f>'[1]Order Detail'!B$68</f>
        <v/>
      </c>
      <c r="AH6" s="16" t="s">
        <v>217</v>
      </c>
      <c r="AI6" s="16" t="str">
        <f>'[1]Order Detail'!B$63</f>
        <v/>
      </c>
      <c r="AJ6" s="16" t="str">
        <f>'[1]Order Detail'!B$64</f>
        <v/>
      </c>
      <c r="AK6" s="16"/>
      <c r="AL6" s="16"/>
      <c r="AM6" s="16"/>
      <c r="AN6" s="16"/>
      <c r="AO6" s="16"/>
      <c r="AP6" s="16" t="str">
        <f>'[1]Order Detail'!B$69</f>
        <v/>
      </c>
      <c r="AQ6" s="16" t="str">
        <f>'[1]Order Detail'!B$70</f>
        <v/>
      </c>
      <c r="AR6" s="16" t="s">
        <v>218</v>
      </c>
      <c r="AS6" s="16" t="s">
        <v>219</v>
      </c>
      <c r="AT6" s="16" t="s">
        <v>220</v>
      </c>
      <c r="AU6" s="16"/>
      <c r="AV6" s="16"/>
      <c r="AW6" s="16" t="s">
        <v>197</v>
      </c>
      <c r="AX6" s="16" t="s">
        <v>198</v>
      </c>
      <c r="AY6" s="16">
        <v>51041</v>
      </c>
      <c r="AZ6" s="16" t="s">
        <v>199</v>
      </c>
      <c r="BA6" s="16" t="e">
        <v>#REF!</v>
      </c>
      <c r="BB6" s="30" t="s">
        <v>221</v>
      </c>
      <c r="BC6" s="16" t="s">
        <v>200</v>
      </c>
      <c r="BD6" s="16" t="s">
        <v>222</v>
      </c>
      <c r="BE6" s="16" t="s">
        <v>223</v>
      </c>
      <c r="BF6" s="19"/>
      <c r="BG6" s="16" t="s">
        <v>201</v>
      </c>
      <c r="BH6" s="16"/>
      <c r="BI6" s="20" t="s">
        <v>224</v>
      </c>
      <c r="BJ6" s="21" t="s">
        <v>202</v>
      </c>
      <c r="BK6" s="16"/>
      <c r="BL6">
        <v>1.43</v>
      </c>
      <c r="BM6"/>
      <c r="BN6"/>
      <c r="BO6"/>
      <c r="BP6"/>
      <c r="BQ6"/>
      <c r="BR6"/>
      <c r="BS6"/>
      <c r="BT6"/>
      <c r="BU6"/>
      <c r="BV6"/>
      <c r="BW6"/>
      <c r="BX6"/>
      <c r="BY6"/>
      <c r="BZ6"/>
      <c r="CA6" s="16" t="s">
        <v>203</v>
      </c>
      <c r="CB6" s="22" t="s">
        <v>225</v>
      </c>
      <c r="CC6" s="22">
        <v>44703</v>
      </c>
      <c r="CD6" s="16"/>
      <c r="CE6" t="s">
        <v>204</v>
      </c>
      <c r="CF6" s="23"/>
      <c r="CG6" s="16" t="s">
        <v>205</v>
      </c>
      <c r="CH6" s="23"/>
      <c r="CI6" s="23"/>
      <c r="CJ6" s="16">
        <v>1</v>
      </c>
      <c r="CK6" s="18">
        <v>9</v>
      </c>
      <c r="CL6" s="18">
        <v>9</v>
      </c>
      <c r="CM6" s="18">
        <v>17</v>
      </c>
      <c r="CN6" s="18">
        <v>25</v>
      </c>
      <c r="CO6" s="18">
        <v>13</v>
      </c>
      <c r="CP6" s="18"/>
      <c r="CQ6" s="18"/>
      <c r="CR6" s="18"/>
      <c r="CS6" s="18"/>
      <c r="CT6" s="18"/>
      <c r="CU6" s="18"/>
      <c r="CV6" s="18"/>
      <c r="CW6" s="18"/>
      <c r="CX6" s="18"/>
      <c r="CY6" s="18"/>
      <c r="CZ6" s="18"/>
      <c r="DA6" s="18"/>
      <c r="DB6" s="23"/>
      <c r="DC6" s="16" t="s">
        <v>226</v>
      </c>
      <c r="DD6" s="16">
        <v>6839611</v>
      </c>
      <c r="DE6" s="23"/>
      <c r="DF6" s="16" t="s">
        <v>227</v>
      </c>
      <c r="DG6" s="16">
        <v>24002747</v>
      </c>
      <c r="DH6" s="23"/>
      <c r="DI6" s="23"/>
      <c r="DJ6" s="23"/>
      <c r="DK6" s="16" t="s">
        <v>206</v>
      </c>
      <c r="DL6" s="23"/>
      <c r="DM6" s="23"/>
      <c r="DN6" s="23"/>
      <c r="DO6" s="23"/>
      <c r="DP6" s="23"/>
      <c r="DQ6" s="23"/>
      <c r="DR6" s="23"/>
      <c r="DS6" s="23"/>
      <c r="DT6" s="30" t="s">
        <v>221</v>
      </c>
      <c r="DU6" s="23"/>
      <c r="DV6" s="16" t="s">
        <v>207</v>
      </c>
      <c r="DW6" s="23"/>
      <c r="DX6" s="23"/>
      <c r="DY6" s="23"/>
      <c r="DZ6" s="24"/>
      <c r="EA6" s="24"/>
      <c r="EB6" s="24"/>
      <c r="EC6" s="24">
        <f>'[1]Item-Packing Detail'!O$41</f>
        <v>112.5</v>
      </c>
      <c r="ED6" s="24" t="s">
        <v>228</v>
      </c>
      <c r="EE6" s="23" t="s">
        <v>207</v>
      </c>
      <c r="EF6" s="25">
        <v>75</v>
      </c>
      <c r="EG6" s="18" t="s">
        <v>229</v>
      </c>
      <c r="EH6" s="18">
        <v>3333</v>
      </c>
      <c r="EI6" s="18" t="s">
        <v>230</v>
      </c>
      <c r="EJ6" s="18" t="s">
        <v>231</v>
      </c>
      <c r="EK6" s="18" t="s">
        <v>232</v>
      </c>
      <c r="EL6" s="26" t="s">
        <v>233</v>
      </c>
      <c r="EM6" s="18"/>
      <c r="EN6" s="18"/>
      <c r="EO6" s="18"/>
      <c r="EP6" s="18"/>
      <c r="EQ6" s="27"/>
      <c r="ER6" s="18"/>
      <c r="ES6" s="26"/>
      <c r="ET6" s="18"/>
      <c r="EU6" s="18"/>
      <c r="EV6" s="18"/>
      <c r="EW6" s="18"/>
      <c r="EX6" s="27"/>
      <c r="EY6" s="18"/>
      <c r="EZ6" s="26"/>
      <c r="FA6" s="18"/>
      <c r="FB6" s="18"/>
      <c r="FC6" s="18"/>
      <c r="FD6" s="18"/>
      <c r="FE6" s="27"/>
      <c r="FF6" s="18"/>
      <c r="FG6" s="26"/>
      <c r="FH6" s="18"/>
      <c r="FI6" s="18"/>
      <c r="FJ6" s="18"/>
      <c r="FK6" s="18"/>
      <c r="FL6" s="18"/>
      <c r="FM6" s="18"/>
      <c r="FN6" s="26"/>
      <c r="FO6" s="18"/>
      <c r="FP6" s="18"/>
      <c r="FQ6" s="18"/>
      <c r="FR6" s="18"/>
      <c r="FS6" s="18"/>
      <c r="FT6" s="18"/>
      <c r="FU6" s="26"/>
      <c r="FV6" s="18"/>
      <c r="FW6" s="18"/>
      <c r="FX6" s="18"/>
      <c r="FY6" s="18"/>
      <c r="FZ6" s="18"/>
      <c r="GA6" s="18"/>
      <c r="GB6" s="26"/>
      <c r="GC6" s="18"/>
      <c r="GD6" s="18"/>
      <c r="GE6" s="18"/>
      <c r="GF6" s="18"/>
      <c r="GG6" s="18"/>
      <c r="GH6" s="18"/>
      <c r="GI6" s="26"/>
      <c r="GJ6" s="18"/>
      <c r="GK6" s="18"/>
      <c r="GL6" s="18"/>
      <c r="GM6" s="18"/>
      <c r="GN6" s="18"/>
      <c r="GO6" s="18"/>
      <c r="GP6" s="26"/>
      <c r="GQ6" s="28">
        <v>68396111</v>
      </c>
    </row>
    <row r="7" spans="1:199" s="29" customFormat="1" ht="28.95" customHeight="1" x14ac:dyDescent="0.3">
      <c r="A7" s="16" t="s">
        <v>208</v>
      </c>
      <c r="B7" s="16" t="s">
        <v>209</v>
      </c>
      <c r="C7" s="16" t="s">
        <v>210</v>
      </c>
      <c r="D7" s="16"/>
      <c r="E7" s="16"/>
      <c r="F7" s="16" t="s">
        <v>211</v>
      </c>
      <c r="G7" s="16"/>
      <c r="H7" s="17" t="s">
        <v>212</v>
      </c>
      <c r="I7" s="16" t="s">
        <v>213</v>
      </c>
      <c r="J7" s="16" t="s">
        <v>214</v>
      </c>
      <c r="K7" s="30" t="s">
        <v>215</v>
      </c>
      <c r="L7" s="16"/>
      <c r="M7" s="18" t="s">
        <v>209</v>
      </c>
      <c r="N7" s="16" t="s">
        <v>216</v>
      </c>
      <c r="O7" s="16" t="str">
        <f>IF(ISBLANK("'Order Detail'!B$28"), " ",'[1]Order Detail'!B$28)</f>
        <v/>
      </c>
      <c r="P7" s="16" t="str">
        <f>IF(ISBLANK("'Order Detail'!B$29"), " ",'[1]Order Detail'!B$29)</f>
        <v xml:space="preserve"> </v>
      </c>
      <c r="Q7" s="16" t="s">
        <v>211</v>
      </c>
      <c r="R7" s="16" t="s">
        <v>213</v>
      </c>
      <c r="S7" s="16">
        <v>751</v>
      </c>
      <c r="T7" s="16" t="s">
        <v>213</v>
      </c>
      <c r="U7" s="16" t="e">
        <v>#REF!</v>
      </c>
      <c r="V7" s="16" t="s">
        <v>217</v>
      </c>
      <c r="W7" s="16"/>
      <c r="X7" s="16"/>
      <c r="Y7" s="16"/>
      <c r="Z7" s="16"/>
      <c r="AA7" s="16"/>
      <c r="AB7" s="16"/>
      <c r="AC7" s="16"/>
      <c r="AD7" s="16"/>
      <c r="AE7" s="16"/>
      <c r="AF7" s="16"/>
      <c r="AG7" s="16" t="str">
        <f>'[1]Order Detail'!B$68</f>
        <v/>
      </c>
      <c r="AH7" s="16" t="s">
        <v>217</v>
      </c>
      <c r="AI7" s="16" t="str">
        <f>'[1]Order Detail'!B$63</f>
        <v/>
      </c>
      <c r="AJ7" s="16" t="str">
        <f>'[1]Order Detail'!B$64</f>
        <v/>
      </c>
      <c r="AK7" s="16"/>
      <c r="AL7" s="16"/>
      <c r="AM7" s="16"/>
      <c r="AN7" s="16"/>
      <c r="AO7" s="16"/>
      <c r="AP7" s="16" t="str">
        <f>'[1]Order Detail'!B$69</f>
        <v/>
      </c>
      <c r="AQ7" s="16" t="str">
        <f>'[1]Order Detail'!B$70</f>
        <v/>
      </c>
      <c r="AR7" s="16" t="s">
        <v>218</v>
      </c>
      <c r="AS7" s="16" t="s">
        <v>219</v>
      </c>
      <c r="AT7" s="16" t="s">
        <v>220</v>
      </c>
      <c r="AU7" s="16"/>
      <c r="AV7" s="16"/>
      <c r="AW7" s="16" t="s">
        <v>197</v>
      </c>
      <c r="AX7" s="16" t="s">
        <v>198</v>
      </c>
      <c r="AY7" s="16">
        <v>51041</v>
      </c>
      <c r="AZ7" s="16" t="s">
        <v>199</v>
      </c>
      <c r="BA7" s="16" t="e">
        <v>#REF!</v>
      </c>
      <c r="BB7" s="30" t="s">
        <v>221</v>
      </c>
      <c r="BC7" s="16" t="s">
        <v>200</v>
      </c>
      <c r="BD7" s="16" t="s">
        <v>222</v>
      </c>
      <c r="BE7" s="16" t="s">
        <v>223</v>
      </c>
      <c r="BF7" s="19"/>
      <c r="BG7" s="16" t="s">
        <v>201</v>
      </c>
      <c r="BH7" s="16"/>
      <c r="BI7" s="20" t="s">
        <v>224</v>
      </c>
      <c r="BJ7" s="21" t="s">
        <v>202</v>
      </c>
      <c r="BK7" s="16"/>
      <c r="BL7">
        <v>1.43</v>
      </c>
      <c r="BM7"/>
      <c r="BN7"/>
      <c r="BO7"/>
      <c r="BP7"/>
      <c r="BQ7"/>
      <c r="BR7"/>
      <c r="BS7"/>
      <c r="BT7"/>
      <c r="BU7"/>
      <c r="BV7"/>
      <c r="BW7"/>
      <c r="BX7"/>
      <c r="BY7"/>
      <c r="BZ7"/>
      <c r="CA7" s="16" t="s">
        <v>203</v>
      </c>
      <c r="CB7" s="22" t="s">
        <v>225</v>
      </c>
      <c r="CC7" s="22">
        <v>44703</v>
      </c>
      <c r="CD7" s="16"/>
      <c r="CE7" t="s">
        <v>204</v>
      </c>
      <c r="CF7" s="23"/>
      <c r="CG7" s="16" t="s">
        <v>205</v>
      </c>
      <c r="CH7" s="23"/>
      <c r="CI7" s="23"/>
      <c r="CJ7" s="16">
        <v>1</v>
      </c>
      <c r="CK7" s="18">
        <v>9</v>
      </c>
      <c r="CL7" s="18">
        <v>9</v>
      </c>
      <c r="CM7" s="18">
        <v>17</v>
      </c>
      <c r="CN7" s="18">
        <v>25</v>
      </c>
      <c r="CO7" s="18">
        <v>13</v>
      </c>
      <c r="CP7" s="18"/>
      <c r="CQ7" s="18"/>
      <c r="CR7" s="18"/>
      <c r="CS7" s="18"/>
      <c r="CT7" s="18"/>
      <c r="CU7" s="18"/>
      <c r="CV7" s="18"/>
      <c r="CW7" s="18"/>
      <c r="CX7" s="18"/>
      <c r="CY7" s="18"/>
      <c r="CZ7" s="18"/>
      <c r="DA7" s="18"/>
      <c r="DB7" s="23"/>
      <c r="DC7" s="16" t="s">
        <v>226</v>
      </c>
      <c r="DD7" s="16">
        <v>6839611</v>
      </c>
      <c r="DE7" s="23"/>
      <c r="DF7" s="16" t="s">
        <v>227</v>
      </c>
      <c r="DG7" s="16">
        <v>24002747</v>
      </c>
      <c r="DH7" s="23"/>
      <c r="DI7" s="23"/>
      <c r="DJ7" s="23"/>
      <c r="DK7" s="16" t="s">
        <v>206</v>
      </c>
      <c r="DL7" s="23"/>
      <c r="DM7" s="23"/>
      <c r="DN7" s="23"/>
      <c r="DO7" s="23"/>
      <c r="DP7" s="23"/>
      <c r="DQ7" s="23"/>
      <c r="DR7" s="23"/>
      <c r="DS7" s="23"/>
      <c r="DT7" s="30" t="s">
        <v>221</v>
      </c>
      <c r="DU7" s="23"/>
      <c r="DV7" s="16" t="s">
        <v>207</v>
      </c>
      <c r="DW7" s="23"/>
      <c r="DX7" s="23"/>
      <c r="DY7" s="23"/>
      <c r="DZ7" s="24"/>
      <c r="EA7" s="24"/>
      <c r="EB7" s="24"/>
      <c r="EC7" s="24">
        <f>'[1]Item-Packing Detail'!O$41</f>
        <v>112.5</v>
      </c>
      <c r="ED7" s="24" t="s">
        <v>228</v>
      </c>
      <c r="EE7" s="23" t="s">
        <v>207</v>
      </c>
      <c r="EF7" s="25">
        <v>75</v>
      </c>
      <c r="EG7" s="18" t="s">
        <v>229</v>
      </c>
      <c r="EH7" s="18">
        <v>3333</v>
      </c>
      <c r="EI7" s="18" t="s">
        <v>230</v>
      </c>
      <c r="EJ7" s="18" t="s">
        <v>231</v>
      </c>
      <c r="EK7" s="18" t="s">
        <v>232</v>
      </c>
      <c r="EL7" s="26" t="s">
        <v>233</v>
      </c>
      <c r="EM7" s="18"/>
      <c r="EN7" s="18"/>
      <c r="EO7" s="18"/>
      <c r="EP7" s="18"/>
      <c r="EQ7" s="27"/>
      <c r="ER7" s="18"/>
      <c r="ES7" s="26"/>
      <c r="ET7" s="18"/>
      <c r="EU7" s="18"/>
      <c r="EV7" s="18"/>
      <c r="EW7" s="18"/>
      <c r="EX7" s="27"/>
      <c r="EY7" s="18"/>
      <c r="EZ7" s="26"/>
      <c r="FA7" s="18"/>
      <c r="FB7" s="18"/>
      <c r="FC7" s="18"/>
      <c r="FD7" s="18"/>
      <c r="FE7" s="27"/>
      <c r="FF7" s="18"/>
      <c r="FG7" s="26"/>
      <c r="FH7" s="18"/>
      <c r="FI7" s="18"/>
      <c r="FJ7" s="18"/>
      <c r="FK7" s="18"/>
      <c r="FL7" s="18"/>
      <c r="FM7" s="18"/>
      <c r="FN7" s="26"/>
      <c r="FO7" s="18"/>
      <c r="FP7" s="18"/>
      <c r="FQ7" s="18"/>
      <c r="FR7" s="18"/>
      <c r="FS7" s="18"/>
      <c r="FT7" s="18"/>
      <c r="FU7" s="26"/>
      <c r="FV7" s="18"/>
      <c r="FW7" s="18"/>
      <c r="FX7" s="18"/>
      <c r="FY7" s="18"/>
      <c r="FZ7" s="18"/>
      <c r="GA7" s="18"/>
      <c r="GB7" s="26"/>
      <c r="GC7" s="18"/>
      <c r="GD7" s="18"/>
      <c r="GE7" s="18"/>
      <c r="GF7" s="18"/>
      <c r="GG7" s="18"/>
      <c r="GH7" s="18"/>
      <c r="GI7" s="26"/>
      <c r="GJ7" s="18"/>
      <c r="GK7" s="18"/>
      <c r="GL7" s="18"/>
      <c r="GM7" s="18"/>
      <c r="GN7" s="18"/>
      <c r="GO7" s="18"/>
      <c r="GP7" s="26"/>
      <c r="GQ7" s="28">
        <v>68396111</v>
      </c>
    </row>
    <row r="8" spans="1:199" s="29" customFormat="1" ht="28.95" customHeight="1" x14ac:dyDescent="0.3">
      <c r="A8" s="16" t="s">
        <v>208</v>
      </c>
      <c r="B8" s="16" t="s">
        <v>209</v>
      </c>
      <c r="C8" s="16" t="s">
        <v>210</v>
      </c>
      <c r="D8" s="16"/>
      <c r="E8" s="16"/>
      <c r="F8" s="16" t="s">
        <v>211</v>
      </c>
      <c r="G8" s="16"/>
      <c r="H8" s="17" t="s">
        <v>212</v>
      </c>
      <c r="I8" s="16" t="s">
        <v>213</v>
      </c>
      <c r="J8" s="16" t="s">
        <v>214</v>
      </c>
      <c r="K8" s="30" t="s">
        <v>215</v>
      </c>
      <c r="L8" s="16"/>
      <c r="M8" s="18" t="s">
        <v>209</v>
      </c>
      <c r="N8" s="16" t="s">
        <v>216</v>
      </c>
      <c r="O8" s="16" t="str">
        <f>IF(ISBLANK("'Order Detail'!B$28"), " ",'[1]Order Detail'!B$28)</f>
        <v/>
      </c>
      <c r="P8" s="16" t="str">
        <f>IF(ISBLANK("'Order Detail'!B$29"), " ",'[1]Order Detail'!B$29)</f>
        <v xml:space="preserve"> </v>
      </c>
      <c r="Q8" s="16" t="s">
        <v>211</v>
      </c>
      <c r="R8" s="16" t="s">
        <v>213</v>
      </c>
      <c r="S8" s="16">
        <v>751</v>
      </c>
      <c r="T8" s="16" t="s">
        <v>213</v>
      </c>
      <c r="U8" s="16" t="e">
        <v>#REF!</v>
      </c>
      <c r="V8" s="16" t="s">
        <v>217</v>
      </c>
      <c r="W8" s="16"/>
      <c r="X8" s="16"/>
      <c r="Y8" s="16"/>
      <c r="Z8" s="16"/>
      <c r="AA8" s="16"/>
      <c r="AB8" s="16"/>
      <c r="AC8" s="16"/>
      <c r="AD8" s="16"/>
      <c r="AE8" s="16"/>
      <c r="AF8" s="16"/>
      <c r="AG8" s="16" t="str">
        <f>'[1]Order Detail'!B$68</f>
        <v/>
      </c>
      <c r="AH8" s="16" t="s">
        <v>217</v>
      </c>
      <c r="AI8" s="16" t="str">
        <f>'[1]Order Detail'!B$63</f>
        <v/>
      </c>
      <c r="AJ8" s="16" t="str">
        <f>'[1]Order Detail'!B$64</f>
        <v/>
      </c>
      <c r="AK8" s="16"/>
      <c r="AL8" s="16"/>
      <c r="AM8" s="16"/>
      <c r="AN8" s="16"/>
      <c r="AO8" s="16"/>
      <c r="AP8" s="16" t="str">
        <f>'[1]Order Detail'!B$69</f>
        <v/>
      </c>
      <c r="AQ8" s="16" t="str">
        <f>'[1]Order Detail'!B$70</f>
        <v/>
      </c>
      <c r="AR8" s="16" t="s">
        <v>218</v>
      </c>
      <c r="AS8" s="16" t="s">
        <v>219</v>
      </c>
      <c r="AT8" s="16" t="s">
        <v>220</v>
      </c>
      <c r="AU8" s="16"/>
      <c r="AV8" s="16"/>
      <c r="AW8" s="16" t="s">
        <v>197</v>
      </c>
      <c r="AX8" s="16" t="s">
        <v>198</v>
      </c>
      <c r="AY8" s="16">
        <v>51041</v>
      </c>
      <c r="AZ8" s="16" t="s">
        <v>199</v>
      </c>
      <c r="BA8" s="16" t="e">
        <v>#REF!</v>
      </c>
      <c r="BB8" s="30" t="s">
        <v>221</v>
      </c>
      <c r="BC8" s="16" t="s">
        <v>200</v>
      </c>
      <c r="BD8" s="16" t="s">
        <v>222</v>
      </c>
      <c r="BE8" s="16" t="s">
        <v>223</v>
      </c>
      <c r="BF8" s="19"/>
      <c r="BG8" s="16" t="s">
        <v>201</v>
      </c>
      <c r="BH8" s="16"/>
      <c r="BI8" s="20" t="s">
        <v>224</v>
      </c>
      <c r="BJ8" s="21" t="s">
        <v>202</v>
      </c>
      <c r="BK8" s="16"/>
      <c r="BL8">
        <v>1.43</v>
      </c>
      <c r="BM8"/>
      <c r="BN8"/>
      <c r="BO8"/>
      <c r="BP8"/>
      <c r="BQ8"/>
      <c r="BR8"/>
      <c r="BS8"/>
      <c r="BT8"/>
      <c r="BU8"/>
      <c r="BV8"/>
      <c r="BW8"/>
      <c r="BX8"/>
      <c r="BY8"/>
      <c r="BZ8"/>
      <c r="CA8" s="16" t="s">
        <v>203</v>
      </c>
      <c r="CB8" s="22" t="s">
        <v>225</v>
      </c>
      <c r="CC8" s="22">
        <v>44703</v>
      </c>
      <c r="CD8" s="16"/>
      <c r="CE8" t="s">
        <v>204</v>
      </c>
      <c r="CF8" s="23"/>
      <c r="CG8" s="16" t="s">
        <v>205</v>
      </c>
      <c r="CH8" s="23"/>
      <c r="CI8" s="23"/>
      <c r="CJ8" s="16">
        <v>1</v>
      </c>
      <c r="CK8" s="18">
        <v>9</v>
      </c>
      <c r="CL8" s="18">
        <v>9</v>
      </c>
      <c r="CM8" s="18">
        <v>17</v>
      </c>
      <c r="CN8" s="18">
        <v>25</v>
      </c>
      <c r="CO8" s="18">
        <v>13</v>
      </c>
      <c r="CP8" s="18"/>
      <c r="CQ8" s="18"/>
      <c r="CR8" s="18"/>
      <c r="CS8" s="18"/>
      <c r="CT8" s="18"/>
      <c r="CU8" s="18"/>
      <c r="CV8" s="18"/>
      <c r="CW8" s="18"/>
      <c r="CX8" s="18"/>
      <c r="CY8" s="18"/>
      <c r="CZ8" s="18"/>
      <c r="DA8" s="18"/>
      <c r="DB8" s="23"/>
      <c r="DC8" s="16" t="s">
        <v>226</v>
      </c>
      <c r="DD8" s="16">
        <v>6839611</v>
      </c>
      <c r="DE8" s="23"/>
      <c r="DF8" s="16" t="s">
        <v>227</v>
      </c>
      <c r="DG8" s="16">
        <v>24002747</v>
      </c>
      <c r="DH8" s="23"/>
      <c r="DI8" s="23"/>
      <c r="DJ8" s="23"/>
      <c r="DK8" s="16" t="s">
        <v>206</v>
      </c>
      <c r="DL8" s="23"/>
      <c r="DM8" s="23"/>
      <c r="DN8" s="23"/>
      <c r="DO8" s="23"/>
      <c r="DP8" s="23"/>
      <c r="DQ8" s="23"/>
      <c r="DR8" s="23"/>
      <c r="DS8" s="23"/>
      <c r="DT8" s="30" t="s">
        <v>221</v>
      </c>
      <c r="DU8" s="23"/>
      <c r="DV8" s="16" t="s">
        <v>207</v>
      </c>
      <c r="DW8" s="23"/>
      <c r="DX8" s="23"/>
      <c r="DY8" s="23"/>
      <c r="DZ8" s="24"/>
      <c r="EA8" s="24"/>
      <c r="EB8" s="24"/>
      <c r="EC8" s="24">
        <f>'[1]Item-Packing Detail'!O$41</f>
        <v>112.5</v>
      </c>
      <c r="ED8" s="24" t="s">
        <v>228</v>
      </c>
      <c r="EE8" s="23" t="s">
        <v>207</v>
      </c>
      <c r="EF8" s="25">
        <v>75</v>
      </c>
      <c r="EG8" s="18" t="s">
        <v>229</v>
      </c>
      <c r="EH8" s="18">
        <v>3333</v>
      </c>
      <c r="EI8" s="18" t="s">
        <v>230</v>
      </c>
      <c r="EJ8" s="18" t="s">
        <v>231</v>
      </c>
      <c r="EK8" s="18" t="s">
        <v>232</v>
      </c>
      <c r="EL8" s="26" t="s">
        <v>233</v>
      </c>
      <c r="EM8" s="18"/>
      <c r="EN8" s="18"/>
      <c r="EO8" s="18"/>
      <c r="EP8" s="18"/>
      <c r="EQ8" s="27"/>
      <c r="ER8" s="18"/>
      <c r="ES8" s="26"/>
      <c r="ET8" s="18"/>
      <c r="EU8" s="18"/>
      <c r="EV8" s="18"/>
      <c r="EW8" s="18"/>
      <c r="EX8" s="27"/>
      <c r="EY8" s="18"/>
      <c r="EZ8" s="26"/>
      <c r="FA8" s="18"/>
      <c r="FB8" s="18"/>
      <c r="FC8" s="18"/>
      <c r="FD8" s="18"/>
      <c r="FE8" s="27"/>
      <c r="FF8" s="18"/>
      <c r="FG8" s="26"/>
      <c r="FH8" s="18"/>
      <c r="FI8" s="18"/>
      <c r="FJ8" s="18"/>
      <c r="FK8" s="18"/>
      <c r="FL8" s="18"/>
      <c r="FM8" s="18"/>
      <c r="FN8" s="26"/>
      <c r="FO8" s="18"/>
      <c r="FP8" s="18"/>
      <c r="FQ8" s="18"/>
      <c r="FR8" s="18"/>
      <c r="FS8" s="18"/>
      <c r="FT8" s="18"/>
      <c r="FU8" s="26"/>
      <c r="FV8" s="18"/>
      <c r="FW8" s="18"/>
      <c r="FX8" s="18"/>
      <c r="FY8" s="18"/>
      <c r="FZ8" s="18"/>
      <c r="GA8" s="18"/>
      <c r="GB8" s="26"/>
      <c r="GC8" s="18"/>
      <c r="GD8" s="18"/>
      <c r="GE8" s="18"/>
      <c r="GF8" s="18"/>
      <c r="GG8" s="18"/>
      <c r="GH8" s="18"/>
      <c r="GI8" s="26"/>
      <c r="GJ8" s="18"/>
      <c r="GK8" s="18"/>
      <c r="GL8" s="18"/>
      <c r="GM8" s="18"/>
      <c r="GN8" s="18"/>
      <c r="GO8" s="18"/>
      <c r="GP8" s="26"/>
      <c r="GQ8" s="28">
        <v>68396111</v>
      </c>
    </row>
    <row r="9" spans="1:199" s="29" customFormat="1" ht="28.95" customHeight="1" x14ac:dyDescent="0.3">
      <c r="A9" s="16" t="s">
        <v>208</v>
      </c>
      <c r="B9" s="16" t="s">
        <v>209</v>
      </c>
      <c r="C9" s="16" t="s">
        <v>210</v>
      </c>
      <c r="D9" s="16"/>
      <c r="E9" s="16"/>
      <c r="F9" s="16" t="s">
        <v>211</v>
      </c>
      <c r="G9" s="16"/>
      <c r="H9" s="17" t="s">
        <v>212</v>
      </c>
      <c r="I9" s="16" t="s">
        <v>213</v>
      </c>
      <c r="J9" s="16" t="s">
        <v>214</v>
      </c>
      <c r="K9" s="30" t="s">
        <v>215</v>
      </c>
      <c r="L9" s="16"/>
      <c r="M9" s="18" t="s">
        <v>209</v>
      </c>
      <c r="N9" s="16" t="s">
        <v>216</v>
      </c>
      <c r="O9" s="16" t="str">
        <f>IF(ISBLANK("'Order Detail'!B$28"), " ",'[1]Order Detail'!B$28)</f>
        <v/>
      </c>
      <c r="P9" s="16" t="str">
        <f>IF(ISBLANK("'Order Detail'!B$29"), " ",'[1]Order Detail'!B$29)</f>
        <v xml:space="preserve"> </v>
      </c>
      <c r="Q9" s="16" t="s">
        <v>211</v>
      </c>
      <c r="R9" s="16" t="s">
        <v>213</v>
      </c>
      <c r="S9" s="16">
        <v>751</v>
      </c>
      <c r="T9" s="16" t="s">
        <v>213</v>
      </c>
      <c r="U9" s="16" t="e">
        <v>#REF!</v>
      </c>
      <c r="V9" s="16" t="s">
        <v>217</v>
      </c>
      <c r="W9" s="16"/>
      <c r="X9" s="16"/>
      <c r="Y9" s="16"/>
      <c r="Z9" s="16"/>
      <c r="AA9" s="16"/>
      <c r="AB9" s="16"/>
      <c r="AC9" s="16"/>
      <c r="AD9" s="16"/>
      <c r="AE9" s="16"/>
      <c r="AF9" s="16"/>
      <c r="AG9" s="16" t="str">
        <f>'[1]Order Detail'!B$68</f>
        <v/>
      </c>
      <c r="AH9" s="16" t="s">
        <v>217</v>
      </c>
      <c r="AI9" s="16" t="str">
        <f>'[1]Order Detail'!B$63</f>
        <v/>
      </c>
      <c r="AJ9" s="16" t="str">
        <f>'[1]Order Detail'!B$64</f>
        <v/>
      </c>
      <c r="AK9" s="16"/>
      <c r="AL9" s="16"/>
      <c r="AM9" s="16"/>
      <c r="AN9" s="16"/>
      <c r="AO9" s="16"/>
      <c r="AP9" s="16" t="str">
        <f>'[1]Order Detail'!B$69</f>
        <v/>
      </c>
      <c r="AQ9" s="16" t="str">
        <f>'[1]Order Detail'!B$70</f>
        <v/>
      </c>
      <c r="AR9" s="16" t="s">
        <v>218</v>
      </c>
      <c r="AS9" s="16" t="s">
        <v>219</v>
      </c>
      <c r="AT9" s="16" t="s">
        <v>220</v>
      </c>
      <c r="AU9" s="16"/>
      <c r="AV9" s="16"/>
      <c r="AW9" s="16" t="s">
        <v>197</v>
      </c>
      <c r="AX9" s="16" t="s">
        <v>198</v>
      </c>
      <c r="AY9" s="16">
        <v>51041</v>
      </c>
      <c r="AZ9" s="16" t="s">
        <v>199</v>
      </c>
      <c r="BA9" s="16" t="e">
        <v>#REF!</v>
      </c>
      <c r="BB9" s="30" t="s">
        <v>221</v>
      </c>
      <c r="BC9" s="16" t="s">
        <v>200</v>
      </c>
      <c r="BD9" s="16" t="s">
        <v>222</v>
      </c>
      <c r="BE9" s="16" t="s">
        <v>223</v>
      </c>
      <c r="BF9" s="19"/>
      <c r="BG9" s="16" t="s">
        <v>201</v>
      </c>
      <c r="BH9" s="16"/>
      <c r="BI9" s="20" t="s">
        <v>224</v>
      </c>
      <c r="BJ9" s="21" t="s">
        <v>202</v>
      </c>
      <c r="BK9" s="16"/>
      <c r="BL9">
        <v>1.43</v>
      </c>
      <c r="BM9"/>
      <c r="BN9"/>
      <c r="BO9"/>
      <c r="BP9"/>
      <c r="BQ9"/>
      <c r="BR9"/>
      <c r="BS9"/>
      <c r="BT9"/>
      <c r="BU9"/>
      <c r="BV9"/>
      <c r="BW9"/>
      <c r="BX9"/>
      <c r="BY9"/>
      <c r="BZ9"/>
      <c r="CA9" s="16" t="s">
        <v>203</v>
      </c>
      <c r="CB9" s="22" t="s">
        <v>225</v>
      </c>
      <c r="CC9" s="22">
        <v>44703</v>
      </c>
      <c r="CD9" s="16"/>
      <c r="CE9" t="s">
        <v>204</v>
      </c>
      <c r="CF9" s="23"/>
      <c r="CG9" s="16" t="s">
        <v>205</v>
      </c>
      <c r="CH9" s="23"/>
      <c r="CI9" s="23"/>
      <c r="CJ9" s="16">
        <v>1</v>
      </c>
      <c r="CK9" s="18">
        <v>9</v>
      </c>
      <c r="CL9" s="18">
        <v>9</v>
      </c>
      <c r="CM9" s="18">
        <v>17</v>
      </c>
      <c r="CN9" s="18">
        <v>25</v>
      </c>
      <c r="CO9" s="18">
        <v>13</v>
      </c>
      <c r="CP9" s="18"/>
      <c r="CQ9" s="18"/>
      <c r="CR9" s="18"/>
      <c r="CS9" s="18"/>
      <c r="CT9" s="18"/>
      <c r="CU9" s="18"/>
      <c r="CV9" s="18"/>
      <c r="CW9" s="18"/>
      <c r="CX9" s="18"/>
      <c r="CY9" s="18"/>
      <c r="CZ9" s="18"/>
      <c r="DA9" s="18"/>
      <c r="DB9" s="23"/>
      <c r="DC9" s="16" t="s">
        <v>226</v>
      </c>
      <c r="DD9" s="16">
        <v>6839611</v>
      </c>
      <c r="DE9" s="23"/>
      <c r="DF9" s="16" t="s">
        <v>227</v>
      </c>
      <c r="DG9" s="16">
        <v>24002747</v>
      </c>
      <c r="DH9" s="23"/>
      <c r="DI9" s="23"/>
      <c r="DJ9" s="23"/>
      <c r="DK9" s="16" t="s">
        <v>206</v>
      </c>
      <c r="DL9" s="23"/>
      <c r="DM9" s="23"/>
      <c r="DN9" s="23"/>
      <c r="DO9" s="23"/>
      <c r="DP9" s="23"/>
      <c r="DQ9" s="23"/>
      <c r="DR9" s="23"/>
      <c r="DS9" s="23"/>
      <c r="DT9" s="30" t="s">
        <v>221</v>
      </c>
      <c r="DU9" s="23"/>
      <c r="DV9" s="16" t="s">
        <v>207</v>
      </c>
      <c r="DW9" s="23"/>
      <c r="DX9" s="23"/>
      <c r="DY9" s="23"/>
      <c r="DZ9" s="24"/>
      <c r="EA9" s="24"/>
      <c r="EB9" s="24"/>
      <c r="EC9" s="24">
        <f>'[1]Item-Packing Detail'!O$41</f>
        <v>112.5</v>
      </c>
      <c r="ED9" s="24" t="s">
        <v>228</v>
      </c>
      <c r="EE9" s="23" t="s">
        <v>207</v>
      </c>
      <c r="EF9" s="25">
        <v>75</v>
      </c>
      <c r="EG9" s="18" t="s">
        <v>229</v>
      </c>
      <c r="EH9" s="18">
        <v>3333</v>
      </c>
      <c r="EI9" s="18" t="s">
        <v>230</v>
      </c>
      <c r="EJ9" s="18" t="s">
        <v>231</v>
      </c>
      <c r="EK9" s="18" t="s">
        <v>232</v>
      </c>
      <c r="EL9" s="26" t="s">
        <v>233</v>
      </c>
      <c r="EM9" s="18"/>
      <c r="EN9" s="18"/>
      <c r="EO9" s="18"/>
      <c r="EP9" s="18"/>
      <c r="EQ9" s="27"/>
      <c r="ER9" s="18"/>
      <c r="ES9" s="26"/>
      <c r="ET9" s="18"/>
      <c r="EU9" s="18"/>
      <c r="EV9" s="18"/>
      <c r="EW9" s="18"/>
      <c r="EX9" s="27"/>
      <c r="EY9" s="18"/>
      <c r="EZ9" s="26"/>
      <c r="FA9" s="18"/>
      <c r="FB9" s="18"/>
      <c r="FC9" s="18"/>
      <c r="FD9" s="18"/>
      <c r="FE9" s="27"/>
      <c r="FF9" s="18"/>
      <c r="FG9" s="26"/>
      <c r="FH9" s="18"/>
      <c r="FI9" s="18"/>
      <c r="FJ9" s="18"/>
      <c r="FK9" s="18"/>
      <c r="FL9" s="18"/>
      <c r="FM9" s="18"/>
      <c r="FN9" s="26"/>
      <c r="FO9" s="18"/>
      <c r="FP9" s="18"/>
      <c r="FQ9" s="18"/>
      <c r="FR9" s="18"/>
      <c r="FS9" s="18"/>
      <c r="FT9" s="18"/>
      <c r="FU9" s="26"/>
      <c r="FV9" s="18"/>
      <c r="FW9" s="18"/>
      <c r="FX9" s="18"/>
      <c r="FY9" s="18"/>
      <c r="FZ9" s="18"/>
      <c r="GA9" s="18"/>
      <c r="GB9" s="26"/>
      <c r="GC9" s="18"/>
      <c r="GD9" s="18"/>
      <c r="GE9" s="18"/>
      <c r="GF9" s="18"/>
      <c r="GG9" s="18"/>
      <c r="GH9" s="18"/>
      <c r="GI9" s="26"/>
      <c r="GJ9" s="18"/>
      <c r="GK9" s="18"/>
      <c r="GL9" s="18"/>
      <c r="GM9" s="18"/>
      <c r="GN9" s="18"/>
      <c r="GO9" s="18"/>
      <c r="GP9" s="26"/>
      <c r="GQ9" s="28">
        <v>68396111</v>
      </c>
    </row>
    <row r="10" spans="1:199" s="29" customFormat="1" ht="28.95" customHeight="1" x14ac:dyDescent="0.3">
      <c r="A10" s="16" t="s">
        <v>208</v>
      </c>
      <c r="B10" s="16" t="s">
        <v>209</v>
      </c>
      <c r="C10" s="16" t="s">
        <v>210</v>
      </c>
      <c r="D10" s="16"/>
      <c r="E10" s="16"/>
      <c r="F10" s="16" t="s">
        <v>211</v>
      </c>
      <c r="G10" s="16"/>
      <c r="H10" s="17" t="s">
        <v>212</v>
      </c>
      <c r="I10" s="16" t="s">
        <v>213</v>
      </c>
      <c r="J10" s="16" t="s">
        <v>214</v>
      </c>
      <c r="K10" s="30" t="s">
        <v>215</v>
      </c>
      <c r="L10" s="16"/>
      <c r="M10" s="18" t="s">
        <v>209</v>
      </c>
      <c r="N10" s="16" t="s">
        <v>216</v>
      </c>
      <c r="O10" s="16" t="str">
        <f>IF(ISBLANK("'Order Detail'!B$28"), " ",'[1]Order Detail'!B$28)</f>
        <v/>
      </c>
      <c r="P10" s="16" t="str">
        <f>IF(ISBLANK("'Order Detail'!B$29"), " ",'[1]Order Detail'!B$29)</f>
        <v xml:space="preserve"> </v>
      </c>
      <c r="Q10" s="16" t="s">
        <v>211</v>
      </c>
      <c r="R10" s="16" t="s">
        <v>213</v>
      </c>
      <c r="S10" s="16">
        <v>751</v>
      </c>
      <c r="T10" s="16" t="s">
        <v>213</v>
      </c>
      <c r="U10" s="16" t="e">
        <v>#REF!</v>
      </c>
      <c r="V10" s="16" t="s">
        <v>217</v>
      </c>
      <c r="W10" s="16"/>
      <c r="X10" s="16"/>
      <c r="Y10" s="16"/>
      <c r="Z10" s="16"/>
      <c r="AA10" s="16"/>
      <c r="AB10" s="16"/>
      <c r="AC10" s="16"/>
      <c r="AD10" s="16"/>
      <c r="AE10" s="16"/>
      <c r="AF10" s="16"/>
      <c r="AG10" s="16" t="str">
        <f>'[1]Order Detail'!B$68</f>
        <v/>
      </c>
      <c r="AH10" s="16" t="s">
        <v>217</v>
      </c>
      <c r="AI10" s="16" t="str">
        <f>'[1]Order Detail'!B$63</f>
        <v/>
      </c>
      <c r="AJ10" s="16" t="str">
        <f>'[1]Order Detail'!B$64</f>
        <v/>
      </c>
      <c r="AK10" s="16"/>
      <c r="AL10" s="16"/>
      <c r="AM10" s="16"/>
      <c r="AN10" s="16"/>
      <c r="AO10" s="16"/>
      <c r="AP10" s="16" t="str">
        <f>'[1]Order Detail'!B$69</f>
        <v/>
      </c>
      <c r="AQ10" s="16" t="str">
        <f>'[1]Order Detail'!B$70</f>
        <v/>
      </c>
      <c r="AR10" s="16" t="s">
        <v>218</v>
      </c>
      <c r="AS10" s="16" t="s">
        <v>219</v>
      </c>
      <c r="AT10" s="16" t="s">
        <v>220</v>
      </c>
      <c r="AU10" s="16"/>
      <c r="AV10" s="16"/>
      <c r="AW10" s="16" t="s">
        <v>197</v>
      </c>
      <c r="AX10" s="16" t="s">
        <v>198</v>
      </c>
      <c r="AY10" s="16">
        <v>51041</v>
      </c>
      <c r="AZ10" s="16" t="s">
        <v>199</v>
      </c>
      <c r="BA10" s="16" t="e">
        <v>#REF!</v>
      </c>
      <c r="BB10" s="30" t="s">
        <v>221</v>
      </c>
      <c r="BC10" s="16" t="s">
        <v>200</v>
      </c>
      <c r="BD10" s="16" t="s">
        <v>222</v>
      </c>
      <c r="BE10" s="16" t="s">
        <v>223</v>
      </c>
      <c r="BF10" s="19"/>
      <c r="BG10" s="16" t="s">
        <v>201</v>
      </c>
      <c r="BH10" s="16"/>
      <c r="BI10" s="20" t="s">
        <v>224</v>
      </c>
      <c r="BJ10" s="21" t="s">
        <v>202</v>
      </c>
      <c r="BK10" s="16"/>
      <c r="BL10">
        <v>1.43</v>
      </c>
      <c r="BM10"/>
      <c r="BN10"/>
      <c r="BO10"/>
      <c r="BP10"/>
      <c r="BQ10"/>
      <c r="BR10"/>
      <c r="BS10"/>
      <c r="BT10"/>
      <c r="BU10"/>
      <c r="BV10"/>
      <c r="BW10"/>
      <c r="BX10"/>
      <c r="BY10"/>
      <c r="BZ10"/>
      <c r="CA10" s="16" t="s">
        <v>203</v>
      </c>
      <c r="CB10" s="22" t="s">
        <v>225</v>
      </c>
      <c r="CC10" s="22">
        <v>44703</v>
      </c>
      <c r="CD10" s="16"/>
      <c r="CE10" t="s">
        <v>204</v>
      </c>
      <c r="CF10" s="23"/>
      <c r="CG10" s="16" t="s">
        <v>205</v>
      </c>
      <c r="CH10" s="23"/>
      <c r="CI10" s="23"/>
      <c r="CJ10" s="16">
        <v>1</v>
      </c>
      <c r="CK10" s="18">
        <v>9</v>
      </c>
      <c r="CL10" s="18">
        <v>9</v>
      </c>
      <c r="CM10" s="18">
        <v>17</v>
      </c>
      <c r="CN10" s="18">
        <v>25</v>
      </c>
      <c r="CO10" s="18">
        <v>13</v>
      </c>
      <c r="CP10" s="18"/>
      <c r="CQ10" s="18"/>
      <c r="CR10" s="18"/>
      <c r="CS10" s="18"/>
      <c r="CT10" s="18"/>
      <c r="CU10" s="18"/>
      <c r="CV10" s="18"/>
      <c r="CW10" s="18"/>
      <c r="CX10" s="18"/>
      <c r="CY10" s="18"/>
      <c r="CZ10" s="18"/>
      <c r="DA10" s="18"/>
      <c r="DB10" s="23"/>
      <c r="DC10" s="16" t="s">
        <v>226</v>
      </c>
      <c r="DD10" s="16">
        <v>6839611</v>
      </c>
      <c r="DE10" s="23"/>
      <c r="DF10" s="16" t="s">
        <v>227</v>
      </c>
      <c r="DG10" s="16">
        <v>24002747</v>
      </c>
      <c r="DH10" s="23"/>
      <c r="DI10" s="23"/>
      <c r="DJ10" s="23"/>
      <c r="DK10" s="16" t="s">
        <v>206</v>
      </c>
      <c r="DL10" s="23"/>
      <c r="DM10" s="23"/>
      <c r="DN10" s="23"/>
      <c r="DO10" s="23"/>
      <c r="DP10" s="23"/>
      <c r="DQ10" s="23"/>
      <c r="DR10" s="23"/>
      <c r="DS10" s="23"/>
      <c r="DT10" s="30" t="s">
        <v>221</v>
      </c>
      <c r="DU10" s="23"/>
      <c r="DV10" s="16" t="s">
        <v>207</v>
      </c>
      <c r="DW10" s="23"/>
      <c r="DX10" s="23"/>
      <c r="DY10" s="23"/>
      <c r="DZ10" s="24"/>
      <c r="EA10" s="24"/>
      <c r="EB10" s="24"/>
      <c r="EC10" s="24">
        <f>'[1]Item-Packing Detail'!O$41</f>
        <v>112.5</v>
      </c>
      <c r="ED10" s="24" t="s">
        <v>228</v>
      </c>
      <c r="EE10" s="23" t="s">
        <v>207</v>
      </c>
      <c r="EF10" s="25">
        <v>75</v>
      </c>
      <c r="EG10" s="18" t="s">
        <v>229</v>
      </c>
      <c r="EH10" s="18">
        <v>3333</v>
      </c>
      <c r="EI10" s="18" t="s">
        <v>230</v>
      </c>
      <c r="EJ10" s="18" t="s">
        <v>231</v>
      </c>
      <c r="EK10" s="18" t="s">
        <v>232</v>
      </c>
      <c r="EL10" s="26" t="s">
        <v>233</v>
      </c>
      <c r="EM10" s="18"/>
      <c r="EN10" s="18"/>
      <c r="EO10" s="18"/>
      <c r="EP10" s="18"/>
      <c r="EQ10" s="27"/>
      <c r="ER10" s="18"/>
      <c r="ES10" s="26"/>
      <c r="ET10" s="18"/>
      <c r="EU10" s="18"/>
      <c r="EV10" s="18"/>
      <c r="EW10" s="18"/>
      <c r="EX10" s="27"/>
      <c r="EY10" s="18"/>
      <c r="EZ10" s="26"/>
      <c r="FA10" s="18"/>
      <c r="FB10" s="18"/>
      <c r="FC10" s="18"/>
      <c r="FD10" s="18"/>
      <c r="FE10" s="27"/>
      <c r="FF10" s="18"/>
      <c r="FG10" s="26"/>
      <c r="FH10" s="18"/>
      <c r="FI10" s="18"/>
      <c r="FJ10" s="18"/>
      <c r="FK10" s="18"/>
      <c r="FL10" s="18"/>
      <c r="FM10" s="18"/>
      <c r="FN10" s="26"/>
      <c r="FO10" s="18"/>
      <c r="FP10" s="18"/>
      <c r="FQ10" s="18"/>
      <c r="FR10" s="18"/>
      <c r="FS10" s="18"/>
      <c r="FT10" s="18"/>
      <c r="FU10" s="26"/>
      <c r="FV10" s="18"/>
      <c r="FW10" s="18"/>
      <c r="FX10" s="18"/>
      <c r="FY10" s="18"/>
      <c r="FZ10" s="18"/>
      <c r="GA10" s="18"/>
      <c r="GB10" s="26"/>
      <c r="GC10" s="18"/>
      <c r="GD10" s="18"/>
      <c r="GE10" s="18"/>
      <c r="GF10" s="18"/>
      <c r="GG10" s="18"/>
      <c r="GH10" s="18"/>
      <c r="GI10" s="26"/>
      <c r="GJ10" s="18"/>
      <c r="GK10" s="18"/>
      <c r="GL10" s="18"/>
      <c r="GM10" s="18"/>
      <c r="GN10" s="18"/>
      <c r="GO10" s="18"/>
      <c r="GP10" s="26"/>
      <c r="GQ10" s="28">
        <v>68396111</v>
      </c>
    </row>
  </sheetData>
  <hyperlinks>
    <hyperlink ref="K2" r:id="rId1" xr:uid="{DF30ECA4-460C-4DC1-B3F8-32FF294EBC9A}"/>
    <hyperlink ref="BB2" r:id="rId2" xr:uid="{F22A9126-7AD8-447A-8968-1ACEE9A13643}"/>
    <hyperlink ref="DT2" r:id="rId3" xr:uid="{2E2AA609-88B0-4AE7-A064-2482CF1B3D48}"/>
    <hyperlink ref="K3" r:id="rId4" xr:uid="{87C3DD31-22C6-4120-BCFE-18F4E6E0563C}"/>
    <hyperlink ref="BB3" r:id="rId5" xr:uid="{004FA31E-015A-4E4A-B7F6-77E3790EDCD2}"/>
    <hyperlink ref="DT3" r:id="rId6" xr:uid="{36AEC03B-382E-454A-8D85-C765A3F57921}"/>
    <hyperlink ref="K4" r:id="rId7" xr:uid="{E8BC5285-BDE7-47C2-A276-0154ED473C68}"/>
    <hyperlink ref="BB4" r:id="rId8" xr:uid="{4C48A791-5688-479E-B096-CDA35A678C02}"/>
    <hyperlink ref="DT4" r:id="rId9" xr:uid="{BE67C7E3-8D6D-4E3B-9C9C-BF1E2D0078E9}"/>
    <hyperlink ref="K5" r:id="rId10" xr:uid="{4FB5B5C7-8A68-40C8-AEDE-F6A0FD3A7C0D}"/>
    <hyperlink ref="BB5" r:id="rId11" xr:uid="{16C85031-5067-4DFA-BBBC-EF794C1B53BD}"/>
    <hyperlink ref="DT5" r:id="rId12" xr:uid="{2D2C2432-8A44-429D-BE74-3F97661A5C2F}"/>
    <hyperlink ref="K6" r:id="rId13" xr:uid="{88F2FA0C-B5DB-4FD1-A765-7F108A04C404}"/>
    <hyperlink ref="BB6" r:id="rId14" xr:uid="{BB9155BB-0073-4DF8-9A55-5956076B96AC}"/>
    <hyperlink ref="DT6" r:id="rId15" xr:uid="{DC195078-24CD-46F7-B775-531F0DA2ACE4}"/>
    <hyperlink ref="K7" r:id="rId16" xr:uid="{26560C8E-774D-4F7F-BD41-E32E71BE00BE}"/>
    <hyperlink ref="BB7" r:id="rId17" xr:uid="{B89E3C7E-B1AE-4F08-BA81-1FFAD7C9FE28}"/>
    <hyperlink ref="DT7" r:id="rId18" xr:uid="{8BA12013-BD50-422B-8FA3-C11766E9EB26}"/>
    <hyperlink ref="K8" r:id="rId19" xr:uid="{71C76760-4DCA-4CF9-B491-F9F1647E4773}"/>
    <hyperlink ref="BB8" r:id="rId20" xr:uid="{B0BB0AC7-503B-4528-88B5-7D9AB12F831C}"/>
    <hyperlink ref="DT8" r:id="rId21" xr:uid="{26FC35A6-ABE0-4388-BF16-ED42F57039DD}"/>
    <hyperlink ref="K9" r:id="rId22" xr:uid="{CFE4A37F-1844-45D0-A7F9-6875660187D1}"/>
    <hyperlink ref="BB9" r:id="rId23" xr:uid="{3A486F13-55EF-4C3F-AF64-456E37D7D43F}"/>
    <hyperlink ref="DT9" r:id="rId24" xr:uid="{3C2B0C2F-F9C4-406E-854A-1C61FE44AB74}"/>
    <hyperlink ref="K10" r:id="rId25" xr:uid="{A4C4BD35-2B31-4858-BAF8-86F6074AEC4B}"/>
    <hyperlink ref="BB10" r:id="rId26" xr:uid="{A6211BD4-B793-4762-BC66-7BED76561E36}"/>
    <hyperlink ref="DT10" r:id="rId27" xr:uid="{C4914F82-2665-4A46-AFC1-CD3DF04869CE}"/>
  </hyperlinks>
  <pageMargins left="0.7" right="0.7" top="0.75" bottom="0.75" header="0.3" footer="0.3"/>
  <legacy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Samanjoy</cp:lastModifiedBy>
  <dcterms:created xsi:type="dcterms:W3CDTF">2015-06-05T18:17:20Z</dcterms:created>
  <dcterms:modified xsi:type="dcterms:W3CDTF">2022-09-16T10:00:30Z</dcterms:modified>
</cp:coreProperties>
</file>