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80" yWindow="360" windowWidth="25600" windowHeight="16060" tabRatio="500" activeTab="2"/>
  </bookViews>
  <sheets>
    <sheet name="field data" sheetId="1" r:id="rId1"/>
    <sheet name="Profile Analysis dataset" sheetId="2" r:id="rId2"/>
    <sheet name="Profile Analysis dataset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9" i="1" l="1"/>
  <c r="H75" i="1"/>
  <c r="H71" i="1"/>
  <c r="H66" i="1"/>
  <c r="H47" i="1"/>
  <c r="H23" i="1"/>
  <c r="H6" i="1"/>
  <c r="H62" i="1"/>
  <c r="H57" i="1"/>
  <c r="H52" i="1"/>
  <c r="H39" i="1"/>
  <c r="H32" i="1"/>
  <c r="H27" i="1"/>
  <c r="H15" i="1"/>
  <c r="H11" i="1"/>
  <c r="H78" i="1"/>
  <c r="H74" i="1"/>
  <c r="H70" i="1"/>
  <c r="H65" i="1"/>
  <c r="H46" i="1"/>
  <c r="H22" i="1"/>
  <c r="H5" i="1"/>
  <c r="H61" i="1"/>
  <c r="H56" i="1"/>
  <c r="H51" i="1"/>
  <c r="H38" i="1"/>
  <c r="H31" i="1"/>
  <c r="H26" i="1"/>
  <c r="H14" i="1"/>
  <c r="H10" i="1"/>
  <c r="H77" i="1"/>
  <c r="H73" i="1"/>
  <c r="H69" i="1"/>
  <c r="H64" i="1"/>
  <c r="H45" i="1"/>
  <c r="H42" i="1"/>
  <c r="H34" i="1"/>
  <c r="H21" i="1"/>
  <c r="H4" i="1"/>
  <c r="H60" i="1"/>
  <c r="H55" i="1"/>
  <c r="H50" i="1"/>
  <c r="H37" i="1"/>
  <c r="H30" i="1"/>
  <c r="H25" i="1"/>
  <c r="H17" i="1"/>
  <c r="H13" i="1"/>
  <c r="H9" i="1"/>
  <c r="H68" i="1"/>
  <c r="H44" i="1"/>
  <c r="H41" i="1"/>
  <c r="H20" i="1"/>
  <c r="H3" i="1"/>
  <c r="H59" i="1"/>
  <c r="H54" i="1"/>
  <c r="H49" i="1"/>
  <c r="H29" i="1"/>
  <c r="H8" i="1"/>
</calcChain>
</file>

<file path=xl/sharedStrings.xml><?xml version="1.0" encoding="utf-8"?>
<sst xmlns="http://schemas.openxmlformats.org/spreadsheetml/2006/main" count="263" uniqueCount="83">
  <si>
    <t>date</t>
  </si>
  <si>
    <t>near/far</t>
  </si>
  <si>
    <t>colony_#</t>
  </si>
  <si>
    <t>ID notes</t>
  </si>
  <si>
    <t>#_workers</t>
  </si>
  <si>
    <t>field weight</t>
  </si>
  <si>
    <t>weight</t>
  </si>
  <si>
    <t>Weekly weight difference</t>
  </si>
  <si>
    <t>lid weight</t>
  </si>
  <si>
    <t>weight notes</t>
  </si>
  <si>
    <t>notes</t>
  </si>
  <si>
    <t>collected pollen?</t>
  </si>
  <si>
    <t>far</t>
  </si>
  <si>
    <t>w lid</t>
  </si>
  <si>
    <t>vag</t>
  </si>
  <si>
    <t>wax worms, delivered on 7/16</t>
  </si>
  <si>
    <t>near</t>
  </si>
  <si>
    <t>wax worms</t>
  </si>
  <si>
    <t>dead queen</t>
  </si>
  <si>
    <t>NQ</t>
  </si>
  <si>
    <t>no queen</t>
  </si>
  <si>
    <t>RQW</t>
  </si>
  <si>
    <t>re-queen wild, colony died 7/28</t>
  </si>
  <si>
    <t>dead impatiens queen present</t>
  </si>
  <si>
    <t>re-queen wild</t>
  </si>
  <si>
    <t>Y</t>
  </si>
  <si>
    <t>no queen, no pollen stores</t>
  </si>
  <si>
    <t>N</t>
  </si>
  <si>
    <t>re-queen wild, removed 1 live worker and all dead brood, after all workers and brood removed: weight was 181.2</t>
  </si>
  <si>
    <t>no pollen stores</t>
  </si>
  <si>
    <t>queen dead</t>
  </si>
  <si>
    <t>lots of nectar</t>
  </si>
  <si>
    <t>collected fly larvae, adult waxworm moth found</t>
  </si>
  <si>
    <t>white mold on pollen balls, collected white beetle and larva from fermented sugar water moat</t>
  </si>
  <si>
    <t>newly infected with wax worm, no pollen, has nectar</t>
  </si>
  <si>
    <t>removed workers and brood- put in freezer, (check freezer for correct # of workers)</t>
  </si>
  <si>
    <t>wax worms, moved to 5 Calarco Ct., no pollen stored</t>
  </si>
  <si>
    <t>no pollen</t>
  </si>
  <si>
    <t>1 worker half eclosed</t>
  </si>
  <si>
    <t>nectar stored, 2 callow workers</t>
  </si>
  <si>
    <t>closed up the hive</t>
  </si>
  <si>
    <t>severely infested by waxworm</t>
  </si>
  <si>
    <t>no nectar</t>
  </si>
  <si>
    <t>unidentified larva collection, alex is rearing it- appears to be a fly</t>
  </si>
  <si>
    <t>bee observed at awkward angle</t>
  </si>
  <si>
    <t>mold problem still persistant on old pollen</t>
  </si>
  <si>
    <t>waxworm infestation is progressing</t>
  </si>
  <si>
    <t>deformed wing observed! Collected worker</t>
  </si>
  <si>
    <t>nectar stored</t>
  </si>
  <si>
    <t>queen does not appear to be laying</t>
  </si>
  <si>
    <t>have nectar</t>
  </si>
  <si>
    <t>no nectar, one bee with deformed wing</t>
  </si>
  <si>
    <t>bad smell</t>
  </si>
  <si>
    <t>wax worms destroyed colony</t>
  </si>
  <si>
    <t>nectar</t>
  </si>
  <si>
    <t>2 bees with deformed wing</t>
  </si>
  <si>
    <t xml:space="preserve">Colony </t>
  </si>
  <si>
    <t>Treatment</t>
  </si>
  <si>
    <t>Near</t>
  </si>
  <si>
    <t>Far</t>
  </si>
  <si>
    <t>NOTES</t>
  </si>
  <si>
    <t>Weight 7/21/2016</t>
  </si>
  <si>
    <t>Weight 7/28/2016</t>
  </si>
  <si>
    <t>Weight 8/3/2016</t>
  </si>
  <si>
    <t>Weight 8/12/2016</t>
  </si>
  <si>
    <t>Weight 8/17/2016</t>
  </si>
  <si>
    <t>Workers 7/21/2016</t>
  </si>
  <si>
    <t>Workers 7/28/2016</t>
  </si>
  <si>
    <t>Workers 8/3/2016</t>
  </si>
  <si>
    <t>Workers 8/12/2016</t>
  </si>
  <si>
    <t>Workers 8/17/2016</t>
  </si>
  <si>
    <t>Start Weight</t>
  </si>
  <si>
    <t>week 1</t>
  </si>
  <si>
    <t>week 2</t>
  </si>
  <si>
    <t>week 3</t>
  </si>
  <si>
    <t>week 4</t>
  </si>
  <si>
    <t>week 5</t>
  </si>
  <si>
    <t>worker week 1</t>
  </si>
  <si>
    <t>worker week 2</t>
  </si>
  <si>
    <t>worker week 3</t>
  </si>
  <si>
    <t>worker week 4</t>
  </si>
  <si>
    <t>worker week 5</t>
  </si>
  <si>
    <t>worker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</si>
</sst>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.25"/>
      <name val="Microsoft Sans Serif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5" fillId="0" borderId="0">
      <alignment vertical="top"/>
      <protection locked="0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8" fillId="0" borderId="0" xfId="0" applyFont="1"/>
  </cellXfs>
  <cellStyles count="143">
    <cellStyle name="20% - Accent1 2" xfId="1"/>
    <cellStyle name="20% - Accent4 2" xfId="2"/>
    <cellStyle name="20% - Accent6 2" xfId="3"/>
    <cellStyle name="Explanatory Text 2" xfId="4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Normal 2" xfId="5"/>
    <cellStyle name="Normal 3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pane ySplit="1" topLeftCell="A2" activePane="bottomLeft" state="frozen"/>
      <selection pane="bottomLeft" activeCell="G7" sqref="G7"/>
    </sheetView>
  </sheetViews>
  <sheetFormatPr baseColWidth="10" defaultRowHeight="15" x14ac:dyDescent="0"/>
  <cols>
    <col min="8" max="8" width="22.1640625" customWidth="1"/>
    <col min="10" max="10" width="14" customWidth="1"/>
    <col min="11" max="11" width="40" customWidth="1"/>
    <col min="12" max="12" width="15.832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4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42206</v>
      </c>
      <c r="B2" t="s">
        <v>16</v>
      </c>
      <c r="C2">
        <v>5</v>
      </c>
      <c r="E2">
        <v>280.89999999999998</v>
      </c>
      <c r="F2" s="3">
        <v>16</v>
      </c>
      <c r="G2">
        <v>152.59999999999997</v>
      </c>
      <c r="I2">
        <v>128.30000000000001</v>
      </c>
      <c r="J2" t="s">
        <v>13</v>
      </c>
    </row>
    <row r="3" spans="1:12">
      <c r="A3" s="2">
        <v>42213</v>
      </c>
      <c r="B3" t="s">
        <v>16</v>
      </c>
      <c r="C3">
        <v>5</v>
      </c>
      <c r="E3">
        <v>156.5</v>
      </c>
      <c r="F3" s="3">
        <v>10</v>
      </c>
      <c r="G3">
        <v>156.5</v>
      </c>
      <c r="H3">
        <f>G3-G2</f>
        <v>3.9000000000000341</v>
      </c>
    </row>
    <row r="4" spans="1:12">
      <c r="A4" s="2">
        <v>42219</v>
      </c>
      <c r="B4" t="s">
        <v>16</v>
      </c>
      <c r="C4">
        <v>5</v>
      </c>
      <c r="E4">
        <v>159.80000000000001</v>
      </c>
      <c r="F4" s="3">
        <v>20</v>
      </c>
      <c r="G4">
        <v>159.80000000000001</v>
      </c>
      <c r="H4">
        <f>G4-G3</f>
        <v>3.3000000000000114</v>
      </c>
      <c r="K4" t="s">
        <v>33</v>
      </c>
      <c r="L4" t="s">
        <v>25</v>
      </c>
    </row>
    <row r="5" spans="1:12">
      <c r="A5" s="2">
        <v>42228</v>
      </c>
      <c r="B5" t="s">
        <v>16</v>
      </c>
      <c r="C5">
        <v>5</v>
      </c>
      <c r="E5">
        <v>154.80000000000001</v>
      </c>
      <c r="F5" s="3">
        <v>10</v>
      </c>
      <c r="G5">
        <v>154.80000000000001</v>
      </c>
      <c r="H5">
        <f>G5-G4</f>
        <v>-5</v>
      </c>
      <c r="K5" t="s">
        <v>45</v>
      </c>
    </row>
    <row r="6" spans="1:12">
      <c r="A6" s="2">
        <v>42599</v>
      </c>
      <c r="B6" t="s">
        <v>16</v>
      </c>
      <c r="C6">
        <v>5</v>
      </c>
      <c r="E6">
        <v>155</v>
      </c>
      <c r="F6" s="3">
        <v>8</v>
      </c>
      <c r="G6">
        <v>155</v>
      </c>
      <c r="H6">
        <f>G6-G5</f>
        <v>0.19999999999998863</v>
      </c>
      <c r="K6" t="s">
        <v>52</v>
      </c>
    </row>
    <row r="7" spans="1:12">
      <c r="A7" s="2">
        <v>42206</v>
      </c>
      <c r="B7" t="s">
        <v>12</v>
      </c>
      <c r="C7">
        <v>10</v>
      </c>
      <c r="E7">
        <v>291.60000000000002</v>
      </c>
      <c r="F7" s="3">
        <v>8</v>
      </c>
      <c r="G7">
        <v>165.60000000000002</v>
      </c>
      <c r="I7">
        <v>126</v>
      </c>
      <c r="J7" t="s">
        <v>13</v>
      </c>
    </row>
    <row r="8" spans="1:12">
      <c r="A8" s="2">
        <v>42213</v>
      </c>
      <c r="B8" t="s">
        <v>12</v>
      </c>
      <c r="C8">
        <v>10</v>
      </c>
      <c r="E8">
        <v>162</v>
      </c>
      <c r="F8" s="3">
        <v>7</v>
      </c>
      <c r="G8">
        <v>162</v>
      </c>
      <c r="H8">
        <f>G8-G7</f>
        <v>-3.6000000000000227</v>
      </c>
    </row>
    <row r="9" spans="1:12">
      <c r="A9" s="2">
        <v>42219</v>
      </c>
      <c r="B9" t="s">
        <v>12</v>
      </c>
      <c r="C9">
        <v>10</v>
      </c>
      <c r="E9">
        <v>160.80000000000001</v>
      </c>
      <c r="F9" s="3">
        <v>8</v>
      </c>
      <c r="G9">
        <v>160.80000000000001</v>
      </c>
      <c r="H9">
        <f>G9-G8</f>
        <v>-1.1999999999999886</v>
      </c>
      <c r="L9" t="s">
        <v>25</v>
      </c>
    </row>
    <row r="10" spans="1:12">
      <c r="A10" s="2">
        <v>42228</v>
      </c>
      <c r="B10" t="s">
        <v>12</v>
      </c>
      <c r="C10">
        <v>10</v>
      </c>
      <c r="E10">
        <v>161.4</v>
      </c>
      <c r="F10" s="3">
        <v>6</v>
      </c>
      <c r="G10">
        <v>161.4</v>
      </c>
      <c r="H10">
        <f>G10-G9</f>
        <v>0.59999999999999432</v>
      </c>
      <c r="K10" t="s">
        <v>38</v>
      </c>
    </row>
    <row r="11" spans="1:12">
      <c r="A11" s="2">
        <v>42599</v>
      </c>
      <c r="B11" t="s">
        <v>12</v>
      </c>
      <c r="C11">
        <v>10</v>
      </c>
      <c r="E11">
        <v>163.1</v>
      </c>
      <c r="F11" s="3">
        <v>6</v>
      </c>
      <c r="G11">
        <v>163.1</v>
      </c>
      <c r="H11">
        <f>G11-G10</f>
        <v>1.6999999999999886</v>
      </c>
      <c r="K11" t="s">
        <v>50</v>
      </c>
    </row>
    <row r="12" spans="1:12">
      <c r="A12" s="2">
        <v>42213</v>
      </c>
      <c r="B12" t="s">
        <v>12</v>
      </c>
      <c r="C12">
        <v>11</v>
      </c>
      <c r="D12" t="s">
        <v>19</v>
      </c>
      <c r="E12">
        <v>166.2</v>
      </c>
      <c r="F12" s="3">
        <v>2</v>
      </c>
      <c r="G12">
        <v>166.2</v>
      </c>
      <c r="K12" t="s">
        <v>20</v>
      </c>
    </row>
    <row r="13" spans="1:12">
      <c r="A13" s="2">
        <v>42219</v>
      </c>
      <c r="B13" t="s">
        <v>12</v>
      </c>
      <c r="C13">
        <v>11</v>
      </c>
      <c r="D13" t="s">
        <v>19</v>
      </c>
      <c r="E13">
        <v>164.5</v>
      </c>
      <c r="F13" s="3">
        <v>4</v>
      </c>
      <c r="G13">
        <v>164.5</v>
      </c>
      <c r="H13">
        <f>G13-G12</f>
        <v>-1.6999999999999886</v>
      </c>
      <c r="K13" t="s">
        <v>26</v>
      </c>
      <c r="L13" t="s">
        <v>27</v>
      </c>
    </row>
    <row r="14" spans="1:12">
      <c r="A14" s="2">
        <v>42228</v>
      </c>
      <c r="B14" t="s">
        <v>12</v>
      </c>
      <c r="C14">
        <v>11</v>
      </c>
      <c r="D14" t="s">
        <v>19</v>
      </c>
      <c r="E14">
        <v>164.8</v>
      </c>
      <c r="F14" s="3">
        <v>5</v>
      </c>
      <c r="G14">
        <v>164.8</v>
      </c>
      <c r="H14">
        <f>G14-G13</f>
        <v>0.30000000000001137</v>
      </c>
      <c r="K14" t="s">
        <v>39</v>
      </c>
    </row>
    <row r="15" spans="1:12">
      <c r="A15" s="2">
        <v>42599</v>
      </c>
      <c r="B15" t="s">
        <v>12</v>
      </c>
      <c r="C15">
        <v>11</v>
      </c>
      <c r="D15" t="s">
        <v>19</v>
      </c>
      <c r="E15">
        <v>164.5</v>
      </c>
      <c r="F15" s="3">
        <v>5</v>
      </c>
      <c r="G15">
        <v>164.5</v>
      </c>
      <c r="H15">
        <f>G15-G14</f>
        <v>-0.30000000000001137</v>
      </c>
    </row>
    <row r="16" spans="1:12">
      <c r="A16" s="2">
        <v>42213</v>
      </c>
      <c r="B16" t="s">
        <v>12</v>
      </c>
      <c r="C16">
        <v>18</v>
      </c>
      <c r="D16" t="s">
        <v>21</v>
      </c>
      <c r="E16">
        <v>186.4</v>
      </c>
      <c r="F16" s="3">
        <v>0</v>
      </c>
      <c r="G16">
        <v>186.4</v>
      </c>
      <c r="K16" t="s">
        <v>22</v>
      </c>
    </row>
    <row r="17" spans="1:12">
      <c r="A17" s="2">
        <v>42219</v>
      </c>
      <c r="B17" t="s">
        <v>12</v>
      </c>
      <c r="C17">
        <v>18</v>
      </c>
      <c r="D17" t="s">
        <v>21</v>
      </c>
      <c r="E17">
        <v>184.1</v>
      </c>
      <c r="F17" s="3">
        <v>1</v>
      </c>
      <c r="G17">
        <v>184.1</v>
      </c>
      <c r="H17">
        <f>G17-G16</f>
        <v>-2.3000000000000114</v>
      </c>
      <c r="K17" t="s">
        <v>28</v>
      </c>
      <c r="L17" t="s">
        <v>25</v>
      </c>
    </row>
    <row r="18" spans="1:12">
      <c r="A18" s="2">
        <v>42228</v>
      </c>
      <c r="B18" t="s">
        <v>12</v>
      </c>
      <c r="C18">
        <v>18</v>
      </c>
      <c r="D18" t="s">
        <v>21</v>
      </c>
      <c r="F18" s="3"/>
      <c r="K18" t="s">
        <v>40</v>
      </c>
    </row>
    <row r="19" spans="1:12">
      <c r="A19" s="2">
        <v>42206</v>
      </c>
      <c r="B19" t="s">
        <v>16</v>
      </c>
      <c r="C19">
        <v>27</v>
      </c>
      <c r="E19">
        <v>323.60000000000002</v>
      </c>
      <c r="F19" s="3">
        <v>29</v>
      </c>
      <c r="G19">
        <v>196.40000000000003</v>
      </c>
      <c r="I19">
        <v>127.2</v>
      </c>
      <c r="J19" t="s">
        <v>13</v>
      </c>
    </row>
    <row r="20" spans="1:12">
      <c r="A20" s="2">
        <v>42213</v>
      </c>
      <c r="B20" t="s">
        <v>16</v>
      </c>
      <c r="C20">
        <v>27</v>
      </c>
      <c r="E20">
        <v>190.5</v>
      </c>
      <c r="F20" s="3">
        <v>30</v>
      </c>
      <c r="G20">
        <v>190.5</v>
      </c>
      <c r="H20">
        <f>G20-G19</f>
        <v>-5.9000000000000341</v>
      </c>
    </row>
    <row r="21" spans="1:12">
      <c r="A21" s="2">
        <v>42219</v>
      </c>
      <c r="B21" t="s">
        <v>16</v>
      </c>
      <c r="C21">
        <v>27</v>
      </c>
      <c r="E21">
        <v>186.8</v>
      </c>
      <c r="F21" s="3">
        <v>29</v>
      </c>
      <c r="G21">
        <v>186.8</v>
      </c>
      <c r="H21">
        <f>G21-G20</f>
        <v>-3.6999999999999886</v>
      </c>
      <c r="K21" t="s">
        <v>34</v>
      </c>
      <c r="L21" t="s">
        <v>27</v>
      </c>
    </row>
    <row r="22" spans="1:12">
      <c r="A22" s="2">
        <v>42228</v>
      </c>
      <c r="B22" t="s">
        <v>16</v>
      </c>
      <c r="C22">
        <v>27</v>
      </c>
      <c r="E22">
        <v>186</v>
      </c>
      <c r="F22" s="3">
        <v>12</v>
      </c>
      <c r="G22">
        <v>186</v>
      </c>
      <c r="H22">
        <f>G22-G21</f>
        <v>-0.80000000000001137</v>
      </c>
      <c r="K22" t="s">
        <v>46</v>
      </c>
    </row>
    <row r="23" spans="1:12">
      <c r="A23" s="2">
        <v>42599</v>
      </c>
      <c r="B23" t="s">
        <v>16</v>
      </c>
      <c r="C23">
        <v>27</v>
      </c>
      <c r="E23">
        <v>184.1</v>
      </c>
      <c r="F23" s="3">
        <v>9</v>
      </c>
      <c r="G23">
        <v>184.1</v>
      </c>
      <c r="H23">
        <f>G23-G22</f>
        <v>-1.9000000000000057</v>
      </c>
      <c r="K23" t="s">
        <v>53</v>
      </c>
    </row>
    <row r="24" spans="1:12">
      <c r="A24" s="2">
        <v>42213</v>
      </c>
      <c r="B24" t="s">
        <v>12</v>
      </c>
      <c r="C24">
        <v>28</v>
      </c>
      <c r="D24" t="s">
        <v>19</v>
      </c>
      <c r="E24">
        <v>162.80000000000001</v>
      </c>
      <c r="F24" s="3">
        <v>11</v>
      </c>
      <c r="G24">
        <v>162.80000000000001</v>
      </c>
      <c r="K24" t="s">
        <v>20</v>
      </c>
    </row>
    <row r="25" spans="1:12">
      <c r="A25" s="2">
        <v>42219</v>
      </c>
      <c r="B25" t="s">
        <v>12</v>
      </c>
      <c r="C25">
        <v>28</v>
      </c>
      <c r="D25" t="s">
        <v>19</v>
      </c>
      <c r="E25">
        <v>156.30000000000001</v>
      </c>
      <c r="F25" s="3">
        <v>7</v>
      </c>
      <c r="G25">
        <v>156.30000000000001</v>
      </c>
      <c r="H25">
        <f>G25-G24</f>
        <v>-6.5</v>
      </c>
      <c r="K25" t="s">
        <v>29</v>
      </c>
      <c r="L25" t="s">
        <v>27</v>
      </c>
    </row>
    <row r="26" spans="1:12">
      <c r="A26" s="2">
        <v>42228</v>
      </c>
      <c r="B26" t="s">
        <v>12</v>
      </c>
      <c r="C26">
        <v>28</v>
      </c>
      <c r="D26" t="s">
        <v>19</v>
      </c>
      <c r="E26">
        <v>158.30000000000001</v>
      </c>
      <c r="F26" s="3">
        <v>3</v>
      </c>
      <c r="G26">
        <v>158.30000000000001</v>
      </c>
      <c r="H26">
        <f>G26-G25</f>
        <v>2</v>
      </c>
    </row>
    <row r="27" spans="1:12">
      <c r="A27" s="2">
        <v>42599</v>
      </c>
      <c r="B27" t="s">
        <v>12</v>
      </c>
      <c r="C27">
        <v>28</v>
      </c>
      <c r="D27" t="s">
        <v>19</v>
      </c>
      <c r="E27">
        <v>157.4</v>
      </c>
      <c r="F27" s="3">
        <v>7</v>
      </c>
      <c r="G27">
        <v>157.4</v>
      </c>
      <c r="H27">
        <f>G27-G26</f>
        <v>-0.90000000000000568</v>
      </c>
      <c r="K27" t="s">
        <v>51</v>
      </c>
    </row>
    <row r="28" spans="1:12">
      <c r="A28" s="2">
        <v>42206</v>
      </c>
      <c r="B28" t="s">
        <v>12</v>
      </c>
      <c r="C28">
        <v>32</v>
      </c>
      <c r="E28">
        <v>299.8</v>
      </c>
      <c r="F28" s="3">
        <v>26</v>
      </c>
      <c r="G28">
        <v>169.5</v>
      </c>
      <c r="I28">
        <v>130.30000000000001</v>
      </c>
      <c r="J28" t="s">
        <v>13</v>
      </c>
    </row>
    <row r="29" spans="1:12">
      <c r="A29" s="2">
        <v>42213</v>
      </c>
      <c r="B29" t="s">
        <v>12</v>
      </c>
      <c r="C29">
        <v>32</v>
      </c>
      <c r="E29">
        <v>165.5</v>
      </c>
      <c r="F29" s="3">
        <v>22</v>
      </c>
      <c r="G29">
        <v>165.5</v>
      </c>
      <c r="H29">
        <f>G29-G28</f>
        <v>-4</v>
      </c>
    </row>
    <row r="30" spans="1:12">
      <c r="A30" s="2">
        <v>42219</v>
      </c>
      <c r="B30" t="s">
        <v>12</v>
      </c>
      <c r="C30">
        <v>32</v>
      </c>
      <c r="E30">
        <v>153.9</v>
      </c>
      <c r="F30" s="3">
        <v>18</v>
      </c>
      <c r="G30">
        <v>153.9</v>
      </c>
      <c r="H30">
        <f>G30-G29</f>
        <v>-11.599999999999994</v>
      </c>
      <c r="K30" t="s">
        <v>30</v>
      </c>
      <c r="L30" t="s">
        <v>25</v>
      </c>
    </row>
    <row r="31" spans="1:12">
      <c r="A31" s="2">
        <v>42228</v>
      </c>
      <c r="B31" t="s">
        <v>12</v>
      </c>
      <c r="C31">
        <v>32</v>
      </c>
      <c r="E31">
        <v>150</v>
      </c>
      <c r="F31" s="3">
        <v>16</v>
      </c>
      <c r="G31">
        <v>150</v>
      </c>
      <c r="H31">
        <f>G31-G30</f>
        <v>-3.9000000000000057</v>
      </c>
    </row>
    <row r="32" spans="1:12">
      <c r="A32" s="2">
        <v>42599</v>
      </c>
      <c r="B32" t="s">
        <v>12</v>
      </c>
      <c r="C32">
        <v>32</v>
      </c>
      <c r="E32">
        <v>151.30000000000001</v>
      </c>
      <c r="F32" s="3">
        <v>17</v>
      </c>
      <c r="G32">
        <v>151.30000000000001</v>
      </c>
      <c r="H32">
        <f>G32-G31</f>
        <v>1.3000000000000114</v>
      </c>
    </row>
    <row r="33" spans="1:12">
      <c r="A33" s="2">
        <v>42213</v>
      </c>
      <c r="B33" t="s">
        <v>16</v>
      </c>
      <c r="C33">
        <v>34</v>
      </c>
      <c r="E33">
        <v>169</v>
      </c>
      <c r="F33" s="3">
        <v>2</v>
      </c>
      <c r="G33">
        <v>169</v>
      </c>
    </row>
    <row r="34" spans="1:12">
      <c r="A34" s="2">
        <v>42219</v>
      </c>
      <c r="B34" t="s">
        <v>16</v>
      </c>
      <c r="C34">
        <v>34</v>
      </c>
      <c r="E34">
        <v>167.1</v>
      </c>
      <c r="F34" s="3">
        <v>2</v>
      </c>
      <c r="G34">
        <v>167.1</v>
      </c>
      <c r="H34">
        <f>G34-G33</f>
        <v>-1.9000000000000057</v>
      </c>
      <c r="K34" t="s">
        <v>35</v>
      </c>
      <c r="L34" t="s">
        <v>25</v>
      </c>
    </row>
    <row r="35" spans="1:12">
      <c r="A35" s="2">
        <v>42228</v>
      </c>
      <c r="B35" t="s">
        <v>16</v>
      </c>
      <c r="C35">
        <v>34</v>
      </c>
      <c r="F35" s="3">
        <v>0</v>
      </c>
      <c r="K35" t="s">
        <v>40</v>
      </c>
    </row>
    <row r="36" spans="1:12">
      <c r="A36" s="2">
        <v>42213</v>
      </c>
      <c r="B36" t="s">
        <v>12</v>
      </c>
      <c r="C36">
        <v>42</v>
      </c>
      <c r="E36">
        <v>305.89999999999998</v>
      </c>
      <c r="F36" s="3">
        <v>15</v>
      </c>
      <c r="G36">
        <v>174.39999999999998</v>
      </c>
      <c r="I36">
        <v>131.5</v>
      </c>
      <c r="J36" t="s">
        <v>13</v>
      </c>
    </row>
    <row r="37" spans="1:12">
      <c r="A37" s="2">
        <v>42219</v>
      </c>
      <c r="B37" t="s">
        <v>12</v>
      </c>
      <c r="C37">
        <v>42</v>
      </c>
      <c r="E37">
        <v>174.1</v>
      </c>
      <c r="F37" s="3">
        <v>16</v>
      </c>
      <c r="G37">
        <v>174.1</v>
      </c>
      <c r="H37">
        <f>G37-G36</f>
        <v>-0.29999999999998295</v>
      </c>
      <c r="K37" t="s">
        <v>29</v>
      </c>
      <c r="L37" t="s">
        <v>27</v>
      </c>
    </row>
    <row r="38" spans="1:12">
      <c r="A38" s="2">
        <v>42228</v>
      </c>
      <c r="B38" t="s">
        <v>12</v>
      </c>
      <c r="C38">
        <v>42</v>
      </c>
      <c r="E38">
        <v>177.3</v>
      </c>
      <c r="F38" s="3">
        <v>24</v>
      </c>
      <c r="G38">
        <v>177.3</v>
      </c>
      <c r="H38">
        <f>G38-G37</f>
        <v>3.2000000000000171</v>
      </c>
      <c r="K38" t="s">
        <v>41</v>
      </c>
    </row>
    <row r="39" spans="1:12">
      <c r="A39" s="2">
        <v>42599</v>
      </c>
      <c r="B39" t="s">
        <v>12</v>
      </c>
      <c r="C39">
        <v>42</v>
      </c>
      <c r="E39">
        <v>177.8</v>
      </c>
      <c r="F39" s="3">
        <v>9</v>
      </c>
      <c r="G39">
        <v>177.8</v>
      </c>
      <c r="H39">
        <f>G39-G38</f>
        <v>0.5</v>
      </c>
      <c r="K39" t="s">
        <v>17</v>
      </c>
    </row>
    <row r="40" spans="1:12">
      <c r="A40" s="2">
        <v>42206</v>
      </c>
      <c r="B40" t="s">
        <v>16</v>
      </c>
      <c r="C40">
        <v>43</v>
      </c>
      <c r="E40">
        <v>278.10000000000002</v>
      </c>
      <c r="F40" s="3">
        <v>9</v>
      </c>
      <c r="G40">
        <v>147.00000000000003</v>
      </c>
      <c r="I40">
        <v>131.1</v>
      </c>
      <c r="J40" t="s">
        <v>13</v>
      </c>
      <c r="K40" t="s">
        <v>17</v>
      </c>
    </row>
    <row r="41" spans="1:12">
      <c r="A41" s="2">
        <v>42213</v>
      </c>
      <c r="B41" t="s">
        <v>16</v>
      </c>
      <c r="C41">
        <v>43</v>
      </c>
      <c r="E41">
        <v>141.1</v>
      </c>
      <c r="F41" s="3">
        <v>5</v>
      </c>
      <c r="G41">
        <v>141.1</v>
      </c>
      <c r="H41">
        <f>G41-G40</f>
        <v>-5.9000000000000341</v>
      </c>
      <c r="K41" t="s">
        <v>17</v>
      </c>
    </row>
    <row r="42" spans="1:12">
      <c r="A42" s="2">
        <v>42219</v>
      </c>
      <c r="B42" t="s">
        <v>16</v>
      </c>
      <c r="C42">
        <v>43</v>
      </c>
      <c r="E42">
        <v>136.5</v>
      </c>
      <c r="F42" s="3">
        <v>2</v>
      </c>
      <c r="G42">
        <v>136.5</v>
      </c>
      <c r="H42">
        <f>G42-G41</f>
        <v>-4.5999999999999943</v>
      </c>
      <c r="K42" t="s">
        <v>36</v>
      </c>
      <c r="L42" t="s">
        <v>27</v>
      </c>
    </row>
    <row r="43" spans="1:12">
      <c r="A43" s="2">
        <v>42206</v>
      </c>
      <c r="B43" t="s">
        <v>16</v>
      </c>
      <c r="C43">
        <v>44</v>
      </c>
      <c r="E43">
        <v>294.2</v>
      </c>
      <c r="F43" s="3">
        <v>15</v>
      </c>
      <c r="G43">
        <v>165.5</v>
      </c>
      <c r="I43">
        <v>128.69999999999999</v>
      </c>
      <c r="J43" t="s">
        <v>13</v>
      </c>
      <c r="K43" t="s">
        <v>18</v>
      </c>
    </row>
    <row r="44" spans="1:12">
      <c r="A44" s="2">
        <v>42213</v>
      </c>
      <c r="B44" t="s">
        <v>16</v>
      </c>
      <c r="C44">
        <v>44</v>
      </c>
      <c r="E44">
        <v>163.69999999999999</v>
      </c>
      <c r="F44" s="3">
        <v>12</v>
      </c>
      <c r="G44">
        <v>163.69999999999999</v>
      </c>
      <c r="H44">
        <f>G44-G43</f>
        <v>-1.8000000000000114</v>
      </c>
    </row>
    <row r="45" spans="1:12">
      <c r="A45" s="2">
        <v>42219</v>
      </c>
      <c r="B45" t="s">
        <v>16</v>
      </c>
      <c r="C45">
        <v>44</v>
      </c>
      <c r="E45">
        <v>162.30000000000001</v>
      </c>
      <c r="F45" s="3">
        <v>12</v>
      </c>
      <c r="G45">
        <v>162.30000000000001</v>
      </c>
      <c r="H45">
        <f>G45-G44</f>
        <v>-1.3999999999999773</v>
      </c>
      <c r="L45" t="s">
        <v>25</v>
      </c>
    </row>
    <row r="46" spans="1:12">
      <c r="A46" s="2">
        <v>42228</v>
      </c>
      <c r="B46" t="s">
        <v>16</v>
      </c>
      <c r="C46">
        <v>44</v>
      </c>
      <c r="E46">
        <v>164.3</v>
      </c>
      <c r="F46" s="3">
        <v>15</v>
      </c>
      <c r="G46">
        <v>164.3</v>
      </c>
      <c r="H46">
        <f>G46-G45</f>
        <v>2</v>
      </c>
      <c r="K46" t="s">
        <v>47</v>
      </c>
    </row>
    <row r="47" spans="1:12">
      <c r="A47" s="2">
        <v>42599</v>
      </c>
      <c r="B47" t="s">
        <v>16</v>
      </c>
      <c r="C47">
        <v>44</v>
      </c>
      <c r="E47">
        <v>164.7</v>
      </c>
      <c r="F47" s="3">
        <v>11</v>
      </c>
      <c r="G47">
        <v>164.7</v>
      </c>
      <c r="H47">
        <f>G47-G46</f>
        <v>0.39999999999997726</v>
      </c>
      <c r="K47" t="s">
        <v>48</v>
      </c>
    </row>
    <row r="48" spans="1:12">
      <c r="A48" s="2">
        <v>42206</v>
      </c>
      <c r="B48" t="s">
        <v>12</v>
      </c>
      <c r="C48">
        <v>45</v>
      </c>
      <c r="E48">
        <v>278.7</v>
      </c>
      <c r="F48" s="3">
        <v>15</v>
      </c>
      <c r="G48">
        <v>152</v>
      </c>
      <c r="I48">
        <v>126.7</v>
      </c>
      <c r="J48" t="s">
        <v>13</v>
      </c>
    </row>
    <row r="49" spans="1:12">
      <c r="A49" s="2">
        <v>42213</v>
      </c>
      <c r="B49" t="s">
        <v>12</v>
      </c>
      <c r="C49">
        <v>45</v>
      </c>
      <c r="E49">
        <v>149.5</v>
      </c>
      <c r="F49" s="3">
        <v>10</v>
      </c>
      <c r="G49">
        <v>149.5</v>
      </c>
      <c r="H49">
        <f>G49-G48</f>
        <v>-2.5</v>
      </c>
    </row>
    <row r="50" spans="1:12">
      <c r="A50" s="2">
        <v>42219</v>
      </c>
      <c r="B50" t="s">
        <v>12</v>
      </c>
      <c r="C50">
        <v>45</v>
      </c>
      <c r="E50">
        <v>144.5</v>
      </c>
      <c r="F50" s="3">
        <v>9</v>
      </c>
      <c r="G50">
        <v>144.5</v>
      </c>
      <c r="H50">
        <f>G50-G49</f>
        <v>-5</v>
      </c>
      <c r="L50" t="s">
        <v>25</v>
      </c>
    </row>
    <row r="51" spans="1:12">
      <c r="A51" s="2">
        <v>42228</v>
      </c>
      <c r="B51" t="s">
        <v>12</v>
      </c>
      <c r="C51">
        <v>45</v>
      </c>
      <c r="E51">
        <v>132.9</v>
      </c>
      <c r="F51" s="3">
        <v>17</v>
      </c>
      <c r="G51">
        <v>132.9</v>
      </c>
      <c r="H51">
        <f>G51-G50</f>
        <v>-11.599999999999994</v>
      </c>
      <c r="K51" t="s">
        <v>42</v>
      </c>
    </row>
    <row r="52" spans="1:12">
      <c r="A52" s="2">
        <v>42599</v>
      </c>
      <c r="B52" t="s">
        <v>12</v>
      </c>
      <c r="C52">
        <v>45</v>
      </c>
      <c r="E52">
        <v>143.80000000000001</v>
      </c>
      <c r="F52" s="3">
        <v>14</v>
      </c>
      <c r="G52">
        <v>143.80000000000001</v>
      </c>
      <c r="H52">
        <f>G52-G51</f>
        <v>10.900000000000006</v>
      </c>
    </row>
    <row r="53" spans="1:12">
      <c r="A53" s="2">
        <v>42206</v>
      </c>
      <c r="B53" t="s">
        <v>12</v>
      </c>
      <c r="C53">
        <v>47</v>
      </c>
      <c r="E53">
        <v>280</v>
      </c>
      <c r="F53" s="3">
        <v>12</v>
      </c>
      <c r="G53">
        <v>147.80000000000001</v>
      </c>
      <c r="I53" s="3">
        <v>132.19999999999999</v>
      </c>
      <c r="J53" t="s">
        <v>13</v>
      </c>
    </row>
    <row r="54" spans="1:12">
      <c r="A54" s="2">
        <v>42213</v>
      </c>
      <c r="B54" t="s">
        <v>12</v>
      </c>
      <c r="C54">
        <v>47</v>
      </c>
      <c r="E54">
        <v>142.80000000000001</v>
      </c>
      <c r="F54" s="3">
        <v>15</v>
      </c>
      <c r="G54">
        <v>142.80000000000001</v>
      </c>
      <c r="H54">
        <f>G54-G53</f>
        <v>-5</v>
      </c>
    </row>
    <row r="55" spans="1:12">
      <c r="A55" s="2">
        <v>42219</v>
      </c>
      <c r="B55" t="s">
        <v>12</v>
      </c>
      <c r="C55">
        <v>47</v>
      </c>
      <c r="E55">
        <v>140.80000000000001</v>
      </c>
      <c r="F55" s="3">
        <v>10</v>
      </c>
      <c r="G55">
        <v>140.80000000000001</v>
      </c>
      <c r="H55">
        <f>G55-G54</f>
        <v>-2</v>
      </c>
      <c r="K55" t="s">
        <v>31</v>
      </c>
      <c r="L55" t="s">
        <v>25</v>
      </c>
    </row>
    <row r="56" spans="1:12">
      <c r="A56" s="2">
        <v>42228</v>
      </c>
      <c r="B56" t="s">
        <v>12</v>
      </c>
      <c r="C56">
        <v>47</v>
      </c>
      <c r="E56">
        <v>140.1</v>
      </c>
      <c r="F56" s="3">
        <v>4</v>
      </c>
      <c r="G56">
        <v>140.1</v>
      </c>
      <c r="H56">
        <f>G56-G55</f>
        <v>-0.70000000000001705</v>
      </c>
      <c r="K56" t="s">
        <v>43</v>
      </c>
    </row>
    <row r="57" spans="1:12">
      <c r="A57" s="2">
        <v>42599</v>
      </c>
      <c r="B57" t="s">
        <v>12</v>
      </c>
      <c r="C57">
        <v>47</v>
      </c>
      <c r="E57">
        <v>140.30000000000001</v>
      </c>
      <c r="F57" s="3">
        <v>3</v>
      </c>
      <c r="G57">
        <v>140.30000000000001</v>
      </c>
      <c r="H57">
        <f>G57-G56</f>
        <v>0.20000000000001705</v>
      </c>
    </row>
    <row r="58" spans="1:12">
      <c r="A58" s="2">
        <v>42206</v>
      </c>
      <c r="B58" t="s">
        <v>12</v>
      </c>
      <c r="C58">
        <v>49</v>
      </c>
      <c r="E58">
        <v>303.60000000000002</v>
      </c>
      <c r="F58" s="3">
        <v>19</v>
      </c>
      <c r="G58">
        <v>174.3</v>
      </c>
      <c r="I58">
        <v>129.30000000000001</v>
      </c>
      <c r="J58" t="s">
        <v>13</v>
      </c>
    </row>
    <row r="59" spans="1:12">
      <c r="A59" s="2">
        <v>42213</v>
      </c>
      <c r="B59" t="s">
        <v>12</v>
      </c>
      <c r="C59">
        <v>49</v>
      </c>
      <c r="E59">
        <v>165.2</v>
      </c>
      <c r="F59" s="3">
        <v>20</v>
      </c>
      <c r="G59">
        <v>165.2</v>
      </c>
      <c r="H59">
        <f>G59-G58</f>
        <v>-9.1000000000000227</v>
      </c>
    </row>
    <row r="60" spans="1:12">
      <c r="A60" s="2">
        <v>42219</v>
      </c>
      <c r="B60" t="s">
        <v>12</v>
      </c>
      <c r="C60">
        <v>49</v>
      </c>
      <c r="E60">
        <v>163.19999999999999</v>
      </c>
      <c r="F60" s="3">
        <v>14</v>
      </c>
      <c r="G60">
        <v>163.19999999999999</v>
      </c>
      <c r="H60">
        <f>G60-G59</f>
        <v>-2</v>
      </c>
      <c r="K60" t="s">
        <v>32</v>
      </c>
      <c r="L60" t="s">
        <v>25</v>
      </c>
    </row>
    <row r="61" spans="1:12">
      <c r="A61" s="2">
        <v>42228</v>
      </c>
      <c r="B61" t="s">
        <v>12</v>
      </c>
      <c r="C61">
        <v>49</v>
      </c>
      <c r="E61">
        <v>163.6</v>
      </c>
      <c r="F61" s="3">
        <v>6</v>
      </c>
      <c r="G61">
        <v>163.6</v>
      </c>
      <c r="H61">
        <f>G61-G60</f>
        <v>0.40000000000000568</v>
      </c>
      <c r="K61" t="s">
        <v>44</v>
      </c>
    </row>
    <row r="62" spans="1:12">
      <c r="A62" s="2">
        <v>42599</v>
      </c>
      <c r="B62" t="s">
        <v>12</v>
      </c>
      <c r="C62">
        <v>49</v>
      </c>
      <c r="E62">
        <v>162.9</v>
      </c>
      <c r="F62" s="3">
        <v>12</v>
      </c>
      <c r="G62">
        <v>162.9</v>
      </c>
      <c r="H62">
        <f>G62-G61</f>
        <v>-0.69999999999998863</v>
      </c>
    </row>
    <row r="63" spans="1:12">
      <c r="A63" s="2">
        <v>42213</v>
      </c>
      <c r="B63" t="s">
        <v>16</v>
      </c>
      <c r="C63">
        <v>50</v>
      </c>
      <c r="D63" t="s">
        <v>19</v>
      </c>
      <c r="E63">
        <v>162.5</v>
      </c>
      <c r="F63" s="3">
        <v>6</v>
      </c>
      <c r="G63">
        <v>162.5</v>
      </c>
      <c r="K63" t="s">
        <v>20</v>
      </c>
    </row>
    <row r="64" spans="1:12">
      <c r="A64" s="2">
        <v>42219</v>
      </c>
      <c r="B64" t="s">
        <v>16</v>
      </c>
      <c r="C64">
        <v>50</v>
      </c>
      <c r="D64" t="s">
        <v>19</v>
      </c>
      <c r="E64">
        <v>159</v>
      </c>
      <c r="F64" s="3">
        <v>4</v>
      </c>
      <c r="G64">
        <v>159</v>
      </c>
      <c r="H64">
        <f>G64-G63</f>
        <v>-3.5</v>
      </c>
      <c r="L64" t="s">
        <v>25</v>
      </c>
    </row>
    <row r="65" spans="1:12">
      <c r="A65" s="2">
        <v>42228</v>
      </c>
      <c r="B65" t="s">
        <v>16</v>
      </c>
      <c r="C65">
        <v>50</v>
      </c>
      <c r="D65" t="s">
        <v>19</v>
      </c>
      <c r="E65">
        <v>156.5</v>
      </c>
      <c r="F65" s="3">
        <v>5</v>
      </c>
      <c r="G65">
        <v>156.5</v>
      </c>
      <c r="H65">
        <f>G65-G64</f>
        <v>-2.5</v>
      </c>
    </row>
    <row r="66" spans="1:12">
      <c r="A66" s="2">
        <v>42599</v>
      </c>
      <c r="B66" t="s">
        <v>16</v>
      </c>
      <c r="C66">
        <v>50</v>
      </c>
      <c r="D66" t="s">
        <v>19</v>
      </c>
      <c r="E66">
        <v>156.19999999999999</v>
      </c>
      <c r="F66" s="3">
        <v>3</v>
      </c>
      <c r="G66">
        <v>156.19999999999999</v>
      </c>
      <c r="H66">
        <f>G66-G65</f>
        <v>-0.30000000000001137</v>
      </c>
    </row>
    <row r="67" spans="1:12">
      <c r="A67" s="2">
        <v>42206</v>
      </c>
      <c r="B67" t="s">
        <v>16</v>
      </c>
      <c r="C67">
        <v>52</v>
      </c>
      <c r="E67">
        <v>305.39999999999998</v>
      </c>
      <c r="F67" s="3">
        <v>21</v>
      </c>
      <c r="G67">
        <v>175.09999999999997</v>
      </c>
      <c r="I67">
        <v>130.30000000000001</v>
      </c>
      <c r="J67" t="s">
        <v>13</v>
      </c>
    </row>
    <row r="68" spans="1:12">
      <c r="A68" s="2">
        <v>42213</v>
      </c>
      <c r="B68" t="s">
        <v>16</v>
      </c>
      <c r="C68">
        <v>52</v>
      </c>
      <c r="E68">
        <v>172.4</v>
      </c>
      <c r="F68" s="3">
        <v>25</v>
      </c>
      <c r="G68">
        <v>172.4</v>
      </c>
      <c r="H68">
        <f>G68-G67</f>
        <v>-2.6999999999999602</v>
      </c>
    </row>
    <row r="69" spans="1:12">
      <c r="A69" s="2">
        <v>42219</v>
      </c>
      <c r="B69" t="s">
        <v>16</v>
      </c>
      <c r="C69">
        <v>52</v>
      </c>
      <c r="E69">
        <v>172.3</v>
      </c>
      <c r="F69" s="3">
        <v>30</v>
      </c>
      <c r="G69">
        <v>172.3</v>
      </c>
      <c r="H69">
        <f>G69-G68</f>
        <v>-9.9999999999994316E-2</v>
      </c>
      <c r="L69" t="s">
        <v>25</v>
      </c>
    </row>
    <row r="70" spans="1:12">
      <c r="A70" s="2">
        <v>42228</v>
      </c>
      <c r="B70" t="s">
        <v>16</v>
      </c>
      <c r="C70">
        <v>52</v>
      </c>
      <c r="E70">
        <v>175</v>
      </c>
      <c r="F70" s="3">
        <v>21</v>
      </c>
      <c r="G70">
        <v>175</v>
      </c>
      <c r="H70">
        <f>G70-G69</f>
        <v>2.6999999999999886</v>
      </c>
      <c r="K70" t="s">
        <v>48</v>
      </c>
    </row>
    <row r="71" spans="1:12">
      <c r="A71" s="2">
        <v>42599</v>
      </c>
      <c r="B71" t="s">
        <v>16</v>
      </c>
      <c r="C71">
        <v>52</v>
      </c>
      <c r="E71">
        <v>177</v>
      </c>
      <c r="F71" s="3">
        <v>23</v>
      </c>
      <c r="G71">
        <v>177</v>
      </c>
      <c r="H71">
        <f>G71-G70</f>
        <v>2</v>
      </c>
      <c r="K71" t="s">
        <v>31</v>
      </c>
    </row>
    <row r="72" spans="1:12">
      <c r="A72" s="2">
        <v>42213</v>
      </c>
      <c r="B72" t="s">
        <v>16</v>
      </c>
      <c r="C72">
        <v>54</v>
      </c>
      <c r="D72" t="s">
        <v>21</v>
      </c>
      <c r="E72">
        <v>168.4</v>
      </c>
      <c r="F72" s="3">
        <v>5</v>
      </c>
      <c r="G72">
        <v>168.4</v>
      </c>
      <c r="K72" t="s">
        <v>24</v>
      </c>
    </row>
    <row r="73" spans="1:12">
      <c r="A73" s="2">
        <v>42219</v>
      </c>
      <c r="B73" t="s">
        <v>16</v>
      </c>
      <c r="C73">
        <v>54</v>
      </c>
      <c r="D73" t="s">
        <v>21</v>
      </c>
      <c r="E73">
        <v>161.69999999999999</v>
      </c>
      <c r="F73" s="3">
        <v>3</v>
      </c>
      <c r="G73">
        <v>161.69999999999999</v>
      </c>
      <c r="H73">
        <f>G73-G72</f>
        <v>-6.7000000000000171</v>
      </c>
      <c r="K73" t="s">
        <v>37</v>
      </c>
      <c r="L73" t="s">
        <v>27</v>
      </c>
    </row>
    <row r="74" spans="1:12">
      <c r="A74" s="2">
        <v>42228</v>
      </c>
      <c r="B74" t="s">
        <v>16</v>
      </c>
      <c r="C74">
        <v>54</v>
      </c>
      <c r="D74" t="s">
        <v>21</v>
      </c>
      <c r="E74">
        <v>159.5</v>
      </c>
      <c r="F74" s="3">
        <v>5</v>
      </c>
      <c r="G74">
        <v>159.5</v>
      </c>
      <c r="H74">
        <f>G74-G73</f>
        <v>-2.1999999999999886</v>
      </c>
      <c r="K74" t="s">
        <v>49</v>
      </c>
    </row>
    <row r="75" spans="1:12">
      <c r="A75" s="2">
        <v>42599</v>
      </c>
      <c r="B75" t="s">
        <v>16</v>
      </c>
      <c r="C75">
        <v>54</v>
      </c>
      <c r="D75" t="s">
        <v>21</v>
      </c>
      <c r="E75">
        <v>159.69999999999999</v>
      </c>
      <c r="F75" s="3">
        <v>5</v>
      </c>
      <c r="G75">
        <v>159.69999999999999</v>
      </c>
      <c r="H75">
        <f>G75-G74</f>
        <v>0.19999999999998863</v>
      </c>
      <c r="K75" t="s">
        <v>54</v>
      </c>
    </row>
    <row r="76" spans="1:12">
      <c r="A76" s="2">
        <v>42213</v>
      </c>
      <c r="B76" t="s">
        <v>16</v>
      </c>
      <c r="C76">
        <v>56</v>
      </c>
      <c r="E76">
        <v>175.5</v>
      </c>
      <c r="F76" s="3">
        <v>2</v>
      </c>
      <c r="G76">
        <v>175.5</v>
      </c>
      <c r="K76" t="s">
        <v>18</v>
      </c>
    </row>
    <row r="77" spans="1:12">
      <c r="A77" s="2">
        <v>42219</v>
      </c>
      <c r="B77" t="s">
        <v>16</v>
      </c>
      <c r="C77">
        <v>56</v>
      </c>
      <c r="E77">
        <v>171.3</v>
      </c>
      <c r="F77" s="3">
        <v>6</v>
      </c>
      <c r="G77">
        <v>171.3</v>
      </c>
      <c r="H77">
        <f>G77-G76</f>
        <v>-4.1999999999999886</v>
      </c>
      <c r="K77" t="s">
        <v>18</v>
      </c>
      <c r="L77" t="s">
        <v>25</v>
      </c>
    </row>
    <row r="78" spans="1:12">
      <c r="A78" s="2">
        <v>42228</v>
      </c>
      <c r="B78" t="s">
        <v>16</v>
      </c>
      <c r="C78">
        <v>56</v>
      </c>
      <c r="E78">
        <v>169.6</v>
      </c>
      <c r="F78" s="3">
        <v>6</v>
      </c>
      <c r="G78">
        <v>169.6</v>
      </c>
      <c r="H78">
        <f>G78-G77</f>
        <v>-1.7000000000000171</v>
      </c>
    </row>
    <row r="79" spans="1:12">
      <c r="A79" s="2">
        <v>42599</v>
      </c>
      <c r="B79" t="s">
        <v>16</v>
      </c>
      <c r="C79">
        <v>56</v>
      </c>
      <c r="E79">
        <v>170.4</v>
      </c>
      <c r="F79" s="3">
        <v>6</v>
      </c>
      <c r="G79">
        <v>170.4</v>
      </c>
      <c r="H79">
        <f>G79-G78</f>
        <v>0.80000000000001137</v>
      </c>
      <c r="K79" t="s">
        <v>55</v>
      </c>
    </row>
    <row r="80" spans="1:12">
      <c r="A80" s="2">
        <v>42206</v>
      </c>
      <c r="B80" t="s">
        <v>12</v>
      </c>
      <c r="C80" t="s">
        <v>14</v>
      </c>
      <c r="E80">
        <v>315</v>
      </c>
      <c r="F80" s="3"/>
      <c r="J80" t="s">
        <v>13</v>
      </c>
      <c r="K80" t="s">
        <v>15</v>
      </c>
    </row>
    <row r="81" spans="1:11">
      <c r="A81" s="2">
        <v>42213</v>
      </c>
      <c r="B81" t="s">
        <v>12</v>
      </c>
      <c r="C81" t="s">
        <v>14</v>
      </c>
      <c r="F81" s="3"/>
      <c r="K81" t="s">
        <v>23</v>
      </c>
    </row>
  </sheetData>
  <sortState ref="A2:L81">
    <sortCondition ref="C2:C81"/>
    <sortCondition ref="A2:A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1" sqref="D1:D1048576"/>
    </sheetView>
  </sheetViews>
  <sheetFormatPr baseColWidth="10" defaultRowHeight="15" x14ac:dyDescent="0"/>
  <cols>
    <col min="4" max="4" width="13" customWidth="1"/>
  </cols>
  <sheetData>
    <row r="1" spans="1:13">
      <c r="A1" t="s">
        <v>60</v>
      </c>
      <c r="B1" t="s">
        <v>56</v>
      </c>
      <c r="C1" t="s">
        <v>57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</row>
    <row r="2" spans="1:13">
      <c r="B2">
        <v>5</v>
      </c>
      <c r="C2" t="s">
        <v>58</v>
      </c>
      <c r="D2">
        <v>152.59999999999997</v>
      </c>
      <c r="E2">
        <v>156.5</v>
      </c>
      <c r="F2">
        <v>159.80000000000001</v>
      </c>
      <c r="G2">
        <v>154.80000000000001</v>
      </c>
      <c r="H2">
        <v>155</v>
      </c>
      <c r="I2">
        <v>16</v>
      </c>
      <c r="J2">
        <v>10</v>
      </c>
      <c r="K2">
        <v>20</v>
      </c>
      <c r="L2">
        <v>10</v>
      </c>
      <c r="M2">
        <v>8</v>
      </c>
    </row>
    <row r="3" spans="1:13">
      <c r="B3">
        <v>10</v>
      </c>
      <c r="C3" t="s">
        <v>59</v>
      </c>
      <c r="D3">
        <v>165.60000000000002</v>
      </c>
      <c r="E3">
        <v>162</v>
      </c>
      <c r="F3">
        <v>160.80000000000001</v>
      </c>
      <c r="G3">
        <v>161.4</v>
      </c>
      <c r="H3">
        <v>163.1</v>
      </c>
      <c r="I3" s="3">
        <v>8</v>
      </c>
      <c r="J3" s="3">
        <v>7</v>
      </c>
      <c r="K3" s="3">
        <v>8</v>
      </c>
      <c r="L3" s="3">
        <v>6</v>
      </c>
      <c r="M3" s="3">
        <v>6</v>
      </c>
    </row>
    <row r="4" spans="1:13">
      <c r="A4" t="s">
        <v>19</v>
      </c>
      <c r="B4">
        <v>11</v>
      </c>
      <c r="C4" t="s">
        <v>59</v>
      </c>
      <c r="D4" s="3"/>
      <c r="E4">
        <v>166.2</v>
      </c>
      <c r="F4">
        <v>164.5</v>
      </c>
      <c r="G4">
        <v>164.8</v>
      </c>
      <c r="H4">
        <v>164.5</v>
      </c>
      <c r="J4" s="3">
        <v>2</v>
      </c>
      <c r="K4" s="3">
        <v>4</v>
      </c>
      <c r="L4" s="3">
        <v>5</v>
      </c>
      <c r="M4" s="3">
        <v>5</v>
      </c>
    </row>
    <row r="5" spans="1:13">
      <c r="A5" t="s">
        <v>21</v>
      </c>
      <c r="B5">
        <v>18</v>
      </c>
      <c r="C5" t="s">
        <v>59</v>
      </c>
      <c r="D5" s="3"/>
      <c r="E5">
        <v>186.4</v>
      </c>
      <c r="F5">
        <v>184.1</v>
      </c>
      <c r="J5" s="3">
        <v>0</v>
      </c>
      <c r="K5" s="3">
        <v>1</v>
      </c>
      <c r="L5" s="3"/>
    </row>
    <row r="6" spans="1:13">
      <c r="B6">
        <v>27</v>
      </c>
      <c r="C6" t="s">
        <v>58</v>
      </c>
      <c r="D6">
        <v>196.40000000000003</v>
      </c>
      <c r="E6">
        <v>190.5</v>
      </c>
      <c r="F6">
        <v>186.8</v>
      </c>
      <c r="G6">
        <v>186</v>
      </c>
      <c r="H6">
        <v>184.1</v>
      </c>
      <c r="I6" s="3">
        <v>29</v>
      </c>
      <c r="J6" s="3">
        <v>30</v>
      </c>
      <c r="K6" s="3">
        <v>29</v>
      </c>
      <c r="L6" s="3">
        <v>12</v>
      </c>
      <c r="M6" s="3">
        <v>9</v>
      </c>
    </row>
    <row r="7" spans="1:13">
      <c r="A7" t="s">
        <v>19</v>
      </c>
      <c r="B7">
        <v>28</v>
      </c>
      <c r="C7" t="s">
        <v>59</v>
      </c>
      <c r="E7">
        <v>162.80000000000001</v>
      </c>
      <c r="F7">
        <v>156.30000000000001</v>
      </c>
      <c r="G7">
        <v>158.30000000000001</v>
      </c>
      <c r="H7">
        <v>157.4</v>
      </c>
      <c r="J7" s="3">
        <v>11</v>
      </c>
      <c r="K7" s="3">
        <v>7</v>
      </c>
      <c r="L7" s="3">
        <v>3</v>
      </c>
      <c r="M7" s="3">
        <v>7</v>
      </c>
    </row>
    <row r="8" spans="1:13">
      <c r="B8">
        <v>32</v>
      </c>
      <c r="C8" t="s">
        <v>59</v>
      </c>
      <c r="D8">
        <v>169.5</v>
      </c>
      <c r="E8">
        <v>165.5</v>
      </c>
      <c r="F8">
        <v>153.9</v>
      </c>
      <c r="G8">
        <v>150</v>
      </c>
      <c r="H8">
        <v>151.30000000000001</v>
      </c>
      <c r="I8" s="3">
        <v>26</v>
      </c>
      <c r="J8" s="3">
        <v>22</v>
      </c>
      <c r="K8" s="3">
        <v>18</v>
      </c>
      <c r="L8" s="3">
        <v>16</v>
      </c>
      <c r="M8" s="3">
        <v>17</v>
      </c>
    </row>
    <row r="9" spans="1:13">
      <c r="B9">
        <v>34</v>
      </c>
      <c r="C9" t="s">
        <v>58</v>
      </c>
      <c r="E9">
        <v>169</v>
      </c>
      <c r="F9">
        <v>167.1</v>
      </c>
      <c r="J9" s="3">
        <v>2</v>
      </c>
      <c r="K9" s="3">
        <v>2</v>
      </c>
      <c r="L9" s="3">
        <v>0</v>
      </c>
    </row>
    <row r="10" spans="1:13">
      <c r="B10">
        <v>42</v>
      </c>
      <c r="C10" t="s">
        <v>59</v>
      </c>
      <c r="E10">
        <v>174.39999999999998</v>
      </c>
      <c r="F10">
        <v>174.1</v>
      </c>
      <c r="G10">
        <v>177.3</v>
      </c>
      <c r="H10">
        <v>177.8</v>
      </c>
      <c r="J10" s="3">
        <v>15</v>
      </c>
      <c r="K10" s="3">
        <v>16</v>
      </c>
      <c r="L10" s="3">
        <v>24</v>
      </c>
      <c r="M10" s="3">
        <v>9</v>
      </c>
    </row>
    <row r="11" spans="1:13">
      <c r="B11">
        <v>43</v>
      </c>
      <c r="C11" t="s">
        <v>58</v>
      </c>
      <c r="D11">
        <v>147.00000000000003</v>
      </c>
      <c r="E11">
        <v>141.1</v>
      </c>
      <c r="F11">
        <v>136.5</v>
      </c>
      <c r="I11" s="3">
        <v>9</v>
      </c>
      <c r="J11" s="3">
        <v>5</v>
      </c>
      <c r="K11" s="3">
        <v>2</v>
      </c>
    </row>
    <row r="12" spans="1:13">
      <c r="B12">
        <v>44</v>
      </c>
      <c r="C12" t="s">
        <v>58</v>
      </c>
      <c r="D12">
        <v>165.5</v>
      </c>
      <c r="E12">
        <v>163.69999999999999</v>
      </c>
      <c r="F12">
        <v>162.30000000000001</v>
      </c>
      <c r="G12">
        <v>164.3</v>
      </c>
      <c r="H12">
        <v>164.7</v>
      </c>
      <c r="I12" s="3">
        <v>15</v>
      </c>
      <c r="J12" s="3">
        <v>12</v>
      </c>
      <c r="K12" s="3">
        <v>12</v>
      </c>
      <c r="L12" s="3">
        <v>15</v>
      </c>
      <c r="M12" s="3">
        <v>11</v>
      </c>
    </row>
    <row r="13" spans="1:13">
      <c r="B13">
        <v>45</v>
      </c>
      <c r="C13" t="s">
        <v>59</v>
      </c>
      <c r="D13">
        <v>152</v>
      </c>
      <c r="E13">
        <v>149.5</v>
      </c>
      <c r="F13">
        <v>144.5</v>
      </c>
      <c r="G13">
        <v>132.9</v>
      </c>
      <c r="H13">
        <v>143.80000000000001</v>
      </c>
      <c r="I13" s="3">
        <v>15</v>
      </c>
      <c r="J13" s="3">
        <v>10</v>
      </c>
      <c r="K13" s="3">
        <v>9</v>
      </c>
      <c r="L13" s="3">
        <v>17</v>
      </c>
      <c r="M13" s="3">
        <v>14</v>
      </c>
    </row>
    <row r="14" spans="1:13">
      <c r="B14">
        <v>47</v>
      </c>
      <c r="C14" t="s">
        <v>59</v>
      </c>
      <c r="D14">
        <v>147.80000000000001</v>
      </c>
      <c r="E14">
        <v>142.80000000000001</v>
      </c>
      <c r="F14">
        <v>140.80000000000001</v>
      </c>
      <c r="G14">
        <v>140.1</v>
      </c>
      <c r="H14">
        <v>140.30000000000001</v>
      </c>
      <c r="I14" s="3">
        <v>12</v>
      </c>
      <c r="J14" s="3">
        <v>15</v>
      </c>
      <c r="K14" s="3">
        <v>10</v>
      </c>
      <c r="L14" s="3">
        <v>4</v>
      </c>
      <c r="M14" s="3">
        <v>3</v>
      </c>
    </row>
    <row r="15" spans="1:13">
      <c r="B15">
        <v>49</v>
      </c>
      <c r="C15" t="s">
        <v>59</v>
      </c>
      <c r="D15">
        <v>174.3</v>
      </c>
      <c r="E15">
        <v>165.2</v>
      </c>
      <c r="F15">
        <v>163.19999999999999</v>
      </c>
      <c r="G15">
        <v>163.6</v>
      </c>
      <c r="H15">
        <v>162.9</v>
      </c>
      <c r="I15" s="3">
        <v>19</v>
      </c>
      <c r="J15" s="3">
        <v>20</v>
      </c>
      <c r="K15" s="3">
        <v>14</v>
      </c>
      <c r="L15" s="3">
        <v>6</v>
      </c>
      <c r="M15" s="3">
        <v>12</v>
      </c>
    </row>
    <row r="16" spans="1:13">
      <c r="A16" t="s">
        <v>19</v>
      </c>
      <c r="B16">
        <v>50</v>
      </c>
      <c r="C16" t="s">
        <v>58</v>
      </c>
      <c r="E16">
        <v>162.5</v>
      </c>
      <c r="F16">
        <v>159</v>
      </c>
      <c r="G16">
        <v>156.5</v>
      </c>
      <c r="H16">
        <v>156.19999999999999</v>
      </c>
      <c r="I16" s="3">
        <v>6</v>
      </c>
      <c r="J16" s="3">
        <v>4</v>
      </c>
      <c r="K16" s="3">
        <v>5</v>
      </c>
      <c r="L16" s="3">
        <v>3</v>
      </c>
    </row>
    <row r="17" spans="1:13">
      <c r="B17">
        <v>52</v>
      </c>
      <c r="C17" t="s">
        <v>58</v>
      </c>
      <c r="D17">
        <v>175.09999999999997</v>
      </c>
      <c r="E17">
        <v>172.4</v>
      </c>
      <c r="F17">
        <v>172.3</v>
      </c>
      <c r="G17">
        <v>175</v>
      </c>
      <c r="H17">
        <v>177</v>
      </c>
      <c r="I17" s="3">
        <v>21</v>
      </c>
      <c r="J17" s="3">
        <v>25</v>
      </c>
      <c r="K17" s="3">
        <v>30</v>
      </c>
      <c r="L17" s="3">
        <v>21</v>
      </c>
      <c r="M17" s="3">
        <v>23</v>
      </c>
    </row>
    <row r="18" spans="1:13">
      <c r="A18" t="s">
        <v>21</v>
      </c>
      <c r="B18">
        <v>54</v>
      </c>
      <c r="C18" t="s">
        <v>58</v>
      </c>
      <c r="E18">
        <v>168.4</v>
      </c>
      <c r="F18">
        <v>161.69999999999999</v>
      </c>
      <c r="G18">
        <v>159.5</v>
      </c>
      <c r="H18">
        <v>159.69999999999999</v>
      </c>
      <c r="J18" s="3">
        <v>5</v>
      </c>
      <c r="K18" s="3">
        <v>3</v>
      </c>
      <c r="L18" s="3">
        <v>5</v>
      </c>
      <c r="M18" s="3">
        <v>5</v>
      </c>
    </row>
    <row r="19" spans="1:13">
      <c r="B19">
        <v>56</v>
      </c>
      <c r="C19" t="s">
        <v>58</v>
      </c>
      <c r="E19">
        <v>175.5</v>
      </c>
      <c r="F19">
        <v>171.3</v>
      </c>
      <c r="G19">
        <v>169.6</v>
      </c>
      <c r="H19">
        <v>170.4</v>
      </c>
      <c r="J19" s="3">
        <v>2</v>
      </c>
      <c r="K19" s="3">
        <v>6</v>
      </c>
      <c r="L19" s="3">
        <v>6</v>
      </c>
      <c r="M19" s="3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E28" sqref="E28"/>
    </sheetView>
  </sheetViews>
  <sheetFormatPr baseColWidth="10" defaultRowHeight="15" x14ac:dyDescent="0"/>
  <cols>
    <col min="5" max="5" width="13" customWidth="1"/>
  </cols>
  <sheetData>
    <row r="1" spans="1:15">
      <c r="A1" t="s">
        <v>60</v>
      </c>
      <c r="B1" t="s">
        <v>56</v>
      </c>
      <c r="C1" t="s">
        <v>57</v>
      </c>
      <c r="D1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82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</row>
    <row r="2" spans="1:15">
      <c r="B2">
        <v>5</v>
      </c>
      <c r="C2" t="s">
        <v>58</v>
      </c>
      <c r="E2">
        <v>152.59999999999997</v>
      </c>
      <c r="F2">
        <v>156.5</v>
      </c>
      <c r="G2">
        <v>159.80000000000001</v>
      </c>
      <c r="H2">
        <v>154.80000000000001</v>
      </c>
      <c r="I2">
        <v>155</v>
      </c>
      <c r="K2">
        <v>16</v>
      </c>
      <c r="L2">
        <v>10</v>
      </c>
      <c r="M2">
        <v>20</v>
      </c>
      <c r="N2">
        <v>10</v>
      </c>
      <c r="O2">
        <v>8</v>
      </c>
    </row>
    <row r="3" spans="1:15">
      <c r="B3">
        <v>10</v>
      </c>
      <c r="C3" t="s">
        <v>59</v>
      </c>
      <c r="E3">
        <v>165.60000000000002</v>
      </c>
      <c r="F3">
        <v>162</v>
      </c>
      <c r="G3">
        <v>160.80000000000001</v>
      </c>
      <c r="H3">
        <v>161.4</v>
      </c>
      <c r="I3">
        <v>163.1</v>
      </c>
      <c r="K3" s="3">
        <v>8</v>
      </c>
      <c r="L3" s="3">
        <v>7</v>
      </c>
      <c r="M3" s="3">
        <v>8</v>
      </c>
      <c r="N3" s="3">
        <v>6</v>
      </c>
      <c r="O3" s="3">
        <v>6</v>
      </c>
    </row>
    <row r="4" spans="1:15">
      <c r="A4" t="s">
        <v>19</v>
      </c>
      <c r="B4">
        <v>11</v>
      </c>
      <c r="C4" t="s">
        <v>59</v>
      </c>
      <c r="E4">
        <v>166.2</v>
      </c>
      <c r="F4">
        <v>164.5</v>
      </c>
      <c r="G4">
        <v>164.8</v>
      </c>
      <c r="H4">
        <v>164.5</v>
      </c>
      <c r="K4" s="3">
        <v>2</v>
      </c>
      <c r="L4" s="3">
        <v>4</v>
      </c>
      <c r="M4" s="3">
        <v>5</v>
      </c>
      <c r="N4" s="3">
        <v>5</v>
      </c>
      <c r="O4" s="3"/>
    </row>
    <row r="5" spans="1:15">
      <c r="A5" t="s">
        <v>21</v>
      </c>
      <c r="B5">
        <v>18</v>
      </c>
      <c r="C5" t="s">
        <v>59</v>
      </c>
      <c r="E5">
        <v>186.4</v>
      </c>
      <c r="F5">
        <v>184.1</v>
      </c>
      <c r="K5" s="3">
        <v>0</v>
      </c>
      <c r="L5" s="3">
        <v>1</v>
      </c>
      <c r="M5" s="3"/>
    </row>
    <row r="6" spans="1:15">
      <c r="B6">
        <v>27</v>
      </c>
      <c r="C6" t="s">
        <v>58</v>
      </c>
      <c r="E6">
        <v>196.40000000000003</v>
      </c>
      <c r="F6">
        <v>190.5</v>
      </c>
      <c r="G6">
        <v>186.8</v>
      </c>
      <c r="H6">
        <v>186</v>
      </c>
      <c r="I6">
        <v>184.1</v>
      </c>
      <c r="K6" s="3">
        <v>29</v>
      </c>
      <c r="L6" s="3">
        <v>30</v>
      </c>
      <c r="M6" s="3">
        <v>29</v>
      </c>
      <c r="N6" s="3">
        <v>12</v>
      </c>
      <c r="O6" s="3">
        <v>9</v>
      </c>
    </row>
    <row r="7" spans="1:15">
      <c r="A7" t="s">
        <v>19</v>
      </c>
      <c r="B7">
        <v>28</v>
      </c>
      <c r="C7" t="s">
        <v>59</v>
      </c>
      <c r="E7">
        <v>162.80000000000001</v>
      </c>
      <c r="F7">
        <v>156.30000000000001</v>
      </c>
      <c r="G7">
        <v>158.30000000000001</v>
      </c>
      <c r="H7">
        <v>157.4</v>
      </c>
      <c r="K7" s="3">
        <v>11</v>
      </c>
      <c r="L7" s="3">
        <v>7</v>
      </c>
      <c r="M7" s="3">
        <v>3</v>
      </c>
      <c r="N7" s="3">
        <v>7</v>
      </c>
      <c r="O7" s="3"/>
    </row>
    <row r="8" spans="1:15">
      <c r="B8">
        <v>32</v>
      </c>
      <c r="C8" t="s">
        <v>59</v>
      </c>
      <c r="E8">
        <v>169.5</v>
      </c>
      <c r="F8">
        <v>165.5</v>
      </c>
      <c r="G8">
        <v>153.9</v>
      </c>
      <c r="H8">
        <v>150</v>
      </c>
      <c r="I8">
        <v>151.30000000000001</v>
      </c>
      <c r="K8" s="3">
        <v>26</v>
      </c>
      <c r="L8" s="3">
        <v>22</v>
      </c>
      <c r="M8" s="3">
        <v>18</v>
      </c>
      <c r="N8" s="3">
        <v>16</v>
      </c>
      <c r="O8" s="3">
        <v>17</v>
      </c>
    </row>
    <row r="9" spans="1:15">
      <c r="B9">
        <v>34</v>
      </c>
      <c r="C9" t="s">
        <v>58</v>
      </c>
      <c r="E9">
        <v>169</v>
      </c>
      <c r="F9">
        <v>167.1</v>
      </c>
      <c r="K9" s="3">
        <v>2</v>
      </c>
      <c r="L9" s="3">
        <v>2</v>
      </c>
      <c r="M9" s="3">
        <v>0</v>
      </c>
    </row>
    <row r="10" spans="1:15">
      <c r="B10">
        <v>42</v>
      </c>
      <c r="C10" t="s">
        <v>59</v>
      </c>
      <c r="E10">
        <v>174.39999999999998</v>
      </c>
      <c r="F10">
        <v>174.1</v>
      </c>
      <c r="G10">
        <v>177.3</v>
      </c>
      <c r="H10">
        <v>177.8</v>
      </c>
      <c r="K10" s="3">
        <v>15</v>
      </c>
      <c r="L10" s="3">
        <v>16</v>
      </c>
      <c r="M10" s="3">
        <v>24</v>
      </c>
      <c r="N10" s="3">
        <v>9</v>
      </c>
      <c r="O10" s="3"/>
    </row>
    <row r="11" spans="1:15">
      <c r="B11">
        <v>43</v>
      </c>
      <c r="C11" t="s">
        <v>58</v>
      </c>
      <c r="E11">
        <v>147.00000000000003</v>
      </c>
      <c r="F11">
        <v>141.1</v>
      </c>
      <c r="G11">
        <v>136.5</v>
      </c>
      <c r="K11" s="3">
        <v>9</v>
      </c>
      <c r="L11" s="3">
        <v>5</v>
      </c>
      <c r="M11" s="3">
        <v>2</v>
      </c>
    </row>
    <row r="12" spans="1:15">
      <c r="B12">
        <v>44</v>
      </c>
      <c r="C12" t="s">
        <v>58</v>
      </c>
      <c r="E12">
        <v>165.5</v>
      </c>
      <c r="F12">
        <v>163.69999999999999</v>
      </c>
      <c r="G12">
        <v>162.30000000000001</v>
      </c>
      <c r="H12">
        <v>164.3</v>
      </c>
      <c r="I12">
        <v>164.7</v>
      </c>
      <c r="K12" s="3">
        <v>15</v>
      </c>
      <c r="L12" s="3">
        <v>12</v>
      </c>
      <c r="M12" s="3">
        <v>12</v>
      </c>
      <c r="N12" s="3">
        <v>15</v>
      </c>
      <c r="O12" s="3">
        <v>11</v>
      </c>
    </row>
    <row r="13" spans="1:15">
      <c r="B13">
        <v>45</v>
      </c>
      <c r="C13" t="s">
        <v>59</v>
      </c>
      <c r="E13">
        <v>152</v>
      </c>
      <c r="F13">
        <v>149.5</v>
      </c>
      <c r="G13">
        <v>144.5</v>
      </c>
      <c r="H13">
        <v>132.9</v>
      </c>
      <c r="I13">
        <v>143.80000000000001</v>
      </c>
      <c r="K13" s="3">
        <v>15</v>
      </c>
      <c r="L13" s="3">
        <v>10</v>
      </c>
      <c r="M13" s="3">
        <v>9</v>
      </c>
      <c r="N13" s="3">
        <v>17</v>
      </c>
      <c r="O13" s="3">
        <v>14</v>
      </c>
    </row>
    <row r="14" spans="1:15">
      <c r="B14">
        <v>47</v>
      </c>
      <c r="C14" t="s">
        <v>59</v>
      </c>
      <c r="E14">
        <v>147.80000000000001</v>
      </c>
      <c r="F14">
        <v>142.80000000000001</v>
      </c>
      <c r="G14">
        <v>140.80000000000001</v>
      </c>
      <c r="H14">
        <v>140.1</v>
      </c>
      <c r="I14">
        <v>140.30000000000001</v>
      </c>
      <c r="K14" s="3">
        <v>12</v>
      </c>
      <c r="L14" s="3">
        <v>15</v>
      </c>
      <c r="M14" s="3">
        <v>10</v>
      </c>
      <c r="N14" s="3">
        <v>4</v>
      </c>
      <c r="O14" s="3">
        <v>3</v>
      </c>
    </row>
    <row r="15" spans="1:15">
      <c r="B15">
        <v>49</v>
      </c>
      <c r="C15" t="s">
        <v>59</v>
      </c>
      <c r="E15">
        <v>174.3</v>
      </c>
      <c r="F15">
        <v>165.2</v>
      </c>
      <c r="G15">
        <v>163.19999999999999</v>
      </c>
      <c r="H15">
        <v>163.6</v>
      </c>
      <c r="I15">
        <v>162.9</v>
      </c>
      <c r="K15" s="3">
        <v>19</v>
      </c>
      <c r="L15" s="3">
        <v>20</v>
      </c>
      <c r="M15" s="3">
        <v>14</v>
      </c>
      <c r="N15" s="3">
        <v>6</v>
      </c>
      <c r="O15" s="3">
        <v>12</v>
      </c>
    </row>
    <row r="16" spans="1:15">
      <c r="A16" t="s">
        <v>19</v>
      </c>
      <c r="B16">
        <v>50</v>
      </c>
      <c r="C16" t="s">
        <v>58</v>
      </c>
      <c r="E16">
        <v>162.5</v>
      </c>
      <c r="F16">
        <v>159</v>
      </c>
      <c r="G16">
        <v>156.5</v>
      </c>
      <c r="H16">
        <v>156.19999999999999</v>
      </c>
      <c r="K16" s="3">
        <v>6</v>
      </c>
      <c r="L16" s="3">
        <v>4</v>
      </c>
      <c r="M16" s="3">
        <v>5</v>
      </c>
      <c r="N16" s="3">
        <v>3</v>
      </c>
    </row>
    <row r="17" spans="1:15">
      <c r="B17">
        <v>52</v>
      </c>
      <c r="C17" t="s">
        <v>58</v>
      </c>
      <c r="E17">
        <v>175.09999999999997</v>
      </c>
      <c r="F17">
        <v>172.4</v>
      </c>
      <c r="G17">
        <v>172.3</v>
      </c>
      <c r="H17">
        <v>175</v>
      </c>
      <c r="I17">
        <v>177</v>
      </c>
      <c r="K17" s="3">
        <v>21</v>
      </c>
      <c r="L17" s="3">
        <v>25</v>
      </c>
      <c r="M17" s="3">
        <v>30</v>
      </c>
      <c r="N17" s="3">
        <v>21</v>
      </c>
      <c r="O17" s="3">
        <v>23</v>
      </c>
    </row>
    <row r="18" spans="1:15">
      <c r="A18" t="s">
        <v>21</v>
      </c>
      <c r="B18">
        <v>54</v>
      </c>
      <c r="C18" t="s">
        <v>58</v>
      </c>
      <c r="E18">
        <v>168.4</v>
      </c>
      <c r="F18">
        <v>161.69999999999999</v>
      </c>
      <c r="G18">
        <v>159.5</v>
      </c>
      <c r="H18">
        <v>159.69999999999999</v>
      </c>
      <c r="K18" s="3">
        <v>5</v>
      </c>
      <c r="L18" s="3">
        <v>3</v>
      </c>
      <c r="M18" s="3">
        <v>5</v>
      </c>
      <c r="N18" s="3">
        <v>5</v>
      </c>
      <c r="O18" s="3"/>
    </row>
    <row r="19" spans="1:15">
      <c r="B19">
        <v>56</v>
      </c>
      <c r="C19" t="s">
        <v>58</v>
      </c>
      <c r="E19">
        <v>175.5</v>
      </c>
      <c r="F19">
        <v>171.3</v>
      </c>
      <c r="G19">
        <v>169.6</v>
      </c>
      <c r="H19">
        <v>170.4</v>
      </c>
      <c r="K19" s="3">
        <v>2</v>
      </c>
      <c r="L19" s="3">
        <v>6</v>
      </c>
      <c r="M19" s="3">
        <v>6</v>
      </c>
      <c r="N19" s="3">
        <v>6</v>
      </c>
      <c r="O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data</vt:lpstr>
      <vt:lpstr>Profile Analysis dataset</vt:lpstr>
      <vt:lpstr>Profile Analysis dataset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2016-03-23T21:44:54Z</dcterms:created>
  <dcterms:modified xsi:type="dcterms:W3CDTF">2016-04-29T00:04:02Z</dcterms:modified>
</cp:coreProperties>
</file>