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20" yWindow="1320" windowWidth="12760" windowHeight="118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D4" i="2"/>
  <c r="E4" i="2"/>
  <c r="D5" i="2"/>
  <c r="E5" i="2"/>
  <c r="D6" i="2"/>
  <c r="E6" i="2"/>
  <c r="D7" i="2"/>
  <c r="E7" i="2"/>
  <c r="E8" i="2"/>
  <c r="E9" i="2"/>
  <c r="E10" i="2"/>
  <c r="D2" i="2"/>
  <c r="E2" i="2"/>
  <c r="D3" i="2"/>
  <c r="D8" i="2"/>
  <c r="D9" i="2"/>
  <c r="D10" i="2"/>
  <c r="D15" i="1"/>
  <c r="D14" i="1"/>
  <c r="D12" i="1"/>
  <c r="D10" i="1"/>
  <c r="D8" i="1"/>
  <c r="D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<sst xmlns="http://schemas.openxmlformats.org/spreadsheetml/2006/main" count="34" uniqueCount="34">
  <si>
    <t>8/25_BFT-1.MOD</t>
  </si>
  <si>
    <t>8/28_ChronicHB-1.MOD</t>
  </si>
  <si>
    <t>RC-1.mp4</t>
  </si>
  <si>
    <t>diversity-1.MOV</t>
  </si>
  <si>
    <t>diversity-2.MOV</t>
  </si>
  <si>
    <t>WC-1.MP4</t>
  </si>
  <si>
    <t>8/27_ChronicHB-1.MOD</t>
  </si>
  <si>
    <t>8/29_ChronicHB-2.MOD</t>
  </si>
  <si>
    <t>8/27_ChronicHB-2.MOD</t>
  </si>
  <si>
    <t>8/29_ChronicHB-1.MOD</t>
  </si>
  <si>
    <t>8/25_BFT-2.MOV</t>
  </si>
  <si>
    <t>8/26_WC_HB-1.MOD</t>
  </si>
  <si>
    <t>8/26_WC_HB-2.MOD</t>
  </si>
  <si>
    <t>Duration</t>
  </si>
  <si>
    <t>8/28_ChronicHB-2.MOD</t>
  </si>
  <si>
    <t>Video File Name</t>
  </si>
  <si>
    <t>RC-2.mp4</t>
  </si>
  <si>
    <t>minutes</t>
  </si>
  <si>
    <t>total</t>
  </si>
  <si>
    <t>expID</t>
  </si>
  <si>
    <t>duration</t>
  </si>
  <si>
    <t>RC_acute</t>
  </si>
  <si>
    <t>BFT_acute</t>
  </si>
  <si>
    <t>WC_acute</t>
  </si>
  <si>
    <t>WC_chronic1</t>
  </si>
  <si>
    <t>WC_chronic2</t>
  </si>
  <si>
    <t>WC_chronic3</t>
  </si>
  <si>
    <t>BFT_diversity</t>
  </si>
  <si>
    <t>RC_diversity</t>
  </si>
  <si>
    <t>WC_diversity</t>
  </si>
  <si>
    <t>total visits</t>
  </si>
  <si>
    <t>visits/min</t>
  </si>
  <si>
    <t>visits/hour</t>
  </si>
  <si>
    <t>average visitation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</si>
</sst>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21" fontId="0" fillId="0" borderId="0" xfId="0" applyNumberFormat="1"/>
    <xf numFmtId="0" fontId="1" fillId="0" borderId="0" xfId="0" applyFont="1"/>
    <xf numFmtId="46" fontId="0" fillId="0" borderId="0" xfId="0" applyNumberFormat="1"/>
    <xf numFmtId="2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baseColWidth="10" defaultRowHeight="15" x14ac:dyDescent="0"/>
  <cols>
    <col min="1" max="1" width="22.1640625" customWidth="1"/>
    <col min="2" max="2" width="9.83203125" customWidth="1"/>
  </cols>
  <sheetData>
    <row r="1" spans="1:4">
      <c r="A1" s="3" t="s">
        <v>15</v>
      </c>
      <c r="B1" s="3" t="s">
        <v>13</v>
      </c>
      <c r="C1" s="3" t="s">
        <v>17</v>
      </c>
      <c r="D1" s="3" t="s">
        <v>18</v>
      </c>
    </row>
    <row r="2" spans="1:4">
      <c r="A2" s="1" t="s">
        <v>0</v>
      </c>
      <c r="B2" s="2">
        <v>6.8101851851851858E-2</v>
      </c>
      <c r="C2" s="5">
        <f>B2*1440</f>
        <v>98.066666666666677</v>
      </c>
      <c r="D2" s="5">
        <f>C2+C3</f>
        <v>210.73333333333335</v>
      </c>
    </row>
    <row r="3" spans="1:4">
      <c r="A3" s="1" t="s">
        <v>10</v>
      </c>
      <c r="B3" s="2">
        <v>7.8240740740740736E-2</v>
      </c>
      <c r="C3" s="5">
        <f t="shared" ref="C3:C16" si="0">B3*1440</f>
        <v>112.66666666666666</v>
      </c>
    </row>
    <row r="4" spans="1:4">
      <c r="A4" s="1" t="s">
        <v>11</v>
      </c>
      <c r="B4" s="2">
        <v>7.7534722222222227E-2</v>
      </c>
      <c r="C4" s="5">
        <f t="shared" si="0"/>
        <v>111.65</v>
      </c>
      <c r="D4" s="5"/>
    </row>
    <row r="5" spans="1:4">
      <c r="A5" s="1" t="s">
        <v>12</v>
      </c>
      <c r="B5" s="2">
        <v>5.4560185185185184E-2</v>
      </c>
      <c r="C5" s="5">
        <f t="shared" si="0"/>
        <v>78.566666666666663</v>
      </c>
    </row>
    <row r="6" spans="1:4">
      <c r="A6" s="1" t="s">
        <v>6</v>
      </c>
      <c r="B6" s="2">
        <v>7.1261574074074074E-2</v>
      </c>
      <c r="C6" s="5">
        <f t="shared" si="0"/>
        <v>102.61666666666667</v>
      </c>
      <c r="D6" s="5">
        <f>C6+C7</f>
        <v>213.01666666666665</v>
      </c>
    </row>
    <row r="7" spans="1:4">
      <c r="A7" s="1" t="s">
        <v>8</v>
      </c>
      <c r="B7" s="2">
        <v>7.6666666666666661E-2</v>
      </c>
      <c r="C7" s="5">
        <f t="shared" si="0"/>
        <v>110.39999999999999</v>
      </c>
    </row>
    <row r="8" spans="1:4">
      <c r="A8" s="1" t="s">
        <v>1</v>
      </c>
      <c r="B8" s="2">
        <v>7.6979166666666668E-2</v>
      </c>
      <c r="C8" s="5">
        <f t="shared" si="0"/>
        <v>110.85000000000001</v>
      </c>
      <c r="D8" s="5">
        <f>C8+C9</f>
        <v>181.16666666666669</v>
      </c>
    </row>
    <row r="9" spans="1:4">
      <c r="A9" s="1" t="s">
        <v>14</v>
      </c>
      <c r="B9" s="2">
        <v>4.8831018518518517E-2</v>
      </c>
      <c r="C9" s="5">
        <f t="shared" si="0"/>
        <v>70.316666666666663</v>
      </c>
    </row>
    <row r="10" spans="1:4">
      <c r="A10" s="1" t="s">
        <v>9</v>
      </c>
      <c r="B10" s="2">
        <v>7.0231481481481492E-2</v>
      </c>
      <c r="C10" s="5">
        <f t="shared" si="0"/>
        <v>101.13333333333335</v>
      </c>
      <c r="D10" s="5">
        <f>C10+C11</f>
        <v>177.86666666666667</v>
      </c>
    </row>
    <row r="11" spans="1:4">
      <c r="A11" s="1" t="s">
        <v>7</v>
      </c>
      <c r="B11" s="2">
        <v>5.3287037037037042E-2</v>
      </c>
      <c r="C11" s="5">
        <f t="shared" si="0"/>
        <v>76.733333333333334</v>
      </c>
    </row>
    <row r="12" spans="1:4">
      <c r="A12" s="1" t="s">
        <v>3</v>
      </c>
      <c r="B12" s="2">
        <v>7.6006944444444446E-2</v>
      </c>
      <c r="C12" s="5">
        <f t="shared" si="0"/>
        <v>109.45</v>
      </c>
      <c r="D12" s="5">
        <f>C12+C13</f>
        <v>210.08333333333331</v>
      </c>
    </row>
    <row r="13" spans="1:4">
      <c r="A13" s="1" t="s">
        <v>4</v>
      </c>
      <c r="B13" s="2">
        <v>6.9884259259259257E-2</v>
      </c>
      <c r="C13" s="5">
        <f t="shared" si="0"/>
        <v>100.63333333333333</v>
      </c>
    </row>
    <row r="14" spans="1:4">
      <c r="A14" s="1" t="s">
        <v>2</v>
      </c>
      <c r="B14" s="2">
        <v>4.3958333333333328E-2</v>
      </c>
      <c r="C14" s="5">
        <f t="shared" si="0"/>
        <v>63.29999999999999</v>
      </c>
      <c r="D14" s="5">
        <f>C14+C16</f>
        <v>173.5</v>
      </c>
    </row>
    <row r="15" spans="1:4">
      <c r="A15" s="1" t="s">
        <v>5</v>
      </c>
      <c r="B15" s="4">
        <v>2.6296296296296293E-2</v>
      </c>
      <c r="C15" s="5">
        <f t="shared" si="0"/>
        <v>37.86666666666666</v>
      </c>
      <c r="D15" s="5">
        <f>C4+C5+C15</f>
        <v>228.08333333333331</v>
      </c>
    </row>
    <row r="16" spans="1:4">
      <c r="A16" s="1" t="s">
        <v>16</v>
      </c>
      <c r="B16" s="2">
        <v>7.6527777777777778E-2</v>
      </c>
      <c r="C16" s="5">
        <f t="shared" si="0"/>
        <v>110.2</v>
      </c>
    </row>
  </sheetData>
  <sortState ref="A2:B16">
    <sortCondition ref="A2: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baseColWidth="10" defaultRowHeight="15" x14ac:dyDescent="0"/>
  <cols>
    <col min="1" max="1" width="14.6640625" customWidth="1"/>
    <col min="2" max="2" width="9" customWidth="1"/>
    <col min="5" max="5" width="12.83203125" customWidth="1"/>
    <col min="6" max="6" width="23.5" customWidth="1"/>
  </cols>
  <sheetData>
    <row r="1" spans="1:6">
      <c r="A1" s="3" t="s">
        <v>19</v>
      </c>
      <c r="B1" s="3" t="s">
        <v>20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>
      <c r="A2" t="s">
        <v>21</v>
      </c>
      <c r="B2" s="5">
        <v>173.5</v>
      </c>
      <c r="C2">
        <v>295</v>
      </c>
      <c r="D2">
        <f>C2/B2</f>
        <v>1.7002881844380404</v>
      </c>
      <c r="E2">
        <f>D2*60</f>
        <v>102.01729106628243</v>
      </c>
      <c r="F2">
        <v>55.75</v>
      </c>
    </row>
    <row r="3" spans="1:6">
      <c r="A3" t="s">
        <v>22</v>
      </c>
      <c r="B3" s="5">
        <v>210.73333333333335</v>
      </c>
      <c r="C3">
        <v>11</v>
      </c>
      <c r="D3">
        <f t="shared" ref="D3:D10" si="0">C3/B3</f>
        <v>5.2198671306548559E-2</v>
      </c>
      <c r="E3">
        <f t="shared" ref="E3:E10" si="1">D3*60</f>
        <v>3.1319202783929136</v>
      </c>
      <c r="F3">
        <v>154.44999999999999</v>
      </c>
    </row>
    <row r="4" spans="1:6">
      <c r="A4" t="s">
        <v>23</v>
      </c>
      <c r="B4" s="5">
        <v>228.08333333333331</v>
      </c>
      <c r="C4">
        <v>869</v>
      </c>
      <c r="D4">
        <f t="shared" si="0"/>
        <v>3.8100109609061019</v>
      </c>
      <c r="E4">
        <f t="shared" si="1"/>
        <v>228.6006576543661</v>
      </c>
      <c r="F4">
        <v>20.170000000000002</v>
      </c>
    </row>
    <row r="5" spans="1:6">
      <c r="A5" t="s">
        <v>24</v>
      </c>
      <c r="B5" s="5">
        <v>213.01666666666665</v>
      </c>
      <c r="C5">
        <v>674</v>
      </c>
      <c r="D5">
        <f t="shared" si="0"/>
        <v>3.1640716688834991</v>
      </c>
      <c r="E5">
        <f t="shared" si="1"/>
        <v>189.84430013300994</v>
      </c>
      <c r="F5">
        <v>21.23</v>
      </c>
    </row>
    <row r="6" spans="1:6">
      <c r="A6" t="s">
        <v>25</v>
      </c>
      <c r="B6" s="5">
        <v>181.16666666666669</v>
      </c>
      <c r="C6">
        <v>83</v>
      </c>
      <c r="D6">
        <f t="shared" si="0"/>
        <v>0.45814167433302661</v>
      </c>
      <c r="E6">
        <f t="shared" si="1"/>
        <v>27.488500459981598</v>
      </c>
      <c r="F6">
        <v>16.32</v>
      </c>
    </row>
    <row r="7" spans="1:6">
      <c r="A7" t="s">
        <v>26</v>
      </c>
      <c r="B7" s="5">
        <v>177.86666666666667</v>
      </c>
      <c r="C7">
        <v>524</v>
      </c>
      <c r="D7">
        <f t="shared" si="0"/>
        <v>2.9460269865067463</v>
      </c>
      <c r="E7">
        <f t="shared" si="1"/>
        <v>176.76161919040479</v>
      </c>
      <c r="F7">
        <v>23.86</v>
      </c>
    </row>
    <row r="8" spans="1:6">
      <c r="A8" t="s">
        <v>27</v>
      </c>
      <c r="B8" s="5">
        <v>210.08333333333331</v>
      </c>
      <c r="C8">
        <v>29</v>
      </c>
      <c r="D8">
        <f t="shared" si="0"/>
        <v>0.13804046013486712</v>
      </c>
      <c r="E8">
        <f t="shared" si="1"/>
        <v>8.2824276080920267</v>
      </c>
      <c r="F8">
        <v>12.82</v>
      </c>
    </row>
    <row r="9" spans="1:6">
      <c r="A9" t="s">
        <v>28</v>
      </c>
      <c r="B9" s="5">
        <v>210.08333333333331</v>
      </c>
      <c r="C9">
        <v>126</v>
      </c>
      <c r="D9">
        <f t="shared" si="0"/>
        <v>0.59976199920666406</v>
      </c>
      <c r="E9">
        <f t="shared" si="1"/>
        <v>35.985719952399847</v>
      </c>
      <c r="F9">
        <v>75.69</v>
      </c>
    </row>
    <row r="10" spans="1:6">
      <c r="A10" t="s">
        <v>29</v>
      </c>
      <c r="B10" s="5">
        <v>210.08333333333331</v>
      </c>
      <c r="C10">
        <v>141</v>
      </c>
      <c r="D10">
        <f t="shared" si="0"/>
        <v>0.67116223720745738</v>
      </c>
      <c r="E10">
        <f t="shared" si="1"/>
        <v>40.269734232447441</v>
      </c>
      <c r="F10">
        <v>16.61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2018-03-05T19:54:31Z</dcterms:created>
  <dcterms:modified xsi:type="dcterms:W3CDTF">2018-04-05T01:29:08Z</dcterms:modified>
</cp:coreProperties>
</file>