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500" yWindow="860" windowWidth="24860" windowHeight="1568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55" i="1" l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C274" i="1"/>
  <c r="C275" i="1"/>
  <c r="C276" i="1"/>
  <c r="C272" i="1"/>
  <c r="C273" i="1"/>
  <c r="C270" i="1"/>
  <c r="C271" i="1"/>
  <c r="C398" i="1"/>
  <c r="C399" i="1"/>
  <c r="C396" i="1"/>
  <c r="C397" i="1"/>
  <c r="C394" i="1"/>
  <c r="C395" i="1"/>
  <c r="C404" i="1"/>
  <c r="C405" i="1"/>
  <c r="C402" i="1"/>
  <c r="C403" i="1"/>
  <c r="C400" i="1"/>
  <c r="C401" i="1"/>
  <c r="C410" i="1"/>
  <c r="C411" i="1"/>
  <c r="C408" i="1"/>
  <c r="C409" i="1"/>
  <c r="C406" i="1"/>
  <c r="C407" i="1"/>
  <c r="C418" i="1"/>
  <c r="C419" i="1"/>
  <c r="C412" i="1"/>
  <c r="C413" i="1"/>
  <c r="C414" i="1"/>
  <c r="C415" i="1"/>
  <c r="C416" i="1"/>
  <c r="C417" i="1"/>
  <c r="C424" i="1"/>
  <c r="C425" i="1"/>
  <c r="C422" i="1"/>
  <c r="C423" i="1"/>
  <c r="C420" i="1"/>
  <c r="C421" i="1"/>
  <c r="C428" i="1"/>
  <c r="C429" i="1"/>
  <c r="C426" i="1"/>
  <c r="C427" i="1"/>
  <c r="C430" i="1"/>
  <c r="C431" i="1"/>
  <c r="C432" i="1"/>
  <c r="C435" i="1"/>
  <c r="C436" i="1"/>
  <c r="C433" i="1"/>
  <c r="C434" i="1"/>
  <c r="C437" i="1"/>
  <c r="C438" i="1"/>
  <c r="C439" i="1"/>
  <c r="C444" i="1"/>
  <c r="C445" i="1"/>
  <c r="C442" i="1"/>
  <c r="C443" i="1"/>
  <c r="C440" i="1"/>
  <c r="C441" i="1"/>
  <c r="C448" i="1"/>
  <c r="C449" i="1"/>
  <c r="C446" i="1"/>
  <c r="C447" i="1"/>
  <c r="C450" i="1"/>
  <c r="C451" i="1"/>
  <c r="C456" i="1"/>
  <c r="C457" i="1"/>
  <c r="C458" i="1"/>
  <c r="C454" i="1"/>
  <c r="C455" i="1"/>
  <c r="C452" i="1"/>
  <c r="C453" i="1"/>
  <c r="C463" i="1"/>
  <c r="C464" i="1"/>
  <c r="C461" i="1"/>
  <c r="C462" i="1"/>
  <c r="C459" i="1"/>
  <c r="C460" i="1"/>
  <c r="C469" i="1"/>
  <c r="C470" i="1"/>
  <c r="C467" i="1"/>
  <c r="C468" i="1"/>
  <c r="C465" i="1"/>
  <c r="C466" i="1"/>
  <c r="C473" i="1"/>
  <c r="C474" i="1"/>
  <c r="C471" i="1"/>
  <c r="C472" i="1"/>
  <c r="C475" i="1"/>
  <c r="C476" i="1"/>
  <c r="C479" i="1"/>
  <c r="C480" i="1"/>
  <c r="C477" i="1"/>
  <c r="C478" i="1"/>
  <c r="C481" i="1"/>
  <c r="C482" i="1"/>
  <c r="C281" i="1"/>
  <c r="C282" i="1"/>
  <c r="C279" i="1"/>
  <c r="C280" i="1"/>
  <c r="C277" i="1"/>
  <c r="C278" i="1"/>
  <c r="C287" i="1"/>
  <c r="C288" i="1"/>
  <c r="C285" i="1"/>
  <c r="C286" i="1"/>
  <c r="C283" i="1"/>
  <c r="C284" i="1"/>
  <c r="C293" i="1"/>
  <c r="C294" i="1"/>
  <c r="C291" i="1"/>
  <c r="C292" i="1"/>
  <c r="C289" i="1"/>
  <c r="C290" i="1"/>
  <c r="C299" i="1"/>
  <c r="C300" i="1"/>
  <c r="C297" i="1"/>
  <c r="C298" i="1"/>
  <c r="C295" i="1"/>
  <c r="C296" i="1"/>
  <c r="C305" i="1"/>
  <c r="C306" i="1"/>
  <c r="C303" i="1"/>
  <c r="C304" i="1"/>
  <c r="C301" i="1"/>
  <c r="C302" i="1"/>
  <c r="C309" i="1"/>
  <c r="C310" i="1"/>
  <c r="C307" i="1"/>
  <c r="C308" i="1"/>
  <c r="C311" i="1"/>
  <c r="C312" i="1"/>
  <c r="C487" i="1"/>
  <c r="C488" i="1"/>
  <c r="C485" i="1"/>
  <c r="C486" i="1"/>
  <c r="C483" i="1"/>
  <c r="C484" i="1"/>
  <c r="C317" i="1"/>
  <c r="C318" i="1"/>
  <c r="C315" i="1"/>
  <c r="C316" i="1"/>
  <c r="C313" i="1"/>
  <c r="C314" i="1"/>
  <c r="C323" i="1"/>
  <c r="C324" i="1"/>
  <c r="C321" i="1"/>
  <c r="C322" i="1"/>
  <c r="C319" i="1"/>
  <c r="C320" i="1"/>
  <c r="C329" i="1"/>
  <c r="C330" i="1"/>
  <c r="C327" i="1"/>
  <c r="C328" i="1"/>
  <c r="C325" i="1"/>
  <c r="C326" i="1"/>
  <c r="C335" i="1"/>
  <c r="C336" i="1"/>
  <c r="C333" i="1"/>
  <c r="C334" i="1"/>
  <c r="C331" i="1"/>
  <c r="C332" i="1"/>
  <c r="C341" i="1"/>
  <c r="C342" i="1"/>
  <c r="C339" i="1"/>
  <c r="C340" i="1"/>
  <c r="C337" i="1"/>
  <c r="C338" i="1"/>
  <c r="C347" i="1"/>
  <c r="C348" i="1"/>
  <c r="C345" i="1"/>
  <c r="C346" i="1"/>
  <c r="C343" i="1"/>
  <c r="C344" i="1"/>
  <c r="C353" i="1"/>
  <c r="C354" i="1"/>
  <c r="C351" i="1"/>
  <c r="C352" i="1"/>
  <c r="C349" i="1"/>
  <c r="C350" i="1"/>
  <c r="C357" i="1"/>
  <c r="C358" i="1"/>
  <c r="C355" i="1"/>
  <c r="C356" i="1"/>
  <c r="C359" i="1"/>
  <c r="C360" i="1"/>
  <c r="C361" i="1"/>
  <c r="C102" i="1"/>
  <c r="C103" i="1"/>
  <c r="C100" i="1"/>
  <c r="C101" i="1"/>
  <c r="C98" i="1"/>
  <c r="C99" i="1"/>
  <c r="C6" i="1"/>
  <c r="C7" i="1"/>
  <c r="C4" i="1"/>
  <c r="C5" i="1"/>
  <c r="C2" i="1"/>
  <c r="C3" i="1"/>
  <c r="C493" i="1"/>
  <c r="C494" i="1"/>
  <c r="C495" i="1"/>
  <c r="C491" i="1"/>
  <c r="C492" i="1"/>
  <c r="C489" i="1"/>
  <c r="C490" i="1"/>
  <c r="C12" i="1"/>
  <c r="C13" i="1"/>
  <c r="C10" i="1"/>
  <c r="C11" i="1"/>
  <c r="C8" i="1"/>
  <c r="C9" i="1"/>
  <c r="C16" i="1"/>
  <c r="C17" i="1"/>
  <c r="C14" i="1"/>
  <c r="C15" i="1"/>
  <c r="C18" i="1"/>
  <c r="C19" i="1"/>
  <c r="C22" i="1"/>
  <c r="C23" i="1"/>
  <c r="C20" i="1"/>
  <c r="C21" i="1"/>
  <c r="C24" i="1"/>
  <c r="C25" i="1"/>
  <c r="C26" i="1"/>
  <c r="C29" i="1"/>
  <c r="C30" i="1"/>
  <c r="C27" i="1"/>
  <c r="C28" i="1"/>
  <c r="C31" i="1"/>
  <c r="C32" i="1"/>
  <c r="C33" i="1"/>
  <c r="C38" i="1"/>
  <c r="C39" i="1"/>
  <c r="C36" i="1"/>
  <c r="C37" i="1"/>
  <c r="C34" i="1"/>
  <c r="C35" i="1"/>
  <c r="C106" i="1"/>
  <c r="C107" i="1"/>
  <c r="C104" i="1"/>
  <c r="C105" i="1"/>
  <c r="C108" i="1"/>
  <c r="C109" i="1"/>
  <c r="C112" i="1"/>
  <c r="C113" i="1"/>
  <c r="C110" i="1"/>
  <c r="C111" i="1"/>
  <c r="C114" i="1"/>
  <c r="C115" i="1"/>
  <c r="C118" i="1"/>
  <c r="C119" i="1"/>
  <c r="C116" i="1"/>
  <c r="C117" i="1"/>
  <c r="C120" i="1"/>
  <c r="C121" i="1"/>
  <c r="C124" i="1"/>
  <c r="C125" i="1"/>
  <c r="C122" i="1"/>
  <c r="C123" i="1"/>
  <c r="C126" i="1"/>
  <c r="C127" i="1"/>
  <c r="C132" i="1"/>
  <c r="C133" i="1"/>
  <c r="C130" i="1"/>
  <c r="C131" i="1"/>
  <c r="C128" i="1"/>
  <c r="C129" i="1"/>
  <c r="C500" i="1"/>
  <c r="C501" i="1"/>
  <c r="C498" i="1"/>
  <c r="C499" i="1"/>
  <c r="C496" i="1"/>
  <c r="C497" i="1"/>
  <c r="C138" i="1"/>
  <c r="C139" i="1"/>
  <c r="C136" i="1"/>
  <c r="C137" i="1"/>
  <c r="C134" i="1"/>
  <c r="C135" i="1"/>
  <c r="C144" i="1"/>
  <c r="C145" i="1"/>
  <c r="C142" i="1"/>
  <c r="C143" i="1"/>
  <c r="C140" i="1"/>
  <c r="C141" i="1"/>
  <c r="C148" i="1"/>
  <c r="C149" i="1"/>
  <c r="C146" i="1"/>
  <c r="C147" i="1"/>
  <c r="C150" i="1"/>
  <c r="C151" i="1"/>
  <c r="C152" i="1"/>
  <c r="C155" i="1"/>
  <c r="C156" i="1"/>
  <c r="C153" i="1"/>
  <c r="C154" i="1"/>
  <c r="C157" i="1"/>
  <c r="C158" i="1"/>
  <c r="C159" i="1"/>
  <c r="C44" i="1"/>
  <c r="C45" i="1"/>
  <c r="C42" i="1"/>
  <c r="C43" i="1"/>
  <c r="C40" i="1"/>
  <c r="C41" i="1"/>
  <c r="C48" i="1"/>
  <c r="C49" i="1"/>
  <c r="C46" i="1"/>
  <c r="C47" i="1"/>
  <c r="C50" i="1"/>
  <c r="C51" i="1"/>
  <c r="C54" i="1"/>
  <c r="C55" i="1"/>
  <c r="C52" i="1"/>
  <c r="C53" i="1"/>
  <c r="C56" i="1"/>
  <c r="C57" i="1"/>
  <c r="C58" i="1"/>
  <c r="C61" i="1"/>
  <c r="C62" i="1"/>
  <c r="C59" i="1"/>
  <c r="C60" i="1"/>
  <c r="C63" i="1"/>
  <c r="C64" i="1"/>
  <c r="C65" i="1"/>
  <c r="C70" i="1"/>
  <c r="C71" i="1"/>
  <c r="C68" i="1"/>
  <c r="C69" i="1"/>
  <c r="C66" i="1"/>
  <c r="C67" i="1"/>
  <c r="C78" i="1"/>
  <c r="C79" i="1"/>
  <c r="C72" i="1"/>
  <c r="C73" i="1"/>
  <c r="C74" i="1"/>
  <c r="C75" i="1"/>
  <c r="C76" i="1"/>
  <c r="C77" i="1"/>
  <c r="C366" i="1"/>
  <c r="C367" i="1"/>
  <c r="C364" i="1"/>
  <c r="C365" i="1"/>
  <c r="C362" i="1"/>
  <c r="C363" i="1"/>
  <c r="C84" i="1"/>
  <c r="C85" i="1"/>
  <c r="C82" i="1"/>
  <c r="C83" i="1"/>
  <c r="C80" i="1"/>
  <c r="C81" i="1"/>
  <c r="C90" i="1"/>
  <c r="C91" i="1"/>
  <c r="C88" i="1"/>
  <c r="C89" i="1"/>
  <c r="C86" i="1"/>
  <c r="C87" i="1"/>
  <c r="C164" i="1"/>
  <c r="C165" i="1"/>
  <c r="C162" i="1"/>
  <c r="C163" i="1"/>
  <c r="C160" i="1"/>
  <c r="C161" i="1"/>
  <c r="C168" i="1"/>
  <c r="C169" i="1"/>
  <c r="C166" i="1"/>
  <c r="C167" i="1"/>
  <c r="C170" i="1"/>
  <c r="C171" i="1"/>
  <c r="C176" i="1"/>
  <c r="C177" i="1"/>
  <c r="C174" i="1"/>
  <c r="C175" i="1"/>
  <c r="C172" i="1"/>
  <c r="C173" i="1"/>
  <c r="C182" i="1"/>
  <c r="C183" i="1"/>
  <c r="C180" i="1"/>
  <c r="C181" i="1"/>
  <c r="C178" i="1"/>
  <c r="C179" i="1"/>
  <c r="C188" i="1"/>
  <c r="C186" i="1"/>
  <c r="C187" i="1"/>
  <c r="C184" i="1"/>
  <c r="C185" i="1"/>
  <c r="C193" i="1"/>
  <c r="C194" i="1"/>
  <c r="C191" i="1"/>
  <c r="C192" i="1"/>
  <c r="C189" i="1"/>
  <c r="C190" i="1"/>
  <c r="C96" i="1"/>
  <c r="C97" i="1"/>
  <c r="C94" i="1"/>
  <c r="C95" i="1"/>
  <c r="C92" i="1"/>
  <c r="C93" i="1"/>
  <c r="C372" i="1"/>
  <c r="C373" i="1"/>
  <c r="C370" i="1"/>
  <c r="C371" i="1"/>
  <c r="C368" i="1"/>
  <c r="C369" i="1"/>
  <c r="C199" i="1"/>
  <c r="C197" i="1"/>
  <c r="C198" i="1"/>
  <c r="C195" i="1"/>
  <c r="C196" i="1"/>
  <c r="C204" i="1"/>
  <c r="C205" i="1"/>
  <c r="C202" i="1"/>
  <c r="C203" i="1"/>
  <c r="C200" i="1"/>
  <c r="C201" i="1"/>
  <c r="C378" i="1"/>
  <c r="C379" i="1"/>
  <c r="C380" i="1"/>
  <c r="C376" i="1"/>
  <c r="C377" i="1"/>
  <c r="C374" i="1"/>
  <c r="C375" i="1"/>
  <c r="C385" i="1"/>
  <c r="C386" i="1"/>
  <c r="C383" i="1"/>
  <c r="C384" i="1"/>
  <c r="C381" i="1"/>
  <c r="C382" i="1"/>
  <c r="C546" i="1"/>
  <c r="C537" i="1"/>
  <c r="C528" i="1"/>
  <c r="C547" i="1"/>
  <c r="C538" i="1"/>
  <c r="C529" i="1"/>
  <c r="C548" i="1"/>
  <c r="C539" i="1"/>
  <c r="C530" i="1"/>
  <c r="C549" i="1"/>
  <c r="C540" i="1"/>
  <c r="C531" i="1"/>
  <c r="C550" i="1"/>
  <c r="C541" i="1"/>
  <c r="C532" i="1"/>
  <c r="C551" i="1"/>
  <c r="C542" i="1"/>
  <c r="C533" i="1"/>
  <c r="C552" i="1"/>
  <c r="C543" i="1"/>
  <c r="C534" i="1"/>
  <c r="C544" i="1"/>
  <c r="C553" i="1"/>
  <c r="C535" i="1"/>
  <c r="C210" i="1"/>
  <c r="C216" i="1"/>
  <c r="C222" i="1"/>
  <c r="C228" i="1"/>
  <c r="C233" i="1"/>
  <c r="C239" i="1"/>
  <c r="C245" i="1"/>
  <c r="C251" i="1"/>
  <c r="C257" i="1"/>
  <c r="C268" i="1"/>
  <c r="C527" i="1"/>
  <c r="C211" i="1"/>
  <c r="C217" i="1"/>
  <c r="C223" i="1"/>
  <c r="C234" i="1"/>
  <c r="C240" i="1"/>
  <c r="C246" i="1"/>
  <c r="C252" i="1"/>
  <c r="C258" i="1"/>
  <c r="C263" i="1"/>
  <c r="C269" i="1"/>
  <c r="C554" i="1"/>
  <c r="C208" i="1"/>
  <c r="C214" i="1"/>
  <c r="C220" i="1"/>
  <c r="C226" i="1"/>
  <c r="C231" i="1"/>
  <c r="C237" i="1"/>
  <c r="C243" i="1"/>
  <c r="C249" i="1"/>
  <c r="C255" i="1"/>
  <c r="C261" i="1"/>
  <c r="C266" i="1"/>
  <c r="C518" i="1"/>
  <c r="C209" i="1"/>
  <c r="C215" i="1"/>
  <c r="C221" i="1"/>
  <c r="C227" i="1"/>
  <c r="C232" i="1"/>
  <c r="C238" i="1"/>
  <c r="C244" i="1"/>
  <c r="C250" i="1"/>
  <c r="C256" i="1"/>
  <c r="C262" i="1"/>
  <c r="C267" i="1"/>
  <c r="C545" i="1"/>
  <c r="C206" i="1"/>
  <c r="C212" i="1"/>
  <c r="C218" i="1"/>
  <c r="C224" i="1"/>
  <c r="C229" i="1"/>
  <c r="C235" i="1"/>
  <c r="C241" i="1"/>
  <c r="C247" i="1"/>
  <c r="C253" i="1"/>
  <c r="C259" i="1"/>
  <c r="C264" i="1"/>
  <c r="C510" i="1"/>
  <c r="C207" i="1"/>
  <c r="C213" i="1"/>
  <c r="C219" i="1"/>
  <c r="C225" i="1"/>
  <c r="C230" i="1"/>
  <c r="C236" i="1"/>
  <c r="C242" i="1"/>
  <c r="C248" i="1"/>
  <c r="C254" i="1"/>
  <c r="C260" i="1"/>
  <c r="C265" i="1"/>
  <c r="C536" i="1"/>
  <c r="C511" i="1"/>
  <c r="C502" i="1"/>
  <c r="C520" i="1"/>
  <c r="C512" i="1"/>
  <c r="C503" i="1"/>
  <c r="C521" i="1"/>
  <c r="C513" i="1"/>
  <c r="C504" i="1"/>
  <c r="C522" i="1"/>
  <c r="C514" i="1"/>
  <c r="C505" i="1"/>
  <c r="C523" i="1"/>
  <c r="C515" i="1"/>
  <c r="C506" i="1"/>
  <c r="C524" i="1"/>
  <c r="C516" i="1"/>
  <c r="C507" i="1"/>
  <c r="C525" i="1"/>
  <c r="C517" i="1"/>
  <c r="C508" i="1"/>
  <c r="C526" i="1"/>
  <c r="C509" i="1"/>
  <c r="C391" i="1"/>
  <c r="C392" i="1"/>
  <c r="C393" i="1"/>
  <c r="C389" i="1"/>
  <c r="C390" i="1"/>
  <c r="C387" i="1"/>
  <c r="C388" i="1"/>
  <c r="C519" i="1"/>
  <c r="B275" i="1"/>
  <c r="B276" i="1"/>
  <c r="B272" i="1"/>
  <c r="B273" i="1"/>
  <c r="B270" i="1"/>
  <c r="B271" i="1"/>
  <c r="B398" i="1"/>
  <c r="B399" i="1"/>
  <c r="B396" i="1"/>
  <c r="B397" i="1"/>
  <c r="B394" i="1"/>
  <c r="B395" i="1"/>
  <c r="B404" i="1"/>
  <c r="B405" i="1"/>
  <c r="B402" i="1"/>
  <c r="B403" i="1"/>
  <c r="B400" i="1"/>
  <c r="B401" i="1"/>
  <c r="B410" i="1"/>
  <c r="B411" i="1"/>
  <c r="B408" i="1"/>
  <c r="B409" i="1"/>
  <c r="B406" i="1"/>
  <c r="B407" i="1"/>
  <c r="B418" i="1"/>
  <c r="B419" i="1"/>
  <c r="B412" i="1"/>
  <c r="B413" i="1"/>
  <c r="B414" i="1"/>
  <c r="B415" i="1"/>
  <c r="B416" i="1"/>
  <c r="B417" i="1"/>
  <c r="B424" i="1"/>
  <c r="B425" i="1"/>
  <c r="B422" i="1"/>
  <c r="B423" i="1"/>
  <c r="B420" i="1"/>
  <c r="B421" i="1"/>
  <c r="B428" i="1"/>
  <c r="B429" i="1"/>
  <c r="B426" i="1"/>
  <c r="B427" i="1"/>
  <c r="B430" i="1"/>
  <c r="B431" i="1"/>
  <c r="B432" i="1"/>
  <c r="B435" i="1"/>
  <c r="B436" i="1"/>
  <c r="B433" i="1"/>
  <c r="B434" i="1"/>
  <c r="B437" i="1"/>
  <c r="B438" i="1"/>
  <c r="B439" i="1"/>
  <c r="B444" i="1"/>
  <c r="B445" i="1"/>
  <c r="B442" i="1"/>
  <c r="B443" i="1"/>
  <c r="B440" i="1"/>
  <c r="B441" i="1"/>
  <c r="B448" i="1"/>
  <c r="B449" i="1"/>
  <c r="B446" i="1"/>
  <c r="B447" i="1"/>
  <c r="B450" i="1"/>
  <c r="B451" i="1"/>
  <c r="B456" i="1"/>
  <c r="B457" i="1"/>
  <c r="B458" i="1"/>
  <c r="B454" i="1"/>
  <c r="B455" i="1"/>
  <c r="B452" i="1"/>
  <c r="B453" i="1"/>
  <c r="B463" i="1"/>
  <c r="B464" i="1"/>
  <c r="B461" i="1"/>
  <c r="B462" i="1"/>
  <c r="B459" i="1"/>
  <c r="B460" i="1"/>
  <c r="B469" i="1"/>
  <c r="B470" i="1"/>
  <c r="B467" i="1"/>
  <c r="B468" i="1"/>
  <c r="B465" i="1"/>
  <c r="B466" i="1"/>
  <c r="B473" i="1"/>
  <c r="B474" i="1"/>
  <c r="B471" i="1"/>
  <c r="B472" i="1"/>
  <c r="B475" i="1"/>
  <c r="B476" i="1"/>
  <c r="B479" i="1"/>
  <c r="B480" i="1"/>
  <c r="B477" i="1"/>
  <c r="B478" i="1"/>
  <c r="B481" i="1"/>
  <c r="B482" i="1"/>
  <c r="B281" i="1"/>
  <c r="B282" i="1"/>
  <c r="B279" i="1"/>
  <c r="B280" i="1"/>
  <c r="B277" i="1"/>
  <c r="B278" i="1"/>
  <c r="B287" i="1"/>
  <c r="B288" i="1"/>
  <c r="B285" i="1"/>
  <c r="B286" i="1"/>
  <c r="B283" i="1"/>
  <c r="B284" i="1"/>
  <c r="B293" i="1"/>
  <c r="B294" i="1"/>
  <c r="B291" i="1"/>
  <c r="B292" i="1"/>
  <c r="B289" i="1"/>
  <c r="B290" i="1"/>
  <c r="B299" i="1"/>
  <c r="B300" i="1"/>
  <c r="B297" i="1"/>
  <c r="B298" i="1"/>
  <c r="B295" i="1"/>
  <c r="B296" i="1"/>
  <c r="B305" i="1"/>
  <c r="B306" i="1"/>
  <c r="B303" i="1"/>
  <c r="B304" i="1"/>
  <c r="B301" i="1"/>
  <c r="B302" i="1"/>
  <c r="B309" i="1"/>
  <c r="B310" i="1"/>
  <c r="B307" i="1"/>
  <c r="B308" i="1"/>
  <c r="B311" i="1"/>
  <c r="B312" i="1"/>
  <c r="B487" i="1"/>
  <c r="B488" i="1"/>
  <c r="B485" i="1"/>
  <c r="B486" i="1"/>
  <c r="B483" i="1"/>
  <c r="B484" i="1"/>
  <c r="B317" i="1"/>
  <c r="B318" i="1"/>
  <c r="B315" i="1"/>
  <c r="B316" i="1"/>
  <c r="B313" i="1"/>
  <c r="B314" i="1"/>
  <c r="B323" i="1"/>
  <c r="B324" i="1"/>
  <c r="B321" i="1"/>
  <c r="B322" i="1"/>
  <c r="B319" i="1"/>
  <c r="B320" i="1"/>
  <c r="B329" i="1"/>
  <c r="B330" i="1"/>
  <c r="B327" i="1"/>
  <c r="B328" i="1"/>
  <c r="B325" i="1"/>
  <c r="B326" i="1"/>
  <c r="B335" i="1"/>
  <c r="B336" i="1"/>
  <c r="B333" i="1"/>
  <c r="B334" i="1"/>
  <c r="B331" i="1"/>
  <c r="B332" i="1"/>
  <c r="B341" i="1"/>
  <c r="B342" i="1"/>
  <c r="B339" i="1"/>
  <c r="B340" i="1"/>
  <c r="B337" i="1"/>
  <c r="B338" i="1"/>
  <c r="B347" i="1"/>
  <c r="B348" i="1"/>
  <c r="B345" i="1"/>
  <c r="B346" i="1"/>
  <c r="B343" i="1"/>
  <c r="B344" i="1"/>
  <c r="B353" i="1"/>
  <c r="B354" i="1"/>
  <c r="B351" i="1"/>
  <c r="B352" i="1"/>
  <c r="B349" i="1"/>
  <c r="B350" i="1"/>
  <c r="B357" i="1"/>
  <c r="B358" i="1"/>
  <c r="B355" i="1"/>
  <c r="B356" i="1"/>
  <c r="B359" i="1"/>
  <c r="B360" i="1"/>
  <c r="B361" i="1"/>
  <c r="B102" i="1"/>
  <c r="B103" i="1"/>
  <c r="B100" i="1"/>
  <c r="B101" i="1"/>
  <c r="B98" i="1"/>
  <c r="B99" i="1"/>
  <c r="B6" i="1"/>
  <c r="B7" i="1"/>
  <c r="B4" i="1"/>
  <c r="B5" i="1"/>
  <c r="B2" i="1"/>
  <c r="B3" i="1"/>
  <c r="B493" i="1"/>
  <c r="B494" i="1"/>
  <c r="B495" i="1"/>
  <c r="B491" i="1"/>
  <c r="B492" i="1"/>
  <c r="B489" i="1"/>
  <c r="B490" i="1"/>
  <c r="B12" i="1"/>
  <c r="B13" i="1"/>
  <c r="B10" i="1"/>
  <c r="B11" i="1"/>
  <c r="B8" i="1"/>
  <c r="B9" i="1"/>
  <c r="B16" i="1"/>
  <c r="B17" i="1"/>
  <c r="B14" i="1"/>
  <c r="B15" i="1"/>
  <c r="B18" i="1"/>
  <c r="B19" i="1"/>
  <c r="B22" i="1"/>
  <c r="B23" i="1"/>
  <c r="B20" i="1"/>
  <c r="B21" i="1"/>
  <c r="B24" i="1"/>
  <c r="B25" i="1"/>
  <c r="B26" i="1"/>
  <c r="B29" i="1"/>
  <c r="B30" i="1"/>
  <c r="B27" i="1"/>
  <c r="B28" i="1"/>
  <c r="B31" i="1"/>
  <c r="B32" i="1"/>
  <c r="B33" i="1"/>
  <c r="B38" i="1"/>
  <c r="B39" i="1"/>
  <c r="B36" i="1"/>
  <c r="B37" i="1"/>
  <c r="B34" i="1"/>
  <c r="B35" i="1"/>
  <c r="B106" i="1"/>
  <c r="B107" i="1"/>
  <c r="B104" i="1"/>
  <c r="B105" i="1"/>
  <c r="B108" i="1"/>
  <c r="B109" i="1"/>
  <c r="B112" i="1"/>
  <c r="B113" i="1"/>
  <c r="B110" i="1"/>
  <c r="B111" i="1"/>
  <c r="B114" i="1"/>
  <c r="B115" i="1"/>
  <c r="B118" i="1"/>
  <c r="B119" i="1"/>
  <c r="B116" i="1"/>
  <c r="B117" i="1"/>
  <c r="B120" i="1"/>
  <c r="B121" i="1"/>
  <c r="B124" i="1"/>
  <c r="B125" i="1"/>
  <c r="B122" i="1"/>
  <c r="B123" i="1"/>
  <c r="B126" i="1"/>
  <c r="B127" i="1"/>
  <c r="B132" i="1"/>
  <c r="B133" i="1"/>
  <c r="B130" i="1"/>
  <c r="B131" i="1"/>
  <c r="B128" i="1"/>
  <c r="B129" i="1"/>
  <c r="B500" i="1"/>
  <c r="B501" i="1"/>
  <c r="B498" i="1"/>
  <c r="B499" i="1"/>
  <c r="B496" i="1"/>
  <c r="B497" i="1"/>
  <c r="B138" i="1"/>
  <c r="B139" i="1"/>
  <c r="B136" i="1"/>
  <c r="B137" i="1"/>
  <c r="B134" i="1"/>
  <c r="B135" i="1"/>
  <c r="B144" i="1"/>
  <c r="B145" i="1"/>
  <c r="B142" i="1"/>
  <c r="B143" i="1"/>
  <c r="B140" i="1"/>
  <c r="B141" i="1"/>
  <c r="B148" i="1"/>
  <c r="B149" i="1"/>
  <c r="B146" i="1"/>
  <c r="B147" i="1"/>
  <c r="B150" i="1"/>
  <c r="B151" i="1"/>
  <c r="B152" i="1"/>
  <c r="B155" i="1"/>
  <c r="B156" i="1"/>
  <c r="B153" i="1"/>
  <c r="B154" i="1"/>
  <c r="B157" i="1"/>
  <c r="B158" i="1"/>
  <c r="B159" i="1"/>
  <c r="B44" i="1"/>
  <c r="B45" i="1"/>
  <c r="B42" i="1"/>
  <c r="B43" i="1"/>
  <c r="B40" i="1"/>
  <c r="B41" i="1"/>
  <c r="B48" i="1"/>
  <c r="B49" i="1"/>
  <c r="B46" i="1"/>
  <c r="B47" i="1"/>
  <c r="B50" i="1"/>
  <c r="B51" i="1"/>
  <c r="B54" i="1"/>
  <c r="B55" i="1"/>
  <c r="B52" i="1"/>
  <c r="B53" i="1"/>
  <c r="B56" i="1"/>
  <c r="B57" i="1"/>
  <c r="B58" i="1"/>
  <c r="B61" i="1"/>
  <c r="B62" i="1"/>
  <c r="B59" i="1"/>
  <c r="B60" i="1"/>
  <c r="B63" i="1"/>
  <c r="B64" i="1"/>
  <c r="B65" i="1"/>
  <c r="B70" i="1"/>
  <c r="B71" i="1"/>
  <c r="B68" i="1"/>
  <c r="B69" i="1"/>
  <c r="B66" i="1"/>
  <c r="B67" i="1"/>
  <c r="B78" i="1"/>
  <c r="B79" i="1"/>
  <c r="B72" i="1"/>
  <c r="B73" i="1"/>
  <c r="B74" i="1"/>
  <c r="B75" i="1"/>
  <c r="B76" i="1"/>
  <c r="B77" i="1"/>
  <c r="B366" i="1"/>
  <c r="B367" i="1"/>
  <c r="B364" i="1"/>
  <c r="B365" i="1"/>
  <c r="B362" i="1"/>
  <c r="B363" i="1"/>
  <c r="B84" i="1"/>
  <c r="B85" i="1"/>
  <c r="B82" i="1"/>
  <c r="B83" i="1"/>
  <c r="B80" i="1"/>
  <c r="B81" i="1"/>
  <c r="B90" i="1"/>
  <c r="B91" i="1"/>
  <c r="B88" i="1"/>
  <c r="B89" i="1"/>
  <c r="B86" i="1"/>
  <c r="B87" i="1"/>
  <c r="B164" i="1"/>
  <c r="B165" i="1"/>
  <c r="B162" i="1"/>
  <c r="B163" i="1"/>
  <c r="B160" i="1"/>
  <c r="B161" i="1"/>
  <c r="B168" i="1"/>
  <c r="B169" i="1"/>
  <c r="B166" i="1"/>
  <c r="B167" i="1"/>
  <c r="B170" i="1"/>
  <c r="B171" i="1"/>
  <c r="B176" i="1"/>
  <c r="B177" i="1"/>
  <c r="B174" i="1"/>
  <c r="B175" i="1"/>
  <c r="B172" i="1"/>
  <c r="B173" i="1"/>
  <c r="B182" i="1"/>
  <c r="B183" i="1"/>
  <c r="B180" i="1"/>
  <c r="B181" i="1"/>
  <c r="B178" i="1"/>
  <c r="B179" i="1"/>
  <c r="B188" i="1"/>
  <c r="B186" i="1"/>
  <c r="B187" i="1"/>
  <c r="B184" i="1"/>
  <c r="B185" i="1"/>
  <c r="B193" i="1"/>
  <c r="B194" i="1"/>
  <c r="B191" i="1"/>
  <c r="B192" i="1"/>
  <c r="B189" i="1"/>
  <c r="B190" i="1"/>
  <c r="B96" i="1"/>
  <c r="B97" i="1"/>
  <c r="B94" i="1"/>
  <c r="B95" i="1"/>
  <c r="B92" i="1"/>
  <c r="B93" i="1"/>
  <c r="B372" i="1"/>
  <c r="B373" i="1"/>
  <c r="B370" i="1"/>
  <c r="B371" i="1"/>
  <c r="B368" i="1"/>
  <c r="B369" i="1"/>
  <c r="B199" i="1"/>
  <c r="B197" i="1"/>
  <c r="B198" i="1"/>
  <c r="B195" i="1"/>
  <c r="B196" i="1"/>
  <c r="B204" i="1"/>
  <c r="B205" i="1"/>
  <c r="B202" i="1"/>
  <c r="B203" i="1"/>
  <c r="B200" i="1"/>
  <c r="B201" i="1"/>
  <c r="B378" i="1"/>
  <c r="B379" i="1"/>
  <c r="B380" i="1"/>
  <c r="B376" i="1"/>
  <c r="B377" i="1"/>
  <c r="B374" i="1"/>
  <c r="B375" i="1"/>
  <c r="B385" i="1"/>
  <c r="B386" i="1"/>
  <c r="B383" i="1"/>
  <c r="B384" i="1"/>
  <c r="B381" i="1"/>
  <c r="B382" i="1"/>
  <c r="B546" i="1"/>
  <c r="B537" i="1"/>
  <c r="B528" i="1"/>
  <c r="B547" i="1"/>
  <c r="B538" i="1"/>
  <c r="B529" i="1"/>
  <c r="B548" i="1"/>
  <c r="B539" i="1"/>
  <c r="B530" i="1"/>
  <c r="B549" i="1"/>
  <c r="B540" i="1"/>
  <c r="B531" i="1"/>
  <c r="B550" i="1"/>
  <c r="B541" i="1"/>
  <c r="B532" i="1"/>
  <c r="B551" i="1"/>
  <c r="B542" i="1"/>
  <c r="B533" i="1"/>
  <c r="B552" i="1"/>
  <c r="B543" i="1"/>
  <c r="B534" i="1"/>
  <c r="B544" i="1"/>
  <c r="B553" i="1"/>
  <c r="B535" i="1"/>
  <c r="B210" i="1"/>
  <c r="B216" i="1"/>
  <c r="B222" i="1"/>
  <c r="B228" i="1"/>
  <c r="B233" i="1"/>
  <c r="B239" i="1"/>
  <c r="B245" i="1"/>
  <c r="B251" i="1"/>
  <c r="B257" i="1"/>
  <c r="B268" i="1"/>
  <c r="B527" i="1"/>
  <c r="B211" i="1"/>
  <c r="B217" i="1"/>
  <c r="B223" i="1"/>
  <c r="B234" i="1"/>
  <c r="B240" i="1"/>
  <c r="B246" i="1"/>
  <c r="B252" i="1"/>
  <c r="B258" i="1"/>
  <c r="B263" i="1"/>
  <c r="B269" i="1"/>
  <c r="B554" i="1"/>
  <c r="B208" i="1"/>
  <c r="B214" i="1"/>
  <c r="B220" i="1"/>
  <c r="B226" i="1"/>
  <c r="B231" i="1"/>
  <c r="B237" i="1"/>
  <c r="B243" i="1"/>
  <c r="B249" i="1"/>
  <c r="B255" i="1"/>
  <c r="B261" i="1"/>
  <c r="B266" i="1"/>
  <c r="B518" i="1"/>
  <c r="B209" i="1"/>
  <c r="B215" i="1"/>
  <c r="B221" i="1"/>
  <c r="B227" i="1"/>
  <c r="B232" i="1"/>
  <c r="B238" i="1"/>
  <c r="B244" i="1"/>
  <c r="B250" i="1"/>
  <c r="B256" i="1"/>
  <c r="B262" i="1"/>
  <c r="B267" i="1"/>
  <c r="B545" i="1"/>
  <c r="B206" i="1"/>
  <c r="B212" i="1"/>
  <c r="B218" i="1"/>
  <c r="B224" i="1"/>
  <c r="B229" i="1"/>
  <c r="B235" i="1"/>
  <c r="B241" i="1"/>
  <c r="B247" i="1"/>
  <c r="B253" i="1"/>
  <c r="B259" i="1"/>
  <c r="B264" i="1"/>
  <c r="B510" i="1"/>
  <c r="B207" i="1"/>
  <c r="B213" i="1"/>
  <c r="B219" i="1"/>
  <c r="B225" i="1"/>
  <c r="B230" i="1"/>
  <c r="B236" i="1"/>
  <c r="B242" i="1"/>
  <c r="B248" i="1"/>
  <c r="B254" i="1"/>
  <c r="B260" i="1"/>
  <c r="B265" i="1"/>
  <c r="B536" i="1"/>
  <c r="B511" i="1"/>
  <c r="B502" i="1"/>
  <c r="B520" i="1"/>
  <c r="B512" i="1"/>
  <c r="B503" i="1"/>
  <c r="B521" i="1"/>
  <c r="B513" i="1"/>
  <c r="B504" i="1"/>
  <c r="B522" i="1"/>
  <c r="B514" i="1"/>
  <c r="B505" i="1"/>
  <c r="B523" i="1"/>
  <c r="B515" i="1"/>
  <c r="B506" i="1"/>
  <c r="B524" i="1"/>
  <c r="B516" i="1"/>
  <c r="B507" i="1"/>
  <c r="B525" i="1"/>
  <c r="B517" i="1"/>
  <c r="B508" i="1"/>
  <c r="B526" i="1"/>
  <c r="B509" i="1"/>
  <c r="B391" i="1"/>
  <c r="B392" i="1"/>
  <c r="B393" i="1"/>
  <c r="B389" i="1"/>
  <c r="B390" i="1"/>
  <c r="B387" i="1"/>
  <c r="B388" i="1"/>
  <c r="B274" i="1"/>
  <c r="B519" i="1"/>
  <c r="A519" i="1"/>
  <c r="A511" i="1"/>
  <c r="A502" i="1"/>
  <c r="A520" i="1"/>
  <c r="A512" i="1"/>
  <c r="A503" i="1"/>
  <c r="A521" i="1"/>
  <c r="A513" i="1"/>
  <c r="A504" i="1"/>
  <c r="A522" i="1"/>
  <c r="A514" i="1"/>
  <c r="A505" i="1"/>
  <c r="A523" i="1"/>
  <c r="A515" i="1"/>
  <c r="A506" i="1"/>
  <c r="A524" i="1"/>
  <c r="A516" i="1"/>
  <c r="A507" i="1"/>
  <c r="A525" i="1"/>
  <c r="A517" i="1"/>
  <c r="A508" i="1"/>
  <c r="A526" i="1"/>
  <c r="A509" i="1"/>
  <c r="A456" i="1"/>
  <c r="A457" i="1"/>
  <c r="A458" i="1"/>
  <c r="A454" i="1"/>
  <c r="A455" i="1"/>
  <c r="A452" i="1"/>
  <c r="A453" i="1"/>
  <c r="A463" i="1"/>
  <c r="A464" i="1"/>
  <c r="A461" i="1"/>
  <c r="A462" i="1"/>
  <c r="A459" i="1"/>
  <c r="A460" i="1"/>
  <c r="A469" i="1"/>
  <c r="A470" i="1"/>
  <c r="A467" i="1"/>
  <c r="A468" i="1"/>
  <c r="A465" i="1"/>
  <c r="A466" i="1"/>
  <c r="A473" i="1"/>
  <c r="A474" i="1"/>
  <c r="A471" i="1"/>
  <c r="A472" i="1"/>
  <c r="A475" i="1"/>
  <c r="A476" i="1"/>
  <c r="A479" i="1"/>
  <c r="A480" i="1"/>
  <c r="A477" i="1"/>
  <c r="A478" i="1"/>
  <c r="A481" i="1"/>
  <c r="A482" i="1"/>
  <c r="A281" i="1"/>
  <c r="A282" i="1"/>
  <c r="A279" i="1"/>
  <c r="A280" i="1"/>
  <c r="A277" i="1"/>
  <c r="A278" i="1"/>
  <c r="A287" i="1"/>
  <c r="A288" i="1"/>
  <c r="A285" i="1"/>
  <c r="A286" i="1"/>
  <c r="A283" i="1"/>
  <c r="A284" i="1"/>
  <c r="A293" i="1"/>
  <c r="A294" i="1"/>
  <c r="A291" i="1"/>
  <c r="A292" i="1"/>
  <c r="A289" i="1"/>
  <c r="A290" i="1"/>
  <c r="A299" i="1"/>
  <c r="A300" i="1"/>
  <c r="A297" i="1"/>
  <c r="A298" i="1"/>
  <c r="A295" i="1"/>
  <c r="A296" i="1"/>
  <c r="A305" i="1"/>
  <c r="A306" i="1"/>
  <c r="A303" i="1"/>
  <c r="A304" i="1"/>
  <c r="A301" i="1"/>
  <c r="A302" i="1"/>
  <c r="A309" i="1"/>
  <c r="A310" i="1"/>
  <c r="A307" i="1"/>
  <c r="A308" i="1"/>
  <c r="A311" i="1"/>
  <c r="A312" i="1"/>
  <c r="A487" i="1"/>
  <c r="A488" i="1"/>
  <c r="A485" i="1"/>
  <c r="A486" i="1"/>
  <c r="A483" i="1"/>
  <c r="A484" i="1"/>
  <c r="A317" i="1"/>
  <c r="A318" i="1"/>
  <c r="A315" i="1"/>
  <c r="A316" i="1"/>
  <c r="A313" i="1"/>
  <c r="A314" i="1"/>
  <c r="A323" i="1"/>
  <c r="A324" i="1"/>
  <c r="A321" i="1"/>
  <c r="A322" i="1"/>
  <c r="A319" i="1"/>
  <c r="A320" i="1"/>
  <c r="A329" i="1"/>
  <c r="A330" i="1"/>
  <c r="A327" i="1"/>
  <c r="A328" i="1"/>
  <c r="A325" i="1"/>
  <c r="A326" i="1"/>
  <c r="A335" i="1"/>
  <c r="A336" i="1"/>
  <c r="A333" i="1"/>
  <c r="A334" i="1"/>
  <c r="A331" i="1"/>
  <c r="A332" i="1"/>
  <c r="A341" i="1"/>
  <c r="A342" i="1"/>
  <c r="A339" i="1"/>
  <c r="A340" i="1"/>
  <c r="A337" i="1"/>
  <c r="A338" i="1"/>
  <c r="A347" i="1"/>
  <c r="A348" i="1"/>
  <c r="A345" i="1"/>
  <c r="A346" i="1"/>
  <c r="A343" i="1"/>
  <c r="A344" i="1"/>
  <c r="A353" i="1"/>
  <c r="A354" i="1"/>
  <c r="A351" i="1"/>
  <c r="A352" i="1"/>
  <c r="A349" i="1"/>
  <c r="A350" i="1"/>
  <c r="A357" i="1"/>
  <c r="A358" i="1"/>
  <c r="A355" i="1"/>
  <c r="A356" i="1"/>
  <c r="A359" i="1"/>
  <c r="A360" i="1"/>
  <c r="A361" i="1"/>
  <c r="A102" i="1"/>
  <c r="A103" i="1"/>
  <c r="A100" i="1"/>
  <c r="A101" i="1"/>
  <c r="A98" i="1"/>
  <c r="A99" i="1"/>
  <c r="A6" i="1"/>
  <c r="A7" i="1"/>
  <c r="A4" i="1"/>
  <c r="A5" i="1"/>
  <c r="A2" i="1"/>
  <c r="A3" i="1"/>
  <c r="A493" i="1"/>
  <c r="A494" i="1"/>
  <c r="A495" i="1"/>
  <c r="A491" i="1"/>
  <c r="A492" i="1"/>
  <c r="A489" i="1"/>
  <c r="A490" i="1"/>
  <c r="A12" i="1"/>
  <c r="A13" i="1"/>
  <c r="A10" i="1"/>
  <c r="A11" i="1"/>
  <c r="A8" i="1"/>
  <c r="A9" i="1"/>
  <c r="A16" i="1"/>
  <c r="A17" i="1"/>
  <c r="A14" i="1"/>
  <c r="A15" i="1"/>
  <c r="A18" i="1"/>
  <c r="A19" i="1"/>
  <c r="A22" i="1"/>
  <c r="A23" i="1"/>
  <c r="A20" i="1"/>
  <c r="A21" i="1"/>
  <c r="A24" i="1"/>
  <c r="A25" i="1"/>
  <c r="A26" i="1"/>
  <c r="A29" i="1"/>
  <c r="A30" i="1"/>
  <c r="A27" i="1"/>
  <c r="A28" i="1"/>
  <c r="A31" i="1"/>
  <c r="A32" i="1"/>
  <c r="A33" i="1"/>
  <c r="A38" i="1"/>
  <c r="A39" i="1"/>
  <c r="A36" i="1"/>
  <c r="A37" i="1"/>
  <c r="A34" i="1"/>
  <c r="A35" i="1"/>
  <c r="A106" i="1"/>
  <c r="A107" i="1"/>
  <c r="A104" i="1"/>
  <c r="A105" i="1"/>
  <c r="A108" i="1"/>
  <c r="A109" i="1"/>
  <c r="A112" i="1"/>
  <c r="A113" i="1"/>
  <c r="A110" i="1"/>
  <c r="A111" i="1"/>
  <c r="A114" i="1"/>
  <c r="A115" i="1"/>
  <c r="A118" i="1"/>
  <c r="A119" i="1"/>
  <c r="A116" i="1"/>
  <c r="A117" i="1"/>
  <c r="A120" i="1"/>
  <c r="A121" i="1"/>
  <c r="A124" i="1"/>
  <c r="A125" i="1"/>
  <c r="A122" i="1"/>
  <c r="A123" i="1"/>
  <c r="A126" i="1"/>
  <c r="A127" i="1"/>
  <c r="A132" i="1"/>
  <c r="A133" i="1"/>
  <c r="A130" i="1"/>
  <c r="A131" i="1"/>
  <c r="A128" i="1"/>
  <c r="A129" i="1"/>
  <c r="A500" i="1"/>
  <c r="A501" i="1"/>
  <c r="A498" i="1"/>
  <c r="A499" i="1"/>
  <c r="A496" i="1"/>
  <c r="A497" i="1"/>
  <c r="A138" i="1"/>
  <c r="A139" i="1"/>
  <c r="A136" i="1"/>
  <c r="A137" i="1"/>
  <c r="A134" i="1"/>
  <c r="A135" i="1"/>
  <c r="A144" i="1"/>
  <c r="A145" i="1"/>
  <c r="A142" i="1"/>
  <c r="A143" i="1"/>
  <c r="A140" i="1"/>
  <c r="A141" i="1"/>
  <c r="A148" i="1"/>
  <c r="A149" i="1"/>
  <c r="A146" i="1"/>
  <c r="A147" i="1"/>
  <c r="A150" i="1"/>
  <c r="A151" i="1"/>
  <c r="A152" i="1"/>
  <c r="A155" i="1"/>
  <c r="A156" i="1"/>
  <c r="A153" i="1"/>
  <c r="A154" i="1"/>
  <c r="A157" i="1"/>
  <c r="A158" i="1"/>
  <c r="A159" i="1"/>
  <c r="A44" i="1"/>
  <c r="A45" i="1"/>
  <c r="A42" i="1"/>
  <c r="A43" i="1"/>
  <c r="A40" i="1"/>
  <c r="A41" i="1"/>
  <c r="A48" i="1"/>
  <c r="A49" i="1"/>
  <c r="A46" i="1"/>
  <c r="A47" i="1"/>
  <c r="A50" i="1"/>
  <c r="A51" i="1"/>
  <c r="A54" i="1"/>
  <c r="A55" i="1"/>
  <c r="A52" i="1"/>
  <c r="A53" i="1"/>
  <c r="A56" i="1"/>
  <c r="A57" i="1"/>
  <c r="A58" i="1"/>
  <c r="A61" i="1"/>
  <c r="A62" i="1"/>
  <c r="A59" i="1"/>
  <c r="A60" i="1"/>
  <c r="A63" i="1"/>
  <c r="A64" i="1"/>
  <c r="A65" i="1"/>
  <c r="A70" i="1"/>
  <c r="A71" i="1"/>
  <c r="A68" i="1"/>
  <c r="A69" i="1"/>
  <c r="A66" i="1"/>
  <c r="A67" i="1"/>
  <c r="A78" i="1"/>
  <c r="A79" i="1"/>
  <c r="A72" i="1"/>
  <c r="A73" i="1"/>
  <c r="A74" i="1"/>
  <c r="A75" i="1"/>
  <c r="A76" i="1"/>
  <c r="A77" i="1"/>
  <c r="A366" i="1"/>
  <c r="A367" i="1"/>
  <c r="A364" i="1"/>
  <c r="A365" i="1"/>
  <c r="A362" i="1"/>
  <c r="A363" i="1"/>
  <c r="A84" i="1"/>
  <c r="A85" i="1"/>
  <c r="A82" i="1"/>
  <c r="A83" i="1"/>
  <c r="A80" i="1"/>
  <c r="A81" i="1"/>
  <c r="A90" i="1"/>
  <c r="A91" i="1"/>
  <c r="A88" i="1"/>
  <c r="A89" i="1"/>
  <c r="A86" i="1"/>
  <c r="A87" i="1"/>
  <c r="A164" i="1"/>
  <c r="A165" i="1"/>
  <c r="A162" i="1"/>
  <c r="A163" i="1"/>
  <c r="A160" i="1"/>
  <c r="A161" i="1"/>
  <c r="A168" i="1"/>
  <c r="A169" i="1"/>
  <c r="A166" i="1"/>
  <c r="A167" i="1"/>
  <c r="A170" i="1"/>
  <c r="A171" i="1"/>
  <c r="A176" i="1"/>
  <c r="A177" i="1"/>
  <c r="A174" i="1"/>
  <c r="A175" i="1"/>
  <c r="A172" i="1"/>
  <c r="A173" i="1"/>
  <c r="A182" i="1"/>
  <c r="A183" i="1"/>
  <c r="A180" i="1"/>
  <c r="A181" i="1"/>
  <c r="A178" i="1"/>
  <c r="A179" i="1"/>
  <c r="A188" i="1"/>
  <c r="A186" i="1"/>
  <c r="A187" i="1"/>
  <c r="A184" i="1"/>
  <c r="A185" i="1"/>
  <c r="A193" i="1"/>
  <c r="A194" i="1"/>
  <c r="A191" i="1"/>
  <c r="A192" i="1"/>
  <c r="A189" i="1"/>
  <c r="A190" i="1"/>
  <c r="A96" i="1"/>
  <c r="A97" i="1"/>
  <c r="A94" i="1"/>
  <c r="A95" i="1"/>
  <c r="A92" i="1"/>
  <c r="A93" i="1"/>
  <c r="A372" i="1"/>
  <c r="A373" i="1"/>
  <c r="A370" i="1"/>
  <c r="A371" i="1"/>
  <c r="A368" i="1"/>
  <c r="A369" i="1"/>
  <c r="A199" i="1"/>
  <c r="A197" i="1"/>
  <c r="A198" i="1"/>
  <c r="A195" i="1"/>
  <c r="A196" i="1"/>
  <c r="A204" i="1"/>
  <c r="A205" i="1"/>
  <c r="A202" i="1"/>
  <c r="A203" i="1"/>
  <c r="A200" i="1"/>
  <c r="A201" i="1"/>
  <c r="A378" i="1"/>
  <c r="A379" i="1"/>
  <c r="A380" i="1"/>
  <c r="A376" i="1"/>
  <c r="A377" i="1"/>
  <c r="A374" i="1"/>
  <c r="A375" i="1"/>
  <c r="A385" i="1"/>
  <c r="A386" i="1"/>
  <c r="A383" i="1"/>
  <c r="A384" i="1"/>
  <c r="A381" i="1"/>
  <c r="A382" i="1"/>
  <c r="A546" i="1"/>
  <c r="A537" i="1"/>
  <c r="A528" i="1"/>
  <c r="A547" i="1"/>
  <c r="A538" i="1"/>
  <c r="A529" i="1"/>
  <c r="A548" i="1"/>
  <c r="A539" i="1"/>
  <c r="A530" i="1"/>
  <c r="A549" i="1"/>
  <c r="A540" i="1"/>
  <c r="A531" i="1"/>
  <c r="A550" i="1"/>
  <c r="A541" i="1"/>
  <c r="A532" i="1"/>
  <c r="A551" i="1"/>
  <c r="A542" i="1"/>
  <c r="A533" i="1"/>
  <c r="A552" i="1"/>
  <c r="A543" i="1"/>
  <c r="A534" i="1"/>
  <c r="A544" i="1"/>
  <c r="A553" i="1"/>
  <c r="A535" i="1"/>
  <c r="A210" i="1"/>
  <c r="A216" i="1"/>
  <c r="A222" i="1"/>
  <c r="A228" i="1"/>
  <c r="A233" i="1"/>
  <c r="A239" i="1"/>
  <c r="A245" i="1"/>
  <c r="A251" i="1"/>
  <c r="A257" i="1"/>
  <c r="A268" i="1"/>
  <c r="A527" i="1"/>
  <c r="A211" i="1"/>
  <c r="A217" i="1"/>
  <c r="A223" i="1"/>
  <c r="A234" i="1"/>
  <c r="A240" i="1"/>
  <c r="A246" i="1"/>
  <c r="A252" i="1"/>
  <c r="A258" i="1"/>
  <c r="A263" i="1"/>
  <c r="A269" i="1"/>
  <c r="A554" i="1"/>
  <c r="A208" i="1"/>
  <c r="A214" i="1"/>
  <c r="A220" i="1"/>
  <c r="A226" i="1"/>
  <c r="A231" i="1"/>
  <c r="A237" i="1"/>
  <c r="A243" i="1"/>
  <c r="A249" i="1"/>
  <c r="A255" i="1"/>
  <c r="A261" i="1"/>
  <c r="A266" i="1"/>
  <c r="A518" i="1"/>
  <c r="A209" i="1"/>
  <c r="A215" i="1"/>
  <c r="A221" i="1"/>
  <c r="A227" i="1"/>
  <c r="A232" i="1"/>
  <c r="A238" i="1"/>
  <c r="A244" i="1"/>
  <c r="A250" i="1"/>
  <c r="A256" i="1"/>
  <c r="A262" i="1"/>
  <c r="A267" i="1"/>
  <c r="A545" i="1"/>
  <c r="A206" i="1"/>
  <c r="A212" i="1"/>
  <c r="A218" i="1"/>
  <c r="A224" i="1"/>
  <c r="A229" i="1"/>
  <c r="A235" i="1"/>
  <c r="A241" i="1"/>
  <c r="A247" i="1"/>
  <c r="A253" i="1"/>
  <c r="A259" i="1"/>
  <c r="A264" i="1"/>
  <c r="A510" i="1"/>
  <c r="A207" i="1"/>
  <c r="A213" i="1"/>
  <c r="A219" i="1"/>
  <c r="A225" i="1"/>
  <c r="A230" i="1"/>
  <c r="A236" i="1"/>
  <c r="A242" i="1"/>
  <c r="A248" i="1"/>
  <c r="A254" i="1"/>
  <c r="A260" i="1"/>
  <c r="A265" i="1"/>
  <c r="A536" i="1"/>
  <c r="A562" i="1"/>
  <c r="A568" i="1"/>
  <c r="A574" i="1"/>
  <c r="A580" i="1"/>
  <c r="A586" i="1"/>
  <c r="A592" i="1"/>
  <c r="A598" i="1"/>
  <c r="A557" i="1"/>
  <c r="A563" i="1"/>
  <c r="A569" i="1"/>
  <c r="A575" i="1"/>
  <c r="A581" i="1"/>
  <c r="A587" i="1"/>
  <c r="A593" i="1"/>
  <c r="A599" i="1"/>
  <c r="A602" i="1"/>
  <c r="A560" i="1"/>
  <c r="A566" i="1"/>
  <c r="A572" i="1"/>
  <c r="A578" i="1"/>
  <c r="A584" i="1"/>
  <c r="A590" i="1"/>
  <c r="A596" i="1"/>
  <c r="A556" i="1"/>
  <c r="A561" i="1"/>
  <c r="A567" i="1"/>
  <c r="A573" i="1"/>
  <c r="A579" i="1"/>
  <c r="A585" i="1"/>
  <c r="A591" i="1"/>
  <c r="A597" i="1"/>
  <c r="A601" i="1"/>
  <c r="A558" i="1"/>
  <c r="A564" i="1"/>
  <c r="A570" i="1"/>
  <c r="A576" i="1"/>
  <c r="A582" i="1"/>
  <c r="A588" i="1"/>
  <c r="A594" i="1"/>
  <c r="A555" i="1"/>
  <c r="A559" i="1"/>
  <c r="A565" i="1"/>
  <c r="A571" i="1"/>
  <c r="A577" i="1"/>
  <c r="A583" i="1"/>
  <c r="A589" i="1"/>
  <c r="A595" i="1"/>
  <c r="A600" i="1"/>
  <c r="A444" i="1"/>
  <c r="A445" i="1"/>
  <c r="A442" i="1"/>
  <c r="A443" i="1"/>
  <c r="A440" i="1"/>
  <c r="A441" i="1"/>
  <c r="A448" i="1"/>
  <c r="A449" i="1"/>
  <c r="A446" i="1"/>
  <c r="A447" i="1"/>
  <c r="A450" i="1"/>
  <c r="A451" i="1"/>
  <c r="A435" i="1"/>
  <c r="A436" i="1"/>
  <c r="A433" i="1"/>
  <c r="A434" i="1"/>
  <c r="A437" i="1"/>
  <c r="A438" i="1"/>
  <c r="A439" i="1"/>
  <c r="A430" i="1"/>
  <c r="A431" i="1"/>
  <c r="A432" i="1"/>
  <c r="A428" i="1"/>
  <c r="A429" i="1"/>
  <c r="A426" i="1"/>
  <c r="A427" i="1"/>
  <c r="A424" i="1"/>
  <c r="A425" i="1"/>
  <c r="A422" i="1"/>
  <c r="A423" i="1"/>
  <c r="A420" i="1"/>
  <c r="A421" i="1"/>
  <c r="A414" i="1"/>
  <c r="A415" i="1"/>
  <c r="A416" i="1"/>
  <c r="A417" i="1"/>
  <c r="A401" i="1"/>
  <c r="A410" i="1"/>
  <c r="A411" i="1"/>
  <c r="A408" i="1"/>
  <c r="A409" i="1"/>
  <c r="A406" i="1"/>
  <c r="A407" i="1"/>
  <c r="A418" i="1"/>
  <c r="A419" i="1"/>
  <c r="A412" i="1"/>
  <c r="A413" i="1"/>
  <c r="A272" i="1"/>
  <c r="A273" i="1"/>
  <c r="A270" i="1"/>
  <c r="A271" i="1"/>
  <c r="A398" i="1"/>
  <c r="A399" i="1"/>
  <c r="A396" i="1"/>
  <c r="A397" i="1"/>
  <c r="A394" i="1"/>
  <c r="A395" i="1"/>
  <c r="A404" i="1"/>
  <c r="A405" i="1"/>
  <c r="A402" i="1"/>
  <c r="A403" i="1"/>
  <c r="A400" i="1"/>
  <c r="A390" i="1"/>
  <c r="A387" i="1"/>
  <c r="A388" i="1"/>
  <c r="A274" i="1"/>
  <c r="A275" i="1"/>
  <c r="A276" i="1"/>
  <c r="A392" i="1"/>
  <c r="A393" i="1"/>
  <c r="A389" i="1"/>
  <c r="A391" i="1"/>
</calcChain>
</file>

<file path=xl/sharedStrings.xml><?xml version="1.0" encoding="utf-8"?>
<sst xmlns="http://schemas.openxmlformats.org/spreadsheetml/2006/main" count="3173" uniqueCount="213">
  <si>
    <t>A1</t>
  </si>
  <si>
    <t>I-11</t>
  </si>
  <si>
    <t>DWV</t>
  </si>
  <si>
    <t>No Amp</t>
  </si>
  <si>
    <t>UNKNOWN</t>
  </si>
  <si>
    <t>Undetermined</t>
  </si>
  <si>
    <t>A2</t>
  </si>
  <si>
    <t>I-12</t>
  </si>
  <si>
    <t>A3</t>
  </si>
  <si>
    <t>I-13</t>
  </si>
  <si>
    <t>A4</t>
  </si>
  <si>
    <t>I-14</t>
  </si>
  <si>
    <t>A5</t>
  </si>
  <si>
    <t>I-15</t>
  </si>
  <si>
    <t>A6</t>
  </si>
  <si>
    <t>I-16</t>
  </si>
  <si>
    <t>A7</t>
  </si>
  <si>
    <t>I-17</t>
  </si>
  <si>
    <t>Amp</t>
  </si>
  <si>
    <t>A8</t>
  </si>
  <si>
    <t>I-18</t>
  </si>
  <si>
    <t>A9</t>
  </si>
  <si>
    <t>I-19</t>
  </si>
  <si>
    <t>A10</t>
  </si>
  <si>
    <t>I-20</t>
  </si>
  <si>
    <t>A11</t>
  </si>
  <si>
    <t>I-21</t>
  </si>
  <si>
    <t>A12</t>
  </si>
  <si>
    <t>Gblock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</si>
  <si>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</si>
  <si>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</si>
  <si>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</si>
  <si>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</si>
  <si>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</si>
  <si>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</si>
  <si>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</si>
  <si>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</si>
  <si>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</si>
  <si>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</si>
  <si>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</si>
  <si>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</si>
  <si>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No Sample</t>
  </si>
  <si>
    <t>NTC</t>
  </si>
  <si>
    <t>C1</t>
  </si>
  <si>
    <t>BQCV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</si>
  <si>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</si>
  <si>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</si>
  <si>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</si>
  <si>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</si>
  <si>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</si>
  <si>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</si>
  <si>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</si>
  <si>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</si>
  <si>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</si>
  <si>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</si>
  <si>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</si>
  <si>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</si>
  <si>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</si>
  <si>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</si>
  <si>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</si>
  <si>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</si>
  <si>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</si>
  <si>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</si>
  <si>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</si>
  <si>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</si>
  <si>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</si>
  <si>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</si>
  <si>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</si>
  <si>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</si>
  <si>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ACTIN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</si>
  <si>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</si>
  <si>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</si>
  <si>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</si>
  <si>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</si>
  <si>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</si>
  <si>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</si>
  <si>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</si>
  <si>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</si>
  <si>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</si>
  <si>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</si>
  <si>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</si>
  <si>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</si>
  <si>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</si>
  <si>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</si>
  <si>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</si>
  <si>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</si>
  <si>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</si>
  <si>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</si>
  <si>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</si>
  <si>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</si>
  <si>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</si>
  <si>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</si>
  <si>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</si>
  <si>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</si>
  <si>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</si>
  <si>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</si>
  <si>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</si>
  <si>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</si>
  <si>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</si>
  <si>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</si>
  <si>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</si>
  <si>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</si>
  <si>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</si>
  <si>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</si>
  <si>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</si>
  <si>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</si>
  <si>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I-35</t>
  </si>
  <si>
    <t>I-36</t>
  </si>
  <si>
    <t>I-37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</si>
  <si>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</si>
  <si>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</si>
  <si>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</si>
  <si>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</si>
  <si>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</si>
  <si>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</si>
  <si>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</si>
  <si>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</si>
  <si>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</si>
  <si>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</si>
  <si>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</si>
  <si>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</si>
  <si>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</si>
  <si>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</si>
  <si>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</si>
  <si>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</si>
  <si>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</si>
  <si>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</si>
  <si>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</si>
  <si>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</si>
  <si>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</si>
  <si>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</si>
  <si>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</si>
  <si>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</si>
  <si>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</si>
  <si>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</si>
  <si>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</si>
  <si>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Inconclusive</t>
  </si>
  <si>
    <t>I-65</t>
  </si>
  <si>
    <t>I-66</t>
  </si>
  <si>
    <t>I-67</t>
  </si>
  <si>
    <t>I-68</t>
  </si>
  <si>
    <t>I-70</t>
  </si>
  <si>
    <t>I-71</t>
  </si>
  <si>
    <t>ID</t>
  </si>
  <si>
    <t>Treatment</t>
  </si>
  <si>
    <t>dil.factor</t>
  </si>
  <si>
    <t>well</t>
  </si>
  <si>
    <t>sample_name</t>
  </si>
  <si>
    <t>target_name</t>
  </si>
  <si>
    <t>amp_score</t>
  </si>
  <si>
    <t>amp_status</t>
  </si>
  <si>
    <t>task</t>
  </si>
  <si>
    <t>Ct</t>
  </si>
  <si>
    <t>Ct_mean</t>
  </si>
  <si>
    <t>Ct_sd</t>
  </si>
  <si>
    <t>quantity</t>
  </si>
  <si>
    <t>quantity_mean</t>
  </si>
  <si>
    <t>quantity_sd</t>
  </si>
  <si>
    <t>intercept</t>
  </si>
  <si>
    <t>r_squared</t>
  </si>
  <si>
    <t>slope</t>
  </si>
  <si>
    <t>efficiency</t>
  </si>
  <si>
    <t>auto_threshold</t>
  </si>
  <si>
    <t>threshold</t>
  </si>
  <si>
    <t>auto_baseline</t>
  </si>
  <si>
    <t>baseline_start</t>
  </si>
  <si>
    <t>baseline_end</t>
  </si>
  <si>
    <t>omit</t>
  </si>
  <si>
    <t>run</t>
  </si>
  <si>
    <t>I-1</t>
  </si>
  <si>
    <t>I-2</t>
  </si>
  <si>
    <t>I-3</t>
  </si>
  <si>
    <t>I-4</t>
  </si>
  <si>
    <t>I-5</t>
  </si>
  <si>
    <t>I-6</t>
  </si>
  <si>
    <t>I-7</t>
  </si>
  <si>
    <t>I-8</t>
  </si>
  <si>
    <t>I-9</t>
  </si>
  <si>
    <t>I-10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</si>
  <si>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</si>
  <si>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</si>
  <si>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</si>
  <si>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</si>
  <si>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</si>
  <si>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</si>
  <si>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</si>
  <si>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</si>
  <si>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</si>
  <si>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</si>
  <si>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</si>
  <si>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</si>
  <si>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H9</t>
  </si>
  <si>
    <t>H10</t>
  </si>
  <si>
    <t>H11</t>
  </si>
  <si>
    <t>H12</t>
  </si>
  <si>
    <t>I-72</t>
  </si>
  <si>
    <t>I-73</t>
  </si>
  <si>
    <t>I-74</t>
  </si>
  <si>
    <t>I-75</t>
  </si>
  <si>
    <t>I-76</t>
  </si>
  <si>
    <t>I-77</t>
  </si>
  <si>
    <t>I-78</t>
  </si>
  <si>
    <t>I-79</t>
  </si>
  <si>
    <t>I-80</t>
  </si>
  <si>
    <t>I-81</t>
  </si>
  <si>
    <t>I-82</t>
  </si>
  <si>
    <t>I-83</t>
  </si>
  <si>
    <t>I-84</t>
  </si>
  <si>
    <t>I-85</t>
  </si>
  <si>
    <t>I-86</t>
  </si>
  <si>
    <t>I-87</t>
  </si>
  <si>
    <t>I-88</t>
  </si>
  <si>
    <t>I-89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</si>
</sst>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49" fontId="0" fillId="0" borderId="0" xfId="0" applyNumberFormat="1"/>
    <xf numFmtId="11" fontId="1" fillId="0" borderId="0" xfId="0" applyNumberFormat="1" applyFont="1"/>
    <xf numFmtId="0" fontId="0" fillId="0" borderId="0" xfId="0" applyNumberFormat="1"/>
    <xf numFmtId="0" fontId="0" fillId="0" borderId="0" xfId="0" applyAlignment="1">
      <alignment horizontal="right"/>
    </xf>
    <xf numFmtId="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/>
    <xf numFmtId="0" fontId="1" fillId="2" borderId="0" xfId="0" applyFont="1" applyFill="1"/>
    <xf numFmtId="11" fontId="1" fillId="2" borderId="0" xfId="0" applyNumberFormat="1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idLabDat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midLabData"/>
    </sheetNames>
    <sheetDataSet>
      <sheetData sheetId="0">
        <row r="2">
          <cell r="A2" t="str">
            <v>I-38</v>
          </cell>
          <cell r="B2" t="str">
            <v>1.1</v>
          </cell>
          <cell r="C2">
            <v>1</v>
          </cell>
          <cell r="D2">
            <v>23.4</v>
          </cell>
          <cell r="E2">
            <v>41079</v>
          </cell>
          <cell r="F2">
            <v>6</v>
          </cell>
          <cell r="G2" t="str">
            <v>I-38</v>
          </cell>
        </row>
        <row r="3">
          <cell r="A3" t="str">
            <v>I-52</v>
          </cell>
          <cell r="B3" t="str">
            <v>1.11</v>
          </cell>
          <cell r="C3">
            <v>1</v>
          </cell>
          <cell r="D3">
            <v>27.4</v>
          </cell>
          <cell r="E3">
            <v>41079</v>
          </cell>
          <cell r="F3">
            <v>7</v>
          </cell>
          <cell r="G3" t="str">
            <v>I-52</v>
          </cell>
        </row>
        <row r="4">
          <cell r="A4" t="str">
            <v>I-53</v>
          </cell>
          <cell r="B4" t="str">
            <v>1.12</v>
          </cell>
          <cell r="C4">
            <v>1</v>
          </cell>
          <cell r="D4">
            <v>22</v>
          </cell>
          <cell r="E4">
            <v>41079</v>
          </cell>
          <cell r="F4">
            <v>7</v>
          </cell>
          <cell r="G4" t="str">
            <v>I-53</v>
          </cell>
        </row>
        <row r="5">
          <cell r="A5" t="str">
            <v>I-63</v>
          </cell>
          <cell r="B5" t="str">
            <v>1.13</v>
          </cell>
          <cell r="C5">
            <v>1</v>
          </cell>
          <cell r="D5">
            <v>23.3</v>
          </cell>
          <cell r="E5">
            <v>41454</v>
          </cell>
          <cell r="F5">
            <v>7</v>
          </cell>
          <cell r="G5" t="str">
            <v>I-63</v>
          </cell>
        </row>
        <row r="6">
          <cell r="A6" t="str">
            <v>I-71</v>
          </cell>
          <cell r="B6" t="str">
            <v>1.14</v>
          </cell>
          <cell r="C6">
            <v>1</v>
          </cell>
          <cell r="D6">
            <v>29.2</v>
          </cell>
          <cell r="E6">
            <v>41454</v>
          </cell>
          <cell r="F6">
            <v>8</v>
          </cell>
          <cell r="G6" t="str">
            <v>I-71</v>
          </cell>
        </row>
        <row r="7">
          <cell r="A7" t="str">
            <v>I-70</v>
          </cell>
          <cell r="B7" t="str">
            <v>1.15</v>
          </cell>
          <cell r="C7">
            <v>1</v>
          </cell>
          <cell r="D7">
            <v>21.8</v>
          </cell>
          <cell r="E7">
            <v>41454</v>
          </cell>
          <cell r="F7">
            <v>8</v>
          </cell>
          <cell r="G7" t="str">
            <v>I-70</v>
          </cell>
        </row>
        <row r="8">
          <cell r="A8" t="str">
            <v>I-67</v>
          </cell>
          <cell r="B8" t="str">
            <v>1.16</v>
          </cell>
          <cell r="C8">
            <v>1</v>
          </cell>
          <cell r="D8">
            <v>33.6</v>
          </cell>
          <cell r="E8">
            <v>41454</v>
          </cell>
          <cell r="F8">
            <v>8</v>
          </cell>
          <cell r="G8" t="str">
            <v>I-67</v>
          </cell>
        </row>
        <row r="9">
          <cell r="A9" t="str">
            <v>I-66</v>
          </cell>
          <cell r="B9" t="str">
            <v>1.17</v>
          </cell>
          <cell r="C9">
            <v>1</v>
          </cell>
          <cell r="D9">
            <v>25.1</v>
          </cell>
          <cell r="E9">
            <v>41454</v>
          </cell>
          <cell r="F9">
            <v>8</v>
          </cell>
          <cell r="G9" t="str">
            <v>I-66</v>
          </cell>
        </row>
        <row r="10">
          <cell r="A10" t="str">
            <v>I-64</v>
          </cell>
          <cell r="B10" t="str">
            <v>1.18</v>
          </cell>
          <cell r="C10">
            <v>1</v>
          </cell>
          <cell r="D10">
            <v>26.7</v>
          </cell>
          <cell r="E10">
            <v>41454</v>
          </cell>
          <cell r="F10">
            <v>8</v>
          </cell>
          <cell r="G10" t="str">
            <v>I-64</v>
          </cell>
        </row>
        <row r="11">
          <cell r="A11" t="str">
            <v>I-65</v>
          </cell>
          <cell r="B11" t="str">
            <v>1.19</v>
          </cell>
          <cell r="C11">
            <v>1</v>
          </cell>
          <cell r="D11">
            <v>17.899999999999999</v>
          </cell>
          <cell r="E11">
            <v>41454</v>
          </cell>
          <cell r="F11">
            <v>8</v>
          </cell>
          <cell r="G11" t="str">
            <v>I-65</v>
          </cell>
        </row>
        <row r="12">
          <cell r="A12" t="str">
            <v>I-45</v>
          </cell>
          <cell r="B12" t="str">
            <v>1.2</v>
          </cell>
          <cell r="C12">
            <v>1</v>
          </cell>
          <cell r="D12">
            <v>14.7</v>
          </cell>
          <cell r="E12">
            <v>41079</v>
          </cell>
          <cell r="F12">
            <v>6</v>
          </cell>
          <cell r="G12" t="str">
            <v>I-45</v>
          </cell>
        </row>
        <row r="13">
          <cell r="A13" t="str">
            <v>I-62</v>
          </cell>
          <cell r="B13" t="str">
            <v>1.20</v>
          </cell>
          <cell r="C13">
            <v>1</v>
          </cell>
          <cell r="D13">
            <v>21.8</v>
          </cell>
          <cell r="E13">
            <v>41454</v>
          </cell>
          <cell r="F13">
            <v>8</v>
          </cell>
          <cell r="G13" t="str">
            <v>I-62</v>
          </cell>
        </row>
        <row r="14">
          <cell r="A14" t="str">
            <v>I-46</v>
          </cell>
          <cell r="B14" t="str">
            <v>1.3</v>
          </cell>
          <cell r="C14">
            <v>1</v>
          </cell>
          <cell r="D14">
            <v>8.8000000000000007</v>
          </cell>
          <cell r="E14">
            <v>41079</v>
          </cell>
          <cell r="F14">
            <v>6</v>
          </cell>
          <cell r="G14" t="str">
            <v>I-46</v>
          </cell>
        </row>
        <row r="15">
          <cell r="A15" t="str">
            <v>I-47</v>
          </cell>
          <cell r="B15" t="str">
            <v>1.4</v>
          </cell>
          <cell r="C15">
            <v>1</v>
          </cell>
          <cell r="D15">
            <v>8.4</v>
          </cell>
          <cell r="E15">
            <v>41079</v>
          </cell>
          <cell r="F15">
            <v>6</v>
          </cell>
          <cell r="G15" t="str">
            <v>I-47</v>
          </cell>
        </row>
        <row r="16">
          <cell r="A16" t="str">
            <v>I-48</v>
          </cell>
          <cell r="B16" t="str">
            <v>1.5</v>
          </cell>
          <cell r="C16">
            <v>1</v>
          </cell>
          <cell r="D16">
            <v>21.9</v>
          </cell>
          <cell r="E16">
            <v>41079</v>
          </cell>
          <cell r="F16">
            <v>6</v>
          </cell>
          <cell r="G16" t="str">
            <v>I-48</v>
          </cell>
        </row>
        <row r="17">
          <cell r="A17" t="str">
            <v>I-49</v>
          </cell>
          <cell r="B17" t="str">
            <v>1.6</v>
          </cell>
          <cell r="C17">
            <v>1</v>
          </cell>
          <cell r="D17">
            <v>31.3</v>
          </cell>
          <cell r="E17">
            <v>41079</v>
          </cell>
          <cell r="F17">
            <v>6</v>
          </cell>
          <cell r="G17" t="str">
            <v>I-49</v>
          </cell>
        </row>
        <row r="18">
          <cell r="A18" t="str">
            <v>I-50</v>
          </cell>
          <cell r="B18" t="str">
            <v>1.7</v>
          </cell>
          <cell r="C18">
            <v>1</v>
          </cell>
          <cell r="D18">
            <v>32.5</v>
          </cell>
          <cell r="E18">
            <v>41079</v>
          </cell>
          <cell r="F18">
            <v>7</v>
          </cell>
          <cell r="G18" t="str">
            <v>I-50</v>
          </cell>
        </row>
        <row r="19">
          <cell r="A19" t="str">
            <v>I-51</v>
          </cell>
          <cell r="B19" t="str">
            <v>1.8</v>
          </cell>
          <cell r="C19">
            <v>1</v>
          </cell>
          <cell r="D19">
            <v>21.6</v>
          </cell>
          <cell r="E19">
            <v>41079</v>
          </cell>
          <cell r="F19">
            <v>7</v>
          </cell>
          <cell r="G19" t="str">
            <v>I-51</v>
          </cell>
        </row>
        <row r="20">
          <cell r="A20" t="str">
            <v>I-6</v>
          </cell>
          <cell r="B20" t="str">
            <v>20.1</v>
          </cell>
          <cell r="C20">
            <v>20</v>
          </cell>
          <cell r="D20">
            <v>5.9</v>
          </cell>
          <cell r="E20">
            <v>40969</v>
          </cell>
          <cell r="F20">
            <v>6</v>
          </cell>
          <cell r="G20" t="str">
            <v>I-6</v>
          </cell>
        </row>
        <row r="21">
          <cell r="A21" t="str">
            <v>I-28</v>
          </cell>
          <cell r="B21" t="str">
            <v>20.10</v>
          </cell>
          <cell r="C21">
            <v>20</v>
          </cell>
          <cell r="D21">
            <v>22.5</v>
          </cell>
          <cell r="E21">
            <v>41251</v>
          </cell>
          <cell r="F21">
            <v>7</v>
          </cell>
          <cell r="G21" t="str">
            <v>I-28</v>
          </cell>
        </row>
        <row r="22">
          <cell r="A22" t="str">
            <v>I-29</v>
          </cell>
          <cell r="B22" t="str">
            <v>20.11</v>
          </cell>
          <cell r="C22">
            <v>20</v>
          </cell>
          <cell r="D22">
            <v>15.6</v>
          </cell>
          <cell r="E22">
            <v>41251</v>
          </cell>
          <cell r="F22">
            <v>7</v>
          </cell>
          <cell r="G22" t="str">
            <v>I-29</v>
          </cell>
        </row>
        <row r="23">
          <cell r="A23" t="str">
            <v>I-30</v>
          </cell>
          <cell r="B23" t="str">
            <v>20.12</v>
          </cell>
          <cell r="C23">
            <v>20</v>
          </cell>
          <cell r="D23">
            <v>12.6</v>
          </cell>
          <cell r="E23">
            <v>41251</v>
          </cell>
          <cell r="F23">
            <v>7</v>
          </cell>
          <cell r="G23" t="str">
            <v>I-30</v>
          </cell>
        </row>
        <row r="24">
          <cell r="A24" t="str">
            <v>I-31</v>
          </cell>
          <cell r="B24" t="str">
            <v>20.13</v>
          </cell>
          <cell r="C24">
            <v>20</v>
          </cell>
          <cell r="D24">
            <v>25.4</v>
          </cell>
          <cell r="E24">
            <v>41251</v>
          </cell>
          <cell r="F24">
            <v>7</v>
          </cell>
          <cell r="G24" t="str">
            <v>I-31</v>
          </cell>
        </row>
        <row r="25">
          <cell r="A25" t="str">
            <v>I-32</v>
          </cell>
          <cell r="B25" t="str">
            <v>20.14</v>
          </cell>
          <cell r="C25">
            <v>20</v>
          </cell>
          <cell r="D25">
            <v>26.2</v>
          </cell>
          <cell r="E25">
            <v>41251</v>
          </cell>
          <cell r="F25">
            <v>7</v>
          </cell>
          <cell r="G25" t="str">
            <v>I-32</v>
          </cell>
        </row>
        <row r="26">
          <cell r="A26" t="str">
            <v>I-33</v>
          </cell>
          <cell r="B26" t="str">
            <v>20.15</v>
          </cell>
          <cell r="C26">
            <v>20</v>
          </cell>
          <cell r="D26">
            <v>19.100000000000001</v>
          </cell>
          <cell r="E26">
            <v>41251</v>
          </cell>
          <cell r="F26">
            <v>7</v>
          </cell>
          <cell r="G26" t="str">
            <v>I-33</v>
          </cell>
        </row>
        <row r="27">
          <cell r="A27" t="str">
            <v>I-34</v>
          </cell>
          <cell r="B27" t="str">
            <v>20.17</v>
          </cell>
          <cell r="C27">
            <v>20</v>
          </cell>
          <cell r="D27">
            <v>20.100000000000001</v>
          </cell>
          <cell r="E27">
            <v>41251</v>
          </cell>
          <cell r="F27">
            <v>7</v>
          </cell>
          <cell r="G27" t="str">
            <v>I-34</v>
          </cell>
        </row>
        <row r="28">
          <cell r="A28" t="str">
            <v>I-35</v>
          </cell>
          <cell r="B28" t="str">
            <v>20.18</v>
          </cell>
          <cell r="C28">
            <v>20</v>
          </cell>
          <cell r="D28">
            <v>20.6</v>
          </cell>
          <cell r="E28">
            <v>41251</v>
          </cell>
          <cell r="F28">
            <v>8</v>
          </cell>
          <cell r="G28" t="str">
            <v>I-35</v>
          </cell>
        </row>
        <row r="29">
          <cell r="A29" t="str">
            <v>I-36</v>
          </cell>
          <cell r="B29" t="str">
            <v>20.19</v>
          </cell>
          <cell r="C29">
            <v>20</v>
          </cell>
          <cell r="D29">
            <v>25.8</v>
          </cell>
          <cell r="E29">
            <v>41251</v>
          </cell>
          <cell r="F29">
            <v>8</v>
          </cell>
          <cell r="G29" t="str">
            <v>I-36</v>
          </cell>
        </row>
        <row r="30">
          <cell r="A30" t="str">
            <v>I-7</v>
          </cell>
          <cell r="B30" t="str">
            <v>20.2</v>
          </cell>
          <cell r="C30">
            <v>20</v>
          </cell>
          <cell r="D30">
            <v>4</v>
          </cell>
          <cell r="E30">
            <v>40969</v>
          </cell>
          <cell r="F30">
            <v>6</v>
          </cell>
          <cell r="G30" t="str">
            <v>I-7</v>
          </cell>
        </row>
        <row r="31">
          <cell r="A31" t="str">
            <v>I-37</v>
          </cell>
          <cell r="B31" t="str">
            <v>20.20</v>
          </cell>
          <cell r="C31">
            <v>20</v>
          </cell>
          <cell r="D31">
            <v>14.3</v>
          </cell>
          <cell r="E31">
            <v>41251</v>
          </cell>
          <cell r="F31">
            <v>8</v>
          </cell>
          <cell r="G31" t="str">
            <v>I-37</v>
          </cell>
        </row>
        <row r="32">
          <cell r="A32" t="str">
            <v>I-8</v>
          </cell>
          <cell r="B32" t="str">
            <v>20.3</v>
          </cell>
          <cell r="C32">
            <v>20</v>
          </cell>
          <cell r="D32">
            <v>6.7</v>
          </cell>
          <cell r="E32">
            <v>40969</v>
          </cell>
          <cell r="F32">
            <v>6</v>
          </cell>
          <cell r="G32" t="str">
            <v>I-8</v>
          </cell>
        </row>
        <row r="33">
          <cell r="A33" t="str">
            <v>I-9</v>
          </cell>
          <cell r="B33" t="str">
            <v>20.4</v>
          </cell>
          <cell r="C33">
            <v>20</v>
          </cell>
          <cell r="D33">
            <v>1</v>
          </cell>
          <cell r="E33">
            <v>40969</v>
          </cell>
          <cell r="F33">
            <v>6</v>
          </cell>
          <cell r="G33" t="str">
            <v>I-9</v>
          </cell>
        </row>
        <row r="34">
          <cell r="A34" t="str">
            <v>I-10</v>
          </cell>
          <cell r="B34" t="str">
            <v>20.5</v>
          </cell>
          <cell r="C34">
            <v>20</v>
          </cell>
          <cell r="D34">
            <v>4.4000000000000004</v>
          </cell>
          <cell r="E34">
            <v>40969</v>
          </cell>
          <cell r="F34">
            <v>6</v>
          </cell>
          <cell r="G34" t="str">
            <v>I-10</v>
          </cell>
        </row>
        <row r="35">
          <cell r="A35" t="str">
            <v>I-24</v>
          </cell>
          <cell r="B35" t="str">
            <v>20.6</v>
          </cell>
          <cell r="C35">
            <v>20</v>
          </cell>
          <cell r="D35">
            <v>18.8</v>
          </cell>
          <cell r="E35">
            <v>41251</v>
          </cell>
          <cell r="F35">
            <v>6</v>
          </cell>
          <cell r="G35" t="str">
            <v>I-24</v>
          </cell>
        </row>
        <row r="36">
          <cell r="A36" t="str">
            <v>I-25</v>
          </cell>
          <cell r="B36" t="str">
            <v>20.7</v>
          </cell>
          <cell r="C36">
            <v>20</v>
          </cell>
          <cell r="D36">
            <v>17.899999999999999</v>
          </cell>
          <cell r="E36">
            <v>41251</v>
          </cell>
          <cell r="F36">
            <v>6</v>
          </cell>
          <cell r="G36" t="str">
            <v>I-25</v>
          </cell>
        </row>
        <row r="37">
          <cell r="A37" t="str">
            <v>I-26</v>
          </cell>
          <cell r="B37" t="str">
            <v>20.8</v>
          </cell>
          <cell r="C37">
            <v>20</v>
          </cell>
          <cell r="D37">
            <v>15.4</v>
          </cell>
          <cell r="E37">
            <v>41251</v>
          </cell>
          <cell r="F37">
            <v>7</v>
          </cell>
          <cell r="G37" t="str">
            <v>I-26</v>
          </cell>
        </row>
        <row r="38">
          <cell r="A38" t="str">
            <v>I-27</v>
          </cell>
          <cell r="B38" t="str">
            <v>20.9</v>
          </cell>
          <cell r="C38">
            <v>20</v>
          </cell>
          <cell r="D38">
            <v>16.600000000000001</v>
          </cell>
          <cell r="E38">
            <v>41251</v>
          </cell>
          <cell r="F38">
            <v>7</v>
          </cell>
          <cell r="G38" t="str">
            <v>I-27</v>
          </cell>
        </row>
        <row r="39">
          <cell r="A39" t="str">
            <v>I-57</v>
          </cell>
          <cell r="B39" t="str">
            <v>0.1.1</v>
          </cell>
          <cell r="C39">
            <v>0.1</v>
          </cell>
          <cell r="D39">
            <v>23</v>
          </cell>
          <cell r="E39">
            <v>41079</v>
          </cell>
          <cell r="F39">
            <v>6</v>
          </cell>
          <cell r="G39" t="str">
            <v>I-57</v>
          </cell>
        </row>
        <row r="40">
          <cell r="A40" t="str">
            <v>I-39</v>
          </cell>
          <cell r="B40" t="str">
            <v>0.1.11</v>
          </cell>
          <cell r="C40">
            <v>0.1</v>
          </cell>
          <cell r="D40">
            <v>17.600000000000001</v>
          </cell>
          <cell r="E40">
            <v>41079</v>
          </cell>
          <cell r="F40">
            <v>7</v>
          </cell>
          <cell r="G40" t="str">
            <v>I-39</v>
          </cell>
        </row>
        <row r="41">
          <cell r="A41" t="str">
            <v>I-69</v>
          </cell>
          <cell r="B41" t="str">
            <v>0.1.14</v>
          </cell>
          <cell r="C41">
            <v>0.1</v>
          </cell>
          <cell r="D41">
            <v>26.5</v>
          </cell>
          <cell r="E41">
            <v>41454</v>
          </cell>
          <cell r="F41">
            <v>8</v>
          </cell>
          <cell r="G41" t="str">
            <v>I-69</v>
          </cell>
        </row>
        <row r="42">
          <cell r="A42" t="str">
            <v>I-61</v>
          </cell>
          <cell r="B42" t="str">
            <v>0.1.17</v>
          </cell>
          <cell r="C42">
            <v>0.1</v>
          </cell>
          <cell r="D42">
            <v>43.7</v>
          </cell>
          <cell r="E42">
            <v>41454</v>
          </cell>
          <cell r="F42">
            <v>8</v>
          </cell>
          <cell r="G42" t="str">
            <v>I-61</v>
          </cell>
        </row>
        <row r="43">
          <cell r="A43" t="str">
            <v>I-60</v>
          </cell>
          <cell r="B43" t="str">
            <v>0.1.18</v>
          </cell>
          <cell r="C43">
            <v>0.1</v>
          </cell>
          <cell r="D43">
            <v>22.5</v>
          </cell>
          <cell r="E43">
            <v>41454</v>
          </cell>
          <cell r="F43">
            <v>8</v>
          </cell>
          <cell r="G43" t="str">
            <v>I-60</v>
          </cell>
        </row>
        <row r="44">
          <cell r="A44" t="str">
            <v>I-59</v>
          </cell>
          <cell r="B44" t="str">
            <v>0.1.19</v>
          </cell>
          <cell r="C44">
            <v>0.1</v>
          </cell>
          <cell r="D44">
            <v>30.7</v>
          </cell>
          <cell r="E44">
            <v>41454</v>
          </cell>
          <cell r="F44">
            <v>8</v>
          </cell>
          <cell r="G44" t="str">
            <v>I-59</v>
          </cell>
        </row>
        <row r="45">
          <cell r="A45" t="str">
            <v>I-56</v>
          </cell>
          <cell r="B45" t="str">
            <v>0.1.2</v>
          </cell>
          <cell r="C45">
            <v>0.1</v>
          </cell>
          <cell r="D45">
            <v>20</v>
          </cell>
          <cell r="E45">
            <v>41079</v>
          </cell>
          <cell r="F45">
            <v>6</v>
          </cell>
          <cell r="G45" t="str">
            <v>I-56</v>
          </cell>
        </row>
        <row r="46">
          <cell r="A46" t="str">
            <v>I-58</v>
          </cell>
          <cell r="B46" t="str">
            <v>0.1.20</v>
          </cell>
          <cell r="C46">
            <v>0.1</v>
          </cell>
          <cell r="D46">
            <v>23.1</v>
          </cell>
          <cell r="E46">
            <v>41454</v>
          </cell>
          <cell r="F46">
            <v>8</v>
          </cell>
          <cell r="G46" t="str">
            <v>I-58</v>
          </cell>
        </row>
        <row r="47">
          <cell r="A47" t="str">
            <v>I-55</v>
          </cell>
          <cell r="B47" t="str">
            <v>0.1.3</v>
          </cell>
          <cell r="C47">
            <v>0.1</v>
          </cell>
          <cell r="D47">
            <v>38.1</v>
          </cell>
          <cell r="E47">
            <v>41079</v>
          </cell>
          <cell r="F47">
            <v>6</v>
          </cell>
          <cell r="G47" t="str">
            <v>I-55</v>
          </cell>
        </row>
        <row r="48">
          <cell r="A48" t="str">
            <v>I-54</v>
          </cell>
          <cell r="B48" t="str">
            <v>0.1.4</v>
          </cell>
          <cell r="C48">
            <v>0.1</v>
          </cell>
          <cell r="D48">
            <v>16.5</v>
          </cell>
          <cell r="E48">
            <v>41079</v>
          </cell>
          <cell r="F48">
            <v>6</v>
          </cell>
          <cell r="G48" t="str">
            <v>I-54</v>
          </cell>
        </row>
        <row r="49">
          <cell r="A49" t="str">
            <v>I-44</v>
          </cell>
          <cell r="B49" t="str">
            <v>0.1.5</v>
          </cell>
          <cell r="C49">
            <v>0.1</v>
          </cell>
          <cell r="D49">
            <v>15.2</v>
          </cell>
          <cell r="E49">
            <v>41079</v>
          </cell>
          <cell r="F49">
            <v>6</v>
          </cell>
          <cell r="G49" t="str">
            <v>I-44</v>
          </cell>
        </row>
        <row r="50">
          <cell r="A50" t="str">
            <v>I-43</v>
          </cell>
          <cell r="B50" t="str">
            <v>0.1.6</v>
          </cell>
          <cell r="C50">
            <v>0.1</v>
          </cell>
          <cell r="D50">
            <v>18.5</v>
          </cell>
          <cell r="E50">
            <v>41079</v>
          </cell>
          <cell r="F50">
            <v>6</v>
          </cell>
          <cell r="G50" t="str">
            <v>I-43</v>
          </cell>
        </row>
        <row r="51">
          <cell r="A51" t="str">
            <v>I-42</v>
          </cell>
          <cell r="B51" t="str">
            <v>0.1.7</v>
          </cell>
          <cell r="C51">
            <v>0.1</v>
          </cell>
          <cell r="D51">
            <v>31.8</v>
          </cell>
          <cell r="E51">
            <v>41079</v>
          </cell>
          <cell r="F51">
            <v>7</v>
          </cell>
          <cell r="G51" t="str">
            <v>I-42</v>
          </cell>
        </row>
        <row r="52">
          <cell r="A52" t="str">
            <v>I-41</v>
          </cell>
          <cell r="B52" t="str">
            <v>0.1.8</v>
          </cell>
          <cell r="C52">
            <v>0.1</v>
          </cell>
          <cell r="D52">
            <v>27.6</v>
          </cell>
          <cell r="E52">
            <v>41079</v>
          </cell>
          <cell r="F52">
            <v>7</v>
          </cell>
          <cell r="G52" t="str">
            <v>I-41</v>
          </cell>
        </row>
        <row r="53">
          <cell r="A53" t="str">
            <v>I-68</v>
          </cell>
          <cell r="B53" t="str">
            <v>0.1.13</v>
          </cell>
          <cell r="C53">
            <v>0.1</v>
          </cell>
          <cell r="D53">
            <v>22.8</v>
          </cell>
          <cell r="E53">
            <v>41454</v>
          </cell>
          <cell r="F53">
            <v>7</v>
          </cell>
          <cell r="G53" t="str">
            <v>I-68</v>
          </cell>
        </row>
        <row r="54">
          <cell r="A54" t="str">
            <v>I-40</v>
          </cell>
          <cell r="B54" t="str">
            <v>0.1.9</v>
          </cell>
          <cell r="C54">
            <v>0.1</v>
          </cell>
          <cell r="D54">
            <v>17.3</v>
          </cell>
          <cell r="E54">
            <v>41079</v>
          </cell>
          <cell r="F54">
            <v>7</v>
          </cell>
          <cell r="G54" t="str">
            <v>I-40</v>
          </cell>
        </row>
        <row r="55">
          <cell r="A55" t="str">
            <v>I-1</v>
          </cell>
          <cell r="B55" t="str">
            <v>C.1</v>
          </cell>
          <cell r="C55" t="str">
            <v>C</v>
          </cell>
          <cell r="D55">
            <v>4.5</v>
          </cell>
          <cell r="E55">
            <v>40969</v>
          </cell>
          <cell r="F55">
            <v>6</v>
          </cell>
          <cell r="G55" t="str">
            <v>I-1</v>
          </cell>
        </row>
        <row r="56">
          <cell r="A56" t="str">
            <v>I-15</v>
          </cell>
          <cell r="B56" t="str">
            <v>C.10</v>
          </cell>
          <cell r="C56" t="str">
            <v>C</v>
          </cell>
          <cell r="D56">
            <v>18.100000000000001</v>
          </cell>
          <cell r="E56">
            <v>41251</v>
          </cell>
          <cell r="F56">
            <v>7</v>
          </cell>
          <cell r="G56" t="str">
            <v>I-15</v>
          </cell>
        </row>
        <row r="57">
          <cell r="A57" t="str">
            <v>I-16</v>
          </cell>
          <cell r="B57" t="str">
            <v>C.11</v>
          </cell>
          <cell r="C57" t="str">
            <v>C</v>
          </cell>
          <cell r="D57">
            <v>45.1</v>
          </cell>
          <cell r="E57">
            <v>41251</v>
          </cell>
          <cell r="F57">
            <v>7</v>
          </cell>
          <cell r="G57" t="str">
            <v>I-16</v>
          </cell>
        </row>
        <row r="58">
          <cell r="A58" t="str">
            <v>I-17</v>
          </cell>
          <cell r="B58" t="str">
            <v>C.12</v>
          </cell>
          <cell r="C58" t="str">
            <v>C</v>
          </cell>
          <cell r="D58">
            <v>25.4</v>
          </cell>
          <cell r="E58">
            <v>41251</v>
          </cell>
          <cell r="F58">
            <v>7</v>
          </cell>
          <cell r="G58" t="str">
            <v>I-17</v>
          </cell>
        </row>
        <row r="59">
          <cell r="A59" t="str">
            <v>I-18</v>
          </cell>
          <cell r="B59" t="str">
            <v>C.13</v>
          </cell>
          <cell r="C59" t="str">
            <v>C</v>
          </cell>
          <cell r="D59">
            <v>43.4</v>
          </cell>
          <cell r="E59">
            <v>41251</v>
          </cell>
          <cell r="F59">
            <v>7</v>
          </cell>
          <cell r="G59" t="str">
            <v>I-18</v>
          </cell>
        </row>
        <row r="60">
          <cell r="A60" t="str">
            <v>I-19</v>
          </cell>
          <cell r="B60" t="str">
            <v>C.14</v>
          </cell>
          <cell r="C60" t="str">
            <v>C</v>
          </cell>
          <cell r="D60">
            <v>28</v>
          </cell>
          <cell r="E60">
            <v>41251</v>
          </cell>
          <cell r="F60">
            <v>8</v>
          </cell>
          <cell r="G60" t="str">
            <v>I-19</v>
          </cell>
        </row>
        <row r="61">
          <cell r="A61" t="str">
            <v>I-20</v>
          </cell>
          <cell r="B61" t="str">
            <v>C.17</v>
          </cell>
          <cell r="C61" t="str">
            <v>C</v>
          </cell>
          <cell r="D61">
            <v>30.2</v>
          </cell>
          <cell r="E61">
            <v>41251</v>
          </cell>
          <cell r="F61">
            <v>8</v>
          </cell>
          <cell r="G61" t="str">
            <v>I-20</v>
          </cell>
        </row>
        <row r="62">
          <cell r="A62" t="str">
            <v>I-21</v>
          </cell>
          <cell r="B62" t="str">
            <v>C.18</v>
          </cell>
          <cell r="C62" t="str">
            <v>C</v>
          </cell>
          <cell r="D62">
            <v>26.1</v>
          </cell>
          <cell r="E62">
            <v>41251</v>
          </cell>
          <cell r="F62">
            <v>8</v>
          </cell>
          <cell r="G62" t="str">
            <v>I-21</v>
          </cell>
        </row>
        <row r="63">
          <cell r="A63" t="str">
            <v>I-22</v>
          </cell>
          <cell r="B63" t="str">
            <v>C.19</v>
          </cell>
          <cell r="C63" t="str">
            <v>C</v>
          </cell>
          <cell r="D63">
            <v>11.4</v>
          </cell>
          <cell r="E63">
            <v>41251</v>
          </cell>
          <cell r="F63">
            <v>8</v>
          </cell>
          <cell r="G63" t="str">
            <v>I-22</v>
          </cell>
        </row>
        <row r="64">
          <cell r="A64" t="str">
            <v>I-2</v>
          </cell>
          <cell r="B64" t="str">
            <v>C.2</v>
          </cell>
          <cell r="C64" t="str">
            <v>C</v>
          </cell>
          <cell r="D64">
            <v>3.8</v>
          </cell>
          <cell r="E64">
            <v>40969</v>
          </cell>
          <cell r="F64">
            <v>6</v>
          </cell>
          <cell r="G64" t="str">
            <v>I-2</v>
          </cell>
        </row>
        <row r="65">
          <cell r="A65" t="str">
            <v>I-23</v>
          </cell>
          <cell r="B65" t="str">
            <v>C.20</v>
          </cell>
          <cell r="C65" t="str">
            <v>C</v>
          </cell>
          <cell r="D65">
            <v>26.3</v>
          </cell>
          <cell r="E65">
            <v>41251</v>
          </cell>
          <cell r="F65">
            <v>8</v>
          </cell>
          <cell r="G65" t="str">
            <v>I-23</v>
          </cell>
        </row>
        <row r="66">
          <cell r="A66" t="str">
            <v>I-3</v>
          </cell>
          <cell r="B66" t="str">
            <v>C.3</v>
          </cell>
          <cell r="C66" t="str">
            <v>C</v>
          </cell>
          <cell r="D66">
            <v>2.8</v>
          </cell>
          <cell r="E66">
            <v>40969</v>
          </cell>
          <cell r="F66">
            <v>6</v>
          </cell>
          <cell r="G66" t="str">
            <v>I-3</v>
          </cell>
        </row>
        <row r="67">
          <cell r="A67" t="str">
            <v>I-4</v>
          </cell>
          <cell r="B67" t="str">
            <v>C.4</v>
          </cell>
          <cell r="C67" t="str">
            <v>C</v>
          </cell>
          <cell r="D67">
            <v>7.7</v>
          </cell>
          <cell r="E67">
            <v>40969</v>
          </cell>
          <cell r="F67">
            <v>6</v>
          </cell>
          <cell r="G67" t="str">
            <v>I-4</v>
          </cell>
        </row>
        <row r="68">
          <cell r="A68" t="str">
            <v>I-5</v>
          </cell>
          <cell r="B68" t="str">
            <v>C.5</v>
          </cell>
          <cell r="C68" t="str">
            <v>C</v>
          </cell>
          <cell r="D68">
            <v>8.1</v>
          </cell>
          <cell r="E68">
            <v>40969</v>
          </cell>
          <cell r="F68">
            <v>6</v>
          </cell>
          <cell r="G68" t="str">
            <v>I-5</v>
          </cell>
        </row>
        <row r="69">
          <cell r="A69" t="str">
            <v>I-11</v>
          </cell>
          <cell r="B69" t="str">
            <v>C.6</v>
          </cell>
          <cell r="C69" t="str">
            <v>C</v>
          </cell>
          <cell r="D69">
            <v>19.3</v>
          </cell>
          <cell r="E69">
            <v>41251</v>
          </cell>
          <cell r="F69">
            <v>6</v>
          </cell>
          <cell r="G69" t="str">
            <v>I-11</v>
          </cell>
        </row>
        <row r="70">
          <cell r="A70" t="str">
            <v>I-12</v>
          </cell>
          <cell r="B70" t="str">
            <v>C.7</v>
          </cell>
          <cell r="C70" t="str">
            <v>C</v>
          </cell>
          <cell r="D70">
            <v>16.3</v>
          </cell>
          <cell r="E70">
            <v>41251</v>
          </cell>
          <cell r="F70">
            <v>7</v>
          </cell>
          <cell r="G70" t="str">
            <v>I-12</v>
          </cell>
        </row>
        <row r="71">
          <cell r="A71" t="str">
            <v>I-13</v>
          </cell>
          <cell r="B71" t="str">
            <v>C.8</v>
          </cell>
          <cell r="C71" t="str">
            <v>C</v>
          </cell>
          <cell r="D71">
            <v>23.3</v>
          </cell>
          <cell r="E71">
            <v>41251</v>
          </cell>
          <cell r="F71">
            <v>7</v>
          </cell>
          <cell r="G71" t="str">
            <v>I-13</v>
          </cell>
        </row>
        <row r="72">
          <cell r="A72" t="str">
            <v>I-14</v>
          </cell>
          <cell r="B72" t="str">
            <v>C.9</v>
          </cell>
          <cell r="C72" t="str">
            <v>C</v>
          </cell>
          <cell r="D72">
            <v>13.9</v>
          </cell>
          <cell r="E72">
            <v>41251</v>
          </cell>
          <cell r="F72">
            <v>7</v>
          </cell>
          <cell r="G72" t="str">
            <v>I-14</v>
          </cell>
        </row>
        <row r="73">
          <cell r="A73" t="str">
            <v>I-72</v>
          </cell>
          <cell r="B73" t="str">
            <v>10.1</v>
          </cell>
          <cell r="C73">
            <v>10</v>
          </cell>
          <cell r="D73">
            <v>9.1950000000000003</v>
          </cell>
          <cell r="E73">
            <v>41779</v>
          </cell>
          <cell r="F73">
            <v>6</v>
          </cell>
          <cell r="G73" t="str">
            <v>I-72</v>
          </cell>
        </row>
        <row r="74">
          <cell r="A74" t="str">
            <v>I-73</v>
          </cell>
          <cell r="B74" t="str">
            <v>10.2</v>
          </cell>
          <cell r="C74">
            <v>10</v>
          </cell>
          <cell r="D74">
            <v>14.545</v>
          </cell>
          <cell r="E74">
            <v>41779</v>
          </cell>
          <cell r="F74">
            <v>6</v>
          </cell>
          <cell r="G74" t="str">
            <v>I-73</v>
          </cell>
        </row>
        <row r="75">
          <cell r="A75" t="str">
            <v>I-74</v>
          </cell>
          <cell r="B75" t="str">
            <v>10.3</v>
          </cell>
          <cell r="C75">
            <v>10</v>
          </cell>
          <cell r="D75">
            <v>8.5845000000000002</v>
          </cell>
          <cell r="E75">
            <v>41779</v>
          </cell>
          <cell r="F75">
            <v>6</v>
          </cell>
          <cell r="G75" t="str">
            <v>I-74</v>
          </cell>
        </row>
        <row r="76">
          <cell r="A76" t="str">
            <v>I-75</v>
          </cell>
          <cell r="B76" t="str">
            <v>10.4</v>
          </cell>
          <cell r="C76">
            <v>10</v>
          </cell>
          <cell r="D76">
            <v>11.276</v>
          </cell>
          <cell r="E76">
            <v>41779</v>
          </cell>
          <cell r="F76">
            <v>6</v>
          </cell>
          <cell r="G76" t="str">
            <v>I-75</v>
          </cell>
        </row>
        <row r="77">
          <cell r="A77" t="str">
            <v>I-76</v>
          </cell>
          <cell r="B77" t="str">
            <v>10.5</v>
          </cell>
          <cell r="C77">
            <v>10</v>
          </cell>
          <cell r="D77">
            <v>7.976</v>
          </cell>
          <cell r="E77">
            <v>41779</v>
          </cell>
          <cell r="F77">
            <v>6</v>
          </cell>
          <cell r="G77" t="str">
            <v>I-76</v>
          </cell>
        </row>
        <row r="78">
          <cell r="A78" t="str">
            <v>I-77</v>
          </cell>
          <cell r="B78" t="str">
            <v>10.6</v>
          </cell>
          <cell r="C78">
            <v>10</v>
          </cell>
          <cell r="D78">
            <v>14.916</v>
          </cell>
          <cell r="E78">
            <v>41779</v>
          </cell>
          <cell r="F78">
            <v>6</v>
          </cell>
          <cell r="G78" t="str">
            <v>I-77</v>
          </cell>
        </row>
        <row r="79">
          <cell r="A79" t="str">
            <v>I-78</v>
          </cell>
          <cell r="B79" t="str">
            <v>10.7</v>
          </cell>
          <cell r="C79">
            <v>10</v>
          </cell>
          <cell r="D79">
            <v>19.628</v>
          </cell>
          <cell r="E79">
            <v>41779</v>
          </cell>
          <cell r="F79">
            <v>6</v>
          </cell>
          <cell r="G79" t="str">
            <v>I-78</v>
          </cell>
        </row>
        <row r="80">
          <cell r="A80" t="str">
            <v>I-79</v>
          </cell>
          <cell r="B80" t="str">
            <v>10.8</v>
          </cell>
          <cell r="C80">
            <v>10</v>
          </cell>
          <cell r="D80">
            <v>13.615</v>
          </cell>
          <cell r="E80">
            <v>41779</v>
          </cell>
          <cell r="F80" t="str">
            <v>7</v>
          </cell>
          <cell r="G80" t="str">
            <v>I-79</v>
          </cell>
        </row>
        <row r="81">
          <cell r="A81" t="str">
            <v>I-80</v>
          </cell>
          <cell r="B81" t="str">
            <v>10.9</v>
          </cell>
          <cell r="C81">
            <v>10</v>
          </cell>
          <cell r="D81">
            <v>13.826000000000001</v>
          </cell>
          <cell r="E81">
            <v>41779</v>
          </cell>
          <cell r="F81" t="str">
            <v>7</v>
          </cell>
          <cell r="G81" t="str">
            <v>I-80</v>
          </cell>
        </row>
        <row r="82">
          <cell r="A82" t="str">
            <v>I-81</v>
          </cell>
          <cell r="B82" t="str">
            <v>10.10</v>
          </cell>
          <cell r="C82">
            <v>10</v>
          </cell>
          <cell r="D82">
            <v>9.7439999999999998</v>
          </cell>
          <cell r="E82">
            <v>41779</v>
          </cell>
          <cell r="F82" t="str">
            <v>7</v>
          </cell>
          <cell r="G82" t="str">
            <v>I-81</v>
          </cell>
        </row>
        <row r="83">
          <cell r="A83" t="str">
            <v>I-82</v>
          </cell>
          <cell r="B83" t="str">
            <v>10.11</v>
          </cell>
          <cell r="C83">
            <v>10</v>
          </cell>
          <cell r="D83">
            <v>11.329000000000001</v>
          </cell>
          <cell r="E83">
            <v>41779</v>
          </cell>
          <cell r="F83" t="str">
            <v>7</v>
          </cell>
          <cell r="G83" t="str">
            <v>I-82</v>
          </cell>
        </row>
        <row r="84">
          <cell r="A84" t="str">
            <v>I-83</v>
          </cell>
          <cell r="B84" t="str">
            <v>10.12</v>
          </cell>
          <cell r="C84">
            <v>10</v>
          </cell>
          <cell r="D84">
            <v>14.504</v>
          </cell>
          <cell r="E84">
            <v>41779</v>
          </cell>
          <cell r="F84" t="str">
            <v>7</v>
          </cell>
          <cell r="G84" t="str">
            <v>I-83</v>
          </cell>
        </row>
        <row r="85">
          <cell r="A85" t="str">
            <v>I-84</v>
          </cell>
          <cell r="B85" t="str">
            <v>10.13</v>
          </cell>
          <cell r="C85">
            <v>10</v>
          </cell>
          <cell r="D85">
            <v>9.2825000000000006</v>
          </cell>
          <cell r="E85">
            <v>41779</v>
          </cell>
          <cell r="F85" t="str">
            <v>7</v>
          </cell>
          <cell r="G85" t="str">
            <v>I-84</v>
          </cell>
        </row>
        <row r="86">
          <cell r="A86" t="str">
            <v>I-85</v>
          </cell>
          <cell r="B86" t="str">
            <v>10.14</v>
          </cell>
          <cell r="C86">
            <v>10</v>
          </cell>
          <cell r="D86">
            <v>10.753</v>
          </cell>
          <cell r="E86">
            <v>41779</v>
          </cell>
          <cell r="F86" t="str">
            <v>8</v>
          </cell>
          <cell r="G86" t="str">
            <v>I-85</v>
          </cell>
        </row>
        <row r="87">
          <cell r="A87" t="str">
            <v>I-86</v>
          </cell>
          <cell r="B87" t="str">
            <v>10.15</v>
          </cell>
          <cell r="C87">
            <v>10</v>
          </cell>
          <cell r="D87">
            <v>11.9695</v>
          </cell>
          <cell r="E87">
            <v>41779</v>
          </cell>
          <cell r="F87" t="str">
            <v>8</v>
          </cell>
          <cell r="G87" t="str">
            <v>I-86</v>
          </cell>
        </row>
        <row r="88">
          <cell r="A88" t="str">
            <v>I-87</v>
          </cell>
          <cell r="B88" t="str">
            <v>10.16</v>
          </cell>
          <cell r="C88">
            <v>10</v>
          </cell>
          <cell r="D88">
            <v>14.843500000000001</v>
          </cell>
          <cell r="E88">
            <v>41779</v>
          </cell>
          <cell r="F88" t="str">
            <v>8</v>
          </cell>
          <cell r="G88" t="str">
            <v>I-87</v>
          </cell>
        </row>
        <row r="89">
          <cell r="A89" t="str">
            <v>I-88</v>
          </cell>
          <cell r="B89" t="str">
            <v>10.18</v>
          </cell>
          <cell r="C89">
            <v>10</v>
          </cell>
          <cell r="D89">
            <v>11.981</v>
          </cell>
          <cell r="E89">
            <v>41779</v>
          </cell>
          <cell r="F89" t="str">
            <v>8</v>
          </cell>
          <cell r="G89" t="str">
            <v>I-88</v>
          </cell>
        </row>
        <row r="90">
          <cell r="A90" t="str">
            <v>I-89</v>
          </cell>
          <cell r="B90" t="str">
            <v>10.20</v>
          </cell>
          <cell r="C90">
            <v>10</v>
          </cell>
          <cell r="D90">
            <v>8.8829999999999991</v>
          </cell>
          <cell r="E90">
            <v>41779</v>
          </cell>
          <cell r="F90" t="str">
            <v>8</v>
          </cell>
          <cell r="G90" t="str">
            <v>I-89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2"/>
  <sheetViews>
    <sheetView tabSelected="1" workbookViewId="0">
      <pane ySplit="1" topLeftCell="A384" activePane="bottomLeft" state="frozen"/>
      <selection pane="bottomLeft" activeCell="F402" sqref="F402"/>
    </sheetView>
  </sheetViews>
  <sheetFormatPr baseColWidth="10" defaultRowHeight="15" x14ac:dyDescent="0"/>
  <cols>
    <col min="1" max="1" width="7.83203125" style="3" customWidth="1"/>
    <col min="2" max="2" width="10.83203125" style="6"/>
    <col min="10" max="10" width="13.5" customWidth="1"/>
    <col min="14" max="14" width="16.33203125" customWidth="1"/>
  </cols>
  <sheetData>
    <row r="1" spans="1:26">
      <c r="A1" s="3" t="s">
        <v>143</v>
      </c>
      <c r="B1" s="6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157</v>
      </c>
      <c r="P1" t="s">
        <v>158</v>
      </c>
      <c r="Q1" t="s">
        <v>159</v>
      </c>
      <c r="R1" t="s">
        <v>160</v>
      </c>
      <c r="S1" t="s">
        <v>161</v>
      </c>
      <c r="T1" t="s">
        <v>162</v>
      </c>
      <c r="U1" t="s">
        <v>163</v>
      </c>
      <c r="V1" t="s">
        <v>164</v>
      </c>
      <c r="W1" t="s">
        <v>165</v>
      </c>
      <c r="X1" t="s">
        <v>166</v>
      </c>
      <c r="Y1" t="s">
        <v>167</v>
      </c>
      <c r="Z1" t="s">
        <v>168</v>
      </c>
    </row>
    <row r="2" spans="1:26">
      <c r="A2" s="5" t="str">
        <f>VLOOKUP(E2,[1]ImidLabData!$A$2:$G$90,2,FALSE)</f>
        <v>0.1.11</v>
      </c>
      <c r="B2" s="6">
        <f>VLOOKUP(E2,[1]ImidLabData!$A$2:$G$90,3,FALSE)</f>
        <v>0.1</v>
      </c>
      <c r="C2">
        <f>VLOOKUP(E2,[1]ImidLabData!$A$2:$G$90,4,FALSE)</f>
        <v>17.600000000000001</v>
      </c>
      <c r="D2" t="s">
        <v>75</v>
      </c>
      <c r="E2" t="s">
        <v>110</v>
      </c>
      <c r="F2" t="s">
        <v>69</v>
      </c>
      <c r="G2">
        <v>1.4119999999999999</v>
      </c>
      <c r="H2" t="s">
        <v>18</v>
      </c>
      <c r="I2" t="s">
        <v>4</v>
      </c>
      <c r="J2">
        <v>15.599</v>
      </c>
      <c r="K2">
        <v>15.615</v>
      </c>
      <c r="L2">
        <v>2.4E-2</v>
      </c>
      <c r="M2">
        <v>708762.7</v>
      </c>
      <c r="N2">
        <v>701168.6</v>
      </c>
      <c r="O2">
        <v>10739.624</v>
      </c>
      <c r="P2">
        <v>36.566699999999997</v>
      </c>
      <c r="Q2">
        <v>0.99880000000000002</v>
      </c>
      <c r="R2">
        <v>-3.5840000000000001</v>
      </c>
      <c r="S2">
        <v>90.115650000000002</v>
      </c>
      <c r="T2" t="b">
        <v>1</v>
      </c>
      <c r="U2">
        <v>0.23499999999999999</v>
      </c>
      <c r="V2" t="b">
        <v>1</v>
      </c>
      <c r="W2">
        <v>3</v>
      </c>
      <c r="X2">
        <v>10</v>
      </c>
      <c r="Y2" t="b">
        <v>0</v>
      </c>
      <c r="Z2">
        <v>107</v>
      </c>
    </row>
    <row r="3" spans="1:26">
      <c r="A3" s="5" t="str">
        <f>VLOOKUP(E3,[1]ImidLabData!$A$2:$G$90,2,FALSE)</f>
        <v>0.1.11</v>
      </c>
      <c r="B3" s="6">
        <f>VLOOKUP(E3,[1]ImidLabData!$A$2:$G$90,3,FALSE)</f>
        <v>0.1</v>
      </c>
      <c r="C3">
        <f>VLOOKUP(E3,[1]ImidLabData!$A$2:$G$90,4,FALSE)</f>
        <v>17.600000000000001</v>
      </c>
      <c r="D3" t="s">
        <v>87</v>
      </c>
      <c r="E3" t="s">
        <v>110</v>
      </c>
      <c r="F3" t="s">
        <v>69</v>
      </c>
      <c r="G3">
        <v>1.41</v>
      </c>
      <c r="H3" t="s">
        <v>18</v>
      </c>
      <c r="I3" t="s">
        <v>4</v>
      </c>
      <c r="J3">
        <v>15.632</v>
      </c>
      <c r="K3">
        <v>15.615</v>
      </c>
      <c r="L3">
        <v>2.4E-2</v>
      </c>
      <c r="M3">
        <v>693574.56</v>
      </c>
      <c r="N3">
        <v>701168.6</v>
      </c>
      <c r="O3">
        <v>10739.624</v>
      </c>
      <c r="P3">
        <v>36.566699999999997</v>
      </c>
      <c r="Q3">
        <v>0.99880000000000002</v>
      </c>
      <c r="R3">
        <v>-3.5840000000000001</v>
      </c>
      <c r="S3">
        <v>90.115650000000002</v>
      </c>
      <c r="T3" t="b">
        <v>1</v>
      </c>
      <c r="U3">
        <v>0.23499999999999999</v>
      </c>
      <c r="V3" t="b">
        <v>1</v>
      </c>
      <c r="W3">
        <v>3</v>
      </c>
      <c r="X3">
        <v>10</v>
      </c>
      <c r="Y3" t="b">
        <v>0</v>
      </c>
      <c r="Z3">
        <v>107</v>
      </c>
    </row>
    <row r="4" spans="1:26">
      <c r="A4" s="5" t="str">
        <f>VLOOKUP(E4,[1]ImidLabData!$A$2:$G$90,2,FALSE)</f>
        <v>0.1.11</v>
      </c>
      <c r="B4" s="6">
        <f>VLOOKUP(E4,[1]ImidLabData!$A$2:$G$90,3,FALSE)</f>
        <v>0.1</v>
      </c>
      <c r="C4">
        <f>VLOOKUP(E4,[1]ImidLabData!$A$2:$G$90,4,FALSE)</f>
        <v>17.600000000000001</v>
      </c>
      <c r="D4" t="s">
        <v>50</v>
      </c>
      <c r="E4" t="s">
        <v>110</v>
      </c>
      <c r="F4" t="s">
        <v>44</v>
      </c>
      <c r="G4">
        <v>1.306</v>
      </c>
      <c r="H4" t="s">
        <v>18</v>
      </c>
      <c r="I4" t="s">
        <v>4</v>
      </c>
      <c r="J4">
        <v>28.983000000000001</v>
      </c>
      <c r="K4">
        <v>29.07</v>
      </c>
      <c r="L4">
        <v>0.124</v>
      </c>
      <c r="M4">
        <v>49.22</v>
      </c>
      <c r="N4">
        <v>46.500999999999998</v>
      </c>
      <c r="O4">
        <v>3.8439999999999999</v>
      </c>
      <c r="P4">
        <v>34.807400000000001</v>
      </c>
      <c r="Q4">
        <v>0.99809999999999999</v>
      </c>
      <c r="R4">
        <v>-3.4422000000000001</v>
      </c>
      <c r="S4">
        <v>95.214420000000004</v>
      </c>
      <c r="T4" t="b">
        <v>1</v>
      </c>
      <c r="U4">
        <v>0.128</v>
      </c>
      <c r="V4" t="b">
        <v>1</v>
      </c>
      <c r="W4">
        <v>3</v>
      </c>
      <c r="X4">
        <v>24</v>
      </c>
      <c r="Y4" t="b">
        <v>0</v>
      </c>
      <c r="Z4">
        <v>107</v>
      </c>
    </row>
    <row r="5" spans="1:26">
      <c r="A5" s="5" t="str">
        <f>VLOOKUP(E5,[1]ImidLabData!$A$2:$G$90,2,FALSE)</f>
        <v>0.1.11</v>
      </c>
      <c r="B5" s="6">
        <f>VLOOKUP(E5,[1]ImidLabData!$A$2:$G$90,3,FALSE)</f>
        <v>0.1</v>
      </c>
      <c r="C5">
        <f>VLOOKUP(E5,[1]ImidLabData!$A$2:$G$90,4,FALSE)</f>
        <v>17.600000000000001</v>
      </c>
      <c r="D5" t="s">
        <v>62</v>
      </c>
      <c r="E5" t="s">
        <v>110</v>
      </c>
      <c r="F5" t="s">
        <v>44</v>
      </c>
      <c r="G5">
        <v>1.319</v>
      </c>
      <c r="H5" t="s">
        <v>18</v>
      </c>
      <c r="I5" t="s">
        <v>4</v>
      </c>
      <c r="J5">
        <v>29.158000000000001</v>
      </c>
      <c r="K5">
        <v>29.07</v>
      </c>
      <c r="L5">
        <v>0.124</v>
      </c>
      <c r="M5">
        <v>43.783000000000001</v>
      </c>
      <c r="N5">
        <v>46.500999999999998</v>
      </c>
      <c r="O5">
        <v>3.8439999999999999</v>
      </c>
      <c r="P5">
        <v>34.807400000000001</v>
      </c>
      <c r="Q5">
        <v>0.99809999999999999</v>
      </c>
      <c r="R5">
        <v>-3.4422000000000001</v>
      </c>
      <c r="S5">
        <v>95.214420000000004</v>
      </c>
      <c r="T5" t="b">
        <v>1</v>
      </c>
      <c r="U5">
        <v>0.128</v>
      </c>
      <c r="V5" t="b">
        <v>1</v>
      </c>
      <c r="W5">
        <v>3</v>
      </c>
      <c r="X5">
        <v>24</v>
      </c>
      <c r="Y5" t="b">
        <v>0</v>
      </c>
      <c r="Z5">
        <v>107</v>
      </c>
    </row>
    <row r="6" spans="1:26">
      <c r="A6" s="5" t="str">
        <f>VLOOKUP(E6,[1]ImidLabData!$A$2:$G$90,2,FALSE)</f>
        <v>0.1.11</v>
      </c>
      <c r="B6" s="6">
        <f>VLOOKUP(E6,[1]ImidLabData!$A$2:$G$90,3,FALSE)</f>
        <v>0.1</v>
      </c>
      <c r="C6">
        <f>VLOOKUP(E6,[1]ImidLabData!$A$2:$G$90,4,FALSE)</f>
        <v>17.600000000000001</v>
      </c>
      <c r="D6" t="s">
        <v>16</v>
      </c>
      <c r="E6" t="s">
        <v>110</v>
      </c>
      <c r="F6" t="s">
        <v>2</v>
      </c>
      <c r="G6">
        <v>0</v>
      </c>
      <c r="H6" t="s">
        <v>3</v>
      </c>
      <c r="I6" t="s">
        <v>4</v>
      </c>
      <c r="J6" t="s">
        <v>5</v>
      </c>
      <c r="K6">
        <v>0</v>
      </c>
      <c r="L6">
        <v>0</v>
      </c>
      <c r="M6">
        <v>0</v>
      </c>
      <c r="N6">
        <v>0</v>
      </c>
      <c r="O6">
        <v>0</v>
      </c>
      <c r="P6">
        <v>35.222799999999999</v>
      </c>
      <c r="Q6">
        <v>0.99299999999999999</v>
      </c>
      <c r="R6">
        <v>-3.5567000000000002</v>
      </c>
      <c r="S6">
        <v>91.055480000000003</v>
      </c>
      <c r="T6" t="b">
        <v>1</v>
      </c>
      <c r="U6">
        <v>0.11</v>
      </c>
      <c r="V6" t="b">
        <v>1</v>
      </c>
      <c r="W6">
        <v>3</v>
      </c>
      <c r="X6">
        <v>39</v>
      </c>
      <c r="Y6" t="b">
        <v>1</v>
      </c>
      <c r="Z6">
        <v>107</v>
      </c>
    </row>
    <row r="7" spans="1:26">
      <c r="A7" s="5" t="str">
        <f>VLOOKUP(E7,[1]ImidLabData!$A$2:$G$90,2,FALSE)</f>
        <v>0.1.11</v>
      </c>
      <c r="B7" s="6">
        <f>VLOOKUP(E7,[1]ImidLabData!$A$2:$G$90,3,FALSE)</f>
        <v>0.1</v>
      </c>
      <c r="C7">
        <f>VLOOKUP(E7,[1]ImidLabData!$A$2:$G$90,4,FALSE)</f>
        <v>17.600000000000001</v>
      </c>
      <c r="D7" t="s">
        <v>35</v>
      </c>
      <c r="E7" t="s">
        <v>110</v>
      </c>
      <c r="F7" t="s">
        <v>2</v>
      </c>
      <c r="G7">
        <v>0</v>
      </c>
      <c r="H7" t="s">
        <v>3</v>
      </c>
      <c r="I7" t="s">
        <v>4</v>
      </c>
      <c r="J7" t="s">
        <v>5</v>
      </c>
      <c r="K7">
        <v>0</v>
      </c>
      <c r="L7">
        <v>0</v>
      </c>
      <c r="M7">
        <v>0</v>
      </c>
      <c r="N7">
        <v>0</v>
      </c>
      <c r="O7">
        <v>0</v>
      </c>
      <c r="P7">
        <v>35.222799999999999</v>
      </c>
      <c r="Q7">
        <v>0.99299999999999999</v>
      </c>
      <c r="R7">
        <v>-3.5567000000000002</v>
      </c>
      <c r="S7">
        <v>91.055480000000003</v>
      </c>
      <c r="T7" t="b">
        <v>1</v>
      </c>
      <c r="U7">
        <v>0.11</v>
      </c>
      <c r="V7" t="b">
        <v>1</v>
      </c>
      <c r="W7">
        <v>3</v>
      </c>
      <c r="X7">
        <v>39</v>
      </c>
      <c r="Y7" t="b">
        <v>1</v>
      </c>
      <c r="Z7">
        <v>107</v>
      </c>
    </row>
    <row r="8" spans="1:26">
      <c r="A8" s="5" t="str">
        <f>VLOOKUP(E8,[1]ImidLabData!$A$2:$G$90,2,FALSE)</f>
        <v>0.1.9</v>
      </c>
      <c r="B8" s="6">
        <f>VLOOKUP(E8,[1]ImidLabData!$A$2:$G$90,3,FALSE)</f>
        <v>0.1</v>
      </c>
      <c r="C8">
        <f>VLOOKUP(E8,[1]ImidLabData!$A$2:$G$90,4,FALSE)</f>
        <v>17.3</v>
      </c>
      <c r="D8" t="s">
        <v>76</v>
      </c>
      <c r="E8" t="s">
        <v>111</v>
      </c>
      <c r="F8" t="s">
        <v>69</v>
      </c>
      <c r="G8">
        <v>1.43</v>
      </c>
      <c r="H8" t="s">
        <v>18</v>
      </c>
      <c r="I8" t="s">
        <v>4</v>
      </c>
      <c r="J8">
        <v>15.976000000000001</v>
      </c>
      <c r="K8">
        <v>16.038</v>
      </c>
      <c r="L8">
        <v>8.7999999999999995E-2</v>
      </c>
      <c r="M8">
        <v>556055.25</v>
      </c>
      <c r="N8">
        <v>534681.19999999995</v>
      </c>
      <c r="O8">
        <v>30227.55</v>
      </c>
      <c r="P8">
        <v>36.566699999999997</v>
      </c>
      <c r="Q8">
        <v>0.99880000000000002</v>
      </c>
      <c r="R8">
        <v>-3.5840000000000001</v>
      </c>
      <c r="S8">
        <v>90.115650000000002</v>
      </c>
      <c r="T8" t="b">
        <v>1</v>
      </c>
      <c r="U8">
        <v>0.23499999999999999</v>
      </c>
      <c r="V8" t="b">
        <v>1</v>
      </c>
      <c r="W8">
        <v>3</v>
      </c>
      <c r="X8">
        <v>10</v>
      </c>
      <c r="Y8" t="b">
        <v>0</v>
      </c>
      <c r="Z8">
        <v>107</v>
      </c>
    </row>
    <row r="9" spans="1:26">
      <c r="A9" s="5" t="str">
        <f>VLOOKUP(E9,[1]ImidLabData!$A$2:$G$90,2,FALSE)</f>
        <v>0.1.9</v>
      </c>
      <c r="B9" s="6">
        <f>VLOOKUP(E9,[1]ImidLabData!$A$2:$G$90,3,FALSE)</f>
        <v>0.1</v>
      </c>
      <c r="C9">
        <f>VLOOKUP(E9,[1]ImidLabData!$A$2:$G$90,4,FALSE)</f>
        <v>17.3</v>
      </c>
      <c r="D9" t="s">
        <v>88</v>
      </c>
      <c r="E9" t="s">
        <v>111</v>
      </c>
      <c r="F9" t="s">
        <v>69</v>
      </c>
      <c r="G9">
        <v>1.419</v>
      </c>
      <c r="H9" t="s">
        <v>18</v>
      </c>
      <c r="I9" t="s">
        <v>4</v>
      </c>
      <c r="J9">
        <v>16.100999999999999</v>
      </c>
      <c r="K9">
        <v>16.038</v>
      </c>
      <c r="L9">
        <v>8.7999999999999995E-2</v>
      </c>
      <c r="M9">
        <v>513307.06</v>
      </c>
      <c r="N9">
        <v>534681.19999999995</v>
      </c>
      <c r="O9">
        <v>30227.55</v>
      </c>
      <c r="P9">
        <v>36.566699999999997</v>
      </c>
      <c r="Q9">
        <v>0.99880000000000002</v>
      </c>
      <c r="R9">
        <v>-3.5840000000000001</v>
      </c>
      <c r="S9">
        <v>90.115650000000002</v>
      </c>
      <c r="T9" t="b">
        <v>1</v>
      </c>
      <c r="U9">
        <v>0.23499999999999999</v>
      </c>
      <c r="V9" t="b">
        <v>1</v>
      </c>
      <c r="W9">
        <v>3</v>
      </c>
      <c r="X9">
        <v>10</v>
      </c>
      <c r="Y9" t="b">
        <v>0</v>
      </c>
      <c r="Z9">
        <v>107</v>
      </c>
    </row>
    <row r="10" spans="1:26">
      <c r="A10" s="5" t="str">
        <f>VLOOKUP(E10,[1]ImidLabData!$A$2:$G$90,2,FALSE)</f>
        <v>0.1.9</v>
      </c>
      <c r="B10" s="6">
        <f>VLOOKUP(E10,[1]ImidLabData!$A$2:$G$90,3,FALSE)</f>
        <v>0.1</v>
      </c>
      <c r="C10">
        <f>VLOOKUP(E10,[1]ImidLabData!$A$2:$G$90,4,FALSE)</f>
        <v>17.3</v>
      </c>
      <c r="D10" t="s">
        <v>51</v>
      </c>
      <c r="E10" t="s">
        <v>111</v>
      </c>
      <c r="F10" t="s">
        <v>44</v>
      </c>
      <c r="G10">
        <v>1.3149999999999999</v>
      </c>
      <c r="H10" t="s">
        <v>18</v>
      </c>
      <c r="I10" t="s">
        <v>4</v>
      </c>
      <c r="J10">
        <v>28.353999999999999</v>
      </c>
      <c r="K10">
        <v>28.568999999999999</v>
      </c>
      <c r="L10">
        <v>0.30399999999999999</v>
      </c>
      <c r="M10">
        <v>74.953999999999994</v>
      </c>
      <c r="N10">
        <v>65.581000000000003</v>
      </c>
      <c r="O10">
        <v>13.255000000000001</v>
      </c>
      <c r="P10">
        <v>34.807400000000001</v>
      </c>
      <c r="Q10">
        <v>0.99809999999999999</v>
      </c>
      <c r="R10">
        <v>-3.4422000000000001</v>
      </c>
      <c r="S10">
        <v>95.214420000000004</v>
      </c>
      <c r="T10" t="b">
        <v>1</v>
      </c>
      <c r="U10">
        <v>0.128</v>
      </c>
      <c r="V10" t="b">
        <v>1</v>
      </c>
      <c r="W10">
        <v>3</v>
      </c>
      <c r="X10">
        <v>23</v>
      </c>
      <c r="Y10" t="b">
        <v>0</v>
      </c>
      <c r="Z10">
        <v>107</v>
      </c>
    </row>
    <row r="11" spans="1:26">
      <c r="A11" s="5" t="str">
        <f>VLOOKUP(E11,[1]ImidLabData!$A$2:$G$90,2,FALSE)</f>
        <v>0.1.9</v>
      </c>
      <c r="B11" s="6">
        <f>VLOOKUP(E11,[1]ImidLabData!$A$2:$G$90,3,FALSE)</f>
        <v>0.1</v>
      </c>
      <c r="C11">
        <f>VLOOKUP(E11,[1]ImidLabData!$A$2:$G$90,4,FALSE)</f>
        <v>17.3</v>
      </c>
      <c r="D11" t="s">
        <v>63</v>
      </c>
      <c r="E11" t="s">
        <v>111</v>
      </c>
      <c r="F11" t="s">
        <v>44</v>
      </c>
      <c r="G11">
        <v>1.2789999999999999</v>
      </c>
      <c r="H11" t="s">
        <v>18</v>
      </c>
      <c r="I11" t="s">
        <v>4</v>
      </c>
      <c r="J11">
        <v>28.783999999999999</v>
      </c>
      <c r="K11">
        <v>28.568999999999999</v>
      </c>
      <c r="L11">
        <v>0.30399999999999999</v>
      </c>
      <c r="M11">
        <v>56.207999999999998</v>
      </c>
      <c r="N11">
        <v>65.581000000000003</v>
      </c>
      <c r="O11">
        <v>13.255000000000001</v>
      </c>
      <c r="P11">
        <v>34.807400000000001</v>
      </c>
      <c r="Q11">
        <v>0.99809999999999999</v>
      </c>
      <c r="R11">
        <v>-3.4422000000000001</v>
      </c>
      <c r="S11">
        <v>95.214420000000004</v>
      </c>
      <c r="T11" t="b">
        <v>1</v>
      </c>
      <c r="U11">
        <v>0.128</v>
      </c>
      <c r="V11" t="b">
        <v>1</v>
      </c>
      <c r="W11">
        <v>3</v>
      </c>
      <c r="X11">
        <v>24</v>
      </c>
      <c r="Y11" t="b">
        <v>0</v>
      </c>
      <c r="Z11">
        <v>107</v>
      </c>
    </row>
    <row r="12" spans="1:26">
      <c r="A12" s="5" t="str">
        <f>VLOOKUP(E12,[1]ImidLabData!$A$2:$G$90,2,FALSE)</f>
        <v>0.1.9</v>
      </c>
      <c r="B12" s="6">
        <f>VLOOKUP(E12,[1]ImidLabData!$A$2:$G$90,3,FALSE)</f>
        <v>0.1</v>
      </c>
      <c r="C12">
        <f>VLOOKUP(E12,[1]ImidLabData!$A$2:$G$90,4,FALSE)</f>
        <v>17.3</v>
      </c>
      <c r="D12" t="s">
        <v>19</v>
      </c>
      <c r="E12" t="s">
        <v>111</v>
      </c>
      <c r="F12" t="s">
        <v>2</v>
      </c>
      <c r="G12">
        <v>0</v>
      </c>
      <c r="H12" t="s">
        <v>3</v>
      </c>
      <c r="I12" t="s">
        <v>4</v>
      </c>
      <c r="J12" t="s">
        <v>5</v>
      </c>
      <c r="K12">
        <v>0</v>
      </c>
      <c r="L12">
        <v>0</v>
      </c>
      <c r="M12">
        <v>0</v>
      </c>
      <c r="N12">
        <v>0</v>
      </c>
      <c r="O12">
        <v>0</v>
      </c>
      <c r="P12">
        <v>35.222799999999999</v>
      </c>
      <c r="Q12">
        <v>0.99299999999999999</v>
      </c>
      <c r="R12">
        <v>-3.5567000000000002</v>
      </c>
      <c r="S12">
        <v>91.055480000000003</v>
      </c>
      <c r="T12" t="b">
        <v>1</v>
      </c>
      <c r="U12">
        <v>0.11</v>
      </c>
      <c r="V12" t="b">
        <v>1</v>
      </c>
      <c r="W12">
        <v>3</v>
      </c>
      <c r="X12">
        <v>39</v>
      </c>
      <c r="Y12" t="b">
        <v>1</v>
      </c>
      <c r="Z12">
        <v>107</v>
      </c>
    </row>
    <row r="13" spans="1:26">
      <c r="A13" s="5" t="str">
        <f>VLOOKUP(E13,[1]ImidLabData!$A$2:$G$90,2,FALSE)</f>
        <v>0.1.9</v>
      </c>
      <c r="B13" s="6">
        <f>VLOOKUP(E13,[1]ImidLabData!$A$2:$G$90,3,FALSE)</f>
        <v>0.1</v>
      </c>
      <c r="C13">
        <f>VLOOKUP(E13,[1]ImidLabData!$A$2:$G$90,4,FALSE)</f>
        <v>17.3</v>
      </c>
      <c r="D13" t="s">
        <v>36</v>
      </c>
      <c r="E13" t="s">
        <v>111</v>
      </c>
      <c r="F13" t="s">
        <v>2</v>
      </c>
      <c r="G13">
        <v>0</v>
      </c>
      <c r="H13" t="s">
        <v>3</v>
      </c>
      <c r="I13" t="s">
        <v>4</v>
      </c>
      <c r="J13" t="s">
        <v>5</v>
      </c>
      <c r="K13">
        <v>0</v>
      </c>
      <c r="L13">
        <v>0</v>
      </c>
      <c r="M13">
        <v>0</v>
      </c>
      <c r="N13">
        <v>0</v>
      </c>
      <c r="O13">
        <v>0</v>
      </c>
      <c r="P13">
        <v>35.222799999999999</v>
      </c>
      <c r="Q13">
        <v>0.99299999999999999</v>
      </c>
      <c r="R13">
        <v>-3.5567000000000002</v>
      </c>
      <c r="S13">
        <v>91.055480000000003</v>
      </c>
      <c r="T13" t="b">
        <v>1</v>
      </c>
      <c r="U13">
        <v>0.11</v>
      </c>
      <c r="V13" t="b">
        <v>1</v>
      </c>
      <c r="W13">
        <v>3</v>
      </c>
      <c r="X13">
        <v>39</v>
      </c>
      <c r="Y13" t="b">
        <v>1</v>
      </c>
      <c r="Z13">
        <v>107</v>
      </c>
    </row>
    <row r="14" spans="1:26">
      <c r="A14" s="5" t="str">
        <f>VLOOKUP(E14,[1]ImidLabData!$A$2:$G$90,2,FALSE)</f>
        <v>0.1.8</v>
      </c>
      <c r="B14" s="6">
        <f>VLOOKUP(E14,[1]ImidLabData!$A$2:$G$90,3,FALSE)</f>
        <v>0.1</v>
      </c>
      <c r="C14">
        <f>VLOOKUP(E14,[1]ImidLabData!$A$2:$G$90,4,FALSE)</f>
        <v>27.6</v>
      </c>
      <c r="D14" t="s">
        <v>77</v>
      </c>
      <c r="E14" t="s">
        <v>112</v>
      </c>
      <c r="F14" t="s">
        <v>69</v>
      </c>
      <c r="G14">
        <v>1.41</v>
      </c>
      <c r="H14" t="s">
        <v>18</v>
      </c>
      <c r="I14" t="s">
        <v>4</v>
      </c>
      <c r="J14">
        <v>15.647</v>
      </c>
      <c r="K14">
        <v>15.663</v>
      </c>
      <c r="L14">
        <v>2.3E-2</v>
      </c>
      <c r="M14">
        <v>687184.4</v>
      </c>
      <c r="N14">
        <v>679989.9</v>
      </c>
      <c r="O14">
        <v>10174.573</v>
      </c>
      <c r="P14">
        <v>36.566699999999997</v>
      </c>
      <c r="Q14">
        <v>0.99880000000000002</v>
      </c>
      <c r="R14">
        <v>-3.5840000000000001</v>
      </c>
      <c r="S14">
        <v>90.115650000000002</v>
      </c>
      <c r="T14" t="b">
        <v>1</v>
      </c>
      <c r="U14">
        <v>0.23499999999999999</v>
      </c>
      <c r="V14" t="b">
        <v>1</v>
      </c>
      <c r="W14">
        <v>3</v>
      </c>
      <c r="X14">
        <v>10</v>
      </c>
      <c r="Y14" t="b">
        <v>0</v>
      </c>
      <c r="Z14">
        <v>107</v>
      </c>
    </row>
    <row r="15" spans="1:26">
      <c r="A15" s="5" t="str">
        <f>VLOOKUP(E15,[1]ImidLabData!$A$2:$G$90,2,FALSE)</f>
        <v>0.1.8</v>
      </c>
      <c r="B15" s="6">
        <f>VLOOKUP(E15,[1]ImidLabData!$A$2:$G$90,3,FALSE)</f>
        <v>0.1</v>
      </c>
      <c r="C15">
        <f>VLOOKUP(E15,[1]ImidLabData!$A$2:$G$90,4,FALSE)</f>
        <v>27.6</v>
      </c>
      <c r="D15" t="s">
        <v>89</v>
      </c>
      <c r="E15" t="s">
        <v>112</v>
      </c>
      <c r="F15" t="s">
        <v>69</v>
      </c>
      <c r="G15">
        <v>1.4139999999999999</v>
      </c>
      <c r="H15" t="s">
        <v>18</v>
      </c>
      <c r="I15" t="s">
        <v>4</v>
      </c>
      <c r="J15">
        <v>15.68</v>
      </c>
      <c r="K15">
        <v>15.663</v>
      </c>
      <c r="L15">
        <v>2.3E-2</v>
      </c>
      <c r="M15">
        <v>672795.4</v>
      </c>
      <c r="N15">
        <v>679989.9</v>
      </c>
      <c r="O15">
        <v>10174.573</v>
      </c>
      <c r="P15">
        <v>36.566699999999997</v>
      </c>
      <c r="Q15">
        <v>0.99880000000000002</v>
      </c>
      <c r="R15">
        <v>-3.5840000000000001</v>
      </c>
      <c r="S15">
        <v>90.115650000000002</v>
      </c>
      <c r="T15" t="b">
        <v>1</v>
      </c>
      <c r="U15">
        <v>0.23499999999999999</v>
      </c>
      <c r="V15" t="b">
        <v>1</v>
      </c>
      <c r="W15">
        <v>3</v>
      </c>
      <c r="X15">
        <v>10</v>
      </c>
      <c r="Y15" t="b">
        <v>0</v>
      </c>
      <c r="Z15">
        <v>107</v>
      </c>
    </row>
    <row r="16" spans="1:26">
      <c r="A16" s="5" t="str">
        <f>VLOOKUP(E16,[1]ImidLabData!$A$2:$G$90,2,FALSE)</f>
        <v>0.1.8</v>
      </c>
      <c r="B16" s="6">
        <f>VLOOKUP(E16,[1]ImidLabData!$A$2:$G$90,3,FALSE)</f>
        <v>0.1</v>
      </c>
      <c r="C16">
        <f>VLOOKUP(E16,[1]ImidLabData!$A$2:$G$90,4,FALSE)</f>
        <v>27.6</v>
      </c>
      <c r="D16" t="s">
        <v>52</v>
      </c>
      <c r="E16" t="s">
        <v>112</v>
      </c>
      <c r="F16" t="s">
        <v>44</v>
      </c>
      <c r="G16">
        <v>1.3280000000000001</v>
      </c>
      <c r="H16" t="s">
        <v>18</v>
      </c>
      <c r="I16" t="s">
        <v>4</v>
      </c>
      <c r="J16">
        <v>27.916</v>
      </c>
      <c r="K16">
        <v>27.818999999999999</v>
      </c>
      <c r="L16">
        <v>0.13600000000000001</v>
      </c>
      <c r="M16">
        <v>100.499</v>
      </c>
      <c r="N16">
        <v>107.416</v>
      </c>
      <c r="O16">
        <v>9.7829999999999995</v>
      </c>
      <c r="P16">
        <v>34.807400000000001</v>
      </c>
      <c r="Q16">
        <v>0.99809999999999999</v>
      </c>
      <c r="R16">
        <v>-3.4422000000000001</v>
      </c>
      <c r="S16">
        <v>95.214420000000004</v>
      </c>
      <c r="T16" t="b">
        <v>1</v>
      </c>
      <c r="U16">
        <v>0.128</v>
      </c>
      <c r="V16" t="b">
        <v>1</v>
      </c>
      <c r="W16">
        <v>3</v>
      </c>
      <c r="X16">
        <v>23</v>
      </c>
      <c r="Y16" t="b">
        <v>0</v>
      </c>
      <c r="Z16">
        <v>107</v>
      </c>
    </row>
    <row r="17" spans="1:26">
      <c r="A17" s="5" t="str">
        <f>VLOOKUP(E17,[1]ImidLabData!$A$2:$G$90,2,FALSE)</f>
        <v>0.1.8</v>
      </c>
      <c r="B17" s="6">
        <f>VLOOKUP(E17,[1]ImidLabData!$A$2:$G$90,3,FALSE)</f>
        <v>0.1</v>
      </c>
      <c r="C17">
        <f>VLOOKUP(E17,[1]ImidLabData!$A$2:$G$90,4,FALSE)</f>
        <v>27.6</v>
      </c>
      <c r="D17" t="s">
        <v>64</v>
      </c>
      <c r="E17" t="s">
        <v>112</v>
      </c>
      <c r="F17" t="s">
        <v>44</v>
      </c>
      <c r="G17">
        <v>1.3180000000000001</v>
      </c>
      <c r="H17" t="s">
        <v>18</v>
      </c>
      <c r="I17" t="s">
        <v>4</v>
      </c>
      <c r="J17">
        <v>27.722999999999999</v>
      </c>
      <c r="K17">
        <v>27.818999999999999</v>
      </c>
      <c r="L17">
        <v>0.13600000000000001</v>
      </c>
      <c r="M17">
        <v>114.334</v>
      </c>
      <c r="N17">
        <v>107.416</v>
      </c>
      <c r="O17">
        <v>9.7829999999999995</v>
      </c>
      <c r="P17">
        <v>34.807400000000001</v>
      </c>
      <c r="Q17">
        <v>0.99809999999999999</v>
      </c>
      <c r="R17">
        <v>-3.4422000000000001</v>
      </c>
      <c r="S17">
        <v>95.214420000000004</v>
      </c>
      <c r="T17" t="b">
        <v>1</v>
      </c>
      <c r="U17">
        <v>0.128</v>
      </c>
      <c r="V17" t="b">
        <v>1</v>
      </c>
      <c r="W17">
        <v>3</v>
      </c>
      <c r="X17">
        <v>23</v>
      </c>
      <c r="Y17" t="b">
        <v>0</v>
      </c>
      <c r="Z17">
        <v>107</v>
      </c>
    </row>
    <row r="18" spans="1:26">
      <c r="A18" s="5" t="str">
        <f>VLOOKUP(E18,[1]ImidLabData!$A$2:$G$90,2,FALSE)</f>
        <v>0.1.8</v>
      </c>
      <c r="B18" s="6">
        <f>VLOOKUP(E18,[1]ImidLabData!$A$2:$G$90,3,FALSE)</f>
        <v>0.1</v>
      </c>
      <c r="C18">
        <f>VLOOKUP(E18,[1]ImidLabData!$A$2:$G$90,4,FALSE)</f>
        <v>27.6</v>
      </c>
      <c r="D18" t="s">
        <v>19</v>
      </c>
      <c r="E18" t="s">
        <v>112</v>
      </c>
      <c r="F18" t="s">
        <v>2</v>
      </c>
      <c r="G18">
        <v>1.3420000000000001</v>
      </c>
      <c r="H18" t="s">
        <v>18</v>
      </c>
      <c r="I18" t="s">
        <v>4</v>
      </c>
      <c r="J18">
        <v>32.405000000000001</v>
      </c>
      <c r="K18">
        <v>32.475999999999999</v>
      </c>
      <c r="L18">
        <v>0.10100000000000001</v>
      </c>
      <c r="M18">
        <v>6.2</v>
      </c>
      <c r="N18">
        <v>5.9269999999999996</v>
      </c>
      <c r="O18">
        <v>0.38600000000000001</v>
      </c>
      <c r="P18">
        <v>35.222799999999999</v>
      </c>
      <c r="Q18">
        <v>0.99299999999999999</v>
      </c>
      <c r="R18">
        <v>-3.5567000000000002</v>
      </c>
      <c r="S18">
        <v>91.055480000000003</v>
      </c>
      <c r="T18" t="b">
        <v>1</v>
      </c>
      <c r="U18">
        <v>5.2999999999999999E-2</v>
      </c>
      <c r="V18" t="b">
        <v>1</v>
      </c>
      <c r="W18">
        <v>3</v>
      </c>
      <c r="X18">
        <v>29</v>
      </c>
      <c r="Y18" t="b">
        <v>0</v>
      </c>
      <c r="Z18">
        <v>119</v>
      </c>
    </row>
    <row r="19" spans="1:26">
      <c r="A19" s="5" t="str">
        <f>VLOOKUP(E19,[1]ImidLabData!$A$2:$G$90,2,FALSE)</f>
        <v>0.1.8</v>
      </c>
      <c r="B19" s="6">
        <f>VLOOKUP(E19,[1]ImidLabData!$A$2:$G$90,3,FALSE)</f>
        <v>0.1</v>
      </c>
      <c r="C19">
        <f>VLOOKUP(E19,[1]ImidLabData!$A$2:$G$90,4,FALSE)</f>
        <v>27.6</v>
      </c>
      <c r="D19" t="s">
        <v>36</v>
      </c>
      <c r="E19" t="s">
        <v>112</v>
      </c>
      <c r="F19" t="s">
        <v>2</v>
      </c>
      <c r="G19">
        <v>1.337</v>
      </c>
      <c r="H19" t="s">
        <v>18</v>
      </c>
      <c r="I19" t="s">
        <v>4</v>
      </c>
      <c r="J19">
        <v>32.546999999999997</v>
      </c>
      <c r="K19">
        <v>32.475999999999999</v>
      </c>
      <c r="L19">
        <v>0.10100000000000001</v>
      </c>
      <c r="M19">
        <v>5.6539999999999999</v>
      </c>
      <c r="N19">
        <v>5.9269999999999996</v>
      </c>
      <c r="O19">
        <v>0.38600000000000001</v>
      </c>
      <c r="P19">
        <v>35.222799999999999</v>
      </c>
      <c r="Q19">
        <v>0.99299999999999999</v>
      </c>
      <c r="R19">
        <v>-3.5567000000000002</v>
      </c>
      <c r="S19">
        <v>91.055480000000003</v>
      </c>
      <c r="T19" t="b">
        <v>1</v>
      </c>
      <c r="U19">
        <v>5.2999999999999999E-2</v>
      </c>
      <c r="V19" t="b">
        <v>1</v>
      </c>
      <c r="W19">
        <v>3</v>
      </c>
      <c r="X19">
        <v>29</v>
      </c>
      <c r="Y19" t="b">
        <v>0</v>
      </c>
      <c r="Z19">
        <v>119</v>
      </c>
    </row>
    <row r="20" spans="1:26">
      <c r="A20" s="5" t="str">
        <f>VLOOKUP(E20,[1]ImidLabData!$A$2:$G$90,2,FALSE)</f>
        <v>0.1.7</v>
      </c>
      <c r="B20" s="6">
        <f>VLOOKUP(E20,[1]ImidLabData!$A$2:$G$90,3,FALSE)</f>
        <v>0.1</v>
      </c>
      <c r="C20">
        <f>VLOOKUP(E20,[1]ImidLabData!$A$2:$G$90,4,FALSE)</f>
        <v>31.8</v>
      </c>
      <c r="D20" t="s">
        <v>78</v>
      </c>
      <c r="E20" t="s">
        <v>113</v>
      </c>
      <c r="F20" t="s">
        <v>69</v>
      </c>
      <c r="G20">
        <v>1.423</v>
      </c>
      <c r="H20" t="s">
        <v>18</v>
      </c>
      <c r="I20" t="s">
        <v>4</v>
      </c>
      <c r="J20">
        <v>15.736000000000001</v>
      </c>
      <c r="K20">
        <v>15.801</v>
      </c>
      <c r="L20">
        <v>9.1999999999999998E-2</v>
      </c>
      <c r="M20">
        <v>648913</v>
      </c>
      <c r="N20">
        <v>622969.25</v>
      </c>
      <c r="O20">
        <v>36690</v>
      </c>
      <c r="P20">
        <v>36.566699999999997</v>
      </c>
      <c r="Q20">
        <v>0.99880000000000002</v>
      </c>
      <c r="R20">
        <v>-3.5840000000000001</v>
      </c>
      <c r="S20">
        <v>90.115650000000002</v>
      </c>
      <c r="T20" t="b">
        <v>1</v>
      </c>
      <c r="U20">
        <v>0.23499999999999999</v>
      </c>
      <c r="V20" t="b">
        <v>1</v>
      </c>
      <c r="W20">
        <v>3</v>
      </c>
      <c r="X20">
        <v>10</v>
      </c>
      <c r="Y20" t="b">
        <v>0</v>
      </c>
      <c r="Z20">
        <v>107</v>
      </c>
    </row>
    <row r="21" spans="1:26">
      <c r="A21" s="5" t="str">
        <f>VLOOKUP(E21,[1]ImidLabData!$A$2:$G$90,2,FALSE)</f>
        <v>0.1.7</v>
      </c>
      <c r="B21" s="6">
        <f>VLOOKUP(E21,[1]ImidLabData!$A$2:$G$90,3,FALSE)</f>
        <v>0.1</v>
      </c>
      <c r="C21">
        <f>VLOOKUP(E21,[1]ImidLabData!$A$2:$G$90,4,FALSE)</f>
        <v>31.8</v>
      </c>
      <c r="D21" t="s">
        <v>90</v>
      </c>
      <c r="E21" t="s">
        <v>113</v>
      </c>
      <c r="F21" t="s">
        <v>69</v>
      </c>
      <c r="G21">
        <v>1.423</v>
      </c>
      <c r="H21" t="s">
        <v>18</v>
      </c>
      <c r="I21" t="s">
        <v>4</v>
      </c>
      <c r="J21">
        <v>15.866</v>
      </c>
      <c r="K21">
        <v>15.801</v>
      </c>
      <c r="L21">
        <v>9.1999999999999998E-2</v>
      </c>
      <c r="M21">
        <v>597025.5</v>
      </c>
      <c r="N21">
        <v>622969.25</v>
      </c>
      <c r="O21">
        <v>36690</v>
      </c>
      <c r="P21">
        <v>36.566699999999997</v>
      </c>
      <c r="Q21">
        <v>0.99880000000000002</v>
      </c>
      <c r="R21">
        <v>-3.5840000000000001</v>
      </c>
      <c r="S21">
        <v>90.115650000000002</v>
      </c>
      <c r="T21" t="b">
        <v>1</v>
      </c>
      <c r="U21">
        <v>0.23499999999999999</v>
      </c>
      <c r="V21" t="b">
        <v>1</v>
      </c>
      <c r="W21">
        <v>3</v>
      </c>
      <c r="X21">
        <v>10</v>
      </c>
      <c r="Y21" t="b">
        <v>0</v>
      </c>
      <c r="Z21">
        <v>107</v>
      </c>
    </row>
    <row r="22" spans="1:26">
      <c r="A22" s="5" t="str">
        <f>VLOOKUP(E22,[1]ImidLabData!$A$2:$G$90,2,FALSE)</f>
        <v>0.1.7</v>
      </c>
      <c r="B22" s="6">
        <f>VLOOKUP(E22,[1]ImidLabData!$A$2:$G$90,3,FALSE)</f>
        <v>0.1</v>
      </c>
      <c r="C22">
        <f>VLOOKUP(E22,[1]ImidLabData!$A$2:$G$90,4,FALSE)</f>
        <v>31.8</v>
      </c>
      <c r="D22" t="s">
        <v>53</v>
      </c>
      <c r="E22" t="s">
        <v>113</v>
      </c>
      <c r="F22" t="s">
        <v>44</v>
      </c>
      <c r="G22">
        <v>1.3069999999999999</v>
      </c>
      <c r="H22" t="s">
        <v>18</v>
      </c>
      <c r="I22" t="s">
        <v>4</v>
      </c>
      <c r="J22">
        <v>28.445</v>
      </c>
      <c r="K22">
        <v>28.312999999999999</v>
      </c>
      <c r="L22">
        <v>0.186</v>
      </c>
      <c r="M22">
        <v>70.524000000000001</v>
      </c>
      <c r="N22">
        <v>77.311000000000007</v>
      </c>
      <c r="O22">
        <v>9.5969999999999995</v>
      </c>
      <c r="P22">
        <v>34.807400000000001</v>
      </c>
      <c r="Q22">
        <v>0.99809999999999999</v>
      </c>
      <c r="R22">
        <v>-3.4422000000000001</v>
      </c>
      <c r="S22">
        <v>95.214420000000004</v>
      </c>
      <c r="T22" t="b">
        <v>1</v>
      </c>
      <c r="U22">
        <v>0.128</v>
      </c>
      <c r="V22" t="b">
        <v>1</v>
      </c>
      <c r="W22">
        <v>3</v>
      </c>
      <c r="X22">
        <v>23</v>
      </c>
      <c r="Y22" t="b">
        <v>0</v>
      </c>
      <c r="Z22">
        <v>107</v>
      </c>
    </row>
    <row r="23" spans="1:26">
      <c r="A23" s="5" t="str">
        <f>VLOOKUP(E23,[1]ImidLabData!$A$2:$G$90,2,FALSE)</f>
        <v>0.1.7</v>
      </c>
      <c r="B23" s="6">
        <f>VLOOKUP(E23,[1]ImidLabData!$A$2:$G$90,3,FALSE)</f>
        <v>0.1</v>
      </c>
      <c r="C23">
        <f>VLOOKUP(E23,[1]ImidLabData!$A$2:$G$90,4,FALSE)</f>
        <v>31.8</v>
      </c>
      <c r="D23" t="s">
        <v>65</v>
      </c>
      <c r="E23" t="s">
        <v>113</v>
      </c>
      <c r="F23" t="s">
        <v>44</v>
      </c>
      <c r="G23">
        <v>1.329</v>
      </c>
      <c r="H23" t="s">
        <v>18</v>
      </c>
      <c r="I23" t="s">
        <v>4</v>
      </c>
      <c r="J23">
        <v>28.181999999999999</v>
      </c>
      <c r="K23">
        <v>28.312999999999999</v>
      </c>
      <c r="L23">
        <v>0.186</v>
      </c>
      <c r="M23">
        <v>84.096999999999994</v>
      </c>
      <c r="N23">
        <v>77.311000000000007</v>
      </c>
      <c r="O23">
        <v>9.5969999999999995</v>
      </c>
      <c r="P23">
        <v>34.807400000000001</v>
      </c>
      <c r="Q23">
        <v>0.99809999999999999</v>
      </c>
      <c r="R23">
        <v>-3.4422000000000001</v>
      </c>
      <c r="S23">
        <v>95.214420000000004</v>
      </c>
      <c r="T23" t="b">
        <v>1</v>
      </c>
      <c r="U23">
        <v>0.128</v>
      </c>
      <c r="V23" t="b">
        <v>1</v>
      </c>
      <c r="W23">
        <v>3</v>
      </c>
      <c r="X23">
        <v>23</v>
      </c>
      <c r="Y23" t="b">
        <v>0</v>
      </c>
      <c r="Z23">
        <v>107</v>
      </c>
    </row>
    <row r="24" spans="1:26">
      <c r="A24" s="5" t="str">
        <f>VLOOKUP(E24,[1]ImidLabData!$A$2:$G$90,2,FALSE)</f>
        <v>0.1.7</v>
      </c>
      <c r="B24" s="6">
        <f>VLOOKUP(E24,[1]ImidLabData!$A$2:$G$90,3,FALSE)</f>
        <v>0.1</v>
      </c>
      <c r="C24">
        <f>VLOOKUP(E24,[1]ImidLabData!$A$2:$G$90,4,FALSE)</f>
        <v>31.8</v>
      </c>
      <c r="D24" t="s">
        <v>21</v>
      </c>
      <c r="E24" t="s">
        <v>113</v>
      </c>
      <c r="F24" t="s">
        <v>2</v>
      </c>
      <c r="G24">
        <v>0</v>
      </c>
      <c r="H24" t="s">
        <v>3</v>
      </c>
      <c r="I24" t="s">
        <v>4</v>
      </c>
      <c r="J24" t="s">
        <v>5</v>
      </c>
      <c r="K24">
        <v>0</v>
      </c>
      <c r="L24">
        <v>0</v>
      </c>
      <c r="M24">
        <v>0</v>
      </c>
      <c r="N24">
        <v>0</v>
      </c>
      <c r="O24">
        <v>0</v>
      </c>
      <c r="P24">
        <v>35.222799999999999</v>
      </c>
      <c r="Q24">
        <v>0.99299999999999999</v>
      </c>
      <c r="R24">
        <v>-3.5567000000000002</v>
      </c>
      <c r="S24">
        <v>91.055480000000003</v>
      </c>
      <c r="T24" t="b">
        <v>1</v>
      </c>
      <c r="U24">
        <v>5.2999999999999999E-2</v>
      </c>
      <c r="V24" t="b">
        <v>1</v>
      </c>
      <c r="W24">
        <v>3</v>
      </c>
      <c r="X24">
        <v>39</v>
      </c>
      <c r="Y24" t="b">
        <v>1</v>
      </c>
      <c r="Z24">
        <v>119</v>
      </c>
    </row>
    <row r="25" spans="1:26">
      <c r="A25" s="5" t="str">
        <f>VLOOKUP(E25,[1]ImidLabData!$A$2:$G$90,2,FALSE)</f>
        <v>0.1.7</v>
      </c>
      <c r="B25" s="6">
        <f>VLOOKUP(E25,[1]ImidLabData!$A$2:$G$90,3,FALSE)</f>
        <v>0.1</v>
      </c>
      <c r="C25">
        <f>VLOOKUP(E25,[1]ImidLabData!$A$2:$G$90,4,FALSE)</f>
        <v>31.8</v>
      </c>
      <c r="D25" t="s">
        <v>37</v>
      </c>
      <c r="E25" t="s">
        <v>113</v>
      </c>
      <c r="F25" t="s">
        <v>2</v>
      </c>
      <c r="G25">
        <v>0</v>
      </c>
      <c r="H25" t="s">
        <v>3</v>
      </c>
      <c r="I25" t="s">
        <v>4</v>
      </c>
      <c r="J25" t="s">
        <v>5</v>
      </c>
      <c r="K25">
        <v>0</v>
      </c>
      <c r="L25">
        <v>0</v>
      </c>
      <c r="M25">
        <v>0</v>
      </c>
      <c r="N25">
        <v>0</v>
      </c>
      <c r="O25">
        <v>0</v>
      </c>
      <c r="P25">
        <v>35.222799999999999</v>
      </c>
      <c r="Q25">
        <v>0.99299999999999999</v>
      </c>
      <c r="R25">
        <v>-3.5567000000000002</v>
      </c>
      <c r="S25">
        <v>91.055480000000003</v>
      </c>
      <c r="T25" t="b">
        <v>1</v>
      </c>
      <c r="U25">
        <v>5.2999999999999999E-2</v>
      </c>
      <c r="V25" t="b">
        <v>1</v>
      </c>
      <c r="W25">
        <v>3</v>
      </c>
      <c r="X25">
        <v>39</v>
      </c>
      <c r="Y25" t="b">
        <v>1</v>
      </c>
      <c r="Z25">
        <v>119</v>
      </c>
    </row>
    <row r="26" spans="1:26">
      <c r="A26" s="5" t="str">
        <f>VLOOKUP(E26,[1]ImidLabData!$A$2:$G$90,2,FALSE)</f>
        <v>0.1.7</v>
      </c>
      <c r="B26" s="6">
        <f>VLOOKUP(E26,[1]ImidLabData!$A$2:$G$90,3,FALSE)</f>
        <v>0.1</v>
      </c>
      <c r="C26">
        <f>VLOOKUP(E26,[1]ImidLabData!$A$2:$G$90,4,FALSE)</f>
        <v>31.8</v>
      </c>
      <c r="D26" t="s">
        <v>52</v>
      </c>
      <c r="E26" t="s">
        <v>113</v>
      </c>
      <c r="F26" t="s">
        <v>2</v>
      </c>
      <c r="G26">
        <v>0</v>
      </c>
      <c r="H26" t="s">
        <v>3</v>
      </c>
      <c r="I26" t="s">
        <v>4</v>
      </c>
      <c r="J26" t="s">
        <v>5</v>
      </c>
      <c r="K26">
        <v>0</v>
      </c>
      <c r="L26">
        <v>0</v>
      </c>
      <c r="M26">
        <v>0</v>
      </c>
      <c r="N26">
        <v>0</v>
      </c>
      <c r="O26">
        <v>0</v>
      </c>
      <c r="P26">
        <v>35.222799999999999</v>
      </c>
      <c r="Q26">
        <v>0.99299999999999999</v>
      </c>
      <c r="R26">
        <v>-3.5567000000000002</v>
      </c>
      <c r="S26">
        <v>91.055480000000003</v>
      </c>
      <c r="T26" t="b">
        <v>1</v>
      </c>
      <c r="U26">
        <v>5.2999999999999999E-2</v>
      </c>
      <c r="V26" t="b">
        <v>1</v>
      </c>
      <c r="W26">
        <v>3</v>
      </c>
      <c r="X26">
        <v>39</v>
      </c>
      <c r="Y26" t="b">
        <v>1</v>
      </c>
      <c r="Z26">
        <v>119</v>
      </c>
    </row>
    <row r="27" spans="1:26">
      <c r="A27" s="5" t="str">
        <f>VLOOKUP(E27,[1]ImidLabData!$A$2:$G$90,2,FALSE)</f>
        <v>0.1.6</v>
      </c>
      <c r="B27" s="6">
        <f>VLOOKUP(E27,[1]ImidLabData!$A$2:$G$90,3,FALSE)</f>
        <v>0.1</v>
      </c>
      <c r="C27">
        <f>VLOOKUP(E27,[1]ImidLabData!$A$2:$G$90,4,FALSE)</f>
        <v>18.5</v>
      </c>
      <c r="D27" t="s">
        <v>79</v>
      </c>
      <c r="E27" t="s">
        <v>114</v>
      </c>
      <c r="F27" t="s">
        <v>69</v>
      </c>
      <c r="G27">
        <v>1.4079999999999999</v>
      </c>
      <c r="H27" t="s">
        <v>18</v>
      </c>
      <c r="I27" t="s">
        <v>4</v>
      </c>
      <c r="J27">
        <v>15.913</v>
      </c>
      <c r="K27">
        <v>15.956</v>
      </c>
      <c r="L27">
        <v>0.06</v>
      </c>
      <c r="M27">
        <v>579017.56000000006</v>
      </c>
      <c r="N27">
        <v>563621.75</v>
      </c>
      <c r="O27">
        <v>21773.03</v>
      </c>
      <c r="P27">
        <v>36.566699999999997</v>
      </c>
      <c r="Q27">
        <v>0.99880000000000002</v>
      </c>
      <c r="R27">
        <v>-3.5840000000000001</v>
      </c>
      <c r="S27">
        <v>90.115650000000002</v>
      </c>
      <c r="T27" t="b">
        <v>1</v>
      </c>
      <c r="U27">
        <v>0.23499999999999999</v>
      </c>
      <c r="V27" t="b">
        <v>1</v>
      </c>
      <c r="W27">
        <v>3</v>
      </c>
      <c r="X27">
        <v>10</v>
      </c>
      <c r="Y27" t="b">
        <v>0</v>
      </c>
      <c r="Z27">
        <v>107</v>
      </c>
    </row>
    <row r="28" spans="1:26">
      <c r="A28" s="5" t="str">
        <f>VLOOKUP(E28,[1]ImidLabData!$A$2:$G$90,2,FALSE)</f>
        <v>0.1.6</v>
      </c>
      <c r="B28" s="6">
        <f>VLOOKUP(E28,[1]ImidLabData!$A$2:$G$90,3,FALSE)</f>
        <v>0.1</v>
      </c>
      <c r="C28">
        <f>VLOOKUP(E28,[1]ImidLabData!$A$2:$G$90,4,FALSE)</f>
        <v>18.5</v>
      </c>
      <c r="D28" t="s">
        <v>91</v>
      </c>
      <c r="E28" t="s">
        <v>114</v>
      </c>
      <c r="F28" t="s">
        <v>69</v>
      </c>
      <c r="G28">
        <v>1.4259999999999999</v>
      </c>
      <c r="H28" t="s">
        <v>18</v>
      </c>
      <c r="I28" t="s">
        <v>4</v>
      </c>
      <c r="J28">
        <v>15.997999999999999</v>
      </c>
      <c r="K28">
        <v>15.956</v>
      </c>
      <c r="L28">
        <v>0.06</v>
      </c>
      <c r="M28">
        <v>548225.9</v>
      </c>
      <c r="N28">
        <v>563621.75</v>
      </c>
      <c r="O28">
        <v>21773.03</v>
      </c>
      <c r="P28">
        <v>36.566699999999997</v>
      </c>
      <c r="Q28">
        <v>0.99880000000000002</v>
      </c>
      <c r="R28">
        <v>-3.5840000000000001</v>
      </c>
      <c r="S28">
        <v>90.115650000000002</v>
      </c>
      <c r="T28" t="b">
        <v>1</v>
      </c>
      <c r="U28">
        <v>0.23499999999999999</v>
      </c>
      <c r="V28" t="b">
        <v>1</v>
      </c>
      <c r="W28">
        <v>3</v>
      </c>
      <c r="X28">
        <v>10</v>
      </c>
      <c r="Y28" t="b">
        <v>0</v>
      </c>
      <c r="Z28">
        <v>107</v>
      </c>
    </row>
    <row r="29" spans="1:26">
      <c r="A29" s="5" t="str">
        <f>VLOOKUP(E29,[1]ImidLabData!$A$2:$G$90,2,FALSE)</f>
        <v>0.1.6</v>
      </c>
      <c r="B29" s="6">
        <f>VLOOKUP(E29,[1]ImidLabData!$A$2:$G$90,3,FALSE)</f>
        <v>0.1</v>
      </c>
      <c r="C29">
        <f>VLOOKUP(E29,[1]ImidLabData!$A$2:$G$90,4,FALSE)</f>
        <v>18.5</v>
      </c>
      <c r="D29" t="s">
        <v>54</v>
      </c>
      <c r="E29" t="s">
        <v>114</v>
      </c>
      <c r="F29" t="s">
        <v>44</v>
      </c>
      <c r="G29">
        <v>1.3220000000000001</v>
      </c>
      <c r="H29" t="s">
        <v>18</v>
      </c>
      <c r="I29" t="s">
        <v>4</v>
      </c>
      <c r="J29">
        <v>26.835000000000001</v>
      </c>
      <c r="K29">
        <v>26.832000000000001</v>
      </c>
      <c r="L29">
        <v>5.0000000000000001E-3</v>
      </c>
      <c r="M29">
        <v>207.01300000000001</v>
      </c>
      <c r="N29">
        <v>207.47300000000001</v>
      </c>
      <c r="O29">
        <v>0.65</v>
      </c>
      <c r="P29">
        <v>34.807400000000001</v>
      </c>
      <c r="Q29">
        <v>0.99809999999999999</v>
      </c>
      <c r="R29">
        <v>-3.4422000000000001</v>
      </c>
      <c r="S29">
        <v>95.214420000000004</v>
      </c>
      <c r="T29" t="b">
        <v>1</v>
      </c>
      <c r="U29">
        <v>0.128</v>
      </c>
      <c r="V29" t="b">
        <v>1</v>
      </c>
      <c r="W29">
        <v>3</v>
      </c>
      <c r="X29">
        <v>22</v>
      </c>
      <c r="Y29" t="b">
        <v>0</v>
      </c>
      <c r="Z29">
        <v>107</v>
      </c>
    </row>
    <row r="30" spans="1:26">
      <c r="A30" s="5" t="str">
        <f>VLOOKUP(E30,[1]ImidLabData!$A$2:$G$90,2,FALSE)</f>
        <v>0.1.6</v>
      </c>
      <c r="B30" s="6">
        <f>VLOOKUP(E30,[1]ImidLabData!$A$2:$G$90,3,FALSE)</f>
        <v>0.1</v>
      </c>
      <c r="C30">
        <f>VLOOKUP(E30,[1]ImidLabData!$A$2:$G$90,4,FALSE)</f>
        <v>18.5</v>
      </c>
      <c r="D30" t="s">
        <v>66</v>
      </c>
      <c r="E30" t="s">
        <v>114</v>
      </c>
      <c r="F30" t="s">
        <v>44</v>
      </c>
      <c r="G30">
        <v>1.3180000000000001</v>
      </c>
      <c r="H30" t="s">
        <v>18</v>
      </c>
      <c r="I30" t="s">
        <v>4</v>
      </c>
      <c r="J30">
        <v>26.829000000000001</v>
      </c>
      <c r="K30">
        <v>26.832000000000001</v>
      </c>
      <c r="L30">
        <v>5.0000000000000001E-3</v>
      </c>
      <c r="M30">
        <v>207.93299999999999</v>
      </c>
      <c r="N30">
        <v>207.47300000000001</v>
      </c>
      <c r="O30">
        <v>0.65</v>
      </c>
      <c r="P30">
        <v>34.807400000000001</v>
      </c>
      <c r="Q30">
        <v>0.99809999999999999</v>
      </c>
      <c r="R30">
        <v>-3.4422000000000001</v>
      </c>
      <c r="S30">
        <v>95.214420000000004</v>
      </c>
      <c r="T30" t="b">
        <v>1</v>
      </c>
      <c r="U30">
        <v>0.128</v>
      </c>
      <c r="V30" t="b">
        <v>1</v>
      </c>
      <c r="W30">
        <v>3</v>
      </c>
      <c r="X30">
        <v>22</v>
      </c>
      <c r="Y30" t="b">
        <v>0</v>
      </c>
      <c r="Z30">
        <v>107</v>
      </c>
    </row>
    <row r="31" spans="1:26">
      <c r="A31" s="5" t="str">
        <f>VLOOKUP(E31,[1]ImidLabData!$A$2:$G$90,2,FALSE)</f>
        <v>0.1.6</v>
      </c>
      <c r="B31" s="6">
        <f>VLOOKUP(E31,[1]ImidLabData!$A$2:$G$90,3,FALSE)</f>
        <v>0.1</v>
      </c>
      <c r="C31">
        <f>VLOOKUP(E31,[1]ImidLabData!$A$2:$G$90,4,FALSE)</f>
        <v>18.5</v>
      </c>
      <c r="D31" t="s">
        <v>23</v>
      </c>
      <c r="E31" t="s">
        <v>114</v>
      </c>
      <c r="F31" t="s">
        <v>2</v>
      </c>
      <c r="G31">
        <v>0</v>
      </c>
      <c r="H31" t="s">
        <v>3</v>
      </c>
      <c r="I31" t="s">
        <v>4</v>
      </c>
      <c r="J31" t="s">
        <v>5</v>
      </c>
      <c r="K31">
        <v>0</v>
      </c>
      <c r="L31">
        <v>0</v>
      </c>
      <c r="M31">
        <v>0</v>
      </c>
      <c r="N31">
        <v>0</v>
      </c>
      <c r="O31">
        <v>0</v>
      </c>
      <c r="P31">
        <v>35.222799999999999</v>
      </c>
      <c r="Q31">
        <v>0.99299999999999999</v>
      </c>
      <c r="R31">
        <v>-3.5567000000000002</v>
      </c>
      <c r="S31">
        <v>91.055480000000003</v>
      </c>
      <c r="T31" t="b">
        <v>1</v>
      </c>
      <c r="U31">
        <v>5.2999999999999999E-2</v>
      </c>
      <c r="V31" t="b">
        <v>1</v>
      </c>
      <c r="W31">
        <v>3</v>
      </c>
      <c r="X31">
        <v>39</v>
      </c>
      <c r="Y31" t="b">
        <v>1</v>
      </c>
      <c r="Z31">
        <v>119</v>
      </c>
    </row>
    <row r="32" spans="1:26">
      <c r="A32" s="5" t="str">
        <f>VLOOKUP(E32,[1]ImidLabData!$A$2:$G$90,2,FALSE)</f>
        <v>0.1.6</v>
      </c>
      <c r="B32" s="6">
        <f>VLOOKUP(E32,[1]ImidLabData!$A$2:$G$90,3,FALSE)</f>
        <v>0.1</v>
      </c>
      <c r="C32">
        <f>VLOOKUP(E32,[1]ImidLabData!$A$2:$G$90,4,FALSE)</f>
        <v>18.5</v>
      </c>
      <c r="D32" t="s">
        <v>38</v>
      </c>
      <c r="E32" t="s">
        <v>114</v>
      </c>
      <c r="F32" t="s">
        <v>2</v>
      </c>
      <c r="G32">
        <v>0</v>
      </c>
      <c r="H32" t="s">
        <v>3</v>
      </c>
      <c r="I32" t="s">
        <v>4</v>
      </c>
      <c r="J32" t="s">
        <v>5</v>
      </c>
      <c r="K32">
        <v>0</v>
      </c>
      <c r="L32">
        <v>0</v>
      </c>
      <c r="M32">
        <v>0</v>
      </c>
      <c r="N32">
        <v>0</v>
      </c>
      <c r="O32">
        <v>0</v>
      </c>
      <c r="P32">
        <v>35.222799999999999</v>
      </c>
      <c r="Q32">
        <v>0.99299999999999999</v>
      </c>
      <c r="R32">
        <v>-3.5567000000000002</v>
      </c>
      <c r="S32">
        <v>91.055480000000003</v>
      </c>
      <c r="T32" t="b">
        <v>1</v>
      </c>
      <c r="U32">
        <v>5.2999999999999999E-2</v>
      </c>
      <c r="V32" t="b">
        <v>1</v>
      </c>
      <c r="W32">
        <v>3</v>
      </c>
      <c r="X32">
        <v>39</v>
      </c>
      <c r="Y32" t="b">
        <v>1</v>
      </c>
      <c r="Z32">
        <v>119</v>
      </c>
    </row>
    <row r="33" spans="1:26">
      <c r="A33" s="5" t="str">
        <f>VLOOKUP(E33,[1]ImidLabData!$A$2:$G$90,2,FALSE)</f>
        <v>0.1.6</v>
      </c>
      <c r="B33" s="6">
        <f>VLOOKUP(E33,[1]ImidLabData!$A$2:$G$90,3,FALSE)</f>
        <v>0.1</v>
      </c>
      <c r="C33">
        <f>VLOOKUP(E33,[1]ImidLabData!$A$2:$G$90,4,FALSE)</f>
        <v>18.5</v>
      </c>
      <c r="D33" t="s">
        <v>53</v>
      </c>
      <c r="E33" t="s">
        <v>114</v>
      </c>
      <c r="F33" t="s">
        <v>2</v>
      </c>
      <c r="G33">
        <v>0</v>
      </c>
      <c r="H33" t="s">
        <v>3</v>
      </c>
      <c r="I33" t="s">
        <v>4</v>
      </c>
      <c r="J33" t="s">
        <v>5</v>
      </c>
      <c r="K33">
        <v>0</v>
      </c>
      <c r="L33">
        <v>0</v>
      </c>
      <c r="M33">
        <v>0</v>
      </c>
      <c r="N33">
        <v>0</v>
      </c>
      <c r="O33">
        <v>0</v>
      </c>
      <c r="P33">
        <v>35.222799999999999</v>
      </c>
      <c r="Q33">
        <v>0.99299999999999999</v>
      </c>
      <c r="R33">
        <v>-3.5567000000000002</v>
      </c>
      <c r="S33">
        <v>91.055480000000003</v>
      </c>
      <c r="T33" t="b">
        <v>1</v>
      </c>
      <c r="U33">
        <v>5.2999999999999999E-2</v>
      </c>
      <c r="V33" t="b">
        <v>1</v>
      </c>
      <c r="W33">
        <v>3</v>
      </c>
      <c r="X33">
        <v>39</v>
      </c>
      <c r="Y33" t="b">
        <v>1</v>
      </c>
      <c r="Z33">
        <v>119</v>
      </c>
    </row>
    <row r="34" spans="1:26">
      <c r="A34" s="5" t="str">
        <f>VLOOKUP(E34,[1]ImidLabData!$A$2:$G$90,2,FALSE)</f>
        <v>0.1.5</v>
      </c>
      <c r="B34" s="6">
        <f>VLOOKUP(E34,[1]ImidLabData!$A$2:$G$90,3,FALSE)</f>
        <v>0.1</v>
      </c>
      <c r="C34">
        <f>VLOOKUP(E34,[1]ImidLabData!$A$2:$G$90,4,FALSE)</f>
        <v>15.2</v>
      </c>
      <c r="D34" t="s">
        <v>68</v>
      </c>
      <c r="E34" t="s">
        <v>115</v>
      </c>
      <c r="F34" t="s">
        <v>69</v>
      </c>
      <c r="G34">
        <v>1.417</v>
      </c>
      <c r="H34" t="s">
        <v>18</v>
      </c>
      <c r="I34" t="s">
        <v>4</v>
      </c>
      <c r="J34">
        <v>16.164999999999999</v>
      </c>
      <c r="K34">
        <v>16.196000000000002</v>
      </c>
      <c r="L34">
        <v>4.2999999999999997E-2</v>
      </c>
      <c r="M34">
        <v>492474.88</v>
      </c>
      <c r="N34">
        <v>482978.53</v>
      </c>
      <c r="O34">
        <v>13429.876</v>
      </c>
      <c r="P34">
        <v>36.566699999999997</v>
      </c>
      <c r="Q34">
        <v>0.99880000000000002</v>
      </c>
      <c r="R34">
        <v>-3.5840000000000001</v>
      </c>
      <c r="S34">
        <v>90.115650000000002</v>
      </c>
      <c r="T34" t="b">
        <v>1</v>
      </c>
      <c r="U34">
        <v>0.214</v>
      </c>
      <c r="V34" t="b">
        <v>1</v>
      </c>
      <c r="W34">
        <v>3</v>
      </c>
      <c r="X34">
        <v>11</v>
      </c>
      <c r="Y34" t="b">
        <v>0</v>
      </c>
      <c r="Z34">
        <v>108</v>
      </c>
    </row>
    <row r="35" spans="1:26">
      <c r="A35" s="5" t="str">
        <f>VLOOKUP(E35,[1]ImidLabData!$A$2:$G$90,2,FALSE)</f>
        <v>0.1.5</v>
      </c>
      <c r="B35" s="6">
        <f>VLOOKUP(E35,[1]ImidLabData!$A$2:$G$90,3,FALSE)</f>
        <v>0.1</v>
      </c>
      <c r="C35">
        <f>VLOOKUP(E35,[1]ImidLabData!$A$2:$G$90,4,FALSE)</f>
        <v>15.2</v>
      </c>
      <c r="D35" t="s">
        <v>81</v>
      </c>
      <c r="E35" t="s">
        <v>115</v>
      </c>
      <c r="F35" t="s">
        <v>69</v>
      </c>
      <c r="G35">
        <v>1.4139999999999999</v>
      </c>
      <c r="H35" t="s">
        <v>18</v>
      </c>
      <c r="I35" t="s">
        <v>4</v>
      </c>
      <c r="J35">
        <v>16.225999999999999</v>
      </c>
      <c r="K35">
        <v>16.196000000000002</v>
      </c>
      <c r="L35">
        <v>4.2999999999999997E-2</v>
      </c>
      <c r="M35">
        <v>473482.16</v>
      </c>
      <c r="N35">
        <v>482978.53</v>
      </c>
      <c r="O35">
        <v>13429.876</v>
      </c>
      <c r="P35">
        <v>36.566699999999997</v>
      </c>
      <c r="Q35">
        <v>0.99880000000000002</v>
      </c>
      <c r="R35">
        <v>-3.5840000000000001</v>
      </c>
      <c r="S35">
        <v>90.115650000000002</v>
      </c>
      <c r="T35" t="b">
        <v>1</v>
      </c>
      <c r="U35">
        <v>0.214</v>
      </c>
      <c r="V35" t="b">
        <v>1</v>
      </c>
      <c r="W35">
        <v>3</v>
      </c>
      <c r="X35">
        <v>11</v>
      </c>
      <c r="Y35" t="b">
        <v>0</v>
      </c>
      <c r="Z35">
        <v>108</v>
      </c>
    </row>
    <row r="36" spans="1:26">
      <c r="A36" s="5" t="str">
        <f>VLOOKUP(E36,[1]ImidLabData!$A$2:$G$90,2,FALSE)</f>
        <v>0.1.5</v>
      </c>
      <c r="B36" s="6">
        <f>VLOOKUP(E36,[1]ImidLabData!$A$2:$G$90,3,FALSE)</f>
        <v>0.1</v>
      </c>
      <c r="C36">
        <f>VLOOKUP(E36,[1]ImidLabData!$A$2:$G$90,4,FALSE)</f>
        <v>15.2</v>
      </c>
      <c r="D36" t="s">
        <v>43</v>
      </c>
      <c r="E36" t="s">
        <v>115</v>
      </c>
      <c r="F36" t="s">
        <v>44</v>
      </c>
      <c r="G36">
        <v>1.3129999999999999</v>
      </c>
      <c r="H36" t="s">
        <v>18</v>
      </c>
      <c r="I36" t="s">
        <v>4</v>
      </c>
      <c r="J36">
        <v>26.888999999999999</v>
      </c>
      <c r="K36">
        <v>26.741</v>
      </c>
      <c r="L36">
        <v>0.20799999999999999</v>
      </c>
      <c r="M36">
        <v>199.74700000000001</v>
      </c>
      <c r="N36">
        <v>221.52</v>
      </c>
      <c r="O36">
        <v>30.792000000000002</v>
      </c>
      <c r="P36">
        <v>34.807400000000001</v>
      </c>
      <c r="Q36">
        <v>0.99809999999999999</v>
      </c>
      <c r="R36">
        <v>-3.4422000000000001</v>
      </c>
      <c r="S36">
        <v>95.214420000000004</v>
      </c>
      <c r="T36" t="b">
        <v>1</v>
      </c>
      <c r="U36">
        <v>0.11700000000000001</v>
      </c>
      <c r="V36" t="b">
        <v>1</v>
      </c>
      <c r="W36">
        <v>3</v>
      </c>
      <c r="X36">
        <v>22</v>
      </c>
      <c r="Y36" t="b">
        <v>0</v>
      </c>
      <c r="Z36">
        <v>108</v>
      </c>
    </row>
    <row r="37" spans="1:26">
      <c r="A37" s="5" t="str">
        <f>VLOOKUP(E37,[1]ImidLabData!$A$2:$G$90,2,FALSE)</f>
        <v>0.1.5</v>
      </c>
      <c r="B37" s="6">
        <f>VLOOKUP(E37,[1]ImidLabData!$A$2:$G$90,3,FALSE)</f>
        <v>0.1</v>
      </c>
      <c r="C37">
        <f>VLOOKUP(E37,[1]ImidLabData!$A$2:$G$90,4,FALSE)</f>
        <v>15.2</v>
      </c>
      <c r="D37" t="s">
        <v>56</v>
      </c>
      <c r="E37" t="s">
        <v>115</v>
      </c>
      <c r="F37" t="s">
        <v>44</v>
      </c>
      <c r="G37">
        <v>1.3129999999999999</v>
      </c>
      <c r="H37" t="s">
        <v>18</v>
      </c>
      <c r="I37" t="s">
        <v>4</v>
      </c>
      <c r="J37">
        <v>26.594000000000001</v>
      </c>
      <c r="K37">
        <v>26.741</v>
      </c>
      <c r="L37">
        <v>0.20799999999999999</v>
      </c>
      <c r="M37">
        <v>243.29300000000001</v>
      </c>
      <c r="N37">
        <v>221.52</v>
      </c>
      <c r="O37">
        <v>30.792000000000002</v>
      </c>
      <c r="P37">
        <v>34.807400000000001</v>
      </c>
      <c r="Q37">
        <v>0.99809999999999999</v>
      </c>
      <c r="R37">
        <v>-3.4422000000000001</v>
      </c>
      <c r="S37">
        <v>95.214420000000004</v>
      </c>
      <c r="T37" t="b">
        <v>1</v>
      </c>
      <c r="U37">
        <v>0.11700000000000001</v>
      </c>
      <c r="V37" t="b">
        <v>1</v>
      </c>
      <c r="W37">
        <v>3</v>
      </c>
      <c r="X37">
        <v>22</v>
      </c>
      <c r="Y37" t="b">
        <v>0</v>
      </c>
      <c r="Z37">
        <v>108</v>
      </c>
    </row>
    <row r="38" spans="1:26">
      <c r="A38" s="5" t="str">
        <f>VLOOKUP(E38,[1]ImidLabData!$A$2:$G$90,2,FALSE)</f>
        <v>0.1.5</v>
      </c>
      <c r="B38" s="6">
        <f>VLOOKUP(E38,[1]ImidLabData!$A$2:$G$90,3,FALSE)</f>
        <v>0.1</v>
      </c>
      <c r="C38">
        <f>VLOOKUP(E38,[1]ImidLabData!$A$2:$G$90,4,FALSE)</f>
        <v>15.2</v>
      </c>
      <c r="D38" t="s">
        <v>0</v>
      </c>
      <c r="E38" t="s">
        <v>115</v>
      </c>
      <c r="F38" t="s">
        <v>2</v>
      </c>
      <c r="G38">
        <v>0</v>
      </c>
      <c r="H38" t="s">
        <v>3</v>
      </c>
      <c r="I38" t="s">
        <v>4</v>
      </c>
      <c r="J38" t="s">
        <v>5</v>
      </c>
      <c r="K38">
        <v>0</v>
      </c>
      <c r="L38">
        <v>0</v>
      </c>
      <c r="M38">
        <v>0</v>
      </c>
      <c r="N38">
        <v>0</v>
      </c>
      <c r="O38">
        <v>0</v>
      </c>
      <c r="P38">
        <v>35.222799999999999</v>
      </c>
      <c r="Q38">
        <v>0.99299999999999999</v>
      </c>
      <c r="R38">
        <v>-3.5567000000000002</v>
      </c>
      <c r="S38">
        <v>91.055480000000003</v>
      </c>
      <c r="T38" t="b">
        <v>1</v>
      </c>
      <c r="U38">
        <v>0.04</v>
      </c>
      <c r="V38" t="b">
        <v>1</v>
      </c>
      <c r="W38">
        <v>3</v>
      </c>
      <c r="X38">
        <v>39</v>
      </c>
      <c r="Y38" t="b">
        <v>1</v>
      </c>
      <c r="Z38">
        <v>108</v>
      </c>
    </row>
    <row r="39" spans="1:26">
      <c r="A39" s="5" t="str">
        <f>VLOOKUP(E39,[1]ImidLabData!$A$2:$G$90,2,FALSE)</f>
        <v>0.1.5</v>
      </c>
      <c r="B39" s="6">
        <f>VLOOKUP(E39,[1]ImidLabData!$A$2:$G$90,3,FALSE)</f>
        <v>0.1</v>
      </c>
      <c r="C39">
        <f>VLOOKUP(E39,[1]ImidLabData!$A$2:$G$90,4,FALSE)</f>
        <v>15.2</v>
      </c>
      <c r="D39" t="s">
        <v>29</v>
      </c>
      <c r="E39" t="s">
        <v>115</v>
      </c>
      <c r="F39" t="s">
        <v>2</v>
      </c>
      <c r="G39">
        <v>0</v>
      </c>
      <c r="H39" t="s">
        <v>3</v>
      </c>
      <c r="I39" t="s">
        <v>4</v>
      </c>
      <c r="J39" t="s">
        <v>5</v>
      </c>
      <c r="K39">
        <v>0</v>
      </c>
      <c r="L39">
        <v>0</v>
      </c>
      <c r="M39">
        <v>0</v>
      </c>
      <c r="N39">
        <v>0</v>
      </c>
      <c r="O39">
        <v>0</v>
      </c>
      <c r="P39">
        <v>35.222799999999999</v>
      </c>
      <c r="Q39">
        <v>0.99299999999999999</v>
      </c>
      <c r="R39">
        <v>-3.5567000000000002</v>
      </c>
      <c r="S39">
        <v>91.055480000000003</v>
      </c>
      <c r="T39" t="b">
        <v>1</v>
      </c>
      <c r="U39">
        <v>0.04</v>
      </c>
      <c r="V39" t="b">
        <v>1</v>
      </c>
      <c r="W39">
        <v>3</v>
      </c>
      <c r="X39">
        <v>39</v>
      </c>
      <c r="Y39" t="b">
        <v>1</v>
      </c>
      <c r="Z39">
        <v>108</v>
      </c>
    </row>
    <row r="40" spans="1:26">
      <c r="A40" s="5" t="str">
        <f>VLOOKUP(E40,[1]ImidLabData!$A$2:$G$90,2,FALSE)</f>
        <v>0.1.4</v>
      </c>
      <c r="B40" s="6">
        <f>VLOOKUP(E40,[1]ImidLabData!$A$2:$G$90,3,FALSE)</f>
        <v>0.1</v>
      </c>
      <c r="C40">
        <f>VLOOKUP(E40,[1]ImidLabData!$A$2:$G$90,4,FALSE)</f>
        <v>16.5</v>
      </c>
      <c r="D40" t="s">
        <v>79</v>
      </c>
      <c r="E40" t="s">
        <v>125</v>
      </c>
      <c r="F40" t="s">
        <v>69</v>
      </c>
      <c r="G40">
        <v>1.4059999999999999</v>
      </c>
      <c r="H40" t="s">
        <v>18</v>
      </c>
      <c r="I40" t="s">
        <v>4</v>
      </c>
      <c r="J40">
        <v>16.282</v>
      </c>
      <c r="K40">
        <v>16.324999999999999</v>
      </c>
      <c r="L40">
        <v>6.0999999999999999E-2</v>
      </c>
      <c r="M40">
        <v>456790.44</v>
      </c>
      <c r="N40">
        <v>444531.16</v>
      </c>
      <c r="O40">
        <v>17337.226999999999</v>
      </c>
      <c r="P40">
        <v>36.566699999999997</v>
      </c>
      <c r="Q40">
        <v>0.99880000000000002</v>
      </c>
      <c r="R40">
        <v>-3.5840000000000001</v>
      </c>
      <c r="S40">
        <v>90.115650000000002</v>
      </c>
      <c r="T40" t="b">
        <v>1</v>
      </c>
      <c r="U40">
        <v>0.214</v>
      </c>
      <c r="V40" t="b">
        <v>1</v>
      </c>
      <c r="W40">
        <v>3</v>
      </c>
      <c r="X40">
        <v>10</v>
      </c>
      <c r="Y40" t="b">
        <v>0</v>
      </c>
      <c r="Z40">
        <v>108</v>
      </c>
    </row>
    <row r="41" spans="1:26">
      <c r="A41" s="5" t="str">
        <f>VLOOKUP(E41,[1]ImidLabData!$A$2:$G$90,2,FALSE)</f>
        <v>0.1.4</v>
      </c>
      <c r="B41" s="6">
        <f>VLOOKUP(E41,[1]ImidLabData!$A$2:$G$90,3,FALSE)</f>
        <v>0.1</v>
      </c>
      <c r="C41">
        <f>VLOOKUP(E41,[1]ImidLabData!$A$2:$G$90,4,FALSE)</f>
        <v>16.5</v>
      </c>
      <c r="D41" t="s">
        <v>91</v>
      </c>
      <c r="E41" t="s">
        <v>125</v>
      </c>
      <c r="F41" t="s">
        <v>69</v>
      </c>
      <c r="G41">
        <v>1.423</v>
      </c>
      <c r="H41" t="s">
        <v>18</v>
      </c>
      <c r="I41" t="s">
        <v>4</v>
      </c>
      <c r="J41">
        <v>16.367999999999999</v>
      </c>
      <c r="K41">
        <v>16.324999999999999</v>
      </c>
      <c r="L41">
        <v>6.0999999999999999E-2</v>
      </c>
      <c r="M41">
        <v>432271.9</v>
      </c>
      <c r="N41">
        <v>444531.16</v>
      </c>
      <c r="O41">
        <v>17337.226999999999</v>
      </c>
      <c r="P41">
        <v>36.566699999999997</v>
      </c>
      <c r="Q41">
        <v>0.99880000000000002</v>
      </c>
      <c r="R41">
        <v>-3.5840000000000001</v>
      </c>
      <c r="S41">
        <v>90.115650000000002</v>
      </c>
      <c r="T41" t="b">
        <v>1</v>
      </c>
      <c r="U41">
        <v>0.214</v>
      </c>
      <c r="V41" t="b">
        <v>1</v>
      </c>
      <c r="W41">
        <v>3</v>
      </c>
      <c r="X41">
        <v>11</v>
      </c>
      <c r="Y41" t="b">
        <v>0</v>
      </c>
      <c r="Z41">
        <v>108</v>
      </c>
    </row>
    <row r="42" spans="1:26">
      <c r="A42" s="5" t="str">
        <f>VLOOKUP(E42,[1]ImidLabData!$A$2:$G$90,2,FALSE)</f>
        <v>0.1.4</v>
      </c>
      <c r="B42" s="6">
        <f>VLOOKUP(E42,[1]ImidLabData!$A$2:$G$90,3,FALSE)</f>
        <v>0.1</v>
      </c>
      <c r="C42">
        <f>VLOOKUP(E42,[1]ImidLabData!$A$2:$G$90,4,FALSE)</f>
        <v>16.5</v>
      </c>
      <c r="D42" t="s">
        <v>54</v>
      </c>
      <c r="E42" t="s">
        <v>125</v>
      </c>
      <c r="F42" t="s">
        <v>44</v>
      </c>
      <c r="G42">
        <v>1.323</v>
      </c>
      <c r="H42" t="s">
        <v>18</v>
      </c>
      <c r="I42" t="s">
        <v>4</v>
      </c>
      <c r="J42">
        <v>29.314</v>
      </c>
      <c r="K42">
        <v>29.187000000000001</v>
      </c>
      <c r="L42">
        <v>0.17899999999999999</v>
      </c>
      <c r="M42">
        <v>39.442999999999998</v>
      </c>
      <c r="N42">
        <v>43.091000000000001</v>
      </c>
      <c r="O42">
        <v>5.1589999999999998</v>
      </c>
      <c r="P42">
        <v>34.807400000000001</v>
      </c>
      <c r="Q42">
        <v>0.99809999999999999</v>
      </c>
      <c r="R42">
        <v>-3.4422000000000001</v>
      </c>
      <c r="S42">
        <v>95.214420000000004</v>
      </c>
      <c r="T42" t="b">
        <v>1</v>
      </c>
      <c r="U42">
        <v>0.11700000000000001</v>
      </c>
      <c r="V42" t="b">
        <v>1</v>
      </c>
      <c r="W42">
        <v>3</v>
      </c>
      <c r="X42">
        <v>24</v>
      </c>
      <c r="Y42" t="b">
        <v>0</v>
      </c>
      <c r="Z42">
        <v>108</v>
      </c>
    </row>
    <row r="43" spans="1:26">
      <c r="A43" s="5" t="str">
        <f>VLOOKUP(E43,[1]ImidLabData!$A$2:$G$90,2,FALSE)</f>
        <v>0.1.4</v>
      </c>
      <c r="B43" s="6">
        <f>VLOOKUP(E43,[1]ImidLabData!$A$2:$G$90,3,FALSE)</f>
        <v>0.1</v>
      </c>
      <c r="C43">
        <f>VLOOKUP(E43,[1]ImidLabData!$A$2:$G$90,4,FALSE)</f>
        <v>16.5</v>
      </c>
      <c r="D43" t="s">
        <v>66</v>
      </c>
      <c r="E43" t="s">
        <v>125</v>
      </c>
      <c r="F43" t="s">
        <v>44</v>
      </c>
      <c r="G43">
        <v>1.33</v>
      </c>
      <c r="H43" t="s">
        <v>18</v>
      </c>
      <c r="I43" t="s">
        <v>4</v>
      </c>
      <c r="J43">
        <v>29.06</v>
      </c>
      <c r="K43">
        <v>29.187000000000001</v>
      </c>
      <c r="L43">
        <v>0.17899999999999999</v>
      </c>
      <c r="M43">
        <v>46.738999999999997</v>
      </c>
      <c r="N43">
        <v>43.091000000000001</v>
      </c>
      <c r="O43">
        <v>5.1589999999999998</v>
      </c>
      <c r="P43">
        <v>34.807400000000001</v>
      </c>
      <c r="Q43">
        <v>0.99809999999999999</v>
      </c>
      <c r="R43">
        <v>-3.4422000000000001</v>
      </c>
      <c r="S43">
        <v>95.214420000000004</v>
      </c>
      <c r="T43" t="b">
        <v>1</v>
      </c>
      <c r="U43">
        <v>0.11700000000000001</v>
      </c>
      <c r="V43" t="b">
        <v>1</v>
      </c>
      <c r="W43">
        <v>3</v>
      </c>
      <c r="X43">
        <v>24</v>
      </c>
      <c r="Y43" t="b">
        <v>0</v>
      </c>
      <c r="Z43">
        <v>108</v>
      </c>
    </row>
    <row r="44" spans="1:26">
      <c r="A44" s="5" t="str">
        <f>VLOOKUP(E44,[1]ImidLabData!$A$2:$G$90,2,FALSE)</f>
        <v>0.1.4</v>
      </c>
      <c r="B44" s="6">
        <f>VLOOKUP(E44,[1]ImidLabData!$A$2:$G$90,3,FALSE)</f>
        <v>0.1</v>
      </c>
      <c r="C44">
        <f>VLOOKUP(E44,[1]ImidLabData!$A$2:$G$90,4,FALSE)</f>
        <v>16.5</v>
      </c>
      <c r="D44" t="s">
        <v>25</v>
      </c>
      <c r="E44" t="s">
        <v>125</v>
      </c>
      <c r="F44" t="s">
        <v>2</v>
      </c>
      <c r="G44">
        <v>0</v>
      </c>
      <c r="H44" t="s">
        <v>3</v>
      </c>
      <c r="I44" t="s">
        <v>4</v>
      </c>
      <c r="J44" t="s">
        <v>5</v>
      </c>
      <c r="K44">
        <v>0</v>
      </c>
      <c r="L44">
        <v>0</v>
      </c>
      <c r="M44">
        <v>0</v>
      </c>
      <c r="N44">
        <v>0</v>
      </c>
      <c r="O44">
        <v>0</v>
      </c>
      <c r="P44">
        <v>35.222799999999999</v>
      </c>
      <c r="Q44">
        <v>0.99299999999999999</v>
      </c>
      <c r="R44">
        <v>-3.5567000000000002</v>
      </c>
      <c r="S44">
        <v>91.055480000000003</v>
      </c>
      <c r="T44" t="b">
        <v>1</v>
      </c>
      <c r="U44">
        <v>0.04</v>
      </c>
      <c r="V44" t="b">
        <v>1</v>
      </c>
      <c r="W44">
        <v>3</v>
      </c>
      <c r="X44">
        <v>39</v>
      </c>
      <c r="Y44" t="b">
        <v>1</v>
      </c>
      <c r="Z44">
        <v>108</v>
      </c>
    </row>
    <row r="45" spans="1:26">
      <c r="A45" s="5" t="str">
        <f>VLOOKUP(E45,[1]ImidLabData!$A$2:$G$90,2,FALSE)</f>
        <v>0.1.4</v>
      </c>
      <c r="B45" s="6">
        <f>VLOOKUP(E45,[1]ImidLabData!$A$2:$G$90,3,FALSE)</f>
        <v>0.1</v>
      </c>
      <c r="C45">
        <f>VLOOKUP(E45,[1]ImidLabData!$A$2:$G$90,4,FALSE)</f>
        <v>16.5</v>
      </c>
      <c r="D45" t="s">
        <v>39</v>
      </c>
      <c r="E45" t="s">
        <v>125</v>
      </c>
      <c r="F45" t="s">
        <v>2</v>
      </c>
      <c r="G45">
        <v>0</v>
      </c>
      <c r="H45" t="s">
        <v>3</v>
      </c>
      <c r="I45" t="s">
        <v>4</v>
      </c>
      <c r="J45" t="s">
        <v>5</v>
      </c>
      <c r="K45">
        <v>0</v>
      </c>
      <c r="L45">
        <v>0</v>
      </c>
      <c r="M45">
        <v>0</v>
      </c>
      <c r="N45">
        <v>0</v>
      </c>
      <c r="O45">
        <v>0</v>
      </c>
      <c r="P45">
        <v>35.222799999999999</v>
      </c>
      <c r="Q45">
        <v>0.99299999999999999</v>
      </c>
      <c r="R45">
        <v>-3.5567000000000002</v>
      </c>
      <c r="S45">
        <v>91.055480000000003</v>
      </c>
      <c r="T45" t="b">
        <v>1</v>
      </c>
      <c r="U45">
        <v>0.04</v>
      </c>
      <c r="V45" t="b">
        <v>1</v>
      </c>
      <c r="W45">
        <v>3</v>
      </c>
      <c r="X45">
        <v>39</v>
      </c>
      <c r="Y45" t="b">
        <v>1</v>
      </c>
      <c r="Z45">
        <v>108</v>
      </c>
    </row>
    <row r="46" spans="1:26">
      <c r="A46" s="5" t="str">
        <f>VLOOKUP(E46,[1]ImidLabData!$A$2:$G$90,2,FALSE)</f>
        <v>0.1.3</v>
      </c>
      <c r="B46" s="6">
        <f>VLOOKUP(E46,[1]ImidLabData!$A$2:$G$90,3,FALSE)</f>
        <v>0.1</v>
      </c>
      <c r="C46">
        <f>VLOOKUP(E46,[1]ImidLabData!$A$2:$G$90,4,FALSE)</f>
        <v>38.1</v>
      </c>
      <c r="D46" t="s">
        <v>68</v>
      </c>
      <c r="E46" t="s">
        <v>126</v>
      </c>
      <c r="F46" t="s">
        <v>69</v>
      </c>
      <c r="G46">
        <v>1.417</v>
      </c>
      <c r="H46" t="s">
        <v>18</v>
      </c>
      <c r="I46" t="s">
        <v>4</v>
      </c>
      <c r="J46">
        <v>15.994999999999999</v>
      </c>
      <c r="K46">
        <v>15.926</v>
      </c>
      <c r="L46">
        <v>9.8000000000000004E-2</v>
      </c>
      <c r="M46">
        <v>549347.56000000006</v>
      </c>
      <c r="N46">
        <v>575021.30000000005</v>
      </c>
      <c r="O46">
        <v>36308.188000000002</v>
      </c>
      <c r="P46">
        <v>36.566699999999997</v>
      </c>
      <c r="Q46">
        <v>0.99880000000000002</v>
      </c>
      <c r="R46">
        <v>-3.5840000000000001</v>
      </c>
      <c r="S46">
        <v>90.115650000000002</v>
      </c>
      <c r="T46" t="b">
        <v>1</v>
      </c>
      <c r="U46">
        <v>0.23899999999999999</v>
      </c>
      <c r="V46" t="b">
        <v>1</v>
      </c>
      <c r="W46">
        <v>3</v>
      </c>
      <c r="X46">
        <v>10</v>
      </c>
      <c r="Y46" t="b">
        <v>0</v>
      </c>
      <c r="Z46">
        <v>109</v>
      </c>
    </row>
    <row r="47" spans="1:26">
      <c r="A47" s="5" t="str">
        <f>VLOOKUP(E47,[1]ImidLabData!$A$2:$G$90,2,FALSE)</f>
        <v>0.1.3</v>
      </c>
      <c r="B47" s="6">
        <f>VLOOKUP(E47,[1]ImidLabData!$A$2:$G$90,3,FALSE)</f>
        <v>0.1</v>
      </c>
      <c r="C47">
        <f>VLOOKUP(E47,[1]ImidLabData!$A$2:$G$90,4,FALSE)</f>
        <v>38.1</v>
      </c>
      <c r="D47" t="s">
        <v>81</v>
      </c>
      <c r="E47" t="s">
        <v>126</v>
      </c>
      <c r="F47" t="s">
        <v>69</v>
      </c>
      <c r="G47">
        <v>1.407</v>
      </c>
      <c r="H47" t="s">
        <v>18</v>
      </c>
      <c r="I47" t="s">
        <v>4</v>
      </c>
      <c r="J47">
        <v>15.856</v>
      </c>
      <c r="K47">
        <v>15.926</v>
      </c>
      <c r="L47">
        <v>9.8000000000000004E-2</v>
      </c>
      <c r="M47">
        <v>600695.06000000006</v>
      </c>
      <c r="N47">
        <v>575021.30000000005</v>
      </c>
      <c r="O47">
        <v>36308.188000000002</v>
      </c>
      <c r="P47">
        <v>36.566699999999997</v>
      </c>
      <c r="Q47">
        <v>0.99880000000000002</v>
      </c>
      <c r="R47">
        <v>-3.5840000000000001</v>
      </c>
      <c r="S47">
        <v>90.115650000000002</v>
      </c>
      <c r="T47" t="b">
        <v>1</v>
      </c>
      <c r="U47">
        <v>0.23899999999999999</v>
      </c>
      <c r="V47" t="b">
        <v>1</v>
      </c>
      <c r="W47">
        <v>3</v>
      </c>
      <c r="X47">
        <v>10</v>
      </c>
      <c r="Y47" t="b">
        <v>0</v>
      </c>
      <c r="Z47">
        <v>109</v>
      </c>
    </row>
    <row r="48" spans="1:26">
      <c r="A48" s="5" t="str">
        <f>VLOOKUP(E48,[1]ImidLabData!$A$2:$G$90,2,FALSE)</f>
        <v>0.1.3</v>
      </c>
      <c r="B48" s="6">
        <f>VLOOKUP(E48,[1]ImidLabData!$A$2:$G$90,3,FALSE)</f>
        <v>0.1</v>
      </c>
      <c r="C48">
        <f>VLOOKUP(E48,[1]ImidLabData!$A$2:$G$90,4,FALSE)</f>
        <v>38.1</v>
      </c>
      <c r="D48" t="s">
        <v>43</v>
      </c>
      <c r="E48" t="s">
        <v>126</v>
      </c>
      <c r="F48" t="s">
        <v>44</v>
      </c>
      <c r="G48">
        <v>1.3160000000000001</v>
      </c>
      <c r="H48" t="s">
        <v>18</v>
      </c>
      <c r="I48" t="s">
        <v>4</v>
      </c>
      <c r="J48">
        <v>26.919</v>
      </c>
      <c r="K48">
        <v>26.669</v>
      </c>
      <c r="L48">
        <v>0.35299999999999998</v>
      </c>
      <c r="M48">
        <v>195.767</v>
      </c>
      <c r="N48">
        <v>234.51599999999999</v>
      </c>
      <c r="O48">
        <v>54.798000000000002</v>
      </c>
      <c r="P48">
        <v>34.807400000000001</v>
      </c>
      <c r="Q48">
        <v>0.99809999999999999</v>
      </c>
      <c r="R48">
        <v>-3.4422000000000001</v>
      </c>
      <c r="S48">
        <v>95.214420000000004</v>
      </c>
      <c r="T48" t="b">
        <v>1</v>
      </c>
      <c r="U48">
        <v>6.3E-2</v>
      </c>
      <c r="V48" t="b">
        <v>1</v>
      </c>
      <c r="W48">
        <v>3</v>
      </c>
      <c r="X48">
        <v>23</v>
      </c>
      <c r="Y48" t="b">
        <v>0</v>
      </c>
      <c r="Z48">
        <v>109</v>
      </c>
    </row>
    <row r="49" spans="1:26">
      <c r="A49" s="5" t="str">
        <f>VLOOKUP(E49,[1]ImidLabData!$A$2:$G$90,2,FALSE)</f>
        <v>0.1.3</v>
      </c>
      <c r="B49" s="6">
        <f>VLOOKUP(E49,[1]ImidLabData!$A$2:$G$90,3,FALSE)</f>
        <v>0.1</v>
      </c>
      <c r="C49">
        <f>VLOOKUP(E49,[1]ImidLabData!$A$2:$G$90,4,FALSE)</f>
        <v>38.1</v>
      </c>
      <c r="D49" t="s">
        <v>56</v>
      </c>
      <c r="E49" t="s">
        <v>126</v>
      </c>
      <c r="F49" t="s">
        <v>44</v>
      </c>
      <c r="G49">
        <v>1.304</v>
      </c>
      <c r="H49" t="s">
        <v>18</v>
      </c>
      <c r="I49" t="s">
        <v>4</v>
      </c>
      <c r="J49">
        <v>26.42</v>
      </c>
      <c r="K49">
        <v>26.669</v>
      </c>
      <c r="L49">
        <v>0.35299999999999998</v>
      </c>
      <c r="M49">
        <v>273.26400000000001</v>
      </c>
      <c r="N49">
        <v>234.51599999999999</v>
      </c>
      <c r="O49">
        <v>54.798000000000002</v>
      </c>
      <c r="P49">
        <v>34.807400000000001</v>
      </c>
      <c r="Q49">
        <v>0.99809999999999999</v>
      </c>
      <c r="R49">
        <v>-3.4422000000000001</v>
      </c>
      <c r="S49">
        <v>95.214420000000004</v>
      </c>
      <c r="T49" t="b">
        <v>1</v>
      </c>
      <c r="U49">
        <v>6.3E-2</v>
      </c>
      <c r="V49" t="b">
        <v>1</v>
      </c>
      <c r="W49">
        <v>3</v>
      </c>
      <c r="X49">
        <v>23</v>
      </c>
      <c r="Y49" t="b">
        <v>0</v>
      </c>
      <c r="Z49">
        <v>109</v>
      </c>
    </row>
    <row r="50" spans="1:26">
      <c r="A50" s="5" t="str">
        <f>VLOOKUP(E50,[1]ImidLabData!$A$2:$G$90,2,FALSE)</f>
        <v>0.1.3</v>
      </c>
      <c r="B50" s="6">
        <f>VLOOKUP(E50,[1]ImidLabData!$A$2:$G$90,3,FALSE)</f>
        <v>0.1</v>
      </c>
      <c r="C50">
        <f>VLOOKUP(E50,[1]ImidLabData!$A$2:$G$90,4,FALSE)</f>
        <v>38.1</v>
      </c>
      <c r="D50" t="s">
        <v>73</v>
      </c>
      <c r="E50" t="s">
        <v>126</v>
      </c>
      <c r="F50" t="s">
        <v>2</v>
      </c>
      <c r="G50">
        <v>1.3380000000000001</v>
      </c>
      <c r="H50" t="s">
        <v>18</v>
      </c>
      <c r="I50" t="s">
        <v>4</v>
      </c>
      <c r="J50">
        <v>33.273000000000003</v>
      </c>
      <c r="K50">
        <v>33.805999999999997</v>
      </c>
      <c r="L50">
        <v>0.753</v>
      </c>
      <c r="M50">
        <v>3.5329999999999999</v>
      </c>
      <c r="N50">
        <v>2.653</v>
      </c>
      <c r="O50">
        <v>1.244</v>
      </c>
      <c r="P50">
        <v>35.222799999999999</v>
      </c>
      <c r="Q50">
        <v>0.99299999999999999</v>
      </c>
      <c r="R50">
        <v>-3.5567000000000002</v>
      </c>
      <c r="S50">
        <v>91.055480000000003</v>
      </c>
      <c r="T50" t="b">
        <v>1</v>
      </c>
      <c r="U50">
        <v>5.2999999999999999E-2</v>
      </c>
      <c r="V50" t="b">
        <v>1</v>
      </c>
      <c r="W50">
        <v>3</v>
      </c>
      <c r="X50">
        <v>30</v>
      </c>
      <c r="Y50" t="b">
        <v>0</v>
      </c>
      <c r="Z50">
        <v>119</v>
      </c>
    </row>
    <row r="51" spans="1:26">
      <c r="A51" s="5" t="str">
        <f>VLOOKUP(E51,[1]ImidLabData!$A$2:$G$90,2,FALSE)</f>
        <v>0.1.3</v>
      </c>
      <c r="B51" s="6">
        <f>VLOOKUP(E51,[1]ImidLabData!$A$2:$G$90,3,FALSE)</f>
        <v>0.1</v>
      </c>
      <c r="C51">
        <f>VLOOKUP(E51,[1]ImidLabData!$A$2:$G$90,4,FALSE)</f>
        <v>38.1</v>
      </c>
      <c r="D51" t="s">
        <v>85</v>
      </c>
      <c r="E51" t="s">
        <v>126</v>
      </c>
      <c r="F51" t="s">
        <v>2</v>
      </c>
      <c r="G51">
        <v>1.284</v>
      </c>
      <c r="H51" t="s">
        <v>18</v>
      </c>
      <c r="I51" t="s">
        <v>4</v>
      </c>
      <c r="J51">
        <v>34.338000000000001</v>
      </c>
      <c r="K51">
        <v>33.805999999999997</v>
      </c>
      <c r="L51">
        <v>0.753</v>
      </c>
      <c r="M51">
        <v>1.774</v>
      </c>
      <c r="N51">
        <v>2.653</v>
      </c>
      <c r="O51">
        <v>1.244</v>
      </c>
      <c r="P51">
        <v>35.222799999999999</v>
      </c>
      <c r="Q51">
        <v>0.99299999999999999</v>
      </c>
      <c r="R51">
        <v>-3.5567000000000002</v>
      </c>
      <c r="S51">
        <v>91.055480000000003</v>
      </c>
      <c r="T51" t="b">
        <v>1</v>
      </c>
      <c r="U51">
        <v>5.2999999999999999E-2</v>
      </c>
      <c r="V51" t="b">
        <v>1</v>
      </c>
      <c r="W51">
        <v>3</v>
      </c>
      <c r="X51">
        <v>31</v>
      </c>
      <c r="Y51" t="b">
        <v>0</v>
      </c>
      <c r="Z51">
        <v>119</v>
      </c>
    </row>
    <row r="52" spans="1:26">
      <c r="A52" s="5" t="str">
        <f>VLOOKUP(E52,[1]ImidLabData!$A$2:$G$90,2,FALSE)</f>
        <v>0.1.2</v>
      </c>
      <c r="B52" s="6">
        <f>VLOOKUP(E52,[1]ImidLabData!$A$2:$G$90,3,FALSE)</f>
        <v>0.1</v>
      </c>
      <c r="C52">
        <f>VLOOKUP(E52,[1]ImidLabData!$A$2:$G$90,4,FALSE)</f>
        <v>20</v>
      </c>
      <c r="D52" t="s">
        <v>70</v>
      </c>
      <c r="E52" t="s">
        <v>127</v>
      </c>
      <c r="F52" t="s">
        <v>69</v>
      </c>
      <c r="G52">
        <v>1.42</v>
      </c>
      <c r="H52" t="s">
        <v>18</v>
      </c>
      <c r="I52" t="s">
        <v>4</v>
      </c>
      <c r="J52">
        <v>15.718999999999999</v>
      </c>
      <c r="K52">
        <v>15.840999999999999</v>
      </c>
      <c r="L52">
        <v>0.17299999999999999</v>
      </c>
      <c r="M52">
        <v>656028</v>
      </c>
      <c r="N52">
        <v>608378.4</v>
      </c>
      <c r="O52">
        <v>67386.81</v>
      </c>
      <c r="P52">
        <v>36.566699999999997</v>
      </c>
      <c r="Q52">
        <v>0.99880000000000002</v>
      </c>
      <c r="R52">
        <v>-3.5840000000000001</v>
      </c>
      <c r="S52">
        <v>90.115650000000002</v>
      </c>
      <c r="T52" t="b">
        <v>1</v>
      </c>
      <c r="U52">
        <v>0.23899999999999999</v>
      </c>
      <c r="V52" t="b">
        <v>1</v>
      </c>
      <c r="W52">
        <v>3</v>
      </c>
      <c r="X52">
        <v>10</v>
      </c>
      <c r="Y52" t="b">
        <v>0</v>
      </c>
      <c r="Z52">
        <v>109</v>
      </c>
    </row>
    <row r="53" spans="1:26">
      <c r="A53" s="5" t="str">
        <f>VLOOKUP(E53,[1]ImidLabData!$A$2:$G$90,2,FALSE)</f>
        <v>0.1.2</v>
      </c>
      <c r="B53" s="6">
        <f>VLOOKUP(E53,[1]ImidLabData!$A$2:$G$90,3,FALSE)</f>
        <v>0.1</v>
      </c>
      <c r="C53">
        <f>VLOOKUP(E53,[1]ImidLabData!$A$2:$G$90,4,FALSE)</f>
        <v>20</v>
      </c>
      <c r="D53" t="s">
        <v>82</v>
      </c>
      <c r="E53" t="s">
        <v>127</v>
      </c>
      <c r="F53" t="s">
        <v>69</v>
      </c>
      <c r="G53">
        <v>1.4259999999999999</v>
      </c>
      <c r="H53" t="s">
        <v>18</v>
      </c>
      <c r="I53" t="s">
        <v>4</v>
      </c>
      <c r="J53">
        <v>15.962999999999999</v>
      </c>
      <c r="K53">
        <v>15.840999999999999</v>
      </c>
      <c r="L53">
        <v>0.17299999999999999</v>
      </c>
      <c r="M53">
        <v>560728.69999999995</v>
      </c>
      <c r="N53">
        <v>608378.4</v>
      </c>
      <c r="O53">
        <v>67386.81</v>
      </c>
      <c r="P53">
        <v>36.566699999999997</v>
      </c>
      <c r="Q53">
        <v>0.99880000000000002</v>
      </c>
      <c r="R53">
        <v>-3.5840000000000001</v>
      </c>
      <c r="S53">
        <v>90.115650000000002</v>
      </c>
      <c r="T53" t="b">
        <v>1</v>
      </c>
      <c r="U53">
        <v>0.23899999999999999</v>
      </c>
      <c r="V53" t="b">
        <v>1</v>
      </c>
      <c r="W53">
        <v>3</v>
      </c>
      <c r="X53">
        <v>10</v>
      </c>
      <c r="Y53" t="b">
        <v>0</v>
      </c>
      <c r="Z53">
        <v>109</v>
      </c>
    </row>
    <row r="54" spans="1:26">
      <c r="A54" s="5" t="str">
        <f>VLOOKUP(E54,[1]ImidLabData!$A$2:$G$90,2,FALSE)</f>
        <v>0.1.2</v>
      </c>
      <c r="B54" s="6">
        <f>VLOOKUP(E54,[1]ImidLabData!$A$2:$G$90,3,FALSE)</f>
        <v>0.1</v>
      </c>
      <c r="C54">
        <f>VLOOKUP(E54,[1]ImidLabData!$A$2:$G$90,4,FALSE)</f>
        <v>20</v>
      </c>
      <c r="D54" t="s">
        <v>45</v>
      </c>
      <c r="E54" t="s">
        <v>127</v>
      </c>
      <c r="F54" t="s">
        <v>44</v>
      </c>
      <c r="G54">
        <v>1.32</v>
      </c>
      <c r="H54" t="s">
        <v>18</v>
      </c>
      <c r="I54" t="s">
        <v>4</v>
      </c>
      <c r="J54">
        <v>27.713000000000001</v>
      </c>
      <c r="K54">
        <v>27.92</v>
      </c>
      <c r="L54">
        <v>0.29199999999999998</v>
      </c>
      <c r="M54">
        <v>115.081</v>
      </c>
      <c r="N54">
        <v>101.18300000000001</v>
      </c>
      <c r="O54">
        <v>19.655000000000001</v>
      </c>
      <c r="P54">
        <v>34.807400000000001</v>
      </c>
      <c r="Q54">
        <v>0.99809999999999999</v>
      </c>
      <c r="R54">
        <v>-3.4422000000000001</v>
      </c>
      <c r="S54">
        <v>95.214420000000004</v>
      </c>
      <c r="T54" t="b">
        <v>1</v>
      </c>
      <c r="U54">
        <v>6.3E-2</v>
      </c>
      <c r="V54" t="b">
        <v>1</v>
      </c>
      <c r="W54">
        <v>3</v>
      </c>
      <c r="X54">
        <v>24</v>
      </c>
      <c r="Y54" t="b">
        <v>0</v>
      </c>
      <c r="Z54">
        <v>109</v>
      </c>
    </row>
    <row r="55" spans="1:26">
      <c r="A55" s="5" t="str">
        <f>VLOOKUP(E55,[1]ImidLabData!$A$2:$G$90,2,FALSE)</f>
        <v>0.1.2</v>
      </c>
      <c r="B55" s="6">
        <f>VLOOKUP(E55,[1]ImidLabData!$A$2:$G$90,3,FALSE)</f>
        <v>0.1</v>
      </c>
      <c r="C55">
        <f>VLOOKUP(E55,[1]ImidLabData!$A$2:$G$90,4,FALSE)</f>
        <v>20</v>
      </c>
      <c r="D55" t="s">
        <v>57</v>
      </c>
      <c r="E55" t="s">
        <v>127</v>
      </c>
      <c r="F55" t="s">
        <v>44</v>
      </c>
      <c r="G55">
        <v>1.3220000000000001</v>
      </c>
      <c r="H55" t="s">
        <v>18</v>
      </c>
      <c r="I55" t="s">
        <v>4</v>
      </c>
      <c r="J55">
        <v>28.126000000000001</v>
      </c>
      <c r="K55">
        <v>27.92</v>
      </c>
      <c r="L55">
        <v>0.29199999999999998</v>
      </c>
      <c r="M55">
        <v>87.284999999999997</v>
      </c>
      <c r="N55">
        <v>101.18300000000001</v>
      </c>
      <c r="O55">
        <v>19.655000000000001</v>
      </c>
      <c r="P55">
        <v>34.807400000000001</v>
      </c>
      <c r="Q55">
        <v>0.99809999999999999</v>
      </c>
      <c r="R55">
        <v>-3.4422000000000001</v>
      </c>
      <c r="S55">
        <v>95.214420000000004</v>
      </c>
      <c r="T55" t="b">
        <v>1</v>
      </c>
      <c r="U55">
        <v>6.3E-2</v>
      </c>
      <c r="V55" t="b">
        <v>1</v>
      </c>
      <c r="W55">
        <v>3</v>
      </c>
      <c r="X55">
        <v>24</v>
      </c>
      <c r="Y55" t="b">
        <v>0</v>
      </c>
      <c r="Z55">
        <v>109</v>
      </c>
    </row>
    <row r="56" spans="1:26">
      <c r="A56" s="5" t="str">
        <f>VLOOKUP(E56,[1]ImidLabData!$A$2:$G$90,2,FALSE)</f>
        <v>0.1.2</v>
      </c>
      <c r="B56" s="6">
        <f>VLOOKUP(E56,[1]ImidLabData!$A$2:$G$90,3,FALSE)</f>
        <v>0.1</v>
      </c>
      <c r="C56">
        <f>VLOOKUP(E56,[1]ImidLabData!$A$2:$G$90,4,FALSE)</f>
        <v>20</v>
      </c>
      <c r="D56" t="s">
        <v>74</v>
      </c>
      <c r="E56" t="s">
        <v>127</v>
      </c>
      <c r="F56" t="s">
        <v>2</v>
      </c>
      <c r="G56">
        <v>0</v>
      </c>
      <c r="H56" t="s">
        <v>3</v>
      </c>
      <c r="I56" t="s">
        <v>4</v>
      </c>
      <c r="J56" t="s">
        <v>5</v>
      </c>
      <c r="K56">
        <v>0</v>
      </c>
      <c r="L56">
        <v>0</v>
      </c>
      <c r="M56">
        <v>0</v>
      </c>
      <c r="N56">
        <v>0</v>
      </c>
      <c r="O56">
        <v>0</v>
      </c>
      <c r="P56">
        <v>35.222799999999999</v>
      </c>
      <c r="Q56">
        <v>0.99299999999999999</v>
      </c>
      <c r="R56">
        <v>-3.5567000000000002</v>
      </c>
      <c r="S56">
        <v>91.055480000000003</v>
      </c>
      <c r="T56" t="b">
        <v>1</v>
      </c>
      <c r="U56">
        <v>5.2999999999999999E-2</v>
      </c>
      <c r="V56" t="b">
        <v>1</v>
      </c>
      <c r="W56">
        <v>3</v>
      </c>
      <c r="X56">
        <v>39</v>
      </c>
      <c r="Y56" t="b">
        <v>1</v>
      </c>
      <c r="Z56">
        <v>119</v>
      </c>
    </row>
    <row r="57" spans="1:26">
      <c r="A57" s="5" t="str">
        <f>VLOOKUP(E57,[1]ImidLabData!$A$2:$G$90,2,FALSE)</f>
        <v>0.1.2</v>
      </c>
      <c r="B57" s="6">
        <f>VLOOKUP(E57,[1]ImidLabData!$A$2:$G$90,3,FALSE)</f>
        <v>0.1</v>
      </c>
      <c r="C57">
        <f>VLOOKUP(E57,[1]ImidLabData!$A$2:$G$90,4,FALSE)</f>
        <v>20</v>
      </c>
      <c r="D57" t="s">
        <v>86</v>
      </c>
      <c r="E57" t="s">
        <v>127</v>
      </c>
      <c r="F57" t="s">
        <v>2</v>
      </c>
      <c r="G57">
        <v>0</v>
      </c>
      <c r="H57" t="s">
        <v>3</v>
      </c>
      <c r="I57" t="s">
        <v>4</v>
      </c>
      <c r="J57" t="s">
        <v>5</v>
      </c>
      <c r="K57">
        <v>0</v>
      </c>
      <c r="L57">
        <v>0</v>
      </c>
      <c r="M57">
        <v>0</v>
      </c>
      <c r="N57">
        <v>0</v>
      </c>
      <c r="O57">
        <v>0</v>
      </c>
      <c r="P57">
        <v>35.222799999999999</v>
      </c>
      <c r="Q57">
        <v>0.99299999999999999</v>
      </c>
      <c r="R57">
        <v>-3.5567000000000002</v>
      </c>
      <c r="S57">
        <v>91.055480000000003</v>
      </c>
      <c r="T57" t="b">
        <v>1</v>
      </c>
      <c r="U57">
        <v>5.2999999999999999E-2</v>
      </c>
      <c r="V57" t="b">
        <v>1</v>
      </c>
      <c r="W57">
        <v>3</v>
      </c>
      <c r="X57">
        <v>39</v>
      </c>
      <c r="Y57" t="b">
        <v>1</v>
      </c>
      <c r="Z57">
        <v>119</v>
      </c>
    </row>
    <row r="58" spans="1:26">
      <c r="A58" s="5" t="str">
        <f>VLOOKUP(E58,[1]ImidLabData!$A$2:$G$90,2,FALSE)</f>
        <v>0.1.2</v>
      </c>
      <c r="B58" s="6">
        <f>VLOOKUP(E58,[1]ImidLabData!$A$2:$G$90,3,FALSE)</f>
        <v>0.1</v>
      </c>
      <c r="C58">
        <f>VLOOKUP(E58,[1]ImidLabData!$A$2:$G$90,4,FALSE)</f>
        <v>20</v>
      </c>
      <c r="D58" t="s">
        <v>184</v>
      </c>
      <c r="E58" t="s">
        <v>127</v>
      </c>
      <c r="F58" t="s">
        <v>2</v>
      </c>
      <c r="G58">
        <v>0</v>
      </c>
      <c r="H58" t="s">
        <v>3</v>
      </c>
      <c r="I58" t="s">
        <v>4</v>
      </c>
      <c r="J58" t="s">
        <v>5</v>
      </c>
      <c r="K58">
        <v>0</v>
      </c>
      <c r="L58">
        <v>0</v>
      </c>
      <c r="M58">
        <v>0</v>
      </c>
      <c r="N58">
        <v>0</v>
      </c>
      <c r="O58">
        <v>0</v>
      </c>
      <c r="P58">
        <v>35.222799999999999</v>
      </c>
      <c r="Q58">
        <v>0.99299999999999999</v>
      </c>
      <c r="R58">
        <v>-3.5567000000000002</v>
      </c>
      <c r="S58">
        <v>91.055480000000003</v>
      </c>
      <c r="T58" t="b">
        <v>1</v>
      </c>
      <c r="U58">
        <v>5.2999999999999999E-2</v>
      </c>
      <c r="V58" t="b">
        <v>1</v>
      </c>
      <c r="W58">
        <v>3</v>
      </c>
      <c r="X58">
        <v>39</v>
      </c>
      <c r="Y58" t="b">
        <v>1</v>
      </c>
      <c r="Z58">
        <v>119</v>
      </c>
    </row>
    <row r="59" spans="1:26">
      <c r="A59" s="5" t="str">
        <f>VLOOKUP(E59,[1]ImidLabData!$A$2:$G$90,2,FALSE)</f>
        <v>0.1.1</v>
      </c>
      <c r="B59" s="6">
        <f>VLOOKUP(E59,[1]ImidLabData!$A$2:$G$90,3,FALSE)</f>
        <v>0.1</v>
      </c>
      <c r="C59">
        <f>VLOOKUP(E59,[1]ImidLabData!$A$2:$G$90,4,FALSE)</f>
        <v>23</v>
      </c>
      <c r="D59" t="s">
        <v>71</v>
      </c>
      <c r="E59" t="s">
        <v>128</v>
      </c>
      <c r="F59" t="s">
        <v>69</v>
      </c>
      <c r="G59">
        <v>1.4219999999999999</v>
      </c>
      <c r="H59" t="s">
        <v>18</v>
      </c>
      <c r="I59" t="s">
        <v>4</v>
      </c>
      <c r="J59">
        <v>16.13</v>
      </c>
      <c r="K59">
        <v>16.181000000000001</v>
      </c>
      <c r="L59">
        <v>7.1999999999999995E-2</v>
      </c>
      <c r="M59">
        <v>503620.47</v>
      </c>
      <c r="N59">
        <v>487611.5</v>
      </c>
      <c r="O59">
        <v>22640.072</v>
      </c>
      <c r="P59">
        <v>36.566699999999997</v>
      </c>
      <c r="Q59">
        <v>0.99880000000000002</v>
      </c>
      <c r="R59">
        <v>-3.5840000000000001</v>
      </c>
      <c r="S59">
        <v>90.115650000000002</v>
      </c>
      <c r="T59" t="b">
        <v>1</v>
      </c>
      <c r="U59">
        <v>0.23899999999999999</v>
      </c>
      <c r="V59" t="b">
        <v>1</v>
      </c>
      <c r="W59">
        <v>3</v>
      </c>
      <c r="X59">
        <v>10</v>
      </c>
      <c r="Y59" t="b">
        <v>0</v>
      </c>
      <c r="Z59">
        <v>109</v>
      </c>
    </row>
    <row r="60" spans="1:26">
      <c r="A60" s="5" t="str">
        <f>VLOOKUP(E60,[1]ImidLabData!$A$2:$G$90,2,FALSE)</f>
        <v>0.1.1</v>
      </c>
      <c r="B60" s="6">
        <f>VLOOKUP(E60,[1]ImidLabData!$A$2:$G$90,3,FALSE)</f>
        <v>0.1</v>
      </c>
      <c r="C60">
        <f>VLOOKUP(E60,[1]ImidLabData!$A$2:$G$90,4,FALSE)</f>
        <v>23</v>
      </c>
      <c r="D60" t="s">
        <v>83</v>
      </c>
      <c r="E60" t="s">
        <v>128</v>
      </c>
      <c r="F60" t="s">
        <v>69</v>
      </c>
      <c r="G60">
        <v>1.4339999999999999</v>
      </c>
      <c r="H60" t="s">
        <v>18</v>
      </c>
      <c r="I60" t="s">
        <v>4</v>
      </c>
      <c r="J60">
        <v>16.233000000000001</v>
      </c>
      <c r="K60">
        <v>16.181000000000001</v>
      </c>
      <c r="L60">
        <v>7.1999999999999995E-2</v>
      </c>
      <c r="M60">
        <v>471602.56</v>
      </c>
      <c r="N60">
        <v>487611.5</v>
      </c>
      <c r="O60">
        <v>22640.072</v>
      </c>
      <c r="P60">
        <v>36.566699999999997</v>
      </c>
      <c r="Q60">
        <v>0.99880000000000002</v>
      </c>
      <c r="R60">
        <v>-3.5840000000000001</v>
      </c>
      <c r="S60">
        <v>90.115650000000002</v>
      </c>
      <c r="T60" t="b">
        <v>1</v>
      </c>
      <c r="U60">
        <v>0.23899999999999999</v>
      </c>
      <c r="V60" t="b">
        <v>1</v>
      </c>
      <c r="W60">
        <v>3</v>
      </c>
      <c r="X60">
        <v>11</v>
      </c>
      <c r="Y60" t="b">
        <v>0</v>
      </c>
      <c r="Z60">
        <v>109</v>
      </c>
    </row>
    <row r="61" spans="1:26">
      <c r="A61" s="5" t="str">
        <f>VLOOKUP(E61,[1]ImidLabData!$A$2:$G$90,2,FALSE)</f>
        <v>0.1.1</v>
      </c>
      <c r="B61" s="6">
        <f>VLOOKUP(E61,[1]ImidLabData!$A$2:$G$90,3,FALSE)</f>
        <v>0.1</v>
      </c>
      <c r="C61">
        <f>VLOOKUP(E61,[1]ImidLabData!$A$2:$G$90,4,FALSE)</f>
        <v>23</v>
      </c>
      <c r="D61" t="s">
        <v>46</v>
      </c>
      <c r="E61" t="s">
        <v>128</v>
      </c>
      <c r="F61" t="s">
        <v>44</v>
      </c>
      <c r="G61">
        <v>1.32</v>
      </c>
      <c r="H61" t="s">
        <v>18</v>
      </c>
      <c r="I61" t="s">
        <v>4</v>
      </c>
      <c r="J61">
        <v>26.92</v>
      </c>
      <c r="K61">
        <v>27.122</v>
      </c>
      <c r="L61">
        <v>0.28599999999999998</v>
      </c>
      <c r="M61">
        <v>195.59</v>
      </c>
      <c r="N61">
        <v>172.40199999999999</v>
      </c>
      <c r="O61">
        <v>32.792999999999999</v>
      </c>
      <c r="P61">
        <v>34.807400000000001</v>
      </c>
      <c r="Q61">
        <v>0.99809999999999999</v>
      </c>
      <c r="R61">
        <v>-3.4422000000000001</v>
      </c>
      <c r="S61">
        <v>95.214420000000004</v>
      </c>
      <c r="T61" t="b">
        <v>1</v>
      </c>
      <c r="U61">
        <v>6.3E-2</v>
      </c>
      <c r="V61" t="b">
        <v>1</v>
      </c>
      <c r="W61">
        <v>3</v>
      </c>
      <c r="X61">
        <v>23</v>
      </c>
      <c r="Y61" t="b">
        <v>0</v>
      </c>
      <c r="Z61">
        <v>109</v>
      </c>
    </row>
    <row r="62" spans="1:26">
      <c r="A62" s="5" t="str">
        <f>VLOOKUP(E62,[1]ImidLabData!$A$2:$G$90,2,FALSE)</f>
        <v>0.1.1</v>
      </c>
      <c r="B62" s="6">
        <f>VLOOKUP(E62,[1]ImidLabData!$A$2:$G$90,3,FALSE)</f>
        <v>0.1</v>
      </c>
      <c r="C62">
        <f>VLOOKUP(E62,[1]ImidLabData!$A$2:$G$90,4,FALSE)</f>
        <v>23</v>
      </c>
      <c r="D62" t="s">
        <v>58</v>
      </c>
      <c r="E62" t="s">
        <v>128</v>
      </c>
      <c r="F62" t="s">
        <v>44</v>
      </c>
      <c r="G62">
        <v>1.321</v>
      </c>
      <c r="H62" t="s">
        <v>18</v>
      </c>
      <c r="I62" t="s">
        <v>4</v>
      </c>
      <c r="J62">
        <v>27.324999999999999</v>
      </c>
      <c r="K62">
        <v>27.122</v>
      </c>
      <c r="L62">
        <v>0.28599999999999998</v>
      </c>
      <c r="M62">
        <v>149.214</v>
      </c>
      <c r="N62">
        <v>172.40199999999999</v>
      </c>
      <c r="O62">
        <v>32.792999999999999</v>
      </c>
      <c r="P62">
        <v>34.807400000000001</v>
      </c>
      <c r="Q62">
        <v>0.99809999999999999</v>
      </c>
      <c r="R62">
        <v>-3.4422000000000001</v>
      </c>
      <c r="S62">
        <v>95.214420000000004</v>
      </c>
      <c r="T62" t="b">
        <v>1</v>
      </c>
      <c r="U62">
        <v>6.3E-2</v>
      </c>
      <c r="V62" t="b">
        <v>1</v>
      </c>
      <c r="W62">
        <v>3</v>
      </c>
      <c r="X62">
        <v>24</v>
      </c>
      <c r="Y62" t="b">
        <v>0</v>
      </c>
      <c r="Z62">
        <v>109</v>
      </c>
    </row>
    <row r="63" spans="1:26">
      <c r="A63" s="5" t="str">
        <f>VLOOKUP(E63,[1]ImidLabData!$A$2:$G$90,2,FALSE)</f>
        <v>0.1.1</v>
      </c>
      <c r="B63" s="6">
        <f>VLOOKUP(E63,[1]ImidLabData!$A$2:$G$90,3,FALSE)</f>
        <v>0.1</v>
      </c>
      <c r="C63">
        <f>VLOOKUP(E63,[1]ImidLabData!$A$2:$G$90,4,FALSE)</f>
        <v>23</v>
      </c>
      <c r="D63" t="s">
        <v>75</v>
      </c>
      <c r="E63" t="s">
        <v>128</v>
      </c>
      <c r="F63" t="s">
        <v>2</v>
      </c>
      <c r="G63">
        <v>1.335</v>
      </c>
      <c r="H63" t="s">
        <v>18</v>
      </c>
      <c r="I63" t="s">
        <v>4</v>
      </c>
      <c r="J63">
        <v>33.689</v>
      </c>
      <c r="K63">
        <v>33.689</v>
      </c>
      <c r="L63">
        <v>0</v>
      </c>
      <c r="M63">
        <v>2.7</v>
      </c>
      <c r="N63">
        <v>2.7</v>
      </c>
      <c r="O63">
        <v>0</v>
      </c>
      <c r="P63">
        <v>35.222799999999999</v>
      </c>
      <c r="Q63">
        <v>0.99299999999999999</v>
      </c>
      <c r="R63">
        <v>-3.5567000000000002</v>
      </c>
      <c r="S63">
        <v>91.055480000000003</v>
      </c>
      <c r="T63" t="b">
        <v>1</v>
      </c>
      <c r="U63">
        <v>5.2999999999999999E-2</v>
      </c>
      <c r="V63" t="b">
        <v>1</v>
      </c>
      <c r="W63">
        <v>3</v>
      </c>
      <c r="X63">
        <v>30</v>
      </c>
      <c r="Y63" t="b">
        <v>0</v>
      </c>
      <c r="Z63">
        <v>119</v>
      </c>
    </row>
    <row r="64" spans="1:26">
      <c r="A64" s="5" t="str">
        <f>VLOOKUP(E64,[1]ImidLabData!$A$2:$G$90,2,FALSE)</f>
        <v>0.1.1</v>
      </c>
      <c r="B64" s="6">
        <f>VLOOKUP(E64,[1]ImidLabData!$A$2:$G$90,3,FALSE)</f>
        <v>0.1</v>
      </c>
      <c r="C64">
        <f>VLOOKUP(E64,[1]ImidLabData!$A$2:$G$90,4,FALSE)</f>
        <v>23</v>
      </c>
      <c r="D64" t="s">
        <v>87</v>
      </c>
      <c r="E64" t="s">
        <v>128</v>
      </c>
      <c r="F64" t="s">
        <v>2</v>
      </c>
      <c r="G64">
        <v>0</v>
      </c>
      <c r="H64" t="s">
        <v>3</v>
      </c>
      <c r="I64" t="s">
        <v>4</v>
      </c>
      <c r="J64" t="s">
        <v>5</v>
      </c>
      <c r="K64">
        <v>0</v>
      </c>
      <c r="L64">
        <v>0</v>
      </c>
      <c r="M64">
        <v>0</v>
      </c>
      <c r="N64">
        <v>0</v>
      </c>
      <c r="O64">
        <v>0</v>
      </c>
      <c r="P64">
        <v>35.222799999999999</v>
      </c>
      <c r="Q64">
        <v>0.99299999999999999</v>
      </c>
      <c r="R64">
        <v>-3.5567000000000002</v>
      </c>
      <c r="S64">
        <v>91.055480000000003</v>
      </c>
      <c r="T64" t="b">
        <v>1</v>
      </c>
      <c r="U64">
        <v>5.2999999999999999E-2</v>
      </c>
      <c r="V64" t="b">
        <v>1</v>
      </c>
      <c r="W64">
        <v>3</v>
      </c>
      <c r="X64">
        <v>39</v>
      </c>
      <c r="Y64" t="b">
        <v>1</v>
      </c>
      <c r="Z64">
        <v>119</v>
      </c>
    </row>
    <row r="65" spans="1:26">
      <c r="A65" s="5" t="str">
        <f>VLOOKUP(E65,[1]ImidLabData!$A$2:$G$90,2,FALSE)</f>
        <v>0.1.1</v>
      </c>
      <c r="B65" s="6">
        <f>VLOOKUP(E65,[1]ImidLabData!$A$2:$G$90,3,FALSE)</f>
        <v>0.1</v>
      </c>
      <c r="C65">
        <f>VLOOKUP(E65,[1]ImidLabData!$A$2:$G$90,4,FALSE)</f>
        <v>23</v>
      </c>
      <c r="D65" t="s">
        <v>185</v>
      </c>
      <c r="E65" t="s">
        <v>128</v>
      </c>
      <c r="F65" t="s">
        <v>2</v>
      </c>
      <c r="G65">
        <v>0</v>
      </c>
      <c r="H65" t="s">
        <v>3</v>
      </c>
      <c r="I65" t="s">
        <v>4</v>
      </c>
      <c r="J65" t="s">
        <v>5</v>
      </c>
      <c r="K65">
        <v>0</v>
      </c>
      <c r="L65">
        <v>0</v>
      </c>
      <c r="M65">
        <v>0</v>
      </c>
      <c r="N65">
        <v>0</v>
      </c>
      <c r="O65">
        <v>0</v>
      </c>
      <c r="P65">
        <v>35.222799999999999</v>
      </c>
      <c r="Q65">
        <v>0.99299999999999999</v>
      </c>
      <c r="R65">
        <v>-3.5567000000000002</v>
      </c>
      <c r="S65">
        <v>91.055480000000003</v>
      </c>
      <c r="T65" t="b">
        <v>1</v>
      </c>
      <c r="U65">
        <v>5.2999999999999999E-2</v>
      </c>
      <c r="V65" t="b">
        <v>1</v>
      </c>
      <c r="W65">
        <v>3</v>
      </c>
      <c r="X65">
        <v>39</v>
      </c>
      <c r="Y65" t="b">
        <v>1</v>
      </c>
      <c r="Z65">
        <v>119</v>
      </c>
    </row>
    <row r="66" spans="1:26">
      <c r="A66" s="5" t="str">
        <f>VLOOKUP(E66,[1]ImidLabData!$A$2:$G$90,2,FALSE)</f>
        <v>0.1.20</v>
      </c>
      <c r="B66" s="6">
        <f>VLOOKUP(E66,[1]ImidLabData!$A$2:$G$90,3,FALSE)</f>
        <v>0.1</v>
      </c>
      <c r="C66">
        <f>VLOOKUP(E66,[1]ImidLabData!$A$2:$G$90,4,FALSE)</f>
        <v>23.1</v>
      </c>
      <c r="D66" t="s">
        <v>72</v>
      </c>
      <c r="E66" t="s">
        <v>129</v>
      </c>
      <c r="F66" t="s">
        <v>69</v>
      </c>
      <c r="G66">
        <v>1.42</v>
      </c>
      <c r="H66" t="s">
        <v>18</v>
      </c>
      <c r="I66" t="s">
        <v>4</v>
      </c>
      <c r="J66">
        <v>16.097000000000001</v>
      </c>
      <c r="K66">
        <v>16.056000000000001</v>
      </c>
      <c r="L66">
        <v>5.8999999999999997E-2</v>
      </c>
      <c r="M66">
        <v>514409.62</v>
      </c>
      <c r="N66">
        <v>528603.6</v>
      </c>
      <c r="O66">
        <v>20073.328000000001</v>
      </c>
      <c r="P66">
        <v>36.566699999999997</v>
      </c>
      <c r="Q66">
        <v>0.99880000000000002</v>
      </c>
      <c r="R66">
        <v>-3.5840000000000001</v>
      </c>
      <c r="S66">
        <v>90.115650000000002</v>
      </c>
      <c r="T66" t="b">
        <v>1</v>
      </c>
      <c r="U66">
        <v>0.23899999999999999</v>
      </c>
      <c r="V66" t="b">
        <v>1</v>
      </c>
      <c r="W66">
        <v>3</v>
      </c>
      <c r="X66">
        <v>10</v>
      </c>
      <c r="Y66" t="b">
        <v>0</v>
      </c>
      <c r="Z66">
        <v>109</v>
      </c>
    </row>
    <row r="67" spans="1:26">
      <c r="A67" s="5" t="str">
        <f>VLOOKUP(E67,[1]ImidLabData!$A$2:$G$90,2,FALSE)</f>
        <v>0.1.20</v>
      </c>
      <c r="B67" s="6">
        <f>VLOOKUP(E67,[1]ImidLabData!$A$2:$G$90,3,FALSE)</f>
        <v>0.1</v>
      </c>
      <c r="C67">
        <f>VLOOKUP(E67,[1]ImidLabData!$A$2:$G$90,4,FALSE)</f>
        <v>23.1</v>
      </c>
      <c r="D67" t="s">
        <v>84</v>
      </c>
      <c r="E67" t="s">
        <v>129</v>
      </c>
      <c r="F67" t="s">
        <v>69</v>
      </c>
      <c r="G67">
        <v>1.419</v>
      </c>
      <c r="H67" t="s">
        <v>18</v>
      </c>
      <c r="I67" t="s">
        <v>4</v>
      </c>
      <c r="J67">
        <v>16.013999999999999</v>
      </c>
      <c r="K67">
        <v>16.056000000000001</v>
      </c>
      <c r="L67">
        <v>5.8999999999999997E-2</v>
      </c>
      <c r="M67">
        <v>542797.6</v>
      </c>
      <c r="N67">
        <v>528603.6</v>
      </c>
      <c r="O67">
        <v>20073.328000000001</v>
      </c>
      <c r="P67">
        <v>36.566699999999997</v>
      </c>
      <c r="Q67">
        <v>0.99880000000000002</v>
      </c>
      <c r="R67">
        <v>-3.5840000000000001</v>
      </c>
      <c r="S67">
        <v>90.115650000000002</v>
      </c>
      <c r="T67" t="b">
        <v>1</v>
      </c>
      <c r="U67">
        <v>0.23899999999999999</v>
      </c>
      <c r="V67" t="b">
        <v>1</v>
      </c>
      <c r="W67">
        <v>3</v>
      </c>
      <c r="X67">
        <v>10</v>
      </c>
      <c r="Y67" t="b">
        <v>0</v>
      </c>
      <c r="Z67">
        <v>109</v>
      </c>
    </row>
    <row r="68" spans="1:26">
      <c r="A68" s="5" t="str">
        <f>VLOOKUP(E68,[1]ImidLabData!$A$2:$G$90,2,FALSE)</f>
        <v>0.1.20</v>
      </c>
      <c r="B68" s="6">
        <f>VLOOKUP(E68,[1]ImidLabData!$A$2:$G$90,3,FALSE)</f>
        <v>0.1</v>
      </c>
      <c r="C68">
        <f>VLOOKUP(E68,[1]ImidLabData!$A$2:$G$90,4,FALSE)</f>
        <v>23.1</v>
      </c>
      <c r="D68" t="s">
        <v>47</v>
      </c>
      <c r="E68" t="s">
        <v>129</v>
      </c>
      <c r="F68" t="s">
        <v>44</v>
      </c>
      <c r="G68">
        <v>1.3240000000000001</v>
      </c>
      <c r="H68" t="s">
        <v>18</v>
      </c>
      <c r="I68" t="s">
        <v>4</v>
      </c>
      <c r="J68">
        <v>27.893000000000001</v>
      </c>
      <c r="K68">
        <v>28.018999999999998</v>
      </c>
      <c r="L68">
        <v>0.17699999999999999</v>
      </c>
      <c r="M68">
        <v>101.994</v>
      </c>
      <c r="N68">
        <v>94.122</v>
      </c>
      <c r="O68">
        <v>11.132</v>
      </c>
      <c r="P68">
        <v>34.807400000000001</v>
      </c>
      <c r="Q68">
        <v>0.99809999999999999</v>
      </c>
      <c r="R68">
        <v>-3.4422000000000001</v>
      </c>
      <c r="S68">
        <v>95.214420000000004</v>
      </c>
      <c r="T68" t="b">
        <v>1</v>
      </c>
      <c r="U68">
        <v>6.3E-2</v>
      </c>
      <c r="V68" t="b">
        <v>1</v>
      </c>
      <c r="W68">
        <v>3</v>
      </c>
      <c r="X68">
        <v>24</v>
      </c>
      <c r="Y68" t="b">
        <v>0</v>
      </c>
      <c r="Z68">
        <v>109</v>
      </c>
    </row>
    <row r="69" spans="1:26">
      <c r="A69" s="5" t="str">
        <f>VLOOKUP(E69,[1]ImidLabData!$A$2:$G$90,2,FALSE)</f>
        <v>0.1.20</v>
      </c>
      <c r="B69" s="6">
        <f>VLOOKUP(E69,[1]ImidLabData!$A$2:$G$90,3,FALSE)</f>
        <v>0.1</v>
      </c>
      <c r="C69">
        <f>VLOOKUP(E69,[1]ImidLabData!$A$2:$G$90,4,FALSE)</f>
        <v>23.1</v>
      </c>
      <c r="D69" t="s">
        <v>59</v>
      </c>
      <c r="E69" t="s">
        <v>129</v>
      </c>
      <c r="F69" t="s">
        <v>44</v>
      </c>
      <c r="G69">
        <v>1.3180000000000001</v>
      </c>
      <c r="H69" t="s">
        <v>18</v>
      </c>
      <c r="I69" t="s">
        <v>4</v>
      </c>
      <c r="J69">
        <v>28.143999999999998</v>
      </c>
      <c r="K69">
        <v>28.018999999999998</v>
      </c>
      <c r="L69">
        <v>0.17699999999999999</v>
      </c>
      <c r="M69">
        <v>86.251000000000005</v>
      </c>
      <c r="N69">
        <v>94.122</v>
      </c>
      <c r="O69">
        <v>11.132</v>
      </c>
      <c r="P69">
        <v>34.807400000000001</v>
      </c>
      <c r="Q69">
        <v>0.99809999999999999</v>
      </c>
      <c r="R69">
        <v>-3.4422000000000001</v>
      </c>
      <c r="S69">
        <v>95.214420000000004</v>
      </c>
      <c r="T69" t="b">
        <v>1</v>
      </c>
      <c r="U69">
        <v>6.3E-2</v>
      </c>
      <c r="V69" t="b">
        <v>1</v>
      </c>
      <c r="W69">
        <v>3</v>
      </c>
      <c r="X69">
        <v>24</v>
      </c>
      <c r="Y69" t="b">
        <v>0</v>
      </c>
      <c r="Z69">
        <v>109</v>
      </c>
    </row>
    <row r="70" spans="1:26">
      <c r="A70" s="5" t="str">
        <f>VLOOKUP(E70,[1]ImidLabData!$A$2:$G$90,2,FALSE)</f>
        <v>0.1.20</v>
      </c>
      <c r="B70" s="6">
        <f>VLOOKUP(E70,[1]ImidLabData!$A$2:$G$90,3,FALSE)</f>
        <v>0.1</v>
      </c>
      <c r="C70">
        <f>VLOOKUP(E70,[1]ImidLabData!$A$2:$G$90,4,FALSE)</f>
        <v>23.1</v>
      </c>
      <c r="D70" t="s">
        <v>10</v>
      </c>
      <c r="E70" t="s">
        <v>129</v>
      </c>
      <c r="F70" t="s">
        <v>2</v>
      </c>
      <c r="G70">
        <v>1.298</v>
      </c>
      <c r="H70" t="s">
        <v>18</v>
      </c>
      <c r="I70" t="s">
        <v>4</v>
      </c>
      <c r="J70">
        <v>32.700000000000003</v>
      </c>
      <c r="K70">
        <v>0</v>
      </c>
      <c r="L70">
        <v>0</v>
      </c>
      <c r="M70">
        <v>0</v>
      </c>
      <c r="N70">
        <v>0</v>
      </c>
      <c r="O70">
        <v>0</v>
      </c>
      <c r="P70">
        <v>35.222799999999999</v>
      </c>
      <c r="Q70">
        <v>0.99299999999999999</v>
      </c>
      <c r="R70">
        <v>-3.5567000000000002</v>
      </c>
      <c r="S70">
        <v>91.055480000000003</v>
      </c>
      <c r="T70" t="b">
        <v>1</v>
      </c>
      <c r="U70">
        <v>4.2000000000000003E-2</v>
      </c>
      <c r="V70" t="b">
        <v>1</v>
      </c>
      <c r="W70">
        <v>3</v>
      </c>
      <c r="X70">
        <v>29</v>
      </c>
      <c r="Y70" t="b">
        <v>1</v>
      </c>
      <c r="Z70">
        <v>109</v>
      </c>
    </row>
    <row r="71" spans="1:26">
      <c r="A71" s="5" t="str">
        <f>VLOOKUP(E71,[1]ImidLabData!$A$2:$G$90,2,FALSE)</f>
        <v>0.1.20</v>
      </c>
      <c r="B71" s="6">
        <f>VLOOKUP(E71,[1]ImidLabData!$A$2:$G$90,3,FALSE)</f>
        <v>0.1</v>
      </c>
      <c r="C71">
        <f>VLOOKUP(E71,[1]ImidLabData!$A$2:$G$90,4,FALSE)</f>
        <v>23.1</v>
      </c>
      <c r="D71" t="s">
        <v>32</v>
      </c>
      <c r="E71" t="s">
        <v>129</v>
      </c>
      <c r="F71" t="s">
        <v>2</v>
      </c>
      <c r="G71">
        <v>1.3180000000000001</v>
      </c>
      <c r="H71" t="s">
        <v>18</v>
      </c>
      <c r="I71" t="s">
        <v>4</v>
      </c>
      <c r="J71">
        <v>33.171999999999997</v>
      </c>
      <c r="K71">
        <v>33.171999999999997</v>
      </c>
      <c r="L71">
        <v>0</v>
      </c>
      <c r="M71">
        <v>3.7719999999999998</v>
      </c>
      <c r="N71">
        <v>3.7719999999999998</v>
      </c>
      <c r="O71">
        <v>0</v>
      </c>
      <c r="P71">
        <v>35.222799999999999</v>
      </c>
      <c r="Q71">
        <v>0.99299999999999999</v>
      </c>
      <c r="R71">
        <v>-3.5567000000000002</v>
      </c>
      <c r="S71">
        <v>91.055480000000003</v>
      </c>
      <c r="T71" t="b">
        <v>1</v>
      </c>
      <c r="U71">
        <v>4.2000000000000003E-2</v>
      </c>
      <c r="V71" t="b">
        <v>1</v>
      </c>
      <c r="W71">
        <v>3</v>
      </c>
      <c r="X71">
        <v>30</v>
      </c>
      <c r="Y71" t="b">
        <v>0</v>
      </c>
      <c r="Z71">
        <v>109</v>
      </c>
    </row>
    <row r="72" spans="1:26">
      <c r="A72" s="5" t="str">
        <f>VLOOKUP(E72,[1]ImidLabData!$A$2:$G$90,2,FALSE)</f>
        <v>0.1.19</v>
      </c>
      <c r="B72" s="6">
        <f>VLOOKUP(E72,[1]ImidLabData!$A$2:$G$90,3,FALSE)</f>
        <v>0.1</v>
      </c>
      <c r="C72">
        <f>VLOOKUP(E72,[1]ImidLabData!$A$2:$G$90,4,FALSE)</f>
        <v>30.7</v>
      </c>
      <c r="D72" t="s">
        <v>73</v>
      </c>
      <c r="E72" t="s">
        <v>130</v>
      </c>
      <c r="F72" t="s">
        <v>69</v>
      </c>
      <c r="G72">
        <v>1.4059999999999999</v>
      </c>
      <c r="H72" t="s">
        <v>18</v>
      </c>
      <c r="I72" t="s">
        <v>4</v>
      </c>
      <c r="J72">
        <v>15.897</v>
      </c>
      <c r="K72">
        <v>16.126999999999999</v>
      </c>
      <c r="L72">
        <v>0.32500000000000001</v>
      </c>
      <c r="M72">
        <v>585116.6</v>
      </c>
      <c r="N72">
        <v>510234.03</v>
      </c>
      <c r="O72">
        <v>105900.02</v>
      </c>
      <c r="P72">
        <v>36.566699999999997</v>
      </c>
      <c r="Q72">
        <v>0.99880000000000002</v>
      </c>
      <c r="R72">
        <v>-3.5840000000000001</v>
      </c>
      <c r="S72">
        <v>90.115650000000002</v>
      </c>
      <c r="T72" t="b">
        <v>1</v>
      </c>
      <c r="U72">
        <v>0.23899999999999999</v>
      </c>
      <c r="V72" t="b">
        <v>1</v>
      </c>
      <c r="W72">
        <v>3</v>
      </c>
      <c r="X72">
        <v>10</v>
      </c>
      <c r="Y72" t="b">
        <v>0</v>
      </c>
      <c r="Z72">
        <v>109</v>
      </c>
    </row>
    <row r="73" spans="1:26">
      <c r="A73" s="5" t="str">
        <f>VLOOKUP(E73,[1]ImidLabData!$A$2:$G$90,2,FALSE)</f>
        <v>0.1.19</v>
      </c>
      <c r="B73" s="6">
        <f>VLOOKUP(E73,[1]ImidLabData!$A$2:$G$90,3,FALSE)</f>
        <v>0.1</v>
      </c>
      <c r="C73">
        <f>VLOOKUP(E73,[1]ImidLabData!$A$2:$G$90,4,FALSE)</f>
        <v>30.7</v>
      </c>
      <c r="D73" t="s">
        <v>85</v>
      </c>
      <c r="E73" t="s">
        <v>130</v>
      </c>
      <c r="F73" t="s">
        <v>69</v>
      </c>
      <c r="G73">
        <v>1.419</v>
      </c>
      <c r="H73" t="s">
        <v>18</v>
      </c>
      <c r="I73" t="s">
        <v>4</v>
      </c>
      <c r="J73">
        <v>16.356999999999999</v>
      </c>
      <c r="K73">
        <v>16.126999999999999</v>
      </c>
      <c r="L73">
        <v>0.32500000000000001</v>
      </c>
      <c r="M73">
        <v>435351.4</v>
      </c>
      <c r="N73">
        <v>510234.03</v>
      </c>
      <c r="O73">
        <v>105900.02</v>
      </c>
      <c r="P73">
        <v>36.566699999999997</v>
      </c>
      <c r="Q73">
        <v>0.99880000000000002</v>
      </c>
      <c r="R73">
        <v>-3.5840000000000001</v>
      </c>
      <c r="S73">
        <v>90.115650000000002</v>
      </c>
      <c r="T73" t="b">
        <v>1</v>
      </c>
      <c r="U73">
        <v>0.23899999999999999</v>
      </c>
      <c r="V73" t="b">
        <v>1</v>
      </c>
      <c r="W73">
        <v>3</v>
      </c>
      <c r="X73">
        <v>11</v>
      </c>
      <c r="Y73" t="b">
        <v>0</v>
      </c>
      <c r="Z73">
        <v>109</v>
      </c>
    </row>
    <row r="74" spans="1:26">
      <c r="A74" s="5" t="str">
        <f>VLOOKUP(E74,[1]ImidLabData!$A$2:$G$90,2,FALSE)</f>
        <v>0.1.19</v>
      </c>
      <c r="B74" s="6">
        <f>VLOOKUP(E74,[1]ImidLabData!$A$2:$G$90,3,FALSE)</f>
        <v>0.1</v>
      </c>
      <c r="C74">
        <f>VLOOKUP(E74,[1]ImidLabData!$A$2:$G$90,4,FALSE)</f>
        <v>30.7</v>
      </c>
      <c r="D74" t="s">
        <v>90</v>
      </c>
      <c r="E74" t="s">
        <v>130</v>
      </c>
      <c r="F74" t="s">
        <v>44</v>
      </c>
      <c r="G74">
        <v>1.339</v>
      </c>
      <c r="H74" t="s">
        <v>18</v>
      </c>
      <c r="I74" t="s">
        <v>4</v>
      </c>
      <c r="J74">
        <v>26.57</v>
      </c>
      <c r="K74">
        <v>26.702000000000002</v>
      </c>
      <c r="L74">
        <v>0.17599999999999999</v>
      </c>
      <c r="M74">
        <v>247.28</v>
      </c>
      <c r="N74">
        <v>227.441</v>
      </c>
      <c r="O74">
        <v>26.611999999999998</v>
      </c>
      <c r="P74">
        <v>34.807400000000001</v>
      </c>
      <c r="Q74">
        <v>0.99809999999999999</v>
      </c>
      <c r="R74">
        <v>-3.4422000000000001</v>
      </c>
      <c r="S74">
        <v>95.214420000000004</v>
      </c>
      <c r="T74" t="b">
        <v>1</v>
      </c>
      <c r="U74">
        <v>0.14799999999999999</v>
      </c>
      <c r="V74" t="b">
        <v>1</v>
      </c>
      <c r="W74">
        <v>3</v>
      </c>
      <c r="X74">
        <v>21</v>
      </c>
      <c r="Y74" t="b">
        <v>0</v>
      </c>
      <c r="Z74">
        <v>119</v>
      </c>
    </row>
    <row r="75" spans="1:26">
      <c r="A75" s="5" t="str">
        <f>VLOOKUP(E75,[1]ImidLabData!$A$2:$G$90,2,FALSE)</f>
        <v>0.1.19</v>
      </c>
      <c r="B75" s="6">
        <f>VLOOKUP(E75,[1]ImidLabData!$A$2:$G$90,3,FALSE)</f>
        <v>0.1</v>
      </c>
      <c r="C75">
        <f>VLOOKUP(E75,[1]ImidLabData!$A$2:$G$90,4,FALSE)</f>
        <v>30.7</v>
      </c>
      <c r="D75" t="s">
        <v>188</v>
      </c>
      <c r="E75" t="s">
        <v>130</v>
      </c>
      <c r="F75" t="s">
        <v>44</v>
      </c>
      <c r="G75">
        <v>1.3149999999999999</v>
      </c>
      <c r="H75" t="s">
        <v>18</v>
      </c>
      <c r="I75" t="s">
        <v>4</v>
      </c>
      <c r="J75">
        <v>26.884</v>
      </c>
      <c r="K75">
        <v>26.702000000000002</v>
      </c>
      <c r="L75">
        <v>0.17599999999999999</v>
      </c>
      <c r="M75">
        <v>200.31800000000001</v>
      </c>
      <c r="N75">
        <v>227.441</v>
      </c>
      <c r="O75">
        <v>26.611999999999998</v>
      </c>
      <c r="P75">
        <v>34.807400000000001</v>
      </c>
      <c r="Q75">
        <v>0.99809999999999999</v>
      </c>
      <c r="R75">
        <v>-3.4422000000000001</v>
      </c>
      <c r="S75">
        <v>95.214420000000004</v>
      </c>
      <c r="T75" t="b">
        <v>1</v>
      </c>
      <c r="U75">
        <v>0.14799999999999999</v>
      </c>
      <c r="V75" t="b">
        <v>1</v>
      </c>
      <c r="W75">
        <v>3</v>
      </c>
      <c r="X75">
        <v>22</v>
      </c>
      <c r="Y75" t="b">
        <v>0</v>
      </c>
      <c r="Z75">
        <v>119</v>
      </c>
    </row>
    <row r="76" spans="1:26">
      <c r="A76" s="5" t="str">
        <f>VLOOKUP(E76,[1]ImidLabData!$A$2:$G$90,2,FALSE)</f>
        <v>0.1.19</v>
      </c>
      <c r="B76" s="6">
        <f>VLOOKUP(E76,[1]ImidLabData!$A$2:$G$90,3,FALSE)</f>
        <v>0.1</v>
      </c>
      <c r="C76">
        <f>VLOOKUP(E76,[1]ImidLabData!$A$2:$G$90,4,FALSE)</f>
        <v>30.7</v>
      </c>
      <c r="D76" t="s">
        <v>190</v>
      </c>
      <c r="E76" t="s">
        <v>130</v>
      </c>
      <c r="F76" t="s">
        <v>44</v>
      </c>
      <c r="G76">
        <v>1.3340000000000001</v>
      </c>
      <c r="H76" t="s">
        <v>18</v>
      </c>
      <c r="I76" t="s">
        <v>4</v>
      </c>
      <c r="J76">
        <v>26.82</v>
      </c>
      <c r="K76">
        <v>26.702000000000002</v>
      </c>
      <c r="L76">
        <v>0.17599999999999999</v>
      </c>
      <c r="M76">
        <v>209.07400000000001</v>
      </c>
      <c r="N76">
        <v>227.441</v>
      </c>
      <c r="O76">
        <v>26.611999999999998</v>
      </c>
      <c r="P76">
        <v>34.807400000000001</v>
      </c>
      <c r="Q76">
        <v>0.99809999999999999</v>
      </c>
      <c r="R76">
        <v>-3.4422000000000001</v>
      </c>
      <c r="S76">
        <v>95.214420000000004</v>
      </c>
      <c r="T76" t="b">
        <v>1</v>
      </c>
      <c r="U76">
        <v>0.14799999999999999</v>
      </c>
      <c r="V76" t="b">
        <v>1</v>
      </c>
      <c r="W76">
        <v>3</v>
      </c>
      <c r="X76">
        <v>22</v>
      </c>
      <c r="Y76" t="b">
        <v>0</v>
      </c>
      <c r="Z76">
        <v>119</v>
      </c>
    </row>
    <row r="77" spans="1:26">
      <c r="A77" s="5" t="str">
        <f>VLOOKUP(E77,[1]ImidLabData!$A$2:$G$90,2,FALSE)</f>
        <v>0.1.19</v>
      </c>
      <c r="B77" s="6">
        <f>VLOOKUP(E77,[1]ImidLabData!$A$2:$G$90,3,FALSE)</f>
        <v>0.1</v>
      </c>
      <c r="C77">
        <f>VLOOKUP(E77,[1]ImidLabData!$A$2:$G$90,4,FALSE)</f>
        <v>30.7</v>
      </c>
      <c r="D77" t="s">
        <v>192</v>
      </c>
      <c r="E77" t="s">
        <v>130</v>
      </c>
      <c r="F77" t="s">
        <v>44</v>
      </c>
      <c r="G77">
        <v>1.329</v>
      </c>
      <c r="H77" t="s">
        <v>18</v>
      </c>
      <c r="I77" t="s">
        <v>4</v>
      </c>
      <c r="J77">
        <v>26.535</v>
      </c>
      <c r="K77">
        <v>26.702000000000002</v>
      </c>
      <c r="L77">
        <v>0.17599999999999999</v>
      </c>
      <c r="M77">
        <v>253.09299999999999</v>
      </c>
      <c r="N77">
        <v>227.441</v>
      </c>
      <c r="O77">
        <v>26.611999999999998</v>
      </c>
      <c r="P77">
        <v>34.807400000000001</v>
      </c>
      <c r="Q77">
        <v>0.99809999999999999</v>
      </c>
      <c r="R77">
        <v>-3.4422000000000001</v>
      </c>
      <c r="S77">
        <v>95.214420000000004</v>
      </c>
      <c r="T77" t="b">
        <v>1</v>
      </c>
      <c r="U77">
        <v>0.14799999999999999</v>
      </c>
      <c r="V77" t="b">
        <v>1</v>
      </c>
      <c r="W77">
        <v>3</v>
      </c>
      <c r="X77">
        <v>21</v>
      </c>
      <c r="Y77" t="b">
        <v>0</v>
      </c>
      <c r="Z77">
        <v>119</v>
      </c>
    </row>
    <row r="78" spans="1:26">
      <c r="A78" s="5" t="str">
        <f>VLOOKUP(E78,[1]ImidLabData!$A$2:$G$90,2,FALSE)</f>
        <v>0.1.19</v>
      </c>
      <c r="B78" s="6">
        <f>VLOOKUP(E78,[1]ImidLabData!$A$2:$G$90,3,FALSE)</f>
        <v>0.1</v>
      </c>
      <c r="C78">
        <f>VLOOKUP(E78,[1]ImidLabData!$A$2:$G$90,4,FALSE)</f>
        <v>30.7</v>
      </c>
      <c r="D78" t="s">
        <v>12</v>
      </c>
      <c r="E78" t="s">
        <v>130</v>
      </c>
      <c r="F78" t="s">
        <v>2</v>
      </c>
      <c r="G78">
        <v>1.298</v>
      </c>
      <c r="H78" t="s">
        <v>18</v>
      </c>
      <c r="I78" t="s">
        <v>4</v>
      </c>
      <c r="J78">
        <v>33.917000000000002</v>
      </c>
      <c r="K78">
        <v>0</v>
      </c>
      <c r="L78">
        <v>0</v>
      </c>
      <c r="M78">
        <v>0</v>
      </c>
      <c r="N78">
        <v>0</v>
      </c>
      <c r="O78">
        <v>0</v>
      </c>
      <c r="P78">
        <v>35.222799999999999</v>
      </c>
      <c r="Q78">
        <v>0.99299999999999999</v>
      </c>
      <c r="R78">
        <v>-3.5567000000000002</v>
      </c>
      <c r="S78">
        <v>91.055480000000003</v>
      </c>
      <c r="T78" t="b">
        <v>1</v>
      </c>
      <c r="U78">
        <v>4.2000000000000003E-2</v>
      </c>
      <c r="V78" t="b">
        <v>1</v>
      </c>
      <c r="W78">
        <v>3</v>
      </c>
      <c r="X78">
        <v>31</v>
      </c>
      <c r="Y78" t="b">
        <v>1</v>
      </c>
      <c r="Z78">
        <v>109</v>
      </c>
    </row>
    <row r="79" spans="1:26">
      <c r="A79" s="5" t="str">
        <f>VLOOKUP(E79,[1]ImidLabData!$A$2:$G$90,2,FALSE)</f>
        <v>0.1.19</v>
      </c>
      <c r="B79" s="6">
        <f>VLOOKUP(E79,[1]ImidLabData!$A$2:$G$90,3,FALSE)</f>
        <v>0.1</v>
      </c>
      <c r="C79">
        <f>VLOOKUP(E79,[1]ImidLabData!$A$2:$G$90,4,FALSE)</f>
        <v>30.7</v>
      </c>
      <c r="D79" t="s">
        <v>33</v>
      </c>
      <c r="E79" t="s">
        <v>130</v>
      </c>
      <c r="F79" t="s">
        <v>2</v>
      </c>
      <c r="G79">
        <v>1.268</v>
      </c>
      <c r="H79" t="s">
        <v>18</v>
      </c>
      <c r="I79" t="s">
        <v>4</v>
      </c>
      <c r="J79">
        <v>34.292000000000002</v>
      </c>
      <c r="K79">
        <v>34.292000000000002</v>
      </c>
      <c r="L79">
        <v>0</v>
      </c>
      <c r="M79">
        <v>1.827</v>
      </c>
      <c r="N79">
        <v>1.827</v>
      </c>
      <c r="O79">
        <v>0</v>
      </c>
      <c r="P79">
        <v>35.222799999999999</v>
      </c>
      <c r="Q79">
        <v>0.99299999999999999</v>
      </c>
      <c r="R79">
        <v>-3.5567000000000002</v>
      </c>
      <c r="S79">
        <v>91.055480000000003</v>
      </c>
      <c r="T79" t="b">
        <v>1</v>
      </c>
      <c r="U79">
        <v>4.2000000000000003E-2</v>
      </c>
      <c r="V79" t="b">
        <v>1</v>
      </c>
      <c r="W79">
        <v>3</v>
      </c>
      <c r="X79">
        <v>31</v>
      </c>
      <c r="Y79" t="b">
        <v>0</v>
      </c>
      <c r="Z79">
        <v>109</v>
      </c>
    </row>
    <row r="80" spans="1:26">
      <c r="A80" s="5" t="str">
        <f>VLOOKUP(E80,[1]ImidLabData!$A$2:$G$90,2,FALSE)</f>
        <v>0.1.18</v>
      </c>
      <c r="B80" s="6">
        <f>VLOOKUP(E80,[1]ImidLabData!$A$2:$G$90,3,FALSE)</f>
        <v>0.1</v>
      </c>
      <c r="C80">
        <f>VLOOKUP(E80,[1]ImidLabData!$A$2:$G$90,4,FALSE)</f>
        <v>22.5</v>
      </c>
      <c r="D80" t="s">
        <v>74</v>
      </c>
      <c r="E80" t="s">
        <v>131</v>
      </c>
      <c r="F80" t="s">
        <v>69</v>
      </c>
      <c r="G80">
        <v>1.4279999999999999</v>
      </c>
      <c r="H80" t="s">
        <v>18</v>
      </c>
      <c r="I80" t="s">
        <v>4</v>
      </c>
      <c r="J80">
        <v>15.965</v>
      </c>
      <c r="K80">
        <v>15.87</v>
      </c>
      <c r="L80">
        <v>0.13400000000000001</v>
      </c>
      <c r="M80">
        <v>560208.80000000005</v>
      </c>
      <c r="N80">
        <v>596448.43999999994</v>
      </c>
      <c r="O80">
        <v>51250.65</v>
      </c>
      <c r="P80">
        <v>36.566699999999997</v>
      </c>
      <c r="Q80">
        <v>0.99880000000000002</v>
      </c>
      <c r="R80">
        <v>-3.5840000000000001</v>
      </c>
      <c r="S80">
        <v>90.115650000000002</v>
      </c>
      <c r="T80" t="b">
        <v>1</v>
      </c>
      <c r="U80">
        <v>0.23899999999999999</v>
      </c>
      <c r="V80" t="b">
        <v>1</v>
      </c>
      <c r="W80">
        <v>3</v>
      </c>
      <c r="X80">
        <v>10</v>
      </c>
      <c r="Y80" t="b">
        <v>0</v>
      </c>
      <c r="Z80">
        <v>109</v>
      </c>
    </row>
    <row r="81" spans="1:26">
      <c r="A81" s="5" t="str">
        <f>VLOOKUP(E81,[1]ImidLabData!$A$2:$G$90,2,FALSE)</f>
        <v>0.1.18</v>
      </c>
      <c r="B81" s="6">
        <f>VLOOKUP(E81,[1]ImidLabData!$A$2:$G$90,3,FALSE)</f>
        <v>0.1</v>
      </c>
      <c r="C81">
        <f>VLOOKUP(E81,[1]ImidLabData!$A$2:$G$90,4,FALSE)</f>
        <v>22.5</v>
      </c>
      <c r="D81" t="s">
        <v>86</v>
      </c>
      <c r="E81" t="s">
        <v>131</v>
      </c>
      <c r="F81" t="s">
        <v>69</v>
      </c>
      <c r="G81">
        <v>1.409</v>
      </c>
      <c r="H81" t="s">
        <v>18</v>
      </c>
      <c r="I81" t="s">
        <v>4</v>
      </c>
      <c r="J81">
        <v>15.775</v>
      </c>
      <c r="K81">
        <v>15.87</v>
      </c>
      <c r="L81">
        <v>0.13400000000000001</v>
      </c>
      <c r="M81">
        <v>632688.1</v>
      </c>
      <c r="N81">
        <v>596448.43999999994</v>
      </c>
      <c r="O81">
        <v>51250.65</v>
      </c>
      <c r="P81">
        <v>36.566699999999997</v>
      </c>
      <c r="Q81">
        <v>0.99880000000000002</v>
      </c>
      <c r="R81">
        <v>-3.5840000000000001</v>
      </c>
      <c r="S81">
        <v>90.115650000000002</v>
      </c>
      <c r="T81" t="b">
        <v>1</v>
      </c>
      <c r="U81">
        <v>0.23899999999999999</v>
      </c>
      <c r="V81" t="b">
        <v>1</v>
      </c>
      <c r="W81">
        <v>3</v>
      </c>
      <c r="X81">
        <v>10</v>
      </c>
      <c r="Y81" t="b">
        <v>0</v>
      </c>
      <c r="Z81">
        <v>109</v>
      </c>
    </row>
    <row r="82" spans="1:26">
      <c r="A82" s="5" t="str">
        <f>VLOOKUP(E82,[1]ImidLabData!$A$2:$G$90,2,FALSE)</f>
        <v>0.1.18</v>
      </c>
      <c r="B82" s="6">
        <f>VLOOKUP(E82,[1]ImidLabData!$A$2:$G$90,3,FALSE)</f>
        <v>0.1</v>
      </c>
      <c r="C82">
        <f>VLOOKUP(E82,[1]ImidLabData!$A$2:$G$90,4,FALSE)</f>
        <v>22.5</v>
      </c>
      <c r="D82" t="s">
        <v>49</v>
      </c>
      <c r="E82" t="s">
        <v>131</v>
      </c>
      <c r="F82" t="s">
        <v>44</v>
      </c>
      <c r="G82">
        <v>1.3220000000000001</v>
      </c>
      <c r="H82" t="s">
        <v>18</v>
      </c>
      <c r="I82" t="s">
        <v>4</v>
      </c>
      <c r="J82">
        <v>27.920999999999999</v>
      </c>
      <c r="K82">
        <v>27.911000000000001</v>
      </c>
      <c r="L82">
        <v>1.4E-2</v>
      </c>
      <c r="M82">
        <v>100.14</v>
      </c>
      <c r="N82">
        <v>100.79900000000001</v>
      </c>
      <c r="O82">
        <v>0.93200000000000005</v>
      </c>
      <c r="P82">
        <v>34.807400000000001</v>
      </c>
      <c r="Q82">
        <v>0.99809999999999999</v>
      </c>
      <c r="R82">
        <v>-3.4422000000000001</v>
      </c>
      <c r="S82">
        <v>95.214420000000004</v>
      </c>
      <c r="T82" t="b">
        <v>1</v>
      </c>
      <c r="U82">
        <v>6.3E-2</v>
      </c>
      <c r="V82" t="b">
        <v>1</v>
      </c>
      <c r="W82">
        <v>3</v>
      </c>
      <c r="X82">
        <v>24</v>
      </c>
      <c r="Y82" t="b">
        <v>0</v>
      </c>
      <c r="Z82">
        <v>109</v>
      </c>
    </row>
    <row r="83" spans="1:26">
      <c r="A83" s="5" t="str">
        <f>VLOOKUP(E83,[1]ImidLabData!$A$2:$G$90,2,FALSE)</f>
        <v>0.1.18</v>
      </c>
      <c r="B83" s="6">
        <f>VLOOKUP(E83,[1]ImidLabData!$A$2:$G$90,3,FALSE)</f>
        <v>0.1</v>
      </c>
      <c r="C83">
        <f>VLOOKUP(E83,[1]ImidLabData!$A$2:$G$90,4,FALSE)</f>
        <v>22.5</v>
      </c>
      <c r="D83" t="s">
        <v>61</v>
      </c>
      <c r="E83" t="s">
        <v>131</v>
      </c>
      <c r="F83" t="s">
        <v>44</v>
      </c>
      <c r="G83">
        <v>1.331</v>
      </c>
      <c r="H83" t="s">
        <v>18</v>
      </c>
      <c r="I83" t="s">
        <v>4</v>
      </c>
      <c r="J83">
        <v>27.901</v>
      </c>
      <c r="K83">
        <v>27.911000000000001</v>
      </c>
      <c r="L83">
        <v>1.4E-2</v>
      </c>
      <c r="M83">
        <v>101.458</v>
      </c>
      <c r="N83">
        <v>100.79900000000001</v>
      </c>
      <c r="O83">
        <v>0.93200000000000005</v>
      </c>
      <c r="P83">
        <v>34.807400000000001</v>
      </c>
      <c r="Q83">
        <v>0.99809999999999999</v>
      </c>
      <c r="R83">
        <v>-3.4422000000000001</v>
      </c>
      <c r="S83">
        <v>95.214420000000004</v>
      </c>
      <c r="T83" t="b">
        <v>1</v>
      </c>
      <c r="U83">
        <v>6.3E-2</v>
      </c>
      <c r="V83" t="b">
        <v>1</v>
      </c>
      <c r="W83">
        <v>3</v>
      </c>
      <c r="X83">
        <v>24</v>
      </c>
      <c r="Y83" t="b">
        <v>0</v>
      </c>
      <c r="Z83">
        <v>109</v>
      </c>
    </row>
    <row r="84" spans="1:26">
      <c r="A84" s="5" t="str">
        <f>VLOOKUP(E84,[1]ImidLabData!$A$2:$G$90,2,FALSE)</f>
        <v>0.1.18</v>
      </c>
      <c r="B84" s="6">
        <f>VLOOKUP(E84,[1]ImidLabData!$A$2:$G$90,3,FALSE)</f>
        <v>0.1</v>
      </c>
      <c r="C84">
        <f>VLOOKUP(E84,[1]ImidLabData!$A$2:$G$90,4,FALSE)</f>
        <v>22.5</v>
      </c>
      <c r="D84" t="s">
        <v>14</v>
      </c>
      <c r="E84" t="s">
        <v>131</v>
      </c>
      <c r="F84" t="s">
        <v>2</v>
      </c>
      <c r="G84">
        <v>1.321</v>
      </c>
      <c r="H84" t="s">
        <v>18</v>
      </c>
      <c r="I84" t="s">
        <v>4</v>
      </c>
      <c r="J84">
        <v>33.009</v>
      </c>
      <c r="K84">
        <v>32.612000000000002</v>
      </c>
      <c r="L84">
        <v>0.56100000000000005</v>
      </c>
      <c r="M84">
        <v>4.1920000000000002</v>
      </c>
      <c r="N84">
        <v>5.6</v>
      </c>
      <c r="O84">
        <v>1.9910000000000001</v>
      </c>
      <c r="P84">
        <v>35.222799999999999</v>
      </c>
      <c r="Q84">
        <v>0.99299999999999999</v>
      </c>
      <c r="R84">
        <v>-3.5567000000000002</v>
      </c>
      <c r="S84">
        <v>91.055480000000003</v>
      </c>
      <c r="T84" t="b">
        <v>1</v>
      </c>
      <c r="U84">
        <v>4.2000000000000003E-2</v>
      </c>
      <c r="V84" t="b">
        <v>1</v>
      </c>
      <c r="W84">
        <v>3</v>
      </c>
      <c r="X84">
        <v>30</v>
      </c>
      <c r="Y84" t="b">
        <v>0</v>
      </c>
      <c r="Z84">
        <v>109</v>
      </c>
    </row>
    <row r="85" spans="1:26">
      <c r="A85" s="5" t="str">
        <f>VLOOKUP(E85,[1]ImidLabData!$A$2:$G$90,2,FALSE)</f>
        <v>0.1.18</v>
      </c>
      <c r="B85" s="6">
        <f>VLOOKUP(E85,[1]ImidLabData!$A$2:$G$90,3,FALSE)</f>
        <v>0.1</v>
      </c>
      <c r="C85">
        <f>VLOOKUP(E85,[1]ImidLabData!$A$2:$G$90,4,FALSE)</f>
        <v>22.5</v>
      </c>
      <c r="D85" t="s">
        <v>34</v>
      </c>
      <c r="E85" t="s">
        <v>131</v>
      </c>
      <c r="F85" t="s">
        <v>2</v>
      </c>
      <c r="G85">
        <v>1.325</v>
      </c>
      <c r="H85" t="s">
        <v>18</v>
      </c>
      <c r="I85" t="s">
        <v>4</v>
      </c>
      <c r="J85">
        <v>32.215000000000003</v>
      </c>
      <c r="K85">
        <v>32.612000000000002</v>
      </c>
      <c r="L85">
        <v>0.56100000000000005</v>
      </c>
      <c r="M85">
        <v>7.008</v>
      </c>
      <c r="N85">
        <v>5.6</v>
      </c>
      <c r="O85">
        <v>1.9910000000000001</v>
      </c>
      <c r="P85">
        <v>35.222799999999999</v>
      </c>
      <c r="Q85">
        <v>0.99299999999999999</v>
      </c>
      <c r="R85">
        <v>-3.5567000000000002</v>
      </c>
      <c r="S85">
        <v>91.055480000000003</v>
      </c>
      <c r="T85" t="b">
        <v>1</v>
      </c>
      <c r="U85">
        <v>4.2000000000000003E-2</v>
      </c>
      <c r="V85" t="b">
        <v>1</v>
      </c>
      <c r="W85">
        <v>3</v>
      </c>
      <c r="X85">
        <v>29</v>
      </c>
      <c r="Y85" t="b">
        <v>0</v>
      </c>
      <c r="Z85">
        <v>109</v>
      </c>
    </row>
    <row r="86" spans="1:26">
      <c r="A86" s="5" t="str">
        <f>VLOOKUP(E86,[1]ImidLabData!$A$2:$G$90,2,FALSE)</f>
        <v>0.1.17</v>
      </c>
      <c r="B86" s="6">
        <f>VLOOKUP(E86,[1]ImidLabData!$A$2:$G$90,3,FALSE)</f>
        <v>0.1</v>
      </c>
      <c r="C86">
        <f>VLOOKUP(E86,[1]ImidLabData!$A$2:$G$90,4,FALSE)</f>
        <v>43.7</v>
      </c>
      <c r="D86" t="s">
        <v>75</v>
      </c>
      <c r="E86" t="s">
        <v>132</v>
      </c>
      <c r="F86" t="s">
        <v>69</v>
      </c>
      <c r="G86">
        <v>1.4079999999999999</v>
      </c>
      <c r="H86" t="s">
        <v>18</v>
      </c>
      <c r="I86" t="s">
        <v>4</v>
      </c>
      <c r="J86">
        <v>15.41</v>
      </c>
      <c r="K86">
        <v>15.45</v>
      </c>
      <c r="L86">
        <v>5.6000000000000001E-2</v>
      </c>
      <c r="M86">
        <v>800096.5</v>
      </c>
      <c r="N86">
        <v>780110.4</v>
      </c>
      <c r="O86">
        <v>28264.686000000002</v>
      </c>
      <c r="P86">
        <v>36.566699999999997</v>
      </c>
      <c r="Q86">
        <v>0.99880000000000002</v>
      </c>
      <c r="R86">
        <v>-3.5840000000000001</v>
      </c>
      <c r="S86">
        <v>90.115650000000002</v>
      </c>
      <c r="T86" t="b">
        <v>1</v>
      </c>
      <c r="U86">
        <v>0.23899999999999999</v>
      </c>
      <c r="V86" t="b">
        <v>1</v>
      </c>
      <c r="W86">
        <v>3</v>
      </c>
      <c r="X86">
        <v>10</v>
      </c>
      <c r="Y86" t="b">
        <v>0</v>
      </c>
      <c r="Z86">
        <v>109</v>
      </c>
    </row>
    <row r="87" spans="1:26">
      <c r="A87" s="5" t="str">
        <f>VLOOKUP(E87,[1]ImidLabData!$A$2:$G$90,2,FALSE)</f>
        <v>0.1.17</v>
      </c>
      <c r="B87" s="6">
        <f>VLOOKUP(E87,[1]ImidLabData!$A$2:$G$90,3,FALSE)</f>
        <v>0.1</v>
      </c>
      <c r="C87">
        <f>VLOOKUP(E87,[1]ImidLabData!$A$2:$G$90,4,FALSE)</f>
        <v>43.7</v>
      </c>
      <c r="D87" t="s">
        <v>87</v>
      </c>
      <c r="E87" t="s">
        <v>132</v>
      </c>
      <c r="F87" t="s">
        <v>69</v>
      </c>
      <c r="G87">
        <v>1.41</v>
      </c>
      <c r="H87" t="s">
        <v>18</v>
      </c>
      <c r="I87" t="s">
        <v>4</v>
      </c>
      <c r="J87">
        <v>15.49</v>
      </c>
      <c r="K87">
        <v>15.45</v>
      </c>
      <c r="L87">
        <v>5.6000000000000001E-2</v>
      </c>
      <c r="M87">
        <v>760124.2</v>
      </c>
      <c r="N87">
        <v>780110.4</v>
      </c>
      <c r="O87">
        <v>28264.686000000002</v>
      </c>
      <c r="P87">
        <v>36.566699999999997</v>
      </c>
      <c r="Q87">
        <v>0.99880000000000002</v>
      </c>
      <c r="R87">
        <v>-3.5840000000000001</v>
      </c>
      <c r="S87">
        <v>90.115650000000002</v>
      </c>
      <c r="T87" t="b">
        <v>1</v>
      </c>
      <c r="U87">
        <v>0.23899999999999999</v>
      </c>
      <c r="V87" t="b">
        <v>1</v>
      </c>
      <c r="W87">
        <v>3</v>
      </c>
      <c r="X87">
        <v>10</v>
      </c>
      <c r="Y87" t="b">
        <v>0</v>
      </c>
      <c r="Z87">
        <v>109</v>
      </c>
    </row>
    <row r="88" spans="1:26">
      <c r="A88" s="5" t="str">
        <f>VLOOKUP(E88,[1]ImidLabData!$A$2:$G$90,2,FALSE)</f>
        <v>0.1.17</v>
      </c>
      <c r="B88" s="6">
        <f>VLOOKUP(E88,[1]ImidLabData!$A$2:$G$90,3,FALSE)</f>
        <v>0.1</v>
      </c>
      <c r="C88">
        <f>VLOOKUP(E88,[1]ImidLabData!$A$2:$G$90,4,FALSE)</f>
        <v>43.7</v>
      </c>
      <c r="D88" t="s">
        <v>50</v>
      </c>
      <c r="E88" t="s">
        <v>132</v>
      </c>
      <c r="F88" t="s">
        <v>44</v>
      </c>
      <c r="G88">
        <v>1.32</v>
      </c>
      <c r="H88" t="s">
        <v>18</v>
      </c>
      <c r="I88" t="s">
        <v>4</v>
      </c>
      <c r="J88">
        <v>26.95</v>
      </c>
      <c r="K88">
        <v>26.885999999999999</v>
      </c>
      <c r="L88">
        <v>0.09</v>
      </c>
      <c r="M88">
        <v>191.744</v>
      </c>
      <c r="N88">
        <v>200.26400000000001</v>
      </c>
      <c r="O88">
        <v>12.048999999999999</v>
      </c>
      <c r="P88">
        <v>34.807400000000001</v>
      </c>
      <c r="Q88">
        <v>0.99809999999999999</v>
      </c>
      <c r="R88">
        <v>-3.4422000000000001</v>
      </c>
      <c r="S88">
        <v>95.214420000000004</v>
      </c>
      <c r="T88" t="b">
        <v>1</v>
      </c>
      <c r="U88">
        <v>6.3E-2</v>
      </c>
      <c r="V88" t="b">
        <v>1</v>
      </c>
      <c r="W88">
        <v>3</v>
      </c>
      <c r="X88">
        <v>23</v>
      </c>
      <c r="Y88" t="b">
        <v>0</v>
      </c>
      <c r="Z88">
        <v>109</v>
      </c>
    </row>
    <row r="89" spans="1:26">
      <c r="A89" s="5" t="str">
        <f>VLOOKUP(E89,[1]ImidLabData!$A$2:$G$90,2,FALSE)</f>
        <v>0.1.17</v>
      </c>
      <c r="B89" s="6">
        <f>VLOOKUP(E89,[1]ImidLabData!$A$2:$G$90,3,FALSE)</f>
        <v>0.1</v>
      </c>
      <c r="C89">
        <f>VLOOKUP(E89,[1]ImidLabData!$A$2:$G$90,4,FALSE)</f>
        <v>43.7</v>
      </c>
      <c r="D89" t="s">
        <v>62</v>
      </c>
      <c r="E89" t="s">
        <v>132</v>
      </c>
      <c r="F89" t="s">
        <v>44</v>
      </c>
      <c r="G89">
        <v>1.325</v>
      </c>
      <c r="H89" t="s">
        <v>18</v>
      </c>
      <c r="I89" t="s">
        <v>4</v>
      </c>
      <c r="J89">
        <v>26.823</v>
      </c>
      <c r="K89">
        <v>26.885999999999999</v>
      </c>
      <c r="L89">
        <v>0.09</v>
      </c>
      <c r="M89">
        <v>208.78399999999999</v>
      </c>
      <c r="N89">
        <v>200.26400000000001</v>
      </c>
      <c r="O89">
        <v>12.048999999999999</v>
      </c>
      <c r="P89">
        <v>34.807400000000001</v>
      </c>
      <c r="Q89">
        <v>0.99809999999999999</v>
      </c>
      <c r="R89">
        <v>-3.4422000000000001</v>
      </c>
      <c r="S89">
        <v>95.214420000000004</v>
      </c>
      <c r="T89" t="b">
        <v>1</v>
      </c>
      <c r="U89">
        <v>6.3E-2</v>
      </c>
      <c r="V89" t="b">
        <v>1</v>
      </c>
      <c r="W89">
        <v>3</v>
      </c>
      <c r="X89">
        <v>23</v>
      </c>
      <c r="Y89" t="b">
        <v>0</v>
      </c>
      <c r="Z89">
        <v>109</v>
      </c>
    </row>
    <row r="90" spans="1:26">
      <c r="A90" s="5" t="str">
        <f>VLOOKUP(E90,[1]ImidLabData!$A$2:$G$90,2,FALSE)</f>
        <v>0.1.17</v>
      </c>
      <c r="B90" s="6">
        <f>VLOOKUP(E90,[1]ImidLabData!$A$2:$G$90,3,FALSE)</f>
        <v>0.1</v>
      </c>
      <c r="C90">
        <f>VLOOKUP(E90,[1]ImidLabData!$A$2:$G$90,4,FALSE)</f>
        <v>43.7</v>
      </c>
      <c r="D90" t="s">
        <v>16</v>
      </c>
      <c r="E90" t="s">
        <v>132</v>
      </c>
      <c r="F90" t="s">
        <v>2</v>
      </c>
      <c r="G90">
        <v>0.48</v>
      </c>
      <c r="H90" t="s">
        <v>3</v>
      </c>
      <c r="I90" t="s">
        <v>4</v>
      </c>
      <c r="J90" t="s">
        <v>5</v>
      </c>
      <c r="K90">
        <v>0</v>
      </c>
      <c r="L90">
        <v>0</v>
      </c>
      <c r="M90">
        <v>0</v>
      </c>
      <c r="N90">
        <v>0</v>
      </c>
      <c r="O90">
        <v>0</v>
      </c>
      <c r="P90">
        <v>35.222799999999999</v>
      </c>
      <c r="Q90">
        <v>0.99299999999999999</v>
      </c>
      <c r="R90">
        <v>-3.5567000000000002</v>
      </c>
      <c r="S90">
        <v>91.055480000000003</v>
      </c>
      <c r="T90" t="b">
        <v>1</v>
      </c>
      <c r="U90">
        <v>4.2000000000000003E-2</v>
      </c>
      <c r="V90" t="b">
        <v>1</v>
      </c>
      <c r="W90">
        <v>3</v>
      </c>
      <c r="X90">
        <v>39</v>
      </c>
      <c r="Y90" t="b">
        <v>1</v>
      </c>
      <c r="Z90">
        <v>109</v>
      </c>
    </row>
    <row r="91" spans="1:26">
      <c r="A91" s="5" t="str">
        <f>VLOOKUP(E91,[1]ImidLabData!$A$2:$G$90,2,FALSE)</f>
        <v>0.1.17</v>
      </c>
      <c r="B91" s="6">
        <f>VLOOKUP(E91,[1]ImidLabData!$A$2:$G$90,3,FALSE)</f>
        <v>0.1</v>
      </c>
      <c r="C91">
        <f>VLOOKUP(E91,[1]ImidLabData!$A$2:$G$90,4,FALSE)</f>
        <v>43.7</v>
      </c>
      <c r="D91" t="s">
        <v>35</v>
      </c>
      <c r="E91" t="s">
        <v>132</v>
      </c>
      <c r="F91" t="s">
        <v>2</v>
      </c>
      <c r="G91">
        <v>0</v>
      </c>
      <c r="H91" t="s">
        <v>3</v>
      </c>
      <c r="I91" t="s">
        <v>4</v>
      </c>
      <c r="J91" t="s">
        <v>5</v>
      </c>
      <c r="K91">
        <v>0</v>
      </c>
      <c r="L91">
        <v>0</v>
      </c>
      <c r="M91">
        <v>0</v>
      </c>
      <c r="N91">
        <v>0</v>
      </c>
      <c r="O91">
        <v>0</v>
      </c>
      <c r="P91">
        <v>35.222799999999999</v>
      </c>
      <c r="Q91">
        <v>0.99299999999999999</v>
      </c>
      <c r="R91">
        <v>-3.5567000000000002</v>
      </c>
      <c r="S91">
        <v>91.055480000000003</v>
      </c>
      <c r="T91" t="b">
        <v>1</v>
      </c>
      <c r="U91">
        <v>4.2000000000000003E-2</v>
      </c>
      <c r="V91" t="b">
        <v>1</v>
      </c>
      <c r="W91">
        <v>3</v>
      </c>
      <c r="X91">
        <v>39</v>
      </c>
      <c r="Y91" t="b">
        <v>1</v>
      </c>
      <c r="Z91">
        <v>109</v>
      </c>
    </row>
    <row r="92" spans="1:26">
      <c r="A92" s="5" t="str">
        <f>VLOOKUP(E92,[1]ImidLabData!$A$2:$G$90,2,FALSE)</f>
        <v>0.1.13</v>
      </c>
      <c r="B92" s="6">
        <f>VLOOKUP(E92,[1]ImidLabData!$A$2:$G$90,3,FALSE)</f>
        <v>0.1</v>
      </c>
      <c r="C92">
        <f>VLOOKUP(E92,[1]ImidLabData!$A$2:$G$90,4,FALSE)</f>
        <v>22.8</v>
      </c>
      <c r="D92" t="s">
        <v>71</v>
      </c>
      <c r="E92" t="s">
        <v>140</v>
      </c>
      <c r="F92" t="s">
        <v>69</v>
      </c>
      <c r="G92">
        <v>1.4239999999999999</v>
      </c>
      <c r="H92" t="s">
        <v>18</v>
      </c>
      <c r="I92" t="s">
        <v>4</v>
      </c>
      <c r="J92">
        <v>16.048999999999999</v>
      </c>
      <c r="K92">
        <v>16.077000000000002</v>
      </c>
      <c r="L92">
        <v>0.04</v>
      </c>
      <c r="M92">
        <v>530781.06000000006</v>
      </c>
      <c r="N92">
        <v>521279.4</v>
      </c>
      <c r="O92">
        <v>13437.423000000001</v>
      </c>
      <c r="P92">
        <v>36.566699999999997</v>
      </c>
      <c r="Q92">
        <v>0.99880000000000002</v>
      </c>
      <c r="R92">
        <v>-3.5840000000000001</v>
      </c>
      <c r="S92">
        <v>90.115650000000002</v>
      </c>
      <c r="T92" t="b">
        <v>1</v>
      </c>
      <c r="U92">
        <v>0.23100000000000001</v>
      </c>
      <c r="V92" t="b">
        <v>1</v>
      </c>
      <c r="W92">
        <v>3</v>
      </c>
      <c r="X92">
        <v>10</v>
      </c>
      <c r="Y92" t="b">
        <v>0</v>
      </c>
      <c r="Z92">
        <v>112</v>
      </c>
    </row>
    <row r="93" spans="1:26">
      <c r="A93" s="5" t="str">
        <f>VLOOKUP(E93,[1]ImidLabData!$A$2:$G$90,2,FALSE)</f>
        <v>0.1.13</v>
      </c>
      <c r="B93" s="6">
        <f>VLOOKUP(E93,[1]ImidLabData!$A$2:$G$90,3,FALSE)</f>
        <v>0.1</v>
      </c>
      <c r="C93">
        <f>VLOOKUP(E93,[1]ImidLabData!$A$2:$G$90,4,FALSE)</f>
        <v>22.8</v>
      </c>
      <c r="D93" t="s">
        <v>83</v>
      </c>
      <c r="E93" t="s">
        <v>140</v>
      </c>
      <c r="F93" t="s">
        <v>69</v>
      </c>
      <c r="G93">
        <v>1.4219999999999999</v>
      </c>
      <c r="H93" t="s">
        <v>18</v>
      </c>
      <c r="I93" t="s">
        <v>4</v>
      </c>
      <c r="J93">
        <v>16.105</v>
      </c>
      <c r="K93">
        <v>16.077000000000002</v>
      </c>
      <c r="L93">
        <v>0.04</v>
      </c>
      <c r="M93">
        <v>511777.72</v>
      </c>
      <c r="N93">
        <v>521279.4</v>
      </c>
      <c r="O93">
        <v>13437.423000000001</v>
      </c>
      <c r="P93">
        <v>36.566699999999997</v>
      </c>
      <c r="Q93">
        <v>0.99880000000000002</v>
      </c>
      <c r="R93">
        <v>-3.5840000000000001</v>
      </c>
      <c r="S93">
        <v>90.115650000000002</v>
      </c>
      <c r="T93" t="b">
        <v>1</v>
      </c>
      <c r="U93">
        <v>0.23100000000000001</v>
      </c>
      <c r="V93" t="b">
        <v>1</v>
      </c>
      <c r="W93">
        <v>3</v>
      </c>
      <c r="X93">
        <v>10</v>
      </c>
      <c r="Y93" t="b">
        <v>0</v>
      </c>
      <c r="Z93">
        <v>112</v>
      </c>
    </row>
    <row r="94" spans="1:26">
      <c r="A94" s="5" t="str">
        <f>VLOOKUP(E94,[1]ImidLabData!$A$2:$G$90,2,FALSE)</f>
        <v>0.1.13</v>
      </c>
      <c r="B94" s="6">
        <f>VLOOKUP(E94,[1]ImidLabData!$A$2:$G$90,3,FALSE)</f>
        <v>0.1</v>
      </c>
      <c r="C94">
        <f>VLOOKUP(E94,[1]ImidLabData!$A$2:$G$90,4,FALSE)</f>
        <v>22.8</v>
      </c>
      <c r="D94" t="s">
        <v>46</v>
      </c>
      <c r="E94" t="s">
        <v>140</v>
      </c>
      <c r="F94" t="s">
        <v>44</v>
      </c>
      <c r="G94">
        <v>1.3</v>
      </c>
      <c r="H94" t="s">
        <v>18</v>
      </c>
      <c r="I94" t="s">
        <v>4</v>
      </c>
      <c r="J94">
        <v>29.446999999999999</v>
      </c>
      <c r="K94">
        <v>29.343</v>
      </c>
      <c r="L94">
        <v>0.14699999999999999</v>
      </c>
      <c r="M94">
        <v>36.088000000000001</v>
      </c>
      <c r="N94">
        <v>38.770000000000003</v>
      </c>
      <c r="O94">
        <v>3.794</v>
      </c>
      <c r="P94">
        <v>34.807400000000001</v>
      </c>
      <c r="Q94">
        <v>0.99809999999999999</v>
      </c>
      <c r="R94">
        <v>-3.4422000000000001</v>
      </c>
      <c r="S94">
        <v>95.214420000000004</v>
      </c>
      <c r="T94" t="b">
        <v>1</v>
      </c>
      <c r="U94">
        <v>6.6000000000000003E-2</v>
      </c>
      <c r="V94" t="b">
        <v>1</v>
      </c>
      <c r="W94">
        <v>3</v>
      </c>
      <c r="X94">
        <v>25</v>
      </c>
      <c r="Y94" t="b">
        <v>0</v>
      </c>
      <c r="Z94">
        <v>112</v>
      </c>
    </row>
    <row r="95" spans="1:26">
      <c r="A95" s="5" t="str">
        <f>VLOOKUP(E95,[1]ImidLabData!$A$2:$G$90,2,FALSE)</f>
        <v>0.1.13</v>
      </c>
      <c r="B95" s="6">
        <f>VLOOKUP(E95,[1]ImidLabData!$A$2:$G$90,3,FALSE)</f>
        <v>0.1</v>
      </c>
      <c r="C95">
        <f>VLOOKUP(E95,[1]ImidLabData!$A$2:$G$90,4,FALSE)</f>
        <v>22.8</v>
      </c>
      <c r="D95" t="s">
        <v>58</v>
      </c>
      <c r="E95" t="s">
        <v>140</v>
      </c>
      <c r="F95" t="s">
        <v>44</v>
      </c>
      <c r="G95">
        <v>1.3380000000000001</v>
      </c>
      <c r="H95" t="s">
        <v>18</v>
      </c>
      <c r="I95" t="s">
        <v>4</v>
      </c>
      <c r="J95">
        <v>29.239000000000001</v>
      </c>
      <c r="K95">
        <v>29.343</v>
      </c>
      <c r="L95">
        <v>0.14699999999999999</v>
      </c>
      <c r="M95">
        <v>41.453000000000003</v>
      </c>
      <c r="N95">
        <v>38.770000000000003</v>
      </c>
      <c r="O95">
        <v>3.794</v>
      </c>
      <c r="P95">
        <v>34.807400000000001</v>
      </c>
      <c r="Q95">
        <v>0.99809999999999999</v>
      </c>
      <c r="R95">
        <v>-3.4422000000000001</v>
      </c>
      <c r="S95">
        <v>95.214420000000004</v>
      </c>
      <c r="T95" t="b">
        <v>1</v>
      </c>
      <c r="U95">
        <v>6.6000000000000003E-2</v>
      </c>
      <c r="V95" t="b">
        <v>1</v>
      </c>
      <c r="W95">
        <v>3</v>
      </c>
      <c r="X95">
        <v>25</v>
      </c>
      <c r="Y95" t="b">
        <v>0</v>
      </c>
      <c r="Z95">
        <v>112</v>
      </c>
    </row>
    <row r="96" spans="1:26">
      <c r="A96" s="5" t="str">
        <f>VLOOKUP(E96,[1]ImidLabData!$A$2:$G$90,2,FALSE)</f>
        <v>0.1.13</v>
      </c>
      <c r="B96" s="6">
        <f>VLOOKUP(E96,[1]ImidLabData!$A$2:$G$90,3,FALSE)</f>
        <v>0.1</v>
      </c>
      <c r="C96">
        <f>VLOOKUP(E96,[1]ImidLabData!$A$2:$G$90,4,FALSE)</f>
        <v>22.8</v>
      </c>
      <c r="D96" t="s">
        <v>8</v>
      </c>
      <c r="E96" t="s">
        <v>140</v>
      </c>
      <c r="F96" t="s">
        <v>2</v>
      </c>
      <c r="G96">
        <v>0</v>
      </c>
      <c r="H96" t="s">
        <v>3</v>
      </c>
      <c r="I96" t="s">
        <v>4</v>
      </c>
      <c r="J96" t="s">
        <v>5</v>
      </c>
      <c r="K96">
        <v>0</v>
      </c>
      <c r="L96">
        <v>0</v>
      </c>
      <c r="M96">
        <v>0</v>
      </c>
      <c r="N96">
        <v>0</v>
      </c>
      <c r="O96">
        <v>0</v>
      </c>
      <c r="P96">
        <v>35.222799999999999</v>
      </c>
      <c r="Q96">
        <v>0.99299999999999999</v>
      </c>
      <c r="R96">
        <v>-3.5567000000000002</v>
      </c>
      <c r="S96">
        <v>91.055480000000003</v>
      </c>
      <c r="T96" t="b">
        <v>1</v>
      </c>
      <c r="U96">
        <v>0.04</v>
      </c>
      <c r="V96" t="b">
        <v>1</v>
      </c>
      <c r="W96">
        <v>3</v>
      </c>
      <c r="X96">
        <v>39</v>
      </c>
      <c r="Y96" t="b">
        <v>1</v>
      </c>
      <c r="Z96">
        <v>112</v>
      </c>
    </row>
    <row r="97" spans="1:26">
      <c r="A97" s="5" t="str">
        <f>VLOOKUP(E97,[1]ImidLabData!$A$2:$G$90,2,FALSE)</f>
        <v>0.1.13</v>
      </c>
      <c r="B97" s="6">
        <f>VLOOKUP(E97,[1]ImidLabData!$A$2:$G$90,3,FALSE)</f>
        <v>0.1</v>
      </c>
      <c r="C97">
        <f>VLOOKUP(E97,[1]ImidLabData!$A$2:$G$90,4,FALSE)</f>
        <v>22.8</v>
      </c>
      <c r="D97" t="s">
        <v>31</v>
      </c>
      <c r="E97" t="s">
        <v>140</v>
      </c>
      <c r="F97" t="s">
        <v>2</v>
      </c>
      <c r="G97">
        <v>0</v>
      </c>
      <c r="H97" t="s">
        <v>3</v>
      </c>
      <c r="I97" t="s">
        <v>4</v>
      </c>
      <c r="J97" t="s">
        <v>5</v>
      </c>
      <c r="K97">
        <v>0</v>
      </c>
      <c r="L97">
        <v>0</v>
      </c>
      <c r="M97">
        <v>0</v>
      </c>
      <c r="N97">
        <v>0</v>
      </c>
      <c r="O97">
        <v>0</v>
      </c>
      <c r="P97">
        <v>35.222799999999999</v>
      </c>
      <c r="Q97">
        <v>0.99299999999999999</v>
      </c>
      <c r="R97">
        <v>-3.5567000000000002</v>
      </c>
      <c r="S97">
        <v>91.055480000000003</v>
      </c>
      <c r="T97" t="b">
        <v>1</v>
      </c>
      <c r="U97">
        <v>0.04</v>
      </c>
      <c r="V97" t="b">
        <v>1</v>
      </c>
      <c r="W97">
        <v>3</v>
      </c>
      <c r="X97">
        <v>39</v>
      </c>
      <c r="Y97" t="b">
        <v>1</v>
      </c>
      <c r="Z97">
        <v>112</v>
      </c>
    </row>
    <row r="98" spans="1:26">
      <c r="A98" s="5" t="str">
        <f>VLOOKUP(E98,[1]ImidLabData!$A$2:$G$90,2,FALSE)</f>
        <v>1.1</v>
      </c>
      <c r="B98" s="6">
        <f>VLOOKUP(E98,[1]ImidLabData!$A$2:$G$90,3,FALSE)</f>
        <v>1</v>
      </c>
      <c r="C98">
        <f>VLOOKUP(E98,[1]ImidLabData!$A$2:$G$90,4,FALSE)</f>
        <v>23.4</v>
      </c>
      <c r="D98" t="s">
        <v>74</v>
      </c>
      <c r="E98" t="s">
        <v>109</v>
      </c>
      <c r="F98" t="s">
        <v>69</v>
      </c>
      <c r="G98">
        <v>1.4059999999999999</v>
      </c>
      <c r="H98" t="s">
        <v>18</v>
      </c>
      <c r="I98" t="s">
        <v>4</v>
      </c>
      <c r="J98">
        <v>15.436</v>
      </c>
      <c r="K98">
        <v>15.553000000000001</v>
      </c>
      <c r="L98">
        <v>0.16600000000000001</v>
      </c>
      <c r="M98">
        <v>786817.6</v>
      </c>
      <c r="N98">
        <v>731877.25</v>
      </c>
      <c r="O98">
        <v>77697.41</v>
      </c>
      <c r="P98">
        <v>36.566699999999997</v>
      </c>
      <c r="Q98">
        <v>0.99880000000000002</v>
      </c>
      <c r="R98">
        <v>-3.5840000000000001</v>
      </c>
      <c r="S98">
        <v>90.115650000000002</v>
      </c>
      <c r="T98" t="b">
        <v>1</v>
      </c>
      <c r="U98">
        <v>0.23499999999999999</v>
      </c>
      <c r="V98" t="b">
        <v>1</v>
      </c>
      <c r="W98">
        <v>3</v>
      </c>
      <c r="X98">
        <v>10</v>
      </c>
      <c r="Y98" t="b">
        <v>0</v>
      </c>
      <c r="Z98">
        <v>107</v>
      </c>
    </row>
    <row r="99" spans="1:26">
      <c r="A99" s="5" t="str">
        <f>VLOOKUP(E99,[1]ImidLabData!$A$2:$G$90,2,FALSE)</f>
        <v>1.1</v>
      </c>
      <c r="B99" s="6">
        <f>VLOOKUP(E99,[1]ImidLabData!$A$2:$G$90,3,FALSE)</f>
        <v>1</v>
      </c>
      <c r="C99">
        <f>VLOOKUP(E99,[1]ImidLabData!$A$2:$G$90,4,FALSE)</f>
        <v>23.4</v>
      </c>
      <c r="D99" t="s">
        <v>86</v>
      </c>
      <c r="E99" t="s">
        <v>109</v>
      </c>
      <c r="F99" t="s">
        <v>69</v>
      </c>
      <c r="G99">
        <v>1.4019999999999999</v>
      </c>
      <c r="H99" t="s">
        <v>18</v>
      </c>
      <c r="I99" t="s">
        <v>4</v>
      </c>
      <c r="J99">
        <v>15.67</v>
      </c>
      <c r="K99">
        <v>15.553000000000001</v>
      </c>
      <c r="L99">
        <v>0.16600000000000001</v>
      </c>
      <c r="M99">
        <v>676936.9</v>
      </c>
      <c r="N99">
        <v>731877.25</v>
      </c>
      <c r="O99">
        <v>77697.41</v>
      </c>
      <c r="P99">
        <v>36.566699999999997</v>
      </c>
      <c r="Q99">
        <v>0.99880000000000002</v>
      </c>
      <c r="R99">
        <v>-3.5840000000000001</v>
      </c>
      <c r="S99">
        <v>90.115650000000002</v>
      </c>
      <c r="T99" t="b">
        <v>1</v>
      </c>
      <c r="U99">
        <v>0.23499999999999999</v>
      </c>
      <c r="V99" t="b">
        <v>1</v>
      </c>
      <c r="W99">
        <v>3</v>
      </c>
      <c r="X99">
        <v>10</v>
      </c>
      <c r="Y99" t="b">
        <v>0</v>
      </c>
      <c r="Z99">
        <v>107</v>
      </c>
    </row>
    <row r="100" spans="1:26">
      <c r="A100" s="5" t="str">
        <f>VLOOKUP(E100,[1]ImidLabData!$A$2:$G$90,2,FALSE)</f>
        <v>1.1</v>
      </c>
      <c r="B100" s="6">
        <f>VLOOKUP(E100,[1]ImidLabData!$A$2:$G$90,3,FALSE)</f>
        <v>1</v>
      </c>
      <c r="C100">
        <f>VLOOKUP(E100,[1]ImidLabData!$A$2:$G$90,4,FALSE)</f>
        <v>23.4</v>
      </c>
      <c r="D100" t="s">
        <v>49</v>
      </c>
      <c r="E100" t="s">
        <v>109</v>
      </c>
      <c r="F100" t="s">
        <v>44</v>
      </c>
      <c r="G100">
        <v>1.0169999999999999</v>
      </c>
      <c r="H100" t="s">
        <v>18</v>
      </c>
      <c r="I100" t="s">
        <v>4</v>
      </c>
      <c r="J100">
        <v>28.251999999999999</v>
      </c>
      <c r="K100">
        <v>27.776</v>
      </c>
      <c r="L100">
        <v>0.67300000000000004</v>
      </c>
      <c r="M100">
        <v>80.262</v>
      </c>
      <c r="N100">
        <v>116.009</v>
      </c>
      <c r="O100">
        <v>50.555</v>
      </c>
      <c r="P100">
        <v>34.807400000000001</v>
      </c>
      <c r="Q100">
        <v>0.99809999999999999</v>
      </c>
      <c r="R100">
        <v>-3.4422000000000001</v>
      </c>
      <c r="S100">
        <v>95.214420000000004</v>
      </c>
      <c r="T100" t="b">
        <v>1</v>
      </c>
      <c r="U100">
        <v>0.128</v>
      </c>
      <c r="V100" t="b">
        <v>1</v>
      </c>
      <c r="W100">
        <v>3</v>
      </c>
      <c r="X100">
        <v>23</v>
      </c>
      <c r="Y100" t="b">
        <v>0</v>
      </c>
      <c r="Z100">
        <v>107</v>
      </c>
    </row>
    <row r="101" spans="1:26">
      <c r="A101" s="5" t="str">
        <f>VLOOKUP(E101,[1]ImidLabData!$A$2:$G$90,2,FALSE)</f>
        <v>1.1</v>
      </c>
      <c r="B101" s="6">
        <f>VLOOKUP(E101,[1]ImidLabData!$A$2:$G$90,3,FALSE)</f>
        <v>1</v>
      </c>
      <c r="C101">
        <f>VLOOKUP(E101,[1]ImidLabData!$A$2:$G$90,4,FALSE)</f>
        <v>23.4</v>
      </c>
      <c r="D101" t="s">
        <v>61</v>
      </c>
      <c r="E101" t="s">
        <v>109</v>
      </c>
      <c r="F101" t="s">
        <v>44</v>
      </c>
      <c r="G101">
        <v>1.3180000000000001</v>
      </c>
      <c r="H101" t="s">
        <v>18</v>
      </c>
      <c r="I101" t="s">
        <v>4</v>
      </c>
      <c r="J101">
        <v>27.298999999999999</v>
      </c>
      <c r="K101">
        <v>27.776</v>
      </c>
      <c r="L101">
        <v>0.67300000000000004</v>
      </c>
      <c r="M101">
        <v>151.75700000000001</v>
      </c>
      <c r="N101">
        <v>116.009</v>
      </c>
      <c r="O101">
        <v>50.555</v>
      </c>
      <c r="P101">
        <v>34.807400000000001</v>
      </c>
      <c r="Q101">
        <v>0.99809999999999999</v>
      </c>
      <c r="R101">
        <v>-3.4422000000000001</v>
      </c>
      <c r="S101">
        <v>95.214420000000004</v>
      </c>
      <c r="T101" t="b">
        <v>1</v>
      </c>
      <c r="U101">
        <v>0.128</v>
      </c>
      <c r="V101" t="b">
        <v>1</v>
      </c>
      <c r="W101">
        <v>3</v>
      </c>
      <c r="X101">
        <v>22</v>
      </c>
      <c r="Y101" t="b">
        <v>0</v>
      </c>
      <c r="Z101">
        <v>107</v>
      </c>
    </row>
    <row r="102" spans="1:26">
      <c r="A102" s="5" t="str">
        <f>VLOOKUP(E102,[1]ImidLabData!$A$2:$G$90,2,FALSE)</f>
        <v>1.1</v>
      </c>
      <c r="B102" s="6">
        <f>VLOOKUP(E102,[1]ImidLabData!$A$2:$G$90,3,FALSE)</f>
        <v>1</v>
      </c>
      <c r="C102">
        <f>VLOOKUP(E102,[1]ImidLabData!$A$2:$G$90,4,FALSE)</f>
        <v>23.4</v>
      </c>
      <c r="D102" t="s">
        <v>14</v>
      </c>
      <c r="E102" t="s">
        <v>109</v>
      </c>
      <c r="F102" t="s">
        <v>2</v>
      </c>
      <c r="G102">
        <v>0</v>
      </c>
      <c r="H102" t="s">
        <v>3</v>
      </c>
      <c r="I102" t="s">
        <v>4</v>
      </c>
      <c r="J102" t="s">
        <v>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35.222799999999999</v>
      </c>
      <c r="Q102">
        <v>0.99299999999999999</v>
      </c>
      <c r="R102">
        <v>-3.5567000000000002</v>
      </c>
      <c r="S102">
        <v>91.055480000000003</v>
      </c>
      <c r="T102" t="b">
        <v>1</v>
      </c>
      <c r="U102">
        <v>0.11</v>
      </c>
      <c r="V102" t="b">
        <v>1</v>
      </c>
      <c r="W102">
        <v>3</v>
      </c>
      <c r="X102">
        <v>39</v>
      </c>
      <c r="Y102" t="b">
        <v>1</v>
      </c>
      <c r="Z102">
        <v>107</v>
      </c>
    </row>
    <row r="103" spans="1:26">
      <c r="A103" s="5" t="str">
        <f>VLOOKUP(E103,[1]ImidLabData!$A$2:$G$90,2,FALSE)</f>
        <v>1.1</v>
      </c>
      <c r="B103" s="6">
        <f>VLOOKUP(E103,[1]ImidLabData!$A$2:$G$90,3,FALSE)</f>
        <v>1</v>
      </c>
      <c r="C103">
        <f>VLOOKUP(E103,[1]ImidLabData!$A$2:$G$90,4,FALSE)</f>
        <v>23.4</v>
      </c>
      <c r="D103" t="s">
        <v>34</v>
      </c>
      <c r="E103" t="s">
        <v>109</v>
      </c>
      <c r="F103" t="s">
        <v>2</v>
      </c>
      <c r="G103">
        <v>0</v>
      </c>
      <c r="H103" t="s">
        <v>3</v>
      </c>
      <c r="I103" t="s">
        <v>4</v>
      </c>
      <c r="J103" t="s">
        <v>5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35.222799999999999</v>
      </c>
      <c r="Q103">
        <v>0.99299999999999999</v>
      </c>
      <c r="R103">
        <v>-3.5567000000000002</v>
      </c>
      <c r="S103">
        <v>91.055480000000003</v>
      </c>
      <c r="T103" t="b">
        <v>1</v>
      </c>
      <c r="U103">
        <v>0.11</v>
      </c>
      <c r="V103" t="b">
        <v>1</v>
      </c>
      <c r="W103">
        <v>3</v>
      </c>
      <c r="X103">
        <v>39</v>
      </c>
      <c r="Y103" t="b">
        <v>1</v>
      </c>
      <c r="Z103">
        <v>107</v>
      </c>
    </row>
    <row r="104" spans="1:26">
      <c r="A104" s="5" t="str">
        <f>VLOOKUP(E104,[1]ImidLabData!$A$2:$G$90,2,FALSE)</f>
        <v>1.2</v>
      </c>
      <c r="B104" s="6">
        <f>VLOOKUP(E104,[1]ImidLabData!$A$2:$G$90,3,FALSE)</f>
        <v>1</v>
      </c>
      <c r="C104">
        <f>VLOOKUP(E104,[1]ImidLabData!$A$2:$G$90,4,FALSE)</f>
        <v>14.7</v>
      </c>
      <c r="D104" t="s">
        <v>70</v>
      </c>
      <c r="E104" t="s">
        <v>116</v>
      </c>
      <c r="F104" t="s">
        <v>69</v>
      </c>
      <c r="G104">
        <v>1.4139999999999999</v>
      </c>
      <c r="H104" t="s">
        <v>18</v>
      </c>
      <c r="I104" t="s">
        <v>4</v>
      </c>
      <c r="J104">
        <v>16.616</v>
      </c>
      <c r="K104">
        <v>16.54</v>
      </c>
      <c r="L104">
        <v>0.107</v>
      </c>
      <c r="M104">
        <v>368732.5</v>
      </c>
      <c r="N104">
        <v>387573.66</v>
      </c>
      <c r="O104">
        <v>26645.407999999999</v>
      </c>
      <c r="P104">
        <v>36.566699999999997</v>
      </c>
      <c r="Q104">
        <v>0.99880000000000002</v>
      </c>
      <c r="R104">
        <v>-3.5840000000000001</v>
      </c>
      <c r="S104">
        <v>90.115650000000002</v>
      </c>
      <c r="T104" t="b">
        <v>1</v>
      </c>
      <c r="U104">
        <v>0.214</v>
      </c>
      <c r="V104" t="b">
        <v>1</v>
      </c>
      <c r="W104">
        <v>3</v>
      </c>
      <c r="X104">
        <v>11</v>
      </c>
      <c r="Y104" t="b">
        <v>0</v>
      </c>
      <c r="Z104">
        <v>108</v>
      </c>
    </row>
    <row r="105" spans="1:26">
      <c r="A105" s="5" t="str">
        <f>VLOOKUP(E105,[1]ImidLabData!$A$2:$G$90,2,FALSE)</f>
        <v>1.2</v>
      </c>
      <c r="B105" s="6">
        <f>VLOOKUP(E105,[1]ImidLabData!$A$2:$G$90,3,FALSE)</f>
        <v>1</v>
      </c>
      <c r="C105">
        <f>VLOOKUP(E105,[1]ImidLabData!$A$2:$G$90,4,FALSE)</f>
        <v>14.7</v>
      </c>
      <c r="D105" t="s">
        <v>82</v>
      </c>
      <c r="E105" t="s">
        <v>116</v>
      </c>
      <c r="F105" t="s">
        <v>69</v>
      </c>
      <c r="G105">
        <v>1.4159999999999999</v>
      </c>
      <c r="H105" t="s">
        <v>18</v>
      </c>
      <c r="I105" t="s">
        <v>4</v>
      </c>
      <c r="J105">
        <v>16.463999999999999</v>
      </c>
      <c r="K105">
        <v>16.54</v>
      </c>
      <c r="L105">
        <v>0.107</v>
      </c>
      <c r="M105">
        <v>406414.78</v>
      </c>
      <c r="N105">
        <v>387573.66</v>
      </c>
      <c r="O105">
        <v>26645.407999999999</v>
      </c>
      <c r="P105">
        <v>36.566699999999997</v>
      </c>
      <c r="Q105">
        <v>0.99880000000000002</v>
      </c>
      <c r="R105">
        <v>-3.5840000000000001</v>
      </c>
      <c r="S105">
        <v>90.115650000000002</v>
      </c>
      <c r="T105" t="b">
        <v>1</v>
      </c>
      <c r="U105">
        <v>0.214</v>
      </c>
      <c r="V105" t="b">
        <v>1</v>
      </c>
      <c r="W105">
        <v>3</v>
      </c>
      <c r="X105">
        <v>11</v>
      </c>
      <c r="Y105" t="b">
        <v>0</v>
      </c>
      <c r="Z105">
        <v>108</v>
      </c>
    </row>
    <row r="106" spans="1:26">
      <c r="A106" s="5" t="str">
        <f>VLOOKUP(E106,[1]ImidLabData!$A$2:$G$90,2,FALSE)</f>
        <v>1.2</v>
      </c>
      <c r="B106" s="6">
        <f>VLOOKUP(E106,[1]ImidLabData!$A$2:$G$90,3,FALSE)</f>
        <v>1</v>
      </c>
      <c r="C106">
        <f>VLOOKUP(E106,[1]ImidLabData!$A$2:$G$90,4,FALSE)</f>
        <v>14.7</v>
      </c>
      <c r="D106" t="s">
        <v>45</v>
      </c>
      <c r="E106" t="s">
        <v>116</v>
      </c>
      <c r="F106" t="s">
        <v>44</v>
      </c>
      <c r="G106">
        <v>1.323</v>
      </c>
      <c r="H106" t="s">
        <v>18</v>
      </c>
      <c r="I106" t="s">
        <v>4</v>
      </c>
      <c r="J106">
        <v>27.963999999999999</v>
      </c>
      <c r="K106">
        <v>27.838999999999999</v>
      </c>
      <c r="L106">
        <v>0.17699999999999999</v>
      </c>
      <c r="M106">
        <v>97.28</v>
      </c>
      <c r="N106">
        <v>106.16500000000001</v>
      </c>
      <c r="O106">
        <v>12.565</v>
      </c>
      <c r="P106">
        <v>34.807400000000001</v>
      </c>
      <c r="Q106">
        <v>0.99809999999999999</v>
      </c>
      <c r="R106">
        <v>-3.4422000000000001</v>
      </c>
      <c r="S106">
        <v>95.214420000000004</v>
      </c>
      <c r="T106" t="b">
        <v>1</v>
      </c>
      <c r="U106">
        <v>0.11700000000000001</v>
      </c>
      <c r="V106" t="b">
        <v>1</v>
      </c>
      <c r="W106">
        <v>3</v>
      </c>
      <c r="X106">
        <v>23</v>
      </c>
      <c r="Y106" t="b">
        <v>0</v>
      </c>
      <c r="Z106">
        <v>108</v>
      </c>
    </row>
    <row r="107" spans="1:26">
      <c r="A107" s="5" t="str">
        <f>VLOOKUP(E107,[1]ImidLabData!$A$2:$G$90,2,FALSE)</f>
        <v>1.2</v>
      </c>
      <c r="B107" s="6">
        <f>VLOOKUP(E107,[1]ImidLabData!$A$2:$G$90,3,FALSE)</f>
        <v>1</v>
      </c>
      <c r="C107">
        <f>VLOOKUP(E107,[1]ImidLabData!$A$2:$G$90,4,FALSE)</f>
        <v>14.7</v>
      </c>
      <c r="D107" t="s">
        <v>57</v>
      </c>
      <c r="E107" t="s">
        <v>116</v>
      </c>
      <c r="F107" t="s">
        <v>44</v>
      </c>
      <c r="G107">
        <v>1.321</v>
      </c>
      <c r="H107" t="s">
        <v>18</v>
      </c>
      <c r="I107" t="s">
        <v>4</v>
      </c>
      <c r="J107">
        <v>27.713000000000001</v>
      </c>
      <c r="K107">
        <v>27.838999999999999</v>
      </c>
      <c r="L107">
        <v>0.17699999999999999</v>
      </c>
      <c r="M107">
        <v>115.05</v>
      </c>
      <c r="N107">
        <v>106.16500000000001</v>
      </c>
      <c r="O107">
        <v>12.565</v>
      </c>
      <c r="P107">
        <v>34.807400000000001</v>
      </c>
      <c r="Q107">
        <v>0.99809999999999999</v>
      </c>
      <c r="R107">
        <v>-3.4422000000000001</v>
      </c>
      <c r="S107">
        <v>95.214420000000004</v>
      </c>
      <c r="T107" t="b">
        <v>1</v>
      </c>
      <c r="U107">
        <v>0.11700000000000001</v>
      </c>
      <c r="V107" t="b">
        <v>1</v>
      </c>
      <c r="W107">
        <v>3</v>
      </c>
      <c r="X107">
        <v>23</v>
      </c>
      <c r="Y107" t="b">
        <v>0</v>
      </c>
      <c r="Z107">
        <v>108</v>
      </c>
    </row>
    <row r="108" spans="1:26">
      <c r="A108" s="5" t="str">
        <f>VLOOKUP(E108,[1]ImidLabData!$A$2:$G$90,2,FALSE)</f>
        <v>1.2</v>
      </c>
      <c r="B108" s="6">
        <f>VLOOKUP(E108,[1]ImidLabData!$A$2:$G$90,3,FALSE)</f>
        <v>1</v>
      </c>
      <c r="C108">
        <f>VLOOKUP(E108,[1]ImidLabData!$A$2:$G$90,4,FALSE)</f>
        <v>14.7</v>
      </c>
      <c r="D108" t="s">
        <v>25</v>
      </c>
      <c r="E108" t="s">
        <v>116</v>
      </c>
      <c r="F108" t="s">
        <v>2</v>
      </c>
      <c r="G108">
        <v>1.32</v>
      </c>
      <c r="H108" t="s">
        <v>18</v>
      </c>
      <c r="I108" t="s">
        <v>4</v>
      </c>
      <c r="J108">
        <v>32.588000000000001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35.222799999999999</v>
      </c>
      <c r="Q108">
        <v>0.99299999999999999</v>
      </c>
      <c r="R108">
        <v>-3.5567000000000002</v>
      </c>
      <c r="S108">
        <v>91.055480000000003</v>
      </c>
      <c r="T108" t="b">
        <v>1</v>
      </c>
      <c r="U108">
        <v>5.2999999999999999E-2</v>
      </c>
      <c r="V108" t="b">
        <v>1</v>
      </c>
      <c r="W108">
        <v>3</v>
      </c>
      <c r="X108">
        <v>29</v>
      </c>
      <c r="Y108" t="b">
        <v>1</v>
      </c>
      <c r="Z108">
        <v>119</v>
      </c>
    </row>
    <row r="109" spans="1:26">
      <c r="A109" s="5" t="str">
        <f>VLOOKUP(E109,[1]ImidLabData!$A$2:$G$90,2,FALSE)</f>
        <v>1.2</v>
      </c>
      <c r="B109" s="6">
        <f>VLOOKUP(E109,[1]ImidLabData!$A$2:$G$90,3,FALSE)</f>
        <v>1</v>
      </c>
      <c r="C109">
        <f>VLOOKUP(E109,[1]ImidLabData!$A$2:$G$90,4,FALSE)</f>
        <v>14.7</v>
      </c>
      <c r="D109" t="s">
        <v>39</v>
      </c>
      <c r="E109" t="s">
        <v>116</v>
      </c>
      <c r="F109" t="s">
        <v>2</v>
      </c>
      <c r="G109">
        <v>1.333</v>
      </c>
      <c r="H109" t="s">
        <v>18</v>
      </c>
      <c r="I109" t="s">
        <v>4</v>
      </c>
      <c r="J109">
        <v>32.255000000000003</v>
      </c>
      <c r="K109">
        <v>32.255000000000003</v>
      </c>
      <c r="L109">
        <v>0</v>
      </c>
      <c r="M109">
        <v>6.8280000000000003</v>
      </c>
      <c r="N109">
        <v>6.8280000000000003</v>
      </c>
      <c r="O109">
        <v>0</v>
      </c>
      <c r="P109">
        <v>35.222799999999999</v>
      </c>
      <c r="Q109">
        <v>0.99299999999999999</v>
      </c>
      <c r="R109">
        <v>-3.5567000000000002</v>
      </c>
      <c r="S109">
        <v>91.055480000000003</v>
      </c>
      <c r="T109" t="b">
        <v>1</v>
      </c>
      <c r="U109">
        <v>5.2999999999999999E-2</v>
      </c>
      <c r="V109" t="b">
        <v>1</v>
      </c>
      <c r="W109">
        <v>3</v>
      </c>
      <c r="X109">
        <v>29</v>
      </c>
      <c r="Y109" t="b">
        <v>0</v>
      </c>
      <c r="Z109">
        <v>119</v>
      </c>
    </row>
    <row r="110" spans="1:26">
      <c r="A110" s="5" t="str">
        <f>VLOOKUP(E110,[1]ImidLabData!$A$2:$G$90,2,FALSE)</f>
        <v>1.3</v>
      </c>
      <c r="B110" s="6">
        <f>VLOOKUP(E110,[1]ImidLabData!$A$2:$G$90,3,FALSE)</f>
        <v>1</v>
      </c>
      <c r="C110">
        <f>VLOOKUP(E110,[1]ImidLabData!$A$2:$G$90,4,FALSE)</f>
        <v>8.8000000000000007</v>
      </c>
      <c r="D110" t="s">
        <v>71</v>
      </c>
      <c r="E110" t="s">
        <v>117</v>
      </c>
      <c r="F110" t="s">
        <v>69</v>
      </c>
      <c r="G110">
        <v>1.417</v>
      </c>
      <c r="H110" t="s">
        <v>18</v>
      </c>
      <c r="I110" t="s">
        <v>4</v>
      </c>
      <c r="J110">
        <v>16.594999999999999</v>
      </c>
      <c r="K110">
        <v>16.648</v>
      </c>
      <c r="L110">
        <v>7.3999999999999996E-2</v>
      </c>
      <c r="M110">
        <v>373589.44</v>
      </c>
      <c r="N110">
        <v>361393.97</v>
      </c>
      <c r="O110">
        <v>17247.04</v>
      </c>
      <c r="P110">
        <v>36.566699999999997</v>
      </c>
      <c r="Q110">
        <v>0.99880000000000002</v>
      </c>
      <c r="R110">
        <v>-3.5840000000000001</v>
      </c>
      <c r="S110">
        <v>90.115650000000002</v>
      </c>
      <c r="T110" t="b">
        <v>1</v>
      </c>
      <c r="U110">
        <v>0.214</v>
      </c>
      <c r="V110" t="b">
        <v>1</v>
      </c>
      <c r="W110">
        <v>3</v>
      </c>
      <c r="X110">
        <v>11</v>
      </c>
      <c r="Y110" t="b">
        <v>0</v>
      </c>
      <c r="Z110">
        <v>108</v>
      </c>
    </row>
    <row r="111" spans="1:26">
      <c r="A111" s="5" t="str">
        <f>VLOOKUP(E111,[1]ImidLabData!$A$2:$G$90,2,FALSE)</f>
        <v>1.3</v>
      </c>
      <c r="B111" s="6">
        <f>VLOOKUP(E111,[1]ImidLabData!$A$2:$G$90,3,FALSE)</f>
        <v>1</v>
      </c>
      <c r="C111">
        <f>VLOOKUP(E111,[1]ImidLabData!$A$2:$G$90,4,FALSE)</f>
        <v>8.8000000000000007</v>
      </c>
      <c r="D111" t="s">
        <v>83</v>
      </c>
      <c r="E111" t="s">
        <v>117</v>
      </c>
      <c r="F111" t="s">
        <v>69</v>
      </c>
      <c r="G111">
        <v>1.4179999999999999</v>
      </c>
      <c r="H111" t="s">
        <v>18</v>
      </c>
      <c r="I111" t="s">
        <v>4</v>
      </c>
      <c r="J111">
        <v>16.7</v>
      </c>
      <c r="K111">
        <v>16.648</v>
      </c>
      <c r="L111">
        <v>7.3999999999999996E-2</v>
      </c>
      <c r="M111">
        <v>349198.47</v>
      </c>
      <c r="N111">
        <v>361393.97</v>
      </c>
      <c r="O111">
        <v>17247.04</v>
      </c>
      <c r="P111">
        <v>36.566699999999997</v>
      </c>
      <c r="Q111">
        <v>0.99880000000000002</v>
      </c>
      <c r="R111">
        <v>-3.5840000000000001</v>
      </c>
      <c r="S111">
        <v>90.115650000000002</v>
      </c>
      <c r="T111" t="b">
        <v>1</v>
      </c>
      <c r="U111">
        <v>0.214</v>
      </c>
      <c r="V111" t="b">
        <v>1</v>
      </c>
      <c r="W111">
        <v>3</v>
      </c>
      <c r="X111">
        <v>11</v>
      </c>
      <c r="Y111" t="b">
        <v>0</v>
      </c>
      <c r="Z111">
        <v>108</v>
      </c>
    </row>
    <row r="112" spans="1:26">
      <c r="A112" s="5" t="str">
        <f>VLOOKUP(E112,[1]ImidLabData!$A$2:$G$90,2,FALSE)</f>
        <v>1.3</v>
      </c>
      <c r="B112" s="6">
        <f>VLOOKUP(E112,[1]ImidLabData!$A$2:$G$90,3,FALSE)</f>
        <v>1</v>
      </c>
      <c r="C112">
        <f>VLOOKUP(E112,[1]ImidLabData!$A$2:$G$90,4,FALSE)</f>
        <v>8.8000000000000007</v>
      </c>
      <c r="D112" t="s">
        <v>46</v>
      </c>
      <c r="E112" t="s">
        <v>117</v>
      </c>
      <c r="F112" t="s">
        <v>44</v>
      </c>
      <c r="G112">
        <v>1.31</v>
      </c>
      <c r="H112" t="s">
        <v>18</v>
      </c>
      <c r="I112" t="s">
        <v>4</v>
      </c>
      <c r="J112">
        <v>29.436</v>
      </c>
      <c r="K112">
        <v>29.105</v>
      </c>
      <c r="L112">
        <v>0.46800000000000003</v>
      </c>
      <c r="M112">
        <v>36.345999999999997</v>
      </c>
      <c r="N112">
        <v>46.457999999999998</v>
      </c>
      <c r="O112">
        <v>14.301</v>
      </c>
      <c r="P112">
        <v>34.807400000000001</v>
      </c>
      <c r="Q112">
        <v>0.99809999999999999</v>
      </c>
      <c r="R112">
        <v>-3.4422000000000001</v>
      </c>
      <c r="S112">
        <v>95.214420000000004</v>
      </c>
      <c r="T112" t="b">
        <v>1</v>
      </c>
      <c r="U112">
        <v>0.11700000000000001</v>
      </c>
      <c r="V112" t="b">
        <v>1</v>
      </c>
      <c r="W112">
        <v>3</v>
      </c>
      <c r="X112">
        <v>25</v>
      </c>
      <c r="Y112" t="b">
        <v>0</v>
      </c>
      <c r="Z112">
        <v>108</v>
      </c>
    </row>
    <row r="113" spans="1:26">
      <c r="A113" s="5" t="str">
        <f>VLOOKUP(E113,[1]ImidLabData!$A$2:$G$90,2,FALSE)</f>
        <v>1.3</v>
      </c>
      <c r="B113" s="6">
        <f>VLOOKUP(E113,[1]ImidLabData!$A$2:$G$90,3,FALSE)</f>
        <v>1</v>
      </c>
      <c r="C113">
        <f>VLOOKUP(E113,[1]ImidLabData!$A$2:$G$90,4,FALSE)</f>
        <v>8.8000000000000007</v>
      </c>
      <c r="D113" t="s">
        <v>58</v>
      </c>
      <c r="E113" t="s">
        <v>117</v>
      </c>
      <c r="F113" t="s">
        <v>44</v>
      </c>
      <c r="G113">
        <v>1.3260000000000001</v>
      </c>
      <c r="H113" t="s">
        <v>18</v>
      </c>
      <c r="I113" t="s">
        <v>4</v>
      </c>
      <c r="J113">
        <v>28.774999999999999</v>
      </c>
      <c r="K113">
        <v>29.105</v>
      </c>
      <c r="L113">
        <v>0.46800000000000003</v>
      </c>
      <c r="M113">
        <v>56.57</v>
      </c>
      <c r="N113">
        <v>46.457999999999998</v>
      </c>
      <c r="O113">
        <v>14.301</v>
      </c>
      <c r="P113">
        <v>34.807400000000001</v>
      </c>
      <c r="Q113">
        <v>0.99809999999999999</v>
      </c>
      <c r="R113">
        <v>-3.4422000000000001</v>
      </c>
      <c r="S113">
        <v>95.214420000000004</v>
      </c>
      <c r="T113" t="b">
        <v>1</v>
      </c>
      <c r="U113">
        <v>0.11700000000000001</v>
      </c>
      <c r="V113" t="b">
        <v>1</v>
      </c>
      <c r="W113">
        <v>3</v>
      </c>
      <c r="X113">
        <v>24</v>
      </c>
      <c r="Y113" t="b">
        <v>0</v>
      </c>
      <c r="Z113">
        <v>108</v>
      </c>
    </row>
    <row r="114" spans="1:26">
      <c r="A114" s="5" t="str">
        <f>VLOOKUP(E114,[1]ImidLabData!$A$2:$G$90,2,FALSE)</f>
        <v>1.3</v>
      </c>
      <c r="B114" s="6">
        <f>VLOOKUP(E114,[1]ImidLabData!$A$2:$G$90,3,FALSE)</f>
        <v>1</v>
      </c>
      <c r="C114">
        <f>VLOOKUP(E114,[1]ImidLabData!$A$2:$G$90,4,FALSE)</f>
        <v>8.8000000000000007</v>
      </c>
      <c r="D114" t="s">
        <v>27</v>
      </c>
      <c r="E114" t="s">
        <v>117</v>
      </c>
      <c r="F114" t="s">
        <v>2</v>
      </c>
      <c r="G114">
        <v>0</v>
      </c>
      <c r="H114" t="s">
        <v>3</v>
      </c>
      <c r="I114" t="s">
        <v>4</v>
      </c>
      <c r="J114" t="s">
        <v>5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35.222799999999999</v>
      </c>
      <c r="Q114">
        <v>0.99299999999999999</v>
      </c>
      <c r="R114">
        <v>-3.5567000000000002</v>
      </c>
      <c r="S114">
        <v>91.055480000000003</v>
      </c>
      <c r="T114" t="b">
        <v>1</v>
      </c>
      <c r="U114">
        <v>5.2999999999999999E-2</v>
      </c>
      <c r="V114" t="b">
        <v>1</v>
      </c>
      <c r="W114">
        <v>3</v>
      </c>
      <c r="X114">
        <v>39</v>
      </c>
      <c r="Y114" t="b">
        <v>1</v>
      </c>
      <c r="Z114">
        <v>119</v>
      </c>
    </row>
    <row r="115" spans="1:26">
      <c r="A115" s="5" t="str">
        <f>VLOOKUP(E115,[1]ImidLabData!$A$2:$G$90,2,FALSE)</f>
        <v>1.3</v>
      </c>
      <c r="B115" s="6">
        <f>VLOOKUP(E115,[1]ImidLabData!$A$2:$G$90,3,FALSE)</f>
        <v>1</v>
      </c>
      <c r="C115">
        <f>VLOOKUP(E115,[1]ImidLabData!$A$2:$G$90,4,FALSE)</f>
        <v>8.8000000000000007</v>
      </c>
      <c r="D115" t="s">
        <v>55</v>
      </c>
      <c r="E115" t="s">
        <v>117</v>
      </c>
      <c r="F115" t="s">
        <v>2</v>
      </c>
      <c r="G115">
        <v>0</v>
      </c>
      <c r="H115" t="s">
        <v>3</v>
      </c>
      <c r="I115" t="s">
        <v>4</v>
      </c>
      <c r="J115" t="s">
        <v>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35.222799999999999</v>
      </c>
      <c r="Q115">
        <v>0.99299999999999999</v>
      </c>
      <c r="R115">
        <v>-3.5567000000000002</v>
      </c>
      <c r="S115">
        <v>91.055480000000003</v>
      </c>
      <c r="T115" t="b">
        <v>1</v>
      </c>
      <c r="U115">
        <v>5.2999999999999999E-2</v>
      </c>
      <c r="V115" t="b">
        <v>1</v>
      </c>
      <c r="W115">
        <v>3</v>
      </c>
      <c r="X115">
        <v>39</v>
      </c>
      <c r="Y115" t="b">
        <v>1</v>
      </c>
      <c r="Z115">
        <v>119</v>
      </c>
    </row>
    <row r="116" spans="1:26">
      <c r="A116" s="5" t="str">
        <f>VLOOKUP(E116,[1]ImidLabData!$A$2:$G$90,2,FALSE)</f>
        <v>1.4</v>
      </c>
      <c r="B116" s="6">
        <f>VLOOKUP(E116,[1]ImidLabData!$A$2:$G$90,3,FALSE)</f>
        <v>1</v>
      </c>
      <c r="C116">
        <f>VLOOKUP(E116,[1]ImidLabData!$A$2:$G$90,4,FALSE)</f>
        <v>8.4</v>
      </c>
      <c r="D116" t="s">
        <v>72</v>
      </c>
      <c r="E116" t="s">
        <v>118</v>
      </c>
      <c r="F116" t="s">
        <v>69</v>
      </c>
      <c r="G116">
        <v>1.409</v>
      </c>
      <c r="H116" t="s">
        <v>18</v>
      </c>
      <c r="I116" t="s">
        <v>4</v>
      </c>
      <c r="J116">
        <v>16.248000000000001</v>
      </c>
      <c r="K116">
        <v>16.244</v>
      </c>
      <c r="L116">
        <v>6.0000000000000001E-3</v>
      </c>
      <c r="M116">
        <v>466925.25</v>
      </c>
      <c r="N116">
        <v>468228.56</v>
      </c>
      <c r="O116">
        <v>1843.1569999999999</v>
      </c>
      <c r="P116">
        <v>36.566699999999997</v>
      </c>
      <c r="Q116">
        <v>0.99880000000000002</v>
      </c>
      <c r="R116">
        <v>-3.5840000000000001</v>
      </c>
      <c r="S116">
        <v>90.115650000000002</v>
      </c>
      <c r="T116" t="b">
        <v>1</v>
      </c>
      <c r="U116">
        <v>0.214</v>
      </c>
      <c r="V116" t="b">
        <v>1</v>
      </c>
      <c r="W116">
        <v>3</v>
      </c>
      <c r="X116">
        <v>11</v>
      </c>
      <c r="Y116" t="b">
        <v>0</v>
      </c>
      <c r="Z116">
        <v>108</v>
      </c>
    </row>
    <row r="117" spans="1:26">
      <c r="A117" s="5" t="str">
        <f>VLOOKUP(E117,[1]ImidLabData!$A$2:$G$90,2,FALSE)</f>
        <v>1.4</v>
      </c>
      <c r="B117" s="6">
        <f>VLOOKUP(E117,[1]ImidLabData!$A$2:$G$90,3,FALSE)</f>
        <v>1</v>
      </c>
      <c r="C117">
        <f>VLOOKUP(E117,[1]ImidLabData!$A$2:$G$90,4,FALSE)</f>
        <v>8.4</v>
      </c>
      <c r="D117" t="s">
        <v>84</v>
      </c>
      <c r="E117" t="s">
        <v>118</v>
      </c>
      <c r="F117" t="s">
        <v>69</v>
      </c>
      <c r="G117">
        <v>1.4059999999999999</v>
      </c>
      <c r="H117" t="s">
        <v>18</v>
      </c>
      <c r="I117" t="s">
        <v>4</v>
      </c>
      <c r="J117">
        <v>16.239000000000001</v>
      </c>
      <c r="K117">
        <v>16.244</v>
      </c>
      <c r="L117">
        <v>6.0000000000000001E-3</v>
      </c>
      <c r="M117">
        <v>469531.88</v>
      </c>
      <c r="N117">
        <v>468228.56</v>
      </c>
      <c r="O117">
        <v>1843.1569999999999</v>
      </c>
      <c r="P117">
        <v>36.566699999999997</v>
      </c>
      <c r="Q117">
        <v>0.99880000000000002</v>
      </c>
      <c r="R117">
        <v>-3.5840000000000001</v>
      </c>
      <c r="S117">
        <v>90.115650000000002</v>
      </c>
      <c r="T117" t="b">
        <v>1</v>
      </c>
      <c r="U117">
        <v>0.214</v>
      </c>
      <c r="V117" t="b">
        <v>1</v>
      </c>
      <c r="W117">
        <v>3</v>
      </c>
      <c r="X117">
        <v>11</v>
      </c>
      <c r="Y117" t="b">
        <v>0</v>
      </c>
      <c r="Z117">
        <v>108</v>
      </c>
    </row>
    <row r="118" spans="1:26">
      <c r="A118" s="5" t="str">
        <f>VLOOKUP(E118,[1]ImidLabData!$A$2:$G$90,2,FALSE)</f>
        <v>1.4</v>
      </c>
      <c r="B118" s="6">
        <f>VLOOKUP(E118,[1]ImidLabData!$A$2:$G$90,3,FALSE)</f>
        <v>1</v>
      </c>
      <c r="C118">
        <f>VLOOKUP(E118,[1]ImidLabData!$A$2:$G$90,4,FALSE)</f>
        <v>8.4</v>
      </c>
      <c r="D118" t="s">
        <v>47</v>
      </c>
      <c r="E118" t="s">
        <v>118</v>
      </c>
      <c r="F118" t="s">
        <v>44</v>
      </c>
      <c r="G118">
        <v>1.327</v>
      </c>
      <c r="H118" t="s">
        <v>18</v>
      </c>
      <c r="I118" t="s">
        <v>4</v>
      </c>
      <c r="J118">
        <v>27.922999999999998</v>
      </c>
      <c r="K118">
        <v>27.934999999999999</v>
      </c>
      <c r="L118">
        <v>1.7999999999999999E-2</v>
      </c>
      <c r="M118">
        <v>100.029</v>
      </c>
      <c r="N118">
        <v>99.174999999999997</v>
      </c>
      <c r="O118">
        <v>1.2070000000000001</v>
      </c>
      <c r="P118">
        <v>34.807400000000001</v>
      </c>
      <c r="Q118">
        <v>0.99809999999999999</v>
      </c>
      <c r="R118">
        <v>-3.4422000000000001</v>
      </c>
      <c r="S118">
        <v>95.214420000000004</v>
      </c>
      <c r="T118" t="b">
        <v>1</v>
      </c>
      <c r="U118">
        <v>0.11700000000000001</v>
      </c>
      <c r="V118" t="b">
        <v>1</v>
      </c>
      <c r="W118">
        <v>3</v>
      </c>
      <c r="X118">
        <v>23</v>
      </c>
      <c r="Y118" t="b">
        <v>0</v>
      </c>
      <c r="Z118">
        <v>108</v>
      </c>
    </row>
    <row r="119" spans="1:26">
      <c r="A119" s="5" t="str">
        <f>VLOOKUP(E119,[1]ImidLabData!$A$2:$G$90,2,FALSE)</f>
        <v>1.4</v>
      </c>
      <c r="B119" s="6">
        <f>VLOOKUP(E119,[1]ImidLabData!$A$2:$G$90,3,FALSE)</f>
        <v>1</v>
      </c>
      <c r="C119">
        <f>VLOOKUP(E119,[1]ImidLabData!$A$2:$G$90,4,FALSE)</f>
        <v>8.4</v>
      </c>
      <c r="D119" t="s">
        <v>59</v>
      </c>
      <c r="E119" t="s">
        <v>118</v>
      </c>
      <c r="F119" t="s">
        <v>44</v>
      </c>
      <c r="G119">
        <v>1.3240000000000001</v>
      </c>
      <c r="H119" t="s">
        <v>18</v>
      </c>
      <c r="I119" t="s">
        <v>4</v>
      </c>
      <c r="J119">
        <v>27.948</v>
      </c>
      <c r="K119">
        <v>27.934999999999999</v>
      </c>
      <c r="L119">
        <v>1.7999999999999999E-2</v>
      </c>
      <c r="M119">
        <v>98.322000000000003</v>
      </c>
      <c r="N119">
        <v>99.174999999999997</v>
      </c>
      <c r="O119">
        <v>1.2070000000000001</v>
      </c>
      <c r="P119">
        <v>34.807400000000001</v>
      </c>
      <c r="Q119">
        <v>0.99809999999999999</v>
      </c>
      <c r="R119">
        <v>-3.4422000000000001</v>
      </c>
      <c r="S119">
        <v>95.214420000000004</v>
      </c>
      <c r="T119" t="b">
        <v>1</v>
      </c>
      <c r="U119">
        <v>0.11700000000000001</v>
      </c>
      <c r="V119" t="b">
        <v>1</v>
      </c>
      <c r="W119">
        <v>3</v>
      </c>
      <c r="X119">
        <v>23</v>
      </c>
      <c r="Y119" t="b">
        <v>0</v>
      </c>
      <c r="Z119">
        <v>108</v>
      </c>
    </row>
    <row r="120" spans="1:26">
      <c r="A120" s="5" t="str">
        <f>VLOOKUP(E120,[1]ImidLabData!$A$2:$G$90,2,FALSE)</f>
        <v>1.4</v>
      </c>
      <c r="B120" s="6">
        <f>VLOOKUP(E120,[1]ImidLabData!$A$2:$G$90,3,FALSE)</f>
        <v>1</v>
      </c>
      <c r="C120">
        <f>VLOOKUP(E120,[1]ImidLabData!$A$2:$G$90,4,FALSE)</f>
        <v>8.4</v>
      </c>
      <c r="D120" t="s">
        <v>68</v>
      </c>
      <c r="E120" t="s">
        <v>118</v>
      </c>
      <c r="F120" t="s">
        <v>2</v>
      </c>
      <c r="G120">
        <v>0</v>
      </c>
      <c r="H120" t="s">
        <v>3</v>
      </c>
      <c r="I120" t="s">
        <v>4</v>
      </c>
      <c r="J120" t="s">
        <v>5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35.222799999999999</v>
      </c>
      <c r="Q120">
        <v>0.99299999999999999</v>
      </c>
      <c r="R120">
        <v>-3.5567000000000002</v>
      </c>
      <c r="S120">
        <v>91.055480000000003</v>
      </c>
      <c r="T120" t="b">
        <v>1</v>
      </c>
      <c r="U120">
        <v>5.2999999999999999E-2</v>
      </c>
      <c r="V120" t="b">
        <v>1</v>
      </c>
      <c r="W120">
        <v>3</v>
      </c>
      <c r="X120">
        <v>39</v>
      </c>
      <c r="Y120" t="b">
        <v>1</v>
      </c>
      <c r="Z120">
        <v>119</v>
      </c>
    </row>
    <row r="121" spans="1:26">
      <c r="A121" s="5" t="str">
        <f>VLOOKUP(E121,[1]ImidLabData!$A$2:$G$90,2,FALSE)</f>
        <v>1.4</v>
      </c>
      <c r="B121" s="6">
        <f>VLOOKUP(E121,[1]ImidLabData!$A$2:$G$90,3,FALSE)</f>
        <v>1</v>
      </c>
      <c r="C121">
        <f>VLOOKUP(E121,[1]ImidLabData!$A$2:$G$90,4,FALSE)</f>
        <v>8.4</v>
      </c>
      <c r="D121" t="s">
        <v>179</v>
      </c>
      <c r="E121" t="s">
        <v>118</v>
      </c>
      <c r="F121" t="s">
        <v>2</v>
      </c>
      <c r="G121">
        <v>0</v>
      </c>
      <c r="H121" t="s">
        <v>3</v>
      </c>
      <c r="I121" t="s">
        <v>4</v>
      </c>
      <c r="J121" t="s">
        <v>5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35.222799999999999</v>
      </c>
      <c r="Q121">
        <v>0.99299999999999999</v>
      </c>
      <c r="R121">
        <v>-3.5567000000000002</v>
      </c>
      <c r="S121">
        <v>91.055480000000003</v>
      </c>
      <c r="T121" t="b">
        <v>1</v>
      </c>
      <c r="U121">
        <v>5.2999999999999999E-2</v>
      </c>
      <c r="V121" t="b">
        <v>1</v>
      </c>
      <c r="W121">
        <v>3</v>
      </c>
      <c r="X121">
        <v>39</v>
      </c>
      <c r="Y121" t="b">
        <v>1</v>
      </c>
      <c r="Z121">
        <v>119</v>
      </c>
    </row>
    <row r="122" spans="1:26">
      <c r="A122" s="5" t="str">
        <f>VLOOKUP(E122,[1]ImidLabData!$A$2:$G$90,2,FALSE)</f>
        <v>1.5</v>
      </c>
      <c r="B122" s="6">
        <f>VLOOKUP(E122,[1]ImidLabData!$A$2:$G$90,3,FALSE)</f>
        <v>1</v>
      </c>
      <c r="C122">
        <f>VLOOKUP(E122,[1]ImidLabData!$A$2:$G$90,4,FALSE)</f>
        <v>21.9</v>
      </c>
      <c r="D122" t="s">
        <v>73</v>
      </c>
      <c r="E122" t="s">
        <v>119</v>
      </c>
      <c r="F122" t="s">
        <v>69</v>
      </c>
      <c r="G122">
        <v>1.423</v>
      </c>
      <c r="H122" t="s">
        <v>18</v>
      </c>
      <c r="I122" t="s">
        <v>4</v>
      </c>
      <c r="J122">
        <v>15.981</v>
      </c>
      <c r="K122">
        <v>15.986000000000001</v>
      </c>
      <c r="L122">
        <v>7.0000000000000001E-3</v>
      </c>
      <c r="M122">
        <v>554353.4</v>
      </c>
      <c r="N122">
        <v>552604.1</v>
      </c>
      <c r="O122">
        <v>2473.8420000000001</v>
      </c>
      <c r="P122">
        <v>36.566699999999997</v>
      </c>
      <c r="Q122">
        <v>0.99880000000000002</v>
      </c>
      <c r="R122">
        <v>-3.5840000000000001</v>
      </c>
      <c r="S122">
        <v>90.115650000000002</v>
      </c>
      <c r="T122" t="b">
        <v>1</v>
      </c>
      <c r="U122">
        <v>0.214</v>
      </c>
      <c r="V122" t="b">
        <v>1</v>
      </c>
      <c r="W122">
        <v>3</v>
      </c>
      <c r="X122">
        <v>10</v>
      </c>
      <c r="Y122" t="b">
        <v>0</v>
      </c>
      <c r="Z122">
        <v>108</v>
      </c>
    </row>
    <row r="123" spans="1:26">
      <c r="A123" s="5" t="str">
        <f>VLOOKUP(E123,[1]ImidLabData!$A$2:$G$90,2,FALSE)</f>
        <v>1.5</v>
      </c>
      <c r="B123" s="6">
        <f>VLOOKUP(E123,[1]ImidLabData!$A$2:$G$90,3,FALSE)</f>
        <v>1</v>
      </c>
      <c r="C123">
        <f>VLOOKUP(E123,[1]ImidLabData!$A$2:$G$90,4,FALSE)</f>
        <v>21.9</v>
      </c>
      <c r="D123" t="s">
        <v>85</v>
      </c>
      <c r="E123" t="s">
        <v>119</v>
      </c>
      <c r="F123" t="s">
        <v>69</v>
      </c>
      <c r="G123">
        <v>1.42</v>
      </c>
      <c r="H123" t="s">
        <v>18</v>
      </c>
      <c r="I123" t="s">
        <v>4</v>
      </c>
      <c r="J123">
        <v>15.991</v>
      </c>
      <c r="K123">
        <v>15.986000000000001</v>
      </c>
      <c r="L123">
        <v>7.0000000000000001E-3</v>
      </c>
      <c r="M123">
        <v>550854.80000000005</v>
      </c>
      <c r="N123">
        <v>552604.1</v>
      </c>
      <c r="O123">
        <v>2473.8420000000001</v>
      </c>
      <c r="P123">
        <v>36.566699999999997</v>
      </c>
      <c r="Q123">
        <v>0.99880000000000002</v>
      </c>
      <c r="R123">
        <v>-3.5840000000000001</v>
      </c>
      <c r="S123">
        <v>90.115650000000002</v>
      </c>
      <c r="T123" t="b">
        <v>1</v>
      </c>
      <c r="U123">
        <v>0.214</v>
      </c>
      <c r="V123" t="b">
        <v>1</v>
      </c>
      <c r="W123">
        <v>3</v>
      </c>
      <c r="X123">
        <v>10</v>
      </c>
      <c r="Y123" t="b">
        <v>0</v>
      </c>
      <c r="Z123">
        <v>108</v>
      </c>
    </row>
    <row r="124" spans="1:26">
      <c r="A124" s="5" t="str">
        <f>VLOOKUP(E124,[1]ImidLabData!$A$2:$G$90,2,FALSE)</f>
        <v>1.5</v>
      </c>
      <c r="B124" s="6">
        <f>VLOOKUP(E124,[1]ImidLabData!$A$2:$G$90,3,FALSE)</f>
        <v>1</v>
      </c>
      <c r="C124">
        <f>VLOOKUP(E124,[1]ImidLabData!$A$2:$G$90,4,FALSE)</f>
        <v>21.9</v>
      </c>
      <c r="D124" t="s">
        <v>48</v>
      </c>
      <c r="E124" t="s">
        <v>119</v>
      </c>
      <c r="F124" t="s">
        <v>44</v>
      </c>
      <c r="G124">
        <v>1.2729999999999999</v>
      </c>
      <c r="H124" t="s">
        <v>18</v>
      </c>
      <c r="I124" t="s">
        <v>4</v>
      </c>
      <c r="J124">
        <v>26.635000000000002</v>
      </c>
      <c r="K124">
        <v>26.494</v>
      </c>
      <c r="L124">
        <v>0.2</v>
      </c>
      <c r="M124">
        <v>236.66300000000001</v>
      </c>
      <c r="N124">
        <v>261.31299999999999</v>
      </c>
      <c r="O124">
        <v>34.86</v>
      </c>
      <c r="P124">
        <v>34.807400000000001</v>
      </c>
      <c r="Q124">
        <v>0.99809999999999999</v>
      </c>
      <c r="R124">
        <v>-3.4422000000000001</v>
      </c>
      <c r="S124">
        <v>95.214420000000004</v>
      </c>
      <c r="T124" t="b">
        <v>1</v>
      </c>
      <c r="U124">
        <v>0.11700000000000001</v>
      </c>
      <c r="V124" t="b">
        <v>1</v>
      </c>
      <c r="W124">
        <v>3</v>
      </c>
      <c r="X124">
        <v>22</v>
      </c>
      <c r="Y124" t="b">
        <v>0</v>
      </c>
      <c r="Z124">
        <v>108</v>
      </c>
    </row>
    <row r="125" spans="1:26">
      <c r="A125" s="5" t="str">
        <f>VLOOKUP(E125,[1]ImidLabData!$A$2:$G$90,2,FALSE)</f>
        <v>1.5</v>
      </c>
      <c r="B125" s="6">
        <f>VLOOKUP(E125,[1]ImidLabData!$A$2:$G$90,3,FALSE)</f>
        <v>1</v>
      </c>
      <c r="C125">
        <f>VLOOKUP(E125,[1]ImidLabData!$A$2:$G$90,4,FALSE)</f>
        <v>21.9</v>
      </c>
      <c r="D125" t="s">
        <v>60</v>
      </c>
      <c r="E125" t="s">
        <v>119</v>
      </c>
      <c r="F125" t="s">
        <v>44</v>
      </c>
      <c r="G125">
        <v>1.325</v>
      </c>
      <c r="H125" t="s">
        <v>18</v>
      </c>
      <c r="I125" t="s">
        <v>4</v>
      </c>
      <c r="J125">
        <v>26.352</v>
      </c>
      <c r="K125">
        <v>26.494</v>
      </c>
      <c r="L125">
        <v>0.2</v>
      </c>
      <c r="M125">
        <v>285.96199999999999</v>
      </c>
      <c r="N125">
        <v>261.31299999999999</v>
      </c>
      <c r="O125">
        <v>34.86</v>
      </c>
      <c r="P125">
        <v>34.807400000000001</v>
      </c>
      <c r="Q125">
        <v>0.99809999999999999</v>
      </c>
      <c r="R125">
        <v>-3.4422000000000001</v>
      </c>
      <c r="S125">
        <v>95.214420000000004</v>
      </c>
      <c r="T125" t="b">
        <v>1</v>
      </c>
      <c r="U125">
        <v>0.11700000000000001</v>
      </c>
      <c r="V125" t="b">
        <v>1</v>
      </c>
      <c r="W125">
        <v>3</v>
      </c>
      <c r="X125">
        <v>22</v>
      </c>
      <c r="Y125" t="b">
        <v>0</v>
      </c>
      <c r="Z125">
        <v>108</v>
      </c>
    </row>
    <row r="126" spans="1:26">
      <c r="A126" s="5" t="str">
        <f>VLOOKUP(E126,[1]ImidLabData!$A$2:$G$90,2,FALSE)</f>
        <v>1.5</v>
      </c>
      <c r="B126" s="6">
        <f>VLOOKUP(E126,[1]ImidLabData!$A$2:$G$90,3,FALSE)</f>
        <v>1</v>
      </c>
      <c r="C126">
        <f>VLOOKUP(E126,[1]ImidLabData!$A$2:$G$90,4,FALSE)</f>
        <v>21.9</v>
      </c>
      <c r="D126" t="s">
        <v>70</v>
      </c>
      <c r="E126" t="s">
        <v>119</v>
      </c>
      <c r="F126" t="s">
        <v>2</v>
      </c>
      <c r="G126">
        <v>0</v>
      </c>
      <c r="H126" t="s">
        <v>3</v>
      </c>
      <c r="I126" t="s">
        <v>4</v>
      </c>
      <c r="J126" t="s">
        <v>5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35.222799999999999</v>
      </c>
      <c r="Q126">
        <v>0.99299999999999999</v>
      </c>
      <c r="R126">
        <v>-3.5567000000000002</v>
      </c>
      <c r="S126">
        <v>91.055480000000003</v>
      </c>
      <c r="T126" t="b">
        <v>1</v>
      </c>
      <c r="U126">
        <v>5.2999999999999999E-2</v>
      </c>
      <c r="V126" t="b">
        <v>1</v>
      </c>
      <c r="W126">
        <v>3</v>
      </c>
      <c r="X126">
        <v>39</v>
      </c>
      <c r="Y126" t="b">
        <v>1</v>
      </c>
      <c r="Z126">
        <v>119</v>
      </c>
    </row>
    <row r="127" spans="1:26">
      <c r="A127" s="5" t="str">
        <f>VLOOKUP(E127,[1]ImidLabData!$A$2:$G$90,2,FALSE)</f>
        <v>1.5</v>
      </c>
      <c r="B127" s="6">
        <f>VLOOKUP(E127,[1]ImidLabData!$A$2:$G$90,3,FALSE)</f>
        <v>1</v>
      </c>
      <c r="C127">
        <f>VLOOKUP(E127,[1]ImidLabData!$A$2:$G$90,4,FALSE)</f>
        <v>21.9</v>
      </c>
      <c r="D127" t="s">
        <v>82</v>
      </c>
      <c r="E127" t="s">
        <v>119</v>
      </c>
      <c r="F127" t="s">
        <v>2</v>
      </c>
      <c r="G127">
        <v>0</v>
      </c>
      <c r="H127" t="s">
        <v>3</v>
      </c>
      <c r="I127" t="s">
        <v>4</v>
      </c>
      <c r="J127" t="s">
        <v>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35.222799999999999</v>
      </c>
      <c r="Q127">
        <v>0.99299999999999999</v>
      </c>
      <c r="R127">
        <v>-3.5567000000000002</v>
      </c>
      <c r="S127">
        <v>91.055480000000003</v>
      </c>
      <c r="T127" t="b">
        <v>1</v>
      </c>
      <c r="U127">
        <v>5.2999999999999999E-2</v>
      </c>
      <c r="V127" t="b">
        <v>1</v>
      </c>
      <c r="W127">
        <v>3</v>
      </c>
      <c r="X127">
        <v>39</v>
      </c>
      <c r="Y127" t="b">
        <v>1</v>
      </c>
      <c r="Z127">
        <v>119</v>
      </c>
    </row>
    <row r="128" spans="1:26">
      <c r="A128" s="5" t="str">
        <f>VLOOKUP(E128,[1]ImidLabData!$A$2:$G$90,2,FALSE)</f>
        <v>1.6</v>
      </c>
      <c r="B128" s="6">
        <f>VLOOKUP(E128,[1]ImidLabData!$A$2:$G$90,3,FALSE)</f>
        <v>1</v>
      </c>
      <c r="C128">
        <f>VLOOKUP(E128,[1]ImidLabData!$A$2:$G$90,4,FALSE)</f>
        <v>31.3</v>
      </c>
      <c r="D128" t="s">
        <v>74</v>
      </c>
      <c r="E128" t="s">
        <v>120</v>
      </c>
      <c r="F128" t="s">
        <v>69</v>
      </c>
      <c r="G128">
        <v>1.423</v>
      </c>
      <c r="H128" t="s">
        <v>18</v>
      </c>
      <c r="I128" t="s">
        <v>4</v>
      </c>
      <c r="J128">
        <v>15.84</v>
      </c>
      <c r="K128">
        <v>15.936999999999999</v>
      </c>
      <c r="L128">
        <v>0.13800000000000001</v>
      </c>
      <c r="M128">
        <v>607053.4</v>
      </c>
      <c r="N128">
        <v>571245.5</v>
      </c>
      <c r="O128">
        <v>50640.01</v>
      </c>
      <c r="P128">
        <v>36.566699999999997</v>
      </c>
      <c r="Q128">
        <v>0.99880000000000002</v>
      </c>
      <c r="R128">
        <v>-3.5840000000000001</v>
      </c>
      <c r="S128">
        <v>90.115650000000002</v>
      </c>
      <c r="T128" t="b">
        <v>1</v>
      </c>
      <c r="U128">
        <v>0.214</v>
      </c>
      <c r="V128" t="b">
        <v>1</v>
      </c>
      <c r="W128">
        <v>3</v>
      </c>
      <c r="X128">
        <v>11</v>
      </c>
      <c r="Y128" t="b">
        <v>0</v>
      </c>
      <c r="Z128">
        <v>108</v>
      </c>
    </row>
    <row r="129" spans="1:26">
      <c r="A129" s="5" t="str">
        <f>VLOOKUP(E129,[1]ImidLabData!$A$2:$G$90,2,FALSE)</f>
        <v>1.6</v>
      </c>
      <c r="B129" s="6">
        <f>VLOOKUP(E129,[1]ImidLabData!$A$2:$G$90,3,FALSE)</f>
        <v>1</v>
      </c>
      <c r="C129">
        <f>VLOOKUP(E129,[1]ImidLabData!$A$2:$G$90,4,FALSE)</f>
        <v>31.3</v>
      </c>
      <c r="D129" t="s">
        <v>86</v>
      </c>
      <c r="E129" t="s">
        <v>120</v>
      </c>
      <c r="F129" t="s">
        <v>69</v>
      </c>
      <c r="G129">
        <v>1.4139999999999999</v>
      </c>
      <c r="H129" t="s">
        <v>18</v>
      </c>
      <c r="I129" t="s">
        <v>4</v>
      </c>
      <c r="J129">
        <v>16.035</v>
      </c>
      <c r="K129">
        <v>15.936999999999999</v>
      </c>
      <c r="L129">
        <v>0.13800000000000001</v>
      </c>
      <c r="M129">
        <v>535437.56000000006</v>
      </c>
      <c r="N129">
        <v>571245.5</v>
      </c>
      <c r="O129">
        <v>50640.01</v>
      </c>
      <c r="P129">
        <v>36.566699999999997</v>
      </c>
      <c r="Q129">
        <v>0.99880000000000002</v>
      </c>
      <c r="R129">
        <v>-3.5840000000000001</v>
      </c>
      <c r="S129">
        <v>90.115650000000002</v>
      </c>
      <c r="T129" t="b">
        <v>1</v>
      </c>
      <c r="U129">
        <v>0.214</v>
      </c>
      <c r="V129" t="b">
        <v>1</v>
      </c>
      <c r="W129">
        <v>3</v>
      </c>
      <c r="X129">
        <v>11</v>
      </c>
      <c r="Y129" t="b">
        <v>0</v>
      </c>
      <c r="Z129">
        <v>108</v>
      </c>
    </row>
    <row r="130" spans="1:26">
      <c r="A130" s="5" t="str">
        <f>VLOOKUP(E130,[1]ImidLabData!$A$2:$G$90,2,FALSE)</f>
        <v>1.6</v>
      </c>
      <c r="B130" s="6">
        <f>VLOOKUP(E130,[1]ImidLabData!$A$2:$G$90,3,FALSE)</f>
        <v>1</v>
      </c>
      <c r="C130">
        <f>VLOOKUP(E130,[1]ImidLabData!$A$2:$G$90,4,FALSE)</f>
        <v>31.3</v>
      </c>
      <c r="D130" t="s">
        <v>49</v>
      </c>
      <c r="E130" t="s">
        <v>120</v>
      </c>
      <c r="F130" t="s">
        <v>44</v>
      </c>
      <c r="G130">
        <v>1.323</v>
      </c>
      <c r="H130" t="s">
        <v>18</v>
      </c>
      <c r="I130" t="s">
        <v>4</v>
      </c>
      <c r="J130">
        <v>28.736999999999998</v>
      </c>
      <c r="K130">
        <v>28.724</v>
      </c>
      <c r="L130">
        <v>1.9E-2</v>
      </c>
      <c r="M130">
        <v>58.026000000000003</v>
      </c>
      <c r="N130">
        <v>58.539000000000001</v>
      </c>
      <c r="O130">
        <v>0.72499999999999998</v>
      </c>
      <c r="P130">
        <v>34.807400000000001</v>
      </c>
      <c r="Q130">
        <v>0.99809999999999999</v>
      </c>
      <c r="R130">
        <v>-3.4422000000000001</v>
      </c>
      <c r="S130">
        <v>95.214420000000004</v>
      </c>
      <c r="T130" t="b">
        <v>1</v>
      </c>
      <c r="U130">
        <v>0.11700000000000001</v>
      </c>
      <c r="V130" t="b">
        <v>1</v>
      </c>
      <c r="W130">
        <v>3</v>
      </c>
      <c r="X130">
        <v>24</v>
      </c>
      <c r="Y130" t="b">
        <v>0</v>
      </c>
      <c r="Z130">
        <v>108</v>
      </c>
    </row>
    <row r="131" spans="1:26">
      <c r="A131" s="5" t="str">
        <f>VLOOKUP(E131,[1]ImidLabData!$A$2:$G$90,2,FALSE)</f>
        <v>1.6</v>
      </c>
      <c r="B131" s="6">
        <f>VLOOKUP(E131,[1]ImidLabData!$A$2:$G$90,3,FALSE)</f>
        <v>1</v>
      </c>
      <c r="C131">
        <f>VLOOKUP(E131,[1]ImidLabData!$A$2:$G$90,4,FALSE)</f>
        <v>31.3</v>
      </c>
      <c r="D131" t="s">
        <v>61</v>
      </c>
      <c r="E131" t="s">
        <v>120</v>
      </c>
      <c r="F131" t="s">
        <v>44</v>
      </c>
      <c r="G131">
        <v>1.3340000000000001</v>
      </c>
      <c r="H131" t="s">
        <v>18</v>
      </c>
      <c r="I131" t="s">
        <v>4</v>
      </c>
      <c r="J131">
        <v>28.71</v>
      </c>
      <c r="K131">
        <v>28.724</v>
      </c>
      <c r="L131">
        <v>1.9E-2</v>
      </c>
      <c r="M131">
        <v>59.052</v>
      </c>
      <c r="N131">
        <v>58.539000000000001</v>
      </c>
      <c r="O131">
        <v>0.72499999999999998</v>
      </c>
      <c r="P131">
        <v>34.807400000000001</v>
      </c>
      <c r="Q131">
        <v>0.99809999999999999</v>
      </c>
      <c r="R131">
        <v>-3.4422000000000001</v>
      </c>
      <c r="S131">
        <v>95.214420000000004</v>
      </c>
      <c r="T131" t="b">
        <v>1</v>
      </c>
      <c r="U131">
        <v>0.11700000000000001</v>
      </c>
      <c r="V131" t="b">
        <v>1</v>
      </c>
      <c r="W131">
        <v>3</v>
      </c>
      <c r="X131">
        <v>24</v>
      </c>
      <c r="Y131" t="b">
        <v>0</v>
      </c>
      <c r="Z131">
        <v>108</v>
      </c>
    </row>
    <row r="132" spans="1:26">
      <c r="A132" s="5" t="str">
        <f>VLOOKUP(E132,[1]ImidLabData!$A$2:$G$90,2,FALSE)</f>
        <v>1.6</v>
      </c>
      <c r="B132" s="6">
        <f>VLOOKUP(E132,[1]ImidLabData!$A$2:$G$90,3,FALSE)</f>
        <v>1</v>
      </c>
      <c r="C132">
        <f>VLOOKUP(E132,[1]ImidLabData!$A$2:$G$90,4,FALSE)</f>
        <v>31.3</v>
      </c>
      <c r="D132" t="s">
        <v>14</v>
      </c>
      <c r="E132" t="s">
        <v>120</v>
      </c>
      <c r="F132" t="s">
        <v>2</v>
      </c>
      <c r="G132">
        <v>0</v>
      </c>
      <c r="H132" t="s">
        <v>3</v>
      </c>
      <c r="I132" t="s">
        <v>4</v>
      </c>
      <c r="J132" t="s">
        <v>5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35.222799999999999</v>
      </c>
      <c r="Q132">
        <v>0.99299999999999999</v>
      </c>
      <c r="R132">
        <v>-3.5567000000000002</v>
      </c>
      <c r="S132">
        <v>91.055480000000003</v>
      </c>
      <c r="T132" t="b">
        <v>1</v>
      </c>
      <c r="U132">
        <v>0.04</v>
      </c>
      <c r="V132" t="b">
        <v>1</v>
      </c>
      <c r="W132">
        <v>3</v>
      </c>
      <c r="X132">
        <v>39</v>
      </c>
      <c r="Y132" t="b">
        <v>1</v>
      </c>
      <c r="Z132">
        <v>108</v>
      </c>
    </row>
    <row r="133" spans="1:26">
      <c r="A133" s="5" t="str">
        <f>VLOOKUP(E133,[1]ImidLabData!$A$2:$G$90,2,FALSE)</f>
        <v>1.6</v>
      </c>
      <c r="B133" s="6">
        <f>VLOOKUP(E133,[1]ImidLabData!$A$2:$G$90,3,FALSE)</f>
        <v>1</v>
      </c>
      <c r="C133">
        <f>VLOOKUP(E133,[1]ImidLabData!$A$2:$G$90,4,FALSE)</f>
        <v>31.3</v>
      </c>
      <c r="D133" t="s">
        <v>34</v>
      </c>
      <c r="E133" t="s">
        <v>120</v>
      </c>
      <c r="F133" t="s">
        <v>2</v>
      </c>
      <c r="G133">
        <v>0</v>
      </c>
      <c r="H133" t="s">
        <v>3</v>
      </c>
      <c r="I133" t="s">
        <v>4</v>
      </c>
      <c r="J133" t="s">
        <v>5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35.222799999999999</v>
      </c>
      <c r="Q133">
        <v>0.99299999999999999</v>
      </c>
      <c r="R133">
        <v>-3.5567000000000002</v>
      </c>
      <c r="S133">
        <v>91.055480000000003</v>
      </c>
      <c r="T133" t="b">
        <v>1</v>
      </c>
      <c r="U133">
        <v>0.04</v>
      </c>
      <c r="V133" t="b">
        <v>1</v>
      </c>
      <c r="W133">
        <v>3</v>
      </c>
      <c r="X133">
        <v>39</v>
      </c>
      <c r="Y133" t="b">
        <v>1</v>
      </c>
      <c r="Z133">
        <v>108</v>
      </c>
    </row>
    <row r="134" spans="1:26">
      <c r="A134" s="5" t="str">
        <f>VLOOKUP(E134,[1]ImidLabData!$A$2:$G$90,2,FALSE)</f>
        <v>1.7</v>
      </c>
      <c r="B134" s="6">
        <f>VLOOKUP(E134,[1]ImidLabData!$A$2:$G$90,3,FALSE)</f>
        <v>1</v>
      </c>
      <c r="C134">
        <f>VLOOKUP(E134,[1]ImidLabData!$A$2:$G$90,4,FALSE)</f>
        <v>32.5</v>
      </c>
      <c r="D134" t="s">
        <v>75</v>
      </c>
      <c r="E134" t="s">
        <v>121</v>
      </c>
      <c r="F134" t="s">
        <v>69</v>
      </c>
      <c r="G134">
        <v>1.42</v>
      </c>
      <c r="H134" t="s">
        <v>18</v>
      </c>
      <c r="I134" t="s">
        <v>4</v>
      </c>
      <c r="J134">
        <v>16.489000000000001</v>
      </c>
      <c r="K134">
        <v>16.48</v>
      </c>
      <c r="L134">
        <v>1.2999999999999999E-2</v>
      </c>
      <c r="M134">
        <v>399920.25</v>
      </c>
      <c r="N134">
        <v>402347.7</v>
      </c>
      <c r="O134">
        <v>3432.9140000000002</v>
      </c>
      <c r="P134">
        <v>36.566699999999997</v>
      </c>
      <c r="Q134">
        <v>0.99880000000000002</v>
      </c>
      <c r="R134">
        <v>-3.5840000000000001</v>
      </c>
      <c r="S134">
        <v>90.115650000000002</v>
      </c>
      <c r="T134" t="b">
        <v>1</v>
      </c>
      <c r="U134">
        <v>0.214</v>
      </c>
      <c r="V134" t="b">
        <v>1</v>
      </c>
      <c r="W134">
        <v>3</v>
      </c>
      <c r="X134">
        <v>11</v>
      </c>
      <c r="Y134" t="b">
        <v>0</v>
      </c>
      <c r="Z134">
        <v>108</v>
      </c>
    </row>
    <row r="135" spans="1:26">
      <c r="A135" s="5" t="str">
        <f>VLOOKUP(E135,[1]ImidLabData!$A$2:$G$90,2,FALSE)</f>
        <v>1.7</v>
      </c>
      <c r="B135" s="6">
        <f>VLOOKUP(E135,[1]ImidLabData!$A$2:$G$90,3,FALSE)</f>
        <v>1</v>
      </c>
      <c r="C135">
        <f>VLOOKUP(E135,[1]ImidLabData!$A$2:$G$90,4,FALSE)</f>
        <v>32.5</v>
      </c>
      <c r="D135" t="s">
        <v>87</v>
      </c>
      <c r="E135" t="s">
        <v>121</v>
      </c>
      <c r="F135" t="s">
        <v>69</v>
      </c>
      <c r="G135">
        <v>1.415</v>
      </c>
      <c r="H135" t="s">
        <v>18</v>
      </c>
      <c r="I135" t="s">
        <v>4</v>
      </c>
      <c r="J135">
        <v>16.47</v>
      </c>
      <c r="K135">
        <v>16.48</v>
      </c>
      <c r="L135">
        <v>1.2999999999999999E-2</v>
      </c>
      <c r="M135">
        <v>404775.12</v>
      </c>
      <c r="N135">
        <v>402347.7</v>
      </c>
      <c r="O135">
        <v>3432.9140000000002</v>
      </c>
      <c r="P135">
        <v>36.566699999999997</v>
      </c>
      <c r="Q135">
        <v>0.99880000000000002</v>
      </c>
      <c r="R135">
        <v>-3.5840000000000001</v>
      </c>
      <c r="S135">
        <v>90.115650000000002</v>
      </c>
      <c r="T135" t="b">
        <v>1</v>
      </c>
      <c r="U135">
        <v>0.214</v>
      </c>
      <c r="V135" t="b">
        <v>1</v>
      </c>
      <c r="W135">
        <v>3</v>
      </c>
      <c r="X135">
        <v>11</v>
      </c>
      <c r="Y135" t="b">
        <v>0</v>
      </c>
      <c r="Z135">
        <v>108</v>
      </c>
    </row>
    <row r="136" spans="1:26">
      <c r="A136" s="5" t="str">
        <f>VLOOKUP(E136,[1]ImidLabData!$A$2:$G$90,2,FALSE)</f>
        <v>1.7</v>
      </c>
      <c r="B136" s="6">
        <f>VLOOKUP(E136,[1]ImidLabData!$A$2:$G$90,3,FALSE)</f>
        <v>1</v>
      </c>
      <c r="C136">
        <f>VLOOKUP(E136,[1]ImidLabData!$A$2:$G$90,4,FALSE)</f>
        <v>32.5</v>
      </c>
      <c r="D136" t="s">
        <v>50</v>
      </c>
      <c r="E136" t="s">
        <v>121</v>
      </c>
      <c r="F136" t="s">
        <v>44</v>
      </c>
      <c r="G136">
        <v>1.31</v>
      </c>
      <c r="H136" t="s">
        <v>18</v>
      </c>
      <c r="I136" t="s">
        <v>4</v>
      </c>
      <c r="J136">
        <v>30.254000000000001</v>
      </c>
      <c r="K136">
        <v>30.454000000000001</v>
      </c>
      <c r="L136">
        <v>0.28299999999999997</v>
      </c>
      <c r="M136">
        <v>21.032</v>
      </c>
      <c r="N136">
        <v>18.564</v>
      </c>
      <c r="O136">
        <v>3.4889999999999999</v>
      </c>
      <c r="P136">
        <v>34.807400000000001</v>
      </c>
      <c r="Q136">
        <v>0.99809999999999999</v>
      </c>
      <c r="R136">
        <v>-3.4422000000000001</v>
      </c>
      <c r="S136">
        <v>95.214420000000004</v>
      </c>
      <c r="T136" t="b">
        <v>1</v>
      </c>
      <c r="U136">
        <v>0.11700000000000001</v>
      </c>
      <c r="V136" t="b">
        <v>1</v>
      </c>
      <c r="W136">
        <v>3</v>
      </c>
      <c r="X136">
        <v>26</v>
      </c>
      <c r="Y136" t="b">
        <v>0</v>
      </c>
      <c r="Z136">
        <v>108</v>
      </c>
    </row>
    <row r="137" spans="1:26">
      <c r="A137" s="5" t="str">
        <f>VLOOKUP(E137,[1]ImidLabData!$A$2:$G$90,2,FALSE)</f>
        <v>1.7</v>
      </c>
      <c r="B137" s="6">
        <f>VLOOKUP(E137,[1]ImidLabData!$A$2:$G$90,3,FALSE)</f>
        <v>1</v>
      </c>
      <c r="C137">
        <f>VLOOKUP(E137,[1]ImidLabData!$A$2:$G$90,4,FALSE)</f>
        <v>32.5</v>
      </c>
      <c r="D137" t="s">
        <v>62</v>
      </c>
      <c r="E137" t="s">
        <v>121</v>
      </c>
      <c r="F137" t="s">
        <v>44</v>
      </c>
      <c r="G137">
        <v>1.3169999999999999</v>
      </c>
      <c r="H137" t="s">
        <v>18</v>
      </c>
      <c r="I137" t="s">
        <v>4</v>
      </c>
      <c r="J137">
        <v>30.654</v>
      </c>
      <c r="K137">
        <v>30.454000000000001</v>
      </c>
      <c r="L137">
        <v>0.28299999999999997</v>
      </c>
      <c r="M137">
        <v>16.097000000000001</v>
      </c>
      <c r="N137">
        <v>18.564</v>
      </c>
      <c r="O137">
        <v>3.4889999999999999</v>
      </c>
      <c r="P137">
        <v>34.807400000000001</v>
      </c>
      <c r="Q137">
        <v>0.99809999999999999</v>
      </c>
      <c r="R137">
        <v>-3.4422000000000001</v>
      </c>
      <c r="S137">
        <v>95.214420000000004</v>
      </c>
      <c r="T137" t="b">
        <v>1</v>
      </c>
      <c r="U137">
        <v>0.11700000000000001</v>
      </c>
      <c r="V137" t="b">
        <v>1</v>
      </c>
      <c r="W137">
        <v>3</v>
      </c>
      <c r="X137">
        <v>26</v>
      </c>
      <c r="Y137" t="b">
        <v>0</v>
      </c>
      <c r="Z137">
        <v>108</v>
      </c>
    </row>
    <row r="138" spans="1:26">
      <c r="A138" s="5" t="str">
        <f>VLOOKUP(E138,[1]ImidLabData!$A$2:$G$90,2,FALSE)</f>
        <v>1.7</v>
      </c>
      <c r="B138" s="6">
        <f>VLOOKUP(E138,[1]ImidLabData!$A$2:$G$90,3,FALSE)</f>
        <v>1</v>
      </c>
      <c r="C138">
        <f>VLOOKUP(E138,[1]ImidLabData!$A$2:$G$90,4,FALSE)</f>
        <v>32.5</v>
      </c>
      <c r="D138" t="s">
        <v>16</v>
      </c>
      <c r="E138" t="s">
        <v>121</v>
      </c>
      <c r="F138" t="s">
        <v>2</v>
      </c>
      <c r="G138">
        <v>0</v>
      </c>
      <c r="H138" t="s">
        <v>3</v>
      </c>
      <c r="I138" t="s">
        <v>4</v>
      </c>
      <c r="J138" t="s">
        <v>5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35.222799999999999</v>
      </c>
      <c r="Q138">
        <v>0.99299999999999999</v>
      </c>
      <c r="R138">
        <v>-3.5567000000000002</v>
      </c>
      <c r="S138">
        <v>91.055480000000003</v>
      </c>
      <c r="T138" t="b">
        <v>1</v>
      </c>
      <c r="U138">
        <v>0.04</v>
      </c>
      <c r="V138" t="b">
        <v>1</v>
      </c>
      <c r="W138">
        <v>3</v>
      </c>
      <c r="X138">
        <v>39</v>
      </c>
      <c r="Y138" t="b">
        <v>1</v>
      </c>
      <c r="Z138">
        <v>108</v>
      </c>
    </row>
    <row r="139" spans="1:26">
      <c r="A139" s="5" t="str">
        <f>VLOOKUP(E139,[1]ImidLabData!$A$2:$G$90,2,FALSE)</f>
        <v>1.7</v>
      </c>
      <c r="B139" s="6">
        <f>VLOOKUP(E139,[1]ImidLabData!$A$2:$G$90,3,FALSE)</f>
        <v>1</v>
      </c>
      <c r="C139">
        <f>VLOOKUP(E139,[1]ImidLabData!$A$2:$G$90,4,FALSE)</f>
        <v>32.5</v>
      </c>
      <c r="D139" t="s">
        <v>35</v>
      </c>
      <c r="E139" t="s">
        <v>121</v>
      </c>
      <c r="F139" t="s">
        <v>2</v>
      </c>
      <c r="G139">
        <v>0</v>
      </c>
      <c r="H139" t="s">
        <v>3</v>
      </c>
      <c r="I139" t="s">
        <v>4</v>
      </c>
      <c r="J139" t="s">
        <v>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35.222799999999999</v>
      </c>
      <c r="Q139">
        <v>0.99299999999999999</v>
      </c>
      <c r="R139">
        <v>-3.5567000000000002</v>
      </c>
      <c r="S139">
        <v>91.055480000000003</v>
      </c>
      <c r="T139" t="b">
        <v>1</v>
      </c>
      <c r="U139">
        <v>0.04</v>
      </c>
      <c r="V139" t="b">
        <v>1</v>
      </c>
      <c r="W139">
        <v>3</v>
      </c>
      <c r="X139">
        <v>39</v>
      </c>
      <c r="Y139" t="b">
        <v>1</v>
      </c>
      <c r="Z139">
        <v>108</v>
      </c>
    </row>
    <row r="140" spans="1:26">
      <c r="A140" s="5" t="str">
        <f>VLOOKUP(E140,[1]ImidLabData!$A$2:$G$90,2,FALSE)</f>
        <v>1.8</v>
      </c>
      <c r="B140" s="6">
        <f>VLOOKUP(E140,[1]ImidLabData!$A$2:$G$90,3,FALSE)</f>
        <v>1</v>
      </c>
      <c r="C140">
        <f>VLOOKUP(E140,[1]ImidLabData!$A$2:$G$90,4,FALSE)</f>
        <v>21.6</v>
      </c>
      <c r="D140" t="s">
        <v>76</v>
      </c>
      <c r="E140" t="s">
        <v>122</v>
      </c>
      <c r="F140" t="s">
        <v>69</v>
      </c>
      <c r="G140">
        <v>1.4279999999999999</v>
      </c>
      <c r="H140" t="s">
        <v>18</v>
      </c>
      <c r="I140" t="s">
        <v>4</v>
      </c>
      <c r="J140">
        <v>16.341999999999999</v>
      </c>
      <c r="K140">
        <v>16.382999999999999</v>
      </c>
      <c r="L140">
        <v>5.8000000000000003E-2</v>
      </c>
      <c r="M140">
        <v>439630</v>
      </c>
      <c r="N140">
        <v>428298.25</v>
      </c>
      <c r="O140">
        <v>16025.478999999999</v>
      </c>
      <c r="P140">
        <v>36.566699999999997</v>
      </c>
      <c r="Q140">
        <v>0.99880000000000002</v>
      </c>
      <c r="R140">
        <v>-3.5840000000000001</v>
      </c>
      <c r="S140">
        <v>90.115650000000002</v>
      </c>
      <c r="T140" t="b">
        <v>1</v>
      </c>
      <c r="U140">
        <v>0.214</v>
      </c>
      <c r="V140" t="b">
        <v>1</v>
      </c>
      <c r="W140">
        <v>3</v>
      </c>
      <c r="X140">
        <v>11</v>
      </c>
      <c r="Y140" t="b">
        <v>0</v>
      </c>
      <c r="Z140">
        <v>108</v>
      </c>
    </row>
    <row r="141" spans="1:26">
      <c r="A141" s="5" t="str">
        <f>VLOOKUP(E141,[1]ImidLabData!$A$2:$G$90,2,FALSE)</f>
        <v>1.8</v>
      </c>
      <c r="B141" s="6">
        <f>VLOOKUP(E141,[1]ImidLabData!$A$2:$G$90,3,FALSE)</f>
        <v>1</v>
      </c>
      <c r="C141">
        <f>VLOOKUP(E141,[1]ImidLabData!$A$2:$G$90,4,FALSE)</f>
        <v>21.6</v>
      </c>
      <c r="D141" t="s">
        <v>88</v>
      </c>
      <c r="E141" t="s">
        <v>122</v>
      </c>
      <c r="F141" t="s">
        <v>69</v>
      </c>
      <c r="G141">
        <v>1.4139999999999999</v>
      </c>
      <c r="H141" t="s">
        <v>18</v>
      </c>
      <c r="I141" t="s">
        <v>4</v>
      </c>
      <c r="J141">
        <v>16.423999999999999</v>
      </c>
      <c r="K141">
        <v>16.382999999999999</v>
      </c>
      <c r="L141">
        <v>5.8000000000000003E-2</v>
      </c>
      <c r="M141">
        <v>416966.53</v>
      </c>
      <c r="N141">
        <v>428298.25</v>
      </c>
      <c r="O141">
        <v>16025.478999999999</v>
      </c>
      <c r="P141">
        <v>36.566699999999997</v>
      </c>
      <c r="Q141">
        <v>0.99880000000000002</v>
      </c>
      <c r="R141">
        <v>-3.5840000000000001</v>
      </c>
      <c r="S141">
        <v>90.115650000000002</v>
      </c>
      <c r="T141" t="b">
        <v>1</v>
      </c>
      <c r="U141">
        <v>0.214</v>
      </c>
      <c r="V141" t="b">
        <v>1</v>
      </c>
      <c r="W141">
        <v>3</v>
      </c>
      <c r="X141">
        <v>11</v>
      </c>
      <c r="Y141" t="b">
        <v>0</v>
      </c>
      <c r="Z141">
        <v>108</v>
      </c>
    </row>
    <row r="142" spans="1:26">
      <c r="A142" s="5" t="str">
        <f>VLOOKUP(E142,[1]ImidLabData!$A$2:$G$90,2,FALSE)</f>
        <v>1.8</v>
      </c>
      <c r="B142" s="6">
        <f>VLOOKUP(E142,[1]ImidLabData!$A$2:$G$90,3,FALSE)</f>
        <v>1</v>
      </c>
      <c r="C142">
        <f>VLOOKUP(E142,[1]ImidLabData!$A$2:$G$90,4,FALSE)</f>
        <v>21.6</v>
      </c>
      <c r="D142" t="s">
        <v>51</v>
      </c>
      <c r="E142" t="s">
        <v>122</v>
      </c>
      <c r="F142" t="s">
        <v>44</v>
      </c>
      <c r="G142">
        <v>1.3220000000000001</v>
      </c>
      <c r="H142" t="s">
        <v>18</v>
      </c>
      <c r="I142" t="s">
        <v>4</v>
      </c>
      <c r="J142">
        <v>27.306000000000001</v>
      </c>
      <c r="K142">
        <v>27.257000000000001</v>
      </c>
      <c r="L142">
        <v>7.0000000000000007E-2</v>
      </c>
      <c r="M142">
        <v>151.06</v>
      </c>
      <c r="N142">
        <v>156.20599999999999</v>
      </c>
      <c r="O142">
        <v>7.2779999999999996</v>
      </c>
      <c r="P142">
        <v>34.807400000000001</v>
      </c>
      <c r="Q142">
        <v>0.99809999999999999</v>
      </c>
      <c r="R142">
        <v>-3.4422000000000001</v>
      </c>
      <c r="S142">
        <v>95.214420000000004</v>
      </c>
      <c r="T142" t="b">
        <v>1</v>
      </c>
      <c r="U142">
        <v>0.11700000000000001</v>
      </c>
      <c r="V142" t="b">
        <v>1</v>
      </c>
      <c r="W142">
        <v>3</v>
      </c>
      <c r="X142">
        <v>23</v>
      </c>
      <c r="Y142" t="b">
        <v>0</v>
      </c>
      <c r="Z142">
        <v>108</v>
      </c>
    </row>
    <row r="143" spans="1:26">
      <c r="A143" s="5" t="str">
        <f>VLOOKUP(E143,[1]ImidLabData!$A$2:$G$90,2,FALSE)</f>
        <v>1.8</v>
      </c>
      <c r="B143" s="6">
        <f>VLOOKUP(E143,[1]ImidLabData!$A$2:$G$90,3,FALSE)</f>
        <v>1</v>
      </c>
      <c r="C143">
        <f>VLOOKUP(E143,[1]ImidLabData!$A$2:$G$90,4,FALSE)</f>
        <v>21.6</v>
      </c>
      <c r="D143" t="s">
        <v>63</v>
      </c>
      <c r="E143" t="s">
        <v>122</v>
      </c>
      <c r="F143" t="s">
        <v>44</v>
      </c>
      <c r="G143">
        <v>1.323</v>
      </c>
      <c r="H143" t="s">
        <v>18</v>
      </c>
      <c r="I143" t="s">
        <v>4</v>
      </c>
      <c r="J143">
        <v>27.207999999999998</v>
      </c>
      <c r="K143">
        <v>27.257000000000001</v>
      </c>
      <c r="L143">
        <v>7.0000000000000007E-2</v>
      </c>
      <c r="M143">
        <v>161.35300000000001</v>
      </c>
      <c r="N143">
        <v>156.20599999999999</v>
      </c>
      <c r="O143">
        <v>7.2779999999999996</v>
      </c>
      <c r="P143">
        <v>34.807400000000001</v>
      </c>
      <c r="Q143">
        <v>0.99809999999999999</v>
      </c>
      <c r="R143">
        <v>-3.4422000000000001</v>
      </c>
      <c r="S143">
        <v>95.214420000000004</v>
      </c>
      <c r="T143" t="b">
        <v>1</v>
      </c>
      <c r="U143">
        <v>0.11700000000000001</v>
      </c>
      <c r="V143" t="b">
        <v>1</v>
      </c>
      <c r="W143">
        <v>3</v>
      </c>
      <c r="X143">
        <v>22</v>
      </c>
      <c r="Y143" t="b">
        <v>0</v>
      </c>
      <c r="Z143">
        <v>108</v>
      </c>
    </row>
    <row r="144" spans="1:26">
      <c r="A144" s="5" t="str">
        <f>VLOOKUP(E144,[1]ImidLabData!$A$2:$G$90,2,FALSE)</f>
        <v>1.8</v>
      </c>
      <c r="B144" s="6">
        <f>VLOOKUP(E144,[1]ImidLabData!$A$2:$G$90,3,FALSE)</f>
        <v>1</v>
      </c>
      <c r="C144">
        <f>VLOOKUP(E144,[1]ImidLabData!$A$2:$G$90,4,FALSE)</f>
        <v>21.6</v>
      </c>
      <c r="D144" t="s">
        <v>19</v>
      </c>
      <c r="E144" t="s">
        <v>122</v>
      </c>
      <c r="F144" t="s">
        <v>2</v>
      </c>
      <c r="G144">
        <v>0</v>
      </c>
      <c r="H144" t="s">
        <v>3</v>
      </c>
      <c r="I144" t="s">
        <v>4</v>
      </c>
      <c r="J144" t="s">
        <v>5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35.222799999999999</v>
      </c>
      <c r="Q144">
        <v>0.99299999999999999</v>
      </c>
      <c r="R144">
        <v>-3.5567000000000002</v>
      </c>
      <c r="S144">
        <v>91.055480000000003</v>
      </c>
      <c r="T144" t="b">
        <v>1</v>
      </c>
      <c r="U144">
        <v>0.04</v>
      </c>
      <c r="V144" t="b">
        <v>1</v>
      </c>
      <c r="W144">
        <v>3</v>
      </c>
      <c r="X144">
        <v>39</v>
      </c>
      <c r="Y144" t="b">
        <v>1</v>
      </c>
      <c r="Z144">
        <v>108</v>
      </c>
    </row>
    <row r="145" spans="1:26">
      <c r="A145" s="5" t="str">
        <f>VLOOKUP(E145,[1]ImidLabData!$A$2:$G$90,2,FALSE)</f>
        <v>1.8</v>
      </c>
      <c r="B145" s="6">
        <f>VLOOKUP(E145,[1]ImidLabData!$A$2:$G$90,3,FALSE)</f>
        <v>1</v>
      </c>
      <c r="C145">
        <f>VLOOKUP(E145,[1]ImidLabData!$A$2:$G$90,4,FALSE)</f>
        <v>21.6</v>
      </c>
      <c r="D145" t="s">
        <v>36</v>
      </c>
      <c r="E145" t="s">
        <v>122</v>
      </c>
      <c r="F145" t="s">
        <v>2</v>
      </c>
      <c r="G145">
        <v>0</v>
      </c>
      <c r="H145" t="s">
        <v>3</v>
      </c>
      <c r="I145" t="s">
        <v>4</v>
      </c>
      <c r="J145" t="s">
        <v>5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35.222799999999999</v>
      </c>
      <c r="Q145">
        <v>0.99299999999999999</v>
      </c>
      <c r="R145">
        <v>-3.5567000000000002</v>
      </c>
      <c r="S145">
        <v>91.055480000000003</v>
      </c>
      <c r="T145" t="b">
        <v>1</v>
      </c>
      <c r="U145">
        <v>0.04</v>
      </c>
      <c r="V145" t="b">
        <v>1</v>
      </c>
      <c r="W145">
        <v>3</v>
      </c>
      <c r="X145">
        <v>39</v>
      </c>
      <c r="Y145" t="b">
        <v>1</v>
      </c>
      <c r="Z145">
        <v>108</v>
      </c>
    </row>
    <row r="146" spans="1:26">
      <c r="A146" s="5" t="str">
        <f>VLOOKUP(E146,[1]ImidLabData!$A$2:$G$90,2,FALSE)</f>
        <v>1.11</v>
      </c>
      <c r="B146" s="6">
        <f>VLOOKUP(E146,[1]ImidLabData!$A$2:$G$90,3,FALSE)</f>
        <v>1</v>
      </c>
      <c r="C146">
        <f>VLOOKUP(E146,[1]ImidLabData!$A$2:$G$90,4,FALSE)</f>
        <v>27.4</v>
      </c>
      <c r="D146" t="s">
        <v>77</v>
      </c>
      <c r="E146" t="s">
        <v>123</v>
      </c>
      <c r="F146" t="s">
        <v>69</v>
      </c>
      <c r="G146">
        <v>1.421</v>
      </c>
      <c r="H146" t="s">
        <v>18</v>
      </c>
      <c r="I146" t="s">
        <v>4</v>
      </c>
      <c r="J146">
        <v>16.574000000000002</v>
      </c>
      <c r="K146">
        <v>16.161000000000001</v>
      </c>
      <c r="L146">
        <v>0.58299999999999996</v>
      </c>
      <c r="M146">
        <v>378782.75</v>
      </c>
      <c r="N146">
        <v>511162.22</v>
      </c>
      <c r="O146">
        <v>187212.83</v>
      </c>
      <c r="P146">
        <v>36.566699999999997</v>
      </c>
      <c r="Q146">
        <v>0.99880000000000002</v>
      </c>
      <c r="R146">
        <v>-3.5840000000000001</v>
      </c>
      <c r="S146">
        <v>90.115650000000002</v>
      </c>
      <c r="T146" t="b">
        <v>1</v>
      </c>
      <c r="U146">
        <v>0.214</v>
      </c>
      <c r="V146" t="b">
        <v>1</v>
      </c>
      <c r="W146">
        <v>3</v>
      </c>
      <c r="X146">
        <v>11</v>
      </c>
      <c r="Y146" t="b">
        <v>0</v>
      </c>
      <c r="Z146">
        <v>108</v>
      </c>
    </row>
    <row r="147" spans="1:26">
      <c r="A147" s="5" t="str">
        <f>VLOOKUP(E147,[1]ImidLabData!$A$2:$G$90,2,FALSE)</f>
        <v>1.11</v>
      </c>
      <c r="B147" s="6">
        <f>VLOOKUP(E147,[1]ImidLabData!$A$2:$G$90,3,FALSE)</f>
        <v>1</v>
      </c>
      <c r="C147">
        <f>VLOOKUP(E147,[1]ImidLabData!$A$2:$G$90,4,FALSE)</f>
        <v>27.4</v>
      </c>
      <c r="D147" t="s">
        <v>89</v>
      </c>
      <c r="E147" t="s">
        <v>123</v>
      </c>
      <c r="F147" t="s">
        <v>69</v>
      </c>
      <c r="G147">
        <v>1.423</v>
      </c>
      <c r="H147" t="s">
        <v>18</v>
      </c>
      <c r="I147" t="s">
        <v>4</v>
      </c>
      <c r="J147">
        <v>15.749000000000001</v>
      </c>
      <c r="K147">
        <v>16.161000000000001</v>
      </c>
      <c r="L147">
        <v>0.58299999999999996</v>
      </c>
      <c r="M147">
        <v>643541.69999999995</v>
      </c>
      <c r="N147">
        <v>511162.22</v>
      </c>
      <c r="O147">
        <v>187212.83</v>
      </c>
      <c r="P147">
        <v>36.566699999999997</v>
      </c>
      <c r="Q147">
        <v>0.99880000000000002</v>
      </c>
      <c r="R147">
        <v>-3.5840000000000001</v>
      </c>
      <c r="S147">
        <v>90.115650000000002</v>
      </c>
      <c r="T147" t="b">
        <v>1</v>
      </c>
      <c r="U147">
        <v>0.214</v>
      </c>
      <c r="V147" t="b">
        <v>1</v>
      </c>
      <c r="W147">
        <v>3</v>
      </c>
      <c r="X147">
        <v>10</v>
      </c>
      <c r="Y147" t="b">
        <v>0</v>
      </c>
      <c r="Z147">
        <v>108</v>
      </c>
    </row>
    <row r="148" spans="1:26">
      <c r="A148" s="5" t="str">
        <f>VLOOKUP(E148,[1]ImidLabData!$A$2:$G$90,2,FALSE)</f>
        <v>1.11</v>
      </c>
      <c r="B148" s="6">
        <f>VLOOKUP(E148,[1]ImidLabData!$A$2:$G$90,3,FALSE)</f>
        <v>1</v>
      </c>
      <c r="C148">
        <f>VLOOKUP(E148,[1]ImidLabData!$A$2:$G$90,4,FALSE)</f>
        <v>27.4</v>
      </c>
      <c r="D148" t="s">
        <v>52</v>
      </c>
      <c r="E148" t="s">
        <v>123</v>
      </c>
      <c r="F148" t="s">
        <v>44</v>
      </c>
      <c r="G148">
        <v>1.3460000000000001</v>
      </c>
      <c r="H148" t="s">
        <v>18</v>
      </c>
      <c r="I148" t="s">
        <v>4</v>
      </c>
      <c r="J148">
        <v>30.6</v>
      </c>
      <c r="K148">
        <v>29.524999999999999</v>
      </c>
      <c r="L148">
        <v>1.5209999999999999</v>
      </c>
      <c r="M148">
        <v>16.681000000000001</v>
      </c>
      <c r="N148">
        <v>43.515999999999998</v>
      </c>
      <c r="O148">
        <v>37.950000000000003</v>
      </c>
      <c r="P148">
        <v>34.807400000000001</v>
      </c>
      <c r="Q148">
        <v>0.99809999999999999</v>
      </c>
      <c r="R148">
        <v>-3.4422000000000001</v>
      </c>
      <c r="S148">
        <v>95.214420000000004</v>
      </c>
      <c r="T148" t="b">
        <v>1</v>
      </c>
      <c r="U148">
        <v>0.11700000000000001</v>
      </c>
      <c r="V148" t="b">
        <v>1</v>
      </c>
      <c r="W148">
        <v>3</v>
      </c>
      <c r="X148">
        <v>26</v>
      </c>
      <c r="Y148" t="b">
        <v>0</v>
      </c>
      <c r="Z148">
        <v>108</v>
      </c>
    </row>
    <row r="149" spans="1:26">
      <c r="A149" s="5" t="str">
        <f>VLOOKUP(E149,[1]ImidLabData!$A$2:$G$90,2,FALSE)</f>
        <v>1.11</v>
      </c>
      <c r="B149" s="6">
        <f>VLOOKUP(E149,[1]ImidLabData!$A$2:$G$90,3,FALSE)</f>
        <v>1</v>
      </c>
      <c r="C149">
        <f>VLOOKUP(E149,[1]ImidLabData!$A$2:$G$90,4,FALSE)</f>
        <v>27.4</v>
      </c>
      <c r="D149" t="s">
        <v>64</v>
      </c>
      <c r="E149" t="s">
        <v>123</v>
      </c>
      <c r="F149" t="s">
        <v>44</v>
      </c>
      <c r="G149">
        <v>1.3260000000000001</v>
      </c>
      <c r="H149" t="s">
        <v>18</v>
      </c>
      <c r="I149" t="s">
        <v>4</v>
      </c>
      <c r="J149">
        <v>28.449000000000002</v>
      </c>
      <c r="K149">
        <v>29.524999999999999</v>
      </c>
      <c r="L149">
        <v>1.5209999999999999</v>
      </c>
      <c r="M149">
        <v>70.350999999999999</v>
      </c>
      <c r="N149">
        <v>43.515999999999998</v>
      </c>
      <c r="O149">
        <v>37.950000000000003</v>
      </c>
      <c r="P149">
        <v>34.807400000000001</v>
      </c>
      <c r="Q149">
        <v>0.99809999999999999</v>
      </c>
      <c r="R149">
        <v>-3.4422000000000001</v>
      </c>
      <c r="S149">
        <v>95.214420000000004</v>
      </c>
      <c r="T149" t="b">
        <v>1</v>
      </c>
      <c r="U149">
        <v>0.11700000000000001</v>
      </c>
      <c r="V149" t="b">
        <v>1</v>
      </c>
      <c r="W149">
        <v>3</v>
      </c>
      <c r="X149">
        <v>24</v>
      </c>
      <c r="Y149" t="b">
        <v>0</v>
      </c>
      <c r="Z149">
        <v>108</v>
      </c>
    </row>
    <row r="150" spans="1:26">
      <c r="A150" s="5" t="str">
        <f>VLOOKUP(E150,[1]ImidLabData!$A$2:$G$90,2,FALSE)</f>
        <v>1.11</v>
      </c>
      <c r="B150" s="6">
        <f>VLOOKUP(E150,[1]ImidLabData!$A$2:$G$90,3,FALSE)</f>
        <v>1</v>
      </c>
      <c r="C150">
        <f>VLOOKUP(E150,[1]ImidLabData!$A$2:$G$90,4,FALSE)</f>
        <v>27.4</v>
      </c>
      <c r="D150" t="s">
        <v>71</v>
      </c>
      <c r="E150" t="s">
        <v>123</v>
      </c>
      <c r="F150" t="s">
        <v>2</v>
      </c>
      <c r="G150">
        <v>1.3360000000000001</v>
      </c>
      <c r="H150" t="s">
        <v>18</v>
      </c>
      <c r="I150" t="s">
        <v>4</v>
      </c>
      <c r="J150">
        <v>33.408000000000001</v>
      </c>
      <c r="K150">
        <v>33.356999999999999</v>
      </c>
      <c r="L150">
        <v>5.1999999999999998E-2</v>
      </c>
      <c r="M150">
        <v>3.238</v>
      </c>
      <c r="N150">
        <v>3.347</v>
      </c>
      <c r="O150">
        <v>0.113</v>
      </c>
      <c r="P150">
        <v>35.222799999999999</v>
      </c>
      <c r="Q150">
        <v>0.99299999999999999</v>
      </c>
      <c r="R150">
        <v>-3.5567000000000002</v>
      </c>
      <c r="S150">
        <v>91.055480000000003</v>
      </c>
      <c r="T150" t="b">
        <v>1</v>
      </c>
      <c r="U150">
        <v>5.2999999999999999E-2</v>
      </c>
      <c r="V150" t="b">
        <v>1</v>
      </c>
      <c r="W150">
        <v>3</v>
      </c>
      <c r="X150">
        <v>30</v>
      </c>
      <c r="Y150" t="b">
        <v>0</v>
      </c>
      <c r="Z150">
        <v>119</v>
      </c>
    </row>
    <row r="151" spans="1:26">
      <c r="A151" s="5" t="str">
        <f>VLOOKUP(E151,[1]ImidLabData!$A$2:$G$90,2,FALSE)</f>
        <v>1.11</v>
      </c>
      <c r="B151" s="6">
        <f>VLOOKUP(E151,[1]ImidLabData!$A$2:$G$90,3,FALSE)</f>
        <v>1</v>
      </c>
      <c r="C151">
        <f>VLOOKUP(E151,[1]ImidLabData!$A$2:$G$90,4,FALSE)</f>
        <v>27.4</v>
      </c>
      <c r="D151" t="s">
        <v>83</v>
      </c>
      <c r="E151" t="s">
        <v>123</v>
      </c>
      <c r="F151" t="s">
        <v>2</v>
      </c>
      <c r="G151">
        <v>1.3380000000000001</v>
      </c>
      <c r="H151" t="s">
        <v>18</v>
      </c>
      <c r="I151" t="s">
        <v>4</v>
      </c>
      <c r="J151">
        <v>33.302999999999997</v>
      </c>
      <c r="K151">
        <v>33.356999999999999</v>
      </c>
      <c r="L151">
        <v>5.1999999999999998E-2</v>
      </c>
      <c r="M151">
        <v>3.4649999999999999</v>
      </c>
      <c r="N151">
        <v>3.347</v>
      </c>
      <c r="O151">
        <v>0.113</v>
      </c>
      <c r="P151">
        <v>35.222799999999999</v>
      </c>
      <c r="Q151">
        <v>0.99299999999999999</v>
      </c>
      <c r="R151">
        <v>-3.5567000000000002</v>
      </c>
      <c r="S151">
        <v>91.055480000000003</v>
      </c>
      <c r="T151" t="b">
        <v>1</v>
      </c>
      <c r="U151">
        <v>5.2999999999999999E-2</v>
      </c>
      <c r="V151" t="b">
        <v>1</v>
      </c>
      <c r="W151">
        <v>3</v>
      </c>
      <c r="X151">
        <v>30</v>
      </c>
      <c r="Y151" t="b">
        <v>0</v>
      </c>
      <c r="Z151">
        <v>119</v>
      </c>
    </row>
    <row r="152" spans="1:26">
      <c r="A152" s="5" t="str">
        <f>VLOOKUP(E152,[1]ImidLabData!$A$2:$G$90,2,FALSE)</f>
        <v>1.11</v>
      </c>
      <c r="B152" s="6">
        <f>VLOOKUP(E152,[1]ImidLabData!$A$2:$G$90,3,FALSE)</f>
        <v>1</v>
      </c>
      <c r="C152">
        <f>VLOOKUP(E152,[1]ImidLabData!$A$2:$G$90,4,FALSE)</f>
        <v>27.4</v>
      </c>
      <c r="D152" t="s">
        <v>181</v>
      </c>
      <c r="E152" t="s">
        <v>123</v>
      </c>
      <c r="F152" t="s">
        <v>2</v>
      </c>
      <c r="G152">
        <v>1.329</v>
      </c>
      <c r="H152" t="s">
        <v>18</v>
      </c>
      <c r="I152" t="s">
        <v>4</v>
      </c>
      <c r="J152">
        <v>33.36</v>
      </c>
      <c r="K152">
        <v>33.356999999999999</v>
      </c>
      <c r="L152">
        <v>5.1999999999999998E-2</v>
      </c>
      <c r="M152">
        <v>3.339</v>
      </c>
      <c r="N152">
        <v>3.347</v>
      </c>
      <c r="O152">
        <v>0.113</v>
      </c>
      <c r="P152">
        <v>35.222799999999999</v>
      </c>
      <c r="Q152">
        <v>0.99299999999999999</v>
      </c>
      <c r="R152">
        <v>-3.5567000000000002</v>
      </c>
      <c r="S152">
        <v>91.055480000000003</v>
      </c>
      <c r="T152" t="b">
        <v>1</v>
      </c>
      <c r="U152">
        <v>5.2999999999999999E-2</v>
      </c>
      <c r="V152" t="b">
        <v>1</v>
      </c>
      <c r="W152">
        <v>3</v>
      </c>
      <c r="X152">
        <v>30</v>
      </c>
      <c r="Y152" t="b">
        <v>0</v>
      </c>
      <c r="Z152">
        <v>119</v>
      </c>
    </row>
    <row r="153" spans="1:26">
      <c r="A153" s="5" t="str">
        <f>VLOOKUP(E153,[1]ImidLabData!$A$2:$G$90,2,FALSE)</f>
        <v>1.12</v>
      </c>
      <c r="B153" s="6">
        <f>VLOOKUP(E153,[1]ImidLabData!$A$2:$G$90,3,FALSE)</f>
        <v>1</v>
      </c>
      <c r="C153">
        <f>VLOOKUP(E153,[1]ImidLabData!$A$2:$G$90,4,FALSE)</f>
        <v>22</v>
      </c>
      <c r="D153" t="s">
        <v>78</v>
      </c>
      <c r="E153" t="s">
        <v>124</v>
      </c>
      <c r="F153" t="s">
        <v>69</v>
      </c>
      <c r="G153">
        <v>1.429</v>
      </c>
      <c r="H153" t="s">
        <v>18</v>
      </c>
      <c r="I153" t="s">
        <v>4</v>
      </c>
      <c r="J153">
        <v>16.481000000000002</v>
      </c>
      <c r="K153">
        <v>16.309000000000001</v>
      </c>
      <c r="L153">
        <v>0.24399999999999999</v>
      </c>
      <c r="M153">
        <v>401916.84</v>
      </c>
      <c r="N153">
        <v>451791.47</v>
      </c>
      <c r="O153">
        <v>70533.36</v>
      </c>
      <c r="P153">
        <v>36.566699999999997</v>
      </c>
      <c r="Q153">
        <v>0.99880000000000002</v>
      </c>
      <c r="R153">
        <v>-3.5840000000000001</v>
      </c>
      <c r="S153">
        <v>90.115650000000002</v>
      </c>
      <c r="T153" t="b">
        <v>1</v>
      </c>
      <c r="U153">
        <v>0.214</v>
      </c>
      <c r="V153" t="b">
        <v>1</v>
      </c>
      <c r="W153">
        <v>3</v>
      </c>
      <c r="X153">
        <v>11</v>
      </c>
      <c r="Y153" t="b">
        <v>0</v>
      </c>
      <c r="Z153">
        <v>108</v>
      </c>
    </row>
    <row r="154" spans="1:26">
      <c r="A154" s="5" t="str">
        <f>VLOOKUP(E154,[1]ImidLabData!$A$2:$G$90,2,FALSE)</f>
        <v>1.12</v>
      </c>
      <c r="B154" s="6">
        <f>VLOOKUP(E154,[1]ImidLabData!$A$2:$G$90,3,FALSE)</f>
        <v>1</v>
      </c>
      <c r="C154">
        <f>VLOOKUP(E154,[1]ImidLabData!$A$2:$G$90,4,FALSE)</f>
        <v>22</v>
      </c>
      <c r="D154" t="s">
        <v>90</v>
      </c>
      <c r="E154" t="s">
        <v>124</v>
      </c>
      <c r="F154" t="s">
        <v>69</v>
      </c>
      <c r="G154">
        <v>1.43</v>
      </c>
      <c r="H154" t="s">
        <v>18</v>
      </c>
      <c r="I154" t="s">
        <v>4</v>
      </c>
      <c r="J154">
        <v>16.135999999999999</v>
      </c>
      <c r="K154">
        <v>16.309000000000001</v>
      </c>
      <c r="L154">
        <v>0.24399999999999999</v>
      </c>
      <c r="M154">
        <v>501666.1</v>
      </c>
      <c r="N154">
        <v>451791.47</v>
      </c>
      <c r="O154">
        <v>70533.36</v>
      </c>
      <c r="P154">
        <v>36.566699999999997</v>
      </c>
      <c r="Q154">
        <v>0.99880000000000002</v>
      </c>
      <c r="R154">
        <v>-3.5840000000000001</v>
      </c>
      <c r="S154">
        <v>90.115650000000002</v>
      </c>
      <c r="T154" t="b">
        <v>1</v>
      </c>
      <c r="U154">
        <v>0.214</v>
      </c>
      <c r="V154" t="b">
        <v>1</v>
      </c>
      <c r="W154">
        <v>3</v>
      </c>
      <c r="X154">
        <v>11</v>
      </c>
      <c r="Y154" t="b">
        <v>0</v>
      </c>
      <c r="Z154">
        <v>108</v>
      </c>
    </row>
    <row r="155" spans="1:26">
      <c r="A155" s="5" t="str">
        <f>VLOOKUP(E155,[1]ImidLabData!$A$2:$G$90,2,FALSE)</f>
        <v>1.12</v>
      </c>
      <c r="B155" s="6">
        <f>VLOOKUP(E155,[1]ImidLabData!$A$2:$G$90,3,FALSE)</f>
        <v>1</v>
      </c>
      <c r="C155">
        <f>VLOOKUP(E155,[1]ImidLabData!$A$2:$G$90,4,FALSE)</f>
        <v>22</v>
      </c>
      <c r="D155" t="s">
        <v>53</v>
      </c>
      <c r="E155" t="s">
        <v>124</v>
      </c>
      <c r="F155" t="s">
        <v>44</v>
      </c>
      <c r="G155">
        <v>1.33</v>
      </c>
      <c r="H155" t="s">
        <v>18</v>
      </c>
      <c r="I155" t="s">
        <v>4</v>
      </c>
      <c r="J155">
        <v>31.428000000000001</v>
      </c>
      <c r="K155">
        <v>30.972999999999999</v>
      </c>
      <c r="L155">
        <v>0.64300000000000002</v>
      </c>
      <c r="M155">
        <v>9.5909999999999993</v>
      </c>
      <c r="N155">
        <v>13.61</v>
      </c>
      <c r="O155">
        <v>5.6829999999999998</v>
      </c>
      <c r="P155">
        <v>34.807400000000001</v>
      </c>
      <c r="Q155">
        <v>0.99809999999999999</v>
      </c>
      <c r="R155">
        <v>-3.4422000000000001</v>
      </c>
      <c r="S155">
        <v>95.214420000000004</v>
      </c>
      <c r="T155" t="b">
        <v>1</v>
      </c>
      <c r="U155">
        <v>0.11700000000000001</v>
      </c>
      <c r="V155" t="b">
        <v>1</v>
      </c>
      <c r="W155">
        <v>3</v>
      </c>
      <c r="X155">
        <v>27</v>
      </c>
      <c r="Y155" t="b">
        <v>0</v>
      </c>
      <c r="Z155">
        <v>108</v>
      </c>
    </row>
    <row r="156" spans="1:26">
      <c r="A156" s="5" t="str">
        <f>VLOOKUP(E156,[1]ImidLabData!$A$2:$G$90,2,FALSE)</f>
        <v>1.12</v>
      </c>
      <c r="B156" s="6">
        <f>VLOOKUP(E156,[1]ImidLabData!$A$2:$G$90,3,FALSE)</f>
        <v>1</v>
      </c>
      <c r="C156">
        <f>VLOOKUP(E156,[1]ImidLabData!$A$2:$G$90,4,FALSE)</f>
        <v>22</v>
      </c>
      <c r="D156" t="s">
        <v>65</v>
      </c>
      <c r="E156" t="s">
        <v>124</v>
      </c>
      <c r="F156" t="s">
        <v>44</v>
      </c>
      <c r="G156">
        <v>1.3320000000000001</v>
      </c>
      <c r="H156" t="s">
        <v>18</v>
      </c>
      <c r="I156" t="s">
        <v>4</v>
      </c>
      <c r="J156">
        <v>30.518000000000001</v>
      </c>
      <c r="K156">
        <v>30.972999999999999</v>
      </c>
      <c r="L156">
        <v>0.64300000000000002</v>
      </c>
      <c r="M156">
        <v>17.628</v>
      </c>
      <c r="N156">
        <v>13.61</v>
      </c>
      <c r="O156">
        <v>5.6829999999999998</v>
      </c>
      <c r="P156">
        <v>34.807400000000001</v>
      </c>
      <c r="Q156">
        <v>0.99809999999999999</v>
      </c>
      <c r="R156">
        <v>-3.4422000000000001</v>
      </c>
      <c r="S156">
        <v>95.214420000000004</v>
      </c>
      <c r="T156" t="b">
        <v>1</v>
      </c>
      <c r="U156">
        <v>0.11700000000000001</v>
      </c>
      <c r="V156" t="b">
        <v>1</v>
      </c>
      <c r="W156">
        <v>3</v>
      </c>
      <c r="X156">
        <v>26</v>
      </c>
      <c r="Y156" t="b">
        <v>0</v>
      </c>
      <c r="Z156">
        <v>108</v>
      </c>
    </row>
    <row r="157" spans="1:26">
      <c r="A157" s="5" t="str">
        <f>VLOOKUP(E157,[1]ImidLabData!$A$2:$G$90,2,FALSE)</f>
        <v>1.12</v>
      </c>
      <c r="B157" s="6">
        <f>VLOOKUP(E157,[1]ImidLabData!$A$2:$G$90,3,FALSE)</f>
        <v>1</v>
      </c>
      <c r="C157">
        <f>VLOOKUP(E157,[1]ImidLabData!$A$2:$G$90,4,FALSE)</f>
        <v>22</v>
      </c>
      <c r="D157" t="s">
        <v>72</v>
      </c>
      <c r="E157" t="s">
        <v>124</v>
      </c>
      <c r="F157" t="s">
        <v>2</v>
      </c>
      <c r="G157">
        <v>0</v>
      </c>
      <c r="H157" t="s">
        <v>3</v>
      </c>
      <c r="I157" t="s">
        <v>4</v>
      </c>
      <c r="J157" t="s">
        <v>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35.222799999999999</v>
      </c>
      <c r="Q157">
        <v>0.99299999999999999</v>
      </c>
      <c r="R157">
        <v>-3.5567000000000002</v>
      </c>
      <c r="S157">
        <v>91.055480000000003</v>
      </c>
      <c r="T157" t="b">
        <v>1</v>
      </c>
      <c r="U157">
        <v>5.2999999999999999E-2</v>
      </c>
      <c r="V157" t="b">
        <v>1</v>
      </c>
      <c r="W157">
        <v>3</v>
      </c>
      <c r="X157">
        <v>39</v>
      </c>
      <c r="Y157" t="b">
        <v>1</v>
      </c>
      <c r="Z157">
        <v>119</v>
      </c>
    </row>
    <row r="158" spans="1:26">
      <c r="A158" s="5" t="str">
        <f>VLOOKUP(E158,[1]ImidLabData!$A$2:$G$90,2,FALSE)</f>
        <v>1.12</v>
      </c>
      <c r="B158" s="6">
        <f>VLOOKUP(E158,[1]ImidLabData!$A$2:$G$90,3,FALSE)</f>
        <v>1</v>
      </c>
      <c r="C158">
        <f>VLOOKUP(E158,[1]ImidLabData!$A$2:$G$90,4,FALSE)</f>
        <v>22</v>
      </c>
      <c r="D158" t="s">
        <v>84</v>
      </c>
      <c r="E158" t="s">
        <v>124</v>
      </c>
      <c r="F158" t="s">
        <v>2</v>
      </c>
      <c r="G158">
        <v>0</v>
      </c>
      <c r="H158" t="s">
        <v>3</v>
      </c>
      <c r="I158" t="s">
        <v>4</v>
      </c>
      <c r="J158" t="s">
        <v>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35.222799999999999</v>
      </c>
      <c r="Q158">
        <v>0.99299999999999999</v>
      </c>
      <c r="R158">
        <v>-3.5567000000000002</v>
      </c>
      <c r="S158">
        <v>91.055480000000003</v>
      </c>
      <c r="T158" t="b">
        <v>1</v>
      </c>
      <c r="U158">
        <v>5.2999999999999999E-2</v>
      </c>
      <c r="V158" t="b">
        <v>1</v>
      </c>
      <c r="W158">
        <v>3</v>
      </c>
      <c r="X158">
        <v>39</v>
      </c>
      <c r="Y158" t="b">
        <v>1</v>
      </c>
      <c r="Z158">
        <v>119</v>
      </c>
    </row>
    <row r="159" spans="1:26">
      <c r="A159" s="5" t="str">
        <f>VLOOKUP(E159,[1]ImidLabData!$A$2:$G$90,2,FALSE)</f>
        <v>1.12</v>
      </c>
      <c r="B159" s="6">
        <f>VLOOKUP(E159,[1]ImidLabData!$A$2:$G$90,3,FALSE)</f>
        <v>1</v>
      </c>
      <c r="C159">
        <f>VLOOKUP(E159,[1]ImidLabData!$A$2:$G$90,4,FALSE)</f>
        <v>22</v>
      </c>
      <c r="D159" t="s">
        <v>182</v>
      </c>
      <c r="E159" t="s">
        <v>124</v>
      </c>
      <c r="F159" t="s">
        <v>2</v>
      </c>
      <c r="G159">
        <v>0</v>
      </c>
      <c r="H159" t="s">
        <v>3</v>
      </c>
      <c r="I159" t="s">
        <v>4</v>
      </c>
      <c r="J159" t="s">
        <v>5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35.222799999999999</v>
      </c>
      <c r="Q159">
        <v>0.99299999999999999</v>
      </c>
      <c r="R159">
        <v>-3.5567000000000002</v>
      </c>
      <c r="S159">
        <v>91.055480000000003</v>
      </c>
      <c r="T159" t="b">
        <v>1</v>
      </c>
      <c r="U159">
        <v>5.2999999999999999E-2</v>
      </c>
      <c r="V159" t="b">
        <v>1</v>
      </c>
      <c r="W159">
        <v>3</v>
      </c>
      <c r="X159">
        <v>39</v>
      </c>
      <c r="Y159" t="b">
        <v>1</v>
      </c>
      <c r="Z159">
        <v>119</v>
      </c>
    </row>
    <row r="160" spans="1:26">
      <c r="A160" s="5" t="str">
        <f>VLOOKUP(E160,[1]ImidLabData!$A$2:$G$90,2,FALSE)</f>
        <v>1.20</v>
      </c>
      <c r="B160" s="6">
        <f>VLOOKUP(E160,[1]ImidLabData!$A$2:$G$90,3,FALSE)</f>
        <v>1</v>
      </c>
      <c r="C160">
        <f>VLOOKUP(E160,[1]ImidLabData!$A$2:$G$90,4,FALSE)</f>
        <v>21.8</v>
      </c>
      <c r="D160" t="s">
        <v>76</v>
      </c>
      <c r="E160" t="s">
        <v>133</v>
      </c>
      <c r="F160" t="s">
        <v>69</v>
      </c>
      <c r="G160">
        <v>1.4239999999999999</v>
      </c>
      <c r="H160" t="s">
        <v>18</v>
      </c>
      <c r="I160" t="s">
        <v>4</v>
      </c>
      <c r="J160">
        <v>15.856</v>
      </c>
      <c r="K160">
        <v>15.811</v>
      </c>
      <c r="L160">
        <v>6.4000000000000001E-2</v>
      </c>
      <c r="M160">
        <v>600740</v>
      </c>
      <c r="N160">
        <v>618694.93999999994</v>
      </c>
      <c r="O160">
        <v>25392.103999999999</v>
      </c>
      <c r="P160">
        <v>36.566699999999997</v>
      </c>
      <c r="Q160">
        <v>0.99880000000000002</v>
      </c>
      <c r="R160">
        <v>-3.5840000000000001</v>
      </c>
      <c r="S160">
        <v>90.115650000000002</v>
      </c>
      <c r="T160" t="b">
        <v>1</v>
      </c>
      <c r="U160">
        <v>0.23899999999999999</v>
      </c>
      <c r="V160" t="b">
        <v>1</v>
      </c>
      <c r="W160">
        <v>3</v>
      </c>
      <c r="X160">
        <v>10</v>
      </c>
      <c r="Y160" t="b">
        <v>0</v>
      </c>
      <c r="Z160">
        <v>109</v>
      </c>
    </row>
    <row r="161" spans="1:26">
      <c r="A161" s="5" t="str">
        <f>VLOOKUP(E161,[1]ImidLabData!$A$2:$G$90,2,FALSE)</f>
        <v>1.20</v>
      </c>
      <c r="B161" s="6">
        <f>VLOOKUP(E161,[1]ImidLabData!$A$2:$G$90,3,FALSE)</f>
        <v>1</v>
      </c>
      <c r="C161">
        <f>VLOOKUP(E161,[1]ImidLabData!$A$2:$G$90,4,FALSE)</f>
        <v>21.8</v>
      </c>
      <c r="D161" t="s">
        <v>88</v>
      </c>
      <c r="E161" t="s">
        <v>133</v>
      </c>
      <c r="F161" t="s">
        <v>69</v>
      </c>
      <c r="G161">
        <v>1.4179999999999999</v>
      </c>
      <c r="H161" t="s">
        <v>18</v>
      </c>
      <c r="I161" t="s">
        <v>4</v>
      </c>
      <c r="J161">
        <v>15.766</v>
      </c>
      <c r="K161">
        <v>15.811</v>
      </c>
      <c r="L161">
        <v>6.4000000000000001E-2</v>
      </c>
      <c r="M161">
        <v>636649.9</v>
      </c>
      <c r="N161">
        <v>618694.93999999994</v>
      </c>
      <c r="O161">
        <v>25392.103999999999</v>
      </c>
      <c r="P161">
        <v>36.566699999999997</v>
      </c>
      <c r="Q161">
        <v>0.99880000000000002</v>
      </c>
      <c r="R161">
        <v>-3.5840000000000001</v>
      </c>
      <c r="S161">
        <v>90.115650000000002</v>
      </c>
      <c r="T161" t="b">
        <v>1</v>
      </c>
      <c r="U161">
        <v>0.23899999999999999</v>
      </c>
      <c r="V161" t="b">
        <v>1</v>
      </c>
      <c r="W161">
        <v>3</v>
      </c>
      <c r="X161">
        <v>10</v>
      </c>
      <c r="Y161" t="b">
        <v>0</v>
      </c>
      <c r="Z161">
        <v>109</v>
      </c>
    </row>
    <row r="162" spans="1:26">
      <c r="A162" s="5" t="str">
        <f>VLOOKUP(E162,[1]ImidLabData!$A$2:$G$90,2,FALSE)</f>
        <v>1.20</v>
      </c>
      <c r="B162" s="6">
        <f>VLOOKUP(E162,[1]ImidLabData!$A$2:$G$90,3,FALSE)</f>
        <v>1</v>
      </c>
      <c r="C162">
        <f>VLOOKUP(E162,[1]ImidLabData!$A$2:$G$90,4,FALSE)</f>
        <v>21.8</v>
      </c>
      <c r="D162" t="s">
        <v>51</v>
      </c>
      <c r="E162" t="s">
        <v>133</v>
      </c>
      <c r="F162" t="s">
        <v>44</v>
      </c>
      <c r="G162">
        <v>1.224</v>
      </c>
      <c r="H162" t="s">
        <v>18</v>
      </c>
      <c r="I162" t="s">
        <v>4</v>
      </c>
      <c r="J162">
        <v>29.763999999999999</v>
      </c>
      <c r="K162">
        <v>29.663</v>
      </c>
      <c r="L162">
        <v>0.14199999999999999</v>
      </c>
      <c r="M162">
        <v>29.193999999999999</v>
      </c>
      <c r="N162">
        <v>31.292999999999999</v>
      </c>
      <c r="O162">
        <v>2.9689999999999999</v>
      </c>
      <c r="P162">
        <v>34.807400000000001</v>
      </c>
      <c r="Q162">
        <v>0.99809999999999999</v>
      </c>
      <c r="R162">
        <v>-3.4422000000000001</v>
      </c>
      <c r="S162">
        <v>95.214420000000004</v>
      </c>
      <c r="T162" t="b">
        <v>1</v>
      </c>
      <c r="U162">
        <v>6.3E-2</v>
      </c>
      <c r="V162" t="b">
        <v>1</v>
      </c>
      <c r="W162">
        <v>3</v>
      </c>
      <c r="X162">
        <v>26</v>
      </c>
      <c r="Y162" t="b">
        <v>0</v>
      </c>
      <c r="Z162">
        <v>109</v>
      </c>
    </row>
    <row r="163" spans="1:26">
      <c r="A163" s="5" t="str">
        <f>VLOOKUP(E163,[1]ImidLabData!$A$2:$G$90,2,FALSE)</f>
        <v>1.20</v>
      </c>
      <c r="B163" s="6">
        <f>VLOOKUP(E163,[1]ImidLabData!$A$2:$G$90,3,FALSE)</f>
        <v>1</v>
      </c>
      <c r="C163">
        <f>VLOOKUP(E163,[1]ImidLabData!$A$2:$G$90,4,FALSE)</f>
        <v>21.8</v>
      </c>
      <c r="D163" t="s">
        <v>63</v>
      </c>
      <c r="E163" t="s">
        <v>133</v>
      </c>
      <c r="F163" t="s">
        <v>44</v>
      </c>
      <c r="G163">
        <v>1.319</v>
      </c>
      <c r="H163" t="s">
        <v>18</v>
      </c>
      <c r="I163" t="s">
        <v>4</v>
      </c>
      <c r="J163">
        <v>29.562999999999999</v>
      </c>
      <c r="K163">
        <v>29.663</v>
      </c>
      <c r="L163">
        <v>0.14199999999999999</v>
      </c>
      <c r="M163">
        <v>33.392000000000003</v>
      </c>
      <c r="N163">
        <v>31.292999999999999</v>
      </c>
      <c r="O163">
        <v>2.9689999999999999</v>
      </c>
      <c r="P163">
        <v>34.807400000000001</v>
      </c>
      <c r="Q163">
        <v>0.99809999999999999</v>
      </c>
      <c r="R163">
        <v>-3.4422000000000001</v>
      </c>
      <c r="S163">
        <v>95.214420000000004</v>
      </c>
      <c r="T163" t="b">
        <v>1</v>
      </c>
      <c r="U163">
        <v>6.3E-2</v>
      </c>
      <c r="V163" t="b">
        <v>1</v>
      </c>
      <c r="W163">
        <v>3</v>
      </c>
      <c r="X163">
        <v>26</v>
      </c>
      <c r="Y163" t="b">
        <v>0</v>
      </c>
      <c r="Z163">
        <v>109</v>
      </c>
    </row>
    <row r="164" spans="1:26">
      <c r="A164" s="5" t="str">
        <f>VLOOKUP(E164,[1]ImidLabData!$A$2:$G$90,2,FALSE)</f>
        <v>1.20</v>
      </c>
      <c r="B164" s="6">
        <f>VLOOKUP(E164,[1]ImidLabData!$A$2:$G$90,3,FALSE)</f>
        <v>1</v>
      </c>
      <c r="C164">
        <f>VLOOKUP(E164,[1]ImidLabData!$A$2:$G$90,4,FALSE)</f>
        <v>21.8</v>
      </c>
      <c r="D164" t="s">
        <v>19</v>
      </c>
      <c r="E164" t="s">
        <v>133</v>
      </c>
      <c r="F164" t="s">
        <v>2</v>
      </c>
      <c r="G164">
        <v>0.94499999999999995</v>
      </c>
      <c r="H164" t="s">
        <v>3</v>
      </c>
      <c r="I164" t="s">
        <v>4</v>
      </c>
      <c r="J164">
        <v>37.683</v>
      </c>
      <c r="K164">
        <v>37.418999999999997</v>
      </c>
      <c r="L164">
        <v>0.373</v>
      </c>
      <c r="M164">
        <v>0.20300000000000001</v>
      </c>
      <c r="N164">
        <v>0.245</v>
      </c>
      <c r="O164">
        <v>5.8999999999999997E-2</v>
      </c>
      <c r="P164">
        <v>35.222799999999999</v>
      </c>
      <c r="Q164">
        <v>0.99299999999999999</v>
      </c>
      <c r="R164">
        <v>-3.5567000000000002</v>
      </c>
      <c r="S164">
        <v>91.055480000000003</v>
      </c>
      <c r="T164" t="b">
        <v>1</v>
      </c>
      <c r="U164">
        <v>4.2000000000000003E-2</v>
      </c>
      <c r="V164" t="b">
        <v>1</v>
      </c>
      <c r="W164">
        <v>3</v>
      </c>
      <c r="X164">
        <v>34</v>
      </c>
      <c r="Y164" t="b">
        <v>0</v>
      </c>
      <c r="Z164">
        <v>109</v>
      </c>
    </row>
    <row r="165" spans="1:26">
      <c r="A165" s="5" t="str">
        <f>VLOOKUP(E165,[1]ImidLabData!$A$2:$G$90,2,FALSE)</f>
        <v>1.20</v>
      </c>
      <c r="B165" s="6">
        <f>VLOOKUP(E165,[1]ImidLabData!$A$2:$G$90,3,FALSE)</f>
        <v>1</v>
      </c>
      <c r="C165">
        <f>VLOOKUP(E165,[1]ImidLabData!$A$2:$G$90,4,FALSE)</f>
        <v>21.8</v>
      </c>
      <c r="D165" t="s">
        <v>36</v>
      </c>
      <c r="E165" t="s">
        <v>133</v>
      </c>
      <c r="F165" t="s">
        <v>2</v>
      </c>
      <c r="G165">
        <v>1.0129999999999999</v>
      </c>
      <c r="H165" t="s">
        <v>3</v>
      </c>
      <c r="I165" t="s">
        <v>4</v>
      </c>
      <c r="J165">
        <v>37.155999999999999</v>
      </c>
      <c r="K165">
        <v>37.418999999999997</v>
      </c>
      <c r="L165">
        <v>0.373</v>
      </c>
      <c r="M165">
        <v>0.28599999999999998</v>
      </c>
      <c r="N165">
        <v>0.245</v>
      </c>
      <c r="O165">
        <v>5.8999999999999997E-2</v>
      </c>
      <c r="P165">
        <v>35.222799999999999</v>
      </c>
      <c r="Q165">
        <v>0.99299999999999999</v>
      </c>
      <c r="R165">
        <v>-3.5567000000000002</v>
      </c>
      <c r="S165">
        <v>91.055480000000003</v>
      </c>
      <c r="T165" t="b">
        <v>1</v>
      </c>
      <c r="U165">
        <v>4.2000000000000003E-2</v>
      </c>
      <c r="V165" t="b">
        <v>1</v>
      </c>
      <c r="W165">
        <v>3</v>
      </c>
      <c r="X165">
        <v>34</v>
      </c>
      <c r="Y165" t="b">
        <v>0</v>
      </c>
      <c r="Z165">
        <v>109</v>
      </c>
    </row>
    <row r="166" spans="1:26">
      <c r="A166" s="5" t="str">
        <f>VLOOKUP(E166,[1]ImidLabData!$A$2:$G$90,2,FALSE)</f>
        <v>1.13</v>
      </c>
      <c r="B166" s="6">
        <f>VLOOKUP(E166,[1]ImidLabData!$A$2:$G$90,3,FALSE)</f>
        <v>1</v>
      </c>
      <c r="C166">
        <f>VLOOKUP(E166,[1]ImidLabData!$A$2:$G$90,4,FALSE)</f>
        <v>23.3</v>
      </c>
      <c r="D166" t="s">
        <v>77</v>
      </c>
      <c r="E166" t="s">
        <v>134</v>
      </c>
      <c r="F166" t="s">
        <v>69</v>
      </c>
      <c r="G166">
        <v>1.4179999999999999</v>
      </c>
      <c r="H166" t="s">
        <v>18</v>
      </c>
      <c r="I166" t="s">
        <v>4</v>
      </c>
      <c r="J166">
        <v>14.977</v>
      </c>
      <c r="K166">
        <v>15.154</v>
      </c>
      <c r="L166">
        <v>0.25</v>
      </c>
      <c r="M166">
        <v>1056666.8999999999</v>
      </c>
      <c r="N166">
        <v>949237.8</v>
      </c>
      <c r="O166">
        <v>151927.72</v>
      </c>
      <c r="P166">
        <v>36.566699999999997</v>
      </c>
      <c r="Q166">
        <v>0.99880000000000002</v>
      </c>
      <c r="R166">
        <v>-3.5840000000000001</v>
      </c>
      <c r="S166">
        <v>90.115650000000002</v>
      </c>
      <c r="T166" t="b">
        <v>1</v>
      </c>
      <c r="U166">
        <v>0.23899999999999999</v>
      </c>
      <c r="V166" t="b">
        <v>1</v>
      </c>
      <c r="W166">
        <v>3</v>
      </c>
      <c r="X166">
        <v>9</v>
      </c>
      <c r="Y166" t="b">
        <v>0</v>
      </c>
      <c r="Z166">
        <v>109</v>
      </c>
    </row>
    <row r="167" spans="1:26">
      <c r="A167" s="5" t="str">
        <f>VLOOKUP(E167,[1]ImidLabData!$A$2:$G$90,2,FALSE)</f>
        <v>1.13</v>
      </c>
      <c r="B167" s="6">
        <f>VLOOKUP(E167,[1]ImidLabData!$A$2:$G$90,3,FALSE)</f>
        <v>1</v>
      </c>
      <c r="C167">
        <f>VLOOKUP(E167,[1]ImidLabData!$A$2:$G$90,4,FALSE)</f>
        <v>23.3</v>
      </c>
      <c r="D167" t="s">
        <v>89</v>
      </c>
      <c r="E167" t="s">
        <v>134</v>
      </c>
      <c r="F167" t="s">
        <v>69</v>
      </c>
      <c r="G167">
        <v>1.411</v>
      </c>
      <c r="H167" t="s">
        <v>18</v>
      </c>
      <c r="I167" t="s">
        <v>4</v>
      </c>
      <c r="J167">
        <v>15.331</v>
      </c>
      <c r="K167">
        <v>15.154</v>
      </c>
      <c r="L167">
        <v>0.25</v>
      </c>
      <c r="M167">
        <v>841808.7</v>
      </c>
      <c r="N167">
        <v>949237.8</v>
      </c>
      <c r="O167">
        <v>151927.72</v>
      </c>
      <c r="P167">
        <v>36.566699999999997</v>
      </c>
      <c r="Q167">
        <v>0.99880000000000002</v>
      </c>
      <c r="R167">
        <v>-3.5840000000000001</v>
      </c>
      <c r="S167">
        <v>90.115650000000002</v>
      </c>
      <c r="T167" t="b">
        <v>1</v>
      </c>
      <c r="U167">
        <v>0.23899999999999999</v>
      </c>
      <c r="V167" t="b">
        <v>1</v>
      </c>
      <c r="W167">
        <v>3</v>
      </c>
      <c r="X167">
        <v>10</v>
      </c>
      <c r="Y167" t="b">
        <v>0</v>
      </c>
      <c r="Z167">
        <v>109</v>
      </c>
    </row>
    <row r="168" spans="1:26">
      <c r="A168" s="5" t="str">
        <f>VLOOKUP(E168,[1]ImidLabData!$A$2:$G$90,2,FALSE)</f>
        <v>1.13</v>
      </c>
      <c r="B168" s="6">
        <f>VLOOKUP(E168,[1]ImidLabData!$A$2:$G$90,3,FALSE)</f>
        <v>1</v>
      </c>
      <c r="C168">
        <f>VLOOKUP(E168,[1]ImidLabData!$A$2:$G$90,4,FALSE)</f>
        <v>23.3</v>
      </c>
      <c r="D168" t="s">
        <v>52</v>
      </c>
      <c r="E168" t="s">
        <v>134</v>
      </c>
      <c r="F168" t="s">
        <v>44</v>
      </c>
      <c r="G168">
        <v>1.3260000000000001</v>
      </c>
      <c r="H168" t="s">
        <v>18</v>
      </c>
      <c r="I168" t="s">
        <v>4</v>
      </c>
      <c r="J168">
        <v>28.4</v>
      </c>
      <c r="K168">
        <v>28.251999999999999</v>
      </c>
      <c r="L168">
        <v>0.20899999999999999</v>
      </c>
      <c r="M168">
        <v>72.668999999999997</v>
      </c>
      <c r="N168">
        <v>80.63</v>
      </c>
      <c r="O168">
        <v>11.259</v>
      </c>
      <c r="P168">
        <v>34.807400000000001</v>
      </c>
      <c r="Q168">
        <v>0.99809999999999999</v>
      </c>
      <c r="R168">
        <v>-3.4422000000000001</v>
      </c>
      <c r="S168">
        <v>95.214420000000004</v>
      </c>
      <c r="T168" t="b">
        <v>1</v>
      </c>
      <c r="U168">
        <v>6.3E-2</v>
      </c>
      <c r="V168" t="b">
        <v>1</v>
      </c>
      <c r="W168">
        <v>3</v>
      </c>
      <c r="X168">
        <v>25</v>
      </c>
      <c r="Y168" t="b">
        <v>0</v>
      </c>
      <c r="Z168">
        <v>109</v>
      </c>
    </row>
    <row r="169" spans="1:26">
      <c r="A169" s="5" t="str">
        <f>VLOOKUP(E169,[1]ImidLabData!$A$2:$G$90,2,FALSE)</f>
        <v>1.13</v>
      </c>
      <c r="B169" s="6">
        <f>VLOOKUP(E169,[1]ImidLabData!$A$2:$G$90,3,FALSE)</f>
        <v>1</v>
      </c>
      <c r="C169">
        <f>VLOOKUP(E169,[1]ImidLabData!$A$2:$G$90,4,FALSE)</f>
        <v>23.3</v>
      </c>
      <c r="D169" t="s">
        <v>64</v>
      </c>
      <c r="E169" t="s">
        <v>134</v>
      </c>
      <c r="F169" t="s">
        <v>44</v>
      </c>
      <c r="G169">
        <v>1.3240000000000001</v>
      </c>
      <c r="H169" t="s">
        <v>18</v>
      </c>
      <c r="I169" t="s">
        <v>4</v>
      </c>
      <c r="J169">
        <v>28.103999999999999</v>
      </c>
      <c r="K169">
        <v>28.251999999999999</v>
      </c>
      <c r="L169">
        <v>0.20899999999999999</v>
      </c>
      <c r="M169">
        <v>88.590999999999994</v>
      </c>
      <c r="N169">
        <v>80.63</v>
      </c>
      <c r="O169">
        <v>11.259</v>
      </c>
      <c r="P169">
        <v>34.807400000000001</v>
      </c>
      <c r="Q169">
        <v>0.99809999999999999</v>
      </c>
      <c r="R169">
        <v>-3.4422000000000001</v>
      </c>
      <c r="S169">
        <v>95.214420000000004</v>
      </c>
      <c r="T169" t="b">
        <v>1</v>
      </c>
      <c r="U169">
        <v>6.3E-2</v>
      </c>
      <c r="V169" t="b">
        <v>1</v>
      </c>
      <c r="W169">
        <v>3</v>
      </c>
      <c r="X169">
        <v>24</v>
      </c>
      <c r="Y169" t="b">
        <v>0</v>
      </c>
      <c r="Z169">
        <v>109</v>
      </c>
    </row>
    <row r="170" spans="1:26">
      <c r="A170" s="5" t="str">
        <f>VLOOKUP(E170,[1]ImidLabData!$A$2:$G$90,2,FALSE)</f>
        <v>1.13</v>
      </c>
      <c r="B170" s="6">
        <f>VLOOKUP(E170,[1]ImidLabData!$A$2:$G$90,3,FALSE)</f>
        <v>1</v>
      </c>
      <c r="C170">
        <f>VLOOKUP(E170,[1]ImidLabData!$A$2:$G$90,4,FALSE)</f>
        <v>23.3</v>
      </c>
      <c r="D170" t="s">
        <v>76</v>
      </c>
      <c r="E170" t="s">
        <v>134</v>
      </c>
      <c r="F170" t="s">
        <v>2</v>
      </c>
      <c r="G170">
        <v>0</v>
      </c>
      <c r="H170" t="s">
        <v>3</v>
      </c>
      <c r="I170" t="s">
        <v>4</v>
      </c>
      <c r="J170" t="s">
        <v>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35.222799999999999</v>
      </c>
      <c r="Q170">
        <v>0.99299999999999999</v>
      </c>
      <c r="R170">
        <v>-3.5567000000000002</v>
      </c>
      <c r="S170">
        <v>91.055480000000003</v>
      </c>
      <c r="T170" t="b">
        <v>1</v>
      </c>
      <c r="U170">
        <v>5.2999999999999999E-2</v>
      </c>
      <c r="V170" t="b">
        <v>1</v>
      </c>
      <c r="W170">
        <v>3</v>
      </c>
      <c r="X170">
        <v>39</v>
      </c>
      <c r="Y170" t="b">
        <v>1</v>
      </c>
      <c r="Z170">
        <v>119</v>
      </c>
    </row>
    <row r="171" spans="1:26">
      <c r="A171" s="5" t="str">
        <f>VLOOKUP(E171,[1]ImidLabData!$A$2:$G$90,2,FALSE)</f>
        <v>1.13</v>
      </c>
      <c r="B171" s="6">
        <f>VLOOKUP(E171,[1]ImidLabData!$A$2:$G$90,3,FALSE)</f>
        <v>1</v>
      </c>
      <c r="C171">
        <f>VLOOKUP(E171,[1]ImidLabData!$A$2:$G$90,4,FALSE)</f>
        <v>23.3</v>
      </c>
      <c r="D171" t="s">
        <v>186</v>
      </c>
      <c r="E171" t="s">
        <v>134</v>
      </c>
      <c r="F171" t="s">
        <v>2</v>
      </c>
      <c r="G171">
        <v>0</v>
      </c>
      <c r="H171" t="s">
        <v>3</v>
      </c>
      <c r="I171" t="s">
        <v>4</v>
      </c>
      <c r="J171" t="s">
        <v>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35.222799999999999</v>
      </c>
      <c r="Q171">
        <v>0.99299999999999999</v>
      </c>
      <c r="R171">
        <v>-3.5567000000000002</v>
      </c>
      <c r="S171">
        <v>91.055480000000003</v>
      </c>
      <c r="T171" t="b">
        <v>1</v>
      </c>
      <c r="U171">
        <v>5.2999999999999999E-2</v>
      </c>
      <c r="V171" t="b">
        <v>1</v>
      </c>
      <c r="W171">
        <v>3</v>
      </c>
      <c r="X171">
        <v>39</v>
      </c>
      <c r="Y171" t="b">
        <v>1</v>
      </c>
      <c r="Z171">
        <v>119</v>
      </c>
    </row>
    <row r="172" spans="1:26">
      <c r="A172" s="5" t="str">
        <f>VLOOKUP(E172,[1]ImidLabData!$A$2:$G$90,2,FALSE)</f>
        <v>1.18</v>
      </c>
      <c r="B172" s="6">
        <f>VLOOKUP(E172,[1]ImidLabData!$A$2:$G$90,3,FALSE)</f>
        <v>1</v>
      </c>
      <c r="C172">
        <f>VLOOKUP(E172,[1]ImidLabData!$A$2:$G$90,4,FALSE)</f>
        <v>26.7</v>
      </c>
      <c r="D172" t="s">
        <v>78</v>
      </c>
      <c r="E172" t="s">
        <v>135</v>
      </c>
      <c r="F172" t="s">
        <v>69</v>
      </c>
      <c r="G172">
        <v>1.4279999999999999</v>
      </c>
      <c r="H172" t="s">
        <v>18</v>
      </c>
      <c r="I172" t="s">
        <v>4</v>
      </c>
      <c r="J172">
        <v>15.807</v>
      </c>
      <c r="K172">
        <v>15.846</v>
      </c>
      <c r="L172">
        <v>5.6000000000000001E-2</v>
      </c>
      <c r="M172">
        <v>620050.80000000005</v>
      </c>
      <c r="N172">
        <v>604736.5</v>
      </c>
      <c r="O172">
        <v>21657.675999999999</v>
      </c>
      <c r="P172">
        <v>36.566699999999997</v>
      </c>
      <c r="Q172">
        <v>0.99880000000000002</v>
      </c>
      <c r="R172">
        <v>-3.5840000000000001</v>
      </c>
      <c r="S172">
        <v>90.115650000000002</v>
      </c>
      <c r="T172" t="b">
        <v>1</v>
      </c>
      <c r="U172">
        <v>0.23899999999999999</v>
      </c>
      <c r="V172" t="b">
        <v>1</v>
      </c>
      <c r="W172">
        <v>3</v>
      </c>
      <c r="X172">
        <v>10</v>
      </c>
      <c r="Y172" t="b">
        <v>0</v>
      </c>
      <c r="Z172">
        <v>109</v>
      </c>
    </row>
    <row r="173" spans="1:26">
      <c r="A173" s="5" t="str">
        <f>VLOOKUP(E173,[1]ImidLabData!$A$2:$G$90,2,FALSE)</f>
        <v>1.18</v>
      </c>
      <c r="B173" s="6">
        <f>VLOOKUP(E173,[1]ImidLabData!$A$2:$G$90,3,FALSE)</f>
        <v>1</v>
      </c>
      <c r="C173">
        <f>VLOOKUP(E173,[1]ImidLabData!$A$2:$G$90,4,FALSE)</f>
        <v>26.7</v>
      </c>
      <c r="D173" t="s">
        <v>90</v>
      </c>
      <c r="E173" t="s">
        <v>135</v>
      </c>
      <c r="F173" t="s">
        <v>69</v>
      </c>
      <c r="G173">
        <v>1.421</v>
      </c>
      <c r="H173" t="s">
        <v>18</v>
      </c>
      <c r="I173" t="s">
        <v>4</v>
      </c>
      <c r="J173">
        <v>15.885</v>
      </c>
      <c r="K173">
        <v>15.846</v>
      </c>
      <c r="L173">
        <v>5.6000000000000001E-2</v>
      </c>
      <c r="M173">
        <v>589422.25</v>
      </c>
      <c r="N173">
        <v>604736.5</v>
      </c>
      <c r="O173">
        <v>21657.675999999999</v>
      </c>
      <c r="P173">
        <v>36.566699999999997</v>
      </c>
      <c r="Q173">
        <v>0.99880000000000002</v>
      </c>
      <c r="R173">
        <v>-3.5840000000000001</v>
      </c>
      <c r="S173">
        <v>90.115650000000002</v>
      </c>
      <c r="T173" t="b">
        <v>1</v>
      </c>
      <c r="U173">
        <v>0.23899999999999999</v>
      </c>
      <c r="V173" t="b">
        <v>1</v>
      </c>
      <c r="W173">
        <v>3</v>
      </c>
      <c r="X173">
        <v>10</v>
      </c>
      <c r="Y173" t="b">
        <v>0</v>
      </c>
      <c r="Z173">
        <v>109</v>
      </c>
    </row>
    <row r="174" spans="1:26">
      <c r="A174" s="5" t="str">
        <f>VLOOKUP(E174,[1]ImidLabData!$A$2:$G$90,2,FALSE)</f>
        <v>1.18</v>
      </c>
      <c r="B174" s="6">
        <f>VLOOKUP(E174,[1]ImidLabData!$A$2:$G$90,3,FALSE)</f>
        <v>1</v>
      </c>
      <c r="C174">
        <f>VLOOKUP(E174,[1]ImidLabData!$A$2:$G$90,4,FALSE)</f>
        <v>26.7</v>
      </c>
      <c r="D174" t="s">
        <v>53</v>
      </c>
      <c r="E174" t="s">
        <v>135</v>
      </c>
      <c r="F174" t="s">
        <v>44</v>
      </c>
      <c r="G174">
        <v>1.319</v>
      </c>
      <c r="H174" t="s">
        <v>18</v>
      </c>
      <c r="I174" t="s">
        <v>4</v>
      </c>
      <c r="J174">
        <v>27.728999999999999</v>
      </c>
      <c r="K174">
        <v>27.643000000000001</v>
      </c>
      <c r="L174">
        <v>0.121</v>
      </c>
      <c r="M174">
        <v>113.879</v>
      </c>
      <c r="N174">
        <v>120.81399999999999</v>
      </c>
      <c r="O174">
        <v>9.8070000000000004</v>
      </c>
      <c r="P174">
        <v>34.807400000000001</v>
      </c>
      <c r="Q174">
        <v>0.99809999999999999</v>
      </c>
      <c r="R174">
        <v>-3.4422000000000001</v>
      </c>
      <c r="S174">
        <v>95.214420000000004</v>
      </c>
      <c r="T174" t="b">
        <v>1</v>
      </c>
      <c r="U174">
        <v>6.3E-2</v>
      </c>
      <c r="V174" t="b">
        <v>1</v>
      </c>
      <c r="W174">
        <v>3</v>
      </c>
      <c r="X174">
        <v>24</v>
      </c>
      <c r="Y174" t="b">
        <v>0</v>
      </c>
      <c r="Z174">
        <v>109</v>
      </c>
    </row>
    <row r="175" spans="1:26">
      <c r="A175" s="5" t="str">
        <f>VLOOKUP(E175,[1]ImidLabData!$A$2:$G$90,2,FALSE)</f>
        <v>1.18</v>
      </c>
      <c r="B175" s="6">
        <f>VLOOKUP(E175,[1]ImidLabData!$A$2:$G$90,3,FALSE)</f>
        <v>1</v>
      </c>
      <c r="C175">
        <f>VLOOKUP(E175,[1]ImidLabData!$A$2:$G$90,4,FALSE)</f>
        <v>26.7</v>
      </c>
      <c r="D175" t="s">
        <v>65</v>
      </c>
      <c r="E175" t="s">
        <v>135</v>
      </c>
      <c r="F175" t="s">
        <v>44</v>
      </c>
      <c r="G175">
        <v>1.329</v>
      </c>
      <c r="H175" t="s">
        <v>18</v>
      </c>
      <c r="I175" t="s">
        <v>4</v>
      </c>
      <c r="J175">
        <v>27.556999999999999</v>
      </c>
      <c r="K175">
        <v>27.643000000000001</v>
      </c>
      <c r="L175">
        <v>0.121</v>
      </c>
      <c r="M175">
        <v>127.748</v>
      </c>
      <c r="N175">
        <v>120.81399999999999</v>
      </c>
      <c r="O175">
        <v>9.8070000000000004</v>
      </c>
      <c r="P175">
        <v>34.807400000000001</v>
      </c>
      <c r="Q175">
        <v>0.99809999999999999</v>
      </c>
      <c r="R175">
        <v>-3.4422000000000001</v>
      </c>
      <c r="S175">
        <v>95.214420000000004</v>
      </c>
      <c r="T175" t="b">
        <v>1</v>
      </c>
      <c r="U175">
        <v>6.3E-2</v>
      </c>
      <c r="V175" t="b">
        <v>1</v>
      </c>
      <c r="W175">
        <v>3</v>
      </c>
      <c r="X175">
        <v>24</v>
      </c>
      <c r="Y175" t="b">
        <v>0</v>
      </c>
      <c r="Z175">
        <v>109</v>
      </c>
    </row>
    <row r="176" spans="1:26">
      <c r="A176" s="5" t="str">
        <f>VLOOKUP(E176,[1]ImidLabData!$A$2:$G$90,2,FALSE)</f>
        <v>1.18</v>
      </c>
      <c r="B176" s="6">
        <f>VLOOKUP(E176,[1]ImidLabData!$A$2:$G$90,3,FALSE)</f>
        <v>1</v>
      </c>
      <c r="C176">
        <f>VLOOKUP(E176,[1]ImidLabData!$A$2:$G$90,4,FALSE)</f>
        <v>26.7</v>
      </c>
      <c r="D176" t="s">
        <v>23</v>
      </c>
      <c r="E176" t="s">
        <v>135</v>
      </c>
      <c r="F176" t="s">
        <v>2</v>
      </c>
      <c r="G176">
        <v>1.2549999999999999</v>
      </c>
      <c r="H176" t="s">
        <v>136</v>
      </c>
      <c r="I176" t="s">
        <v>4</v>
      </c>
      <c r="J176">
        <v>34.886000000000003</v>
      </c>
      <c r="K176">
        <v>33.515999999999998</v>
      </c>
      <c r="L176">
        <v>1.9370000000000001</v>
      </c>
      <c r="M176">
        <v>1.244</v>
      </c>
      <c r="N176">
        <v>4.2839999999999998</v>
      </c>
      <c r="O176">
        <v>4.3</v>
      </c>
      <c r="P176">
        <v>35.222799999999999</v>
      </c>
      <c r="Q176">
        <v>0.99299999999999999</v>
      </c>
      <c r="R176">
        <v>-3.5567000000000002</v>
      </c>
      <c r="S176">
        <v>91.055480000000003</v>
      </c>
      <c r="T176" t="b">
        <v>1</v>
      </c>
      <c r="U176">
        <v>4.2000000000000003E-2</v>
      </c>
      <c r="V176" t="b">
        <v>1</v>
      </c>
      <c r="W176">
        <v>3</v>
      </c>
      <c r="X176">
        <v>32</v>
      </c>
      <c r="Y176" t="b">
        <v>0</v>
      </c>
      <c r="Z176">
        <v>109</v>
      </c>
    </row>
    <row r="177" spans="1:26">
      <c r="A177" s="5" t="str">
        <f>VLOOKUP(E177,[1]ImidLabData!$A$2:$G$90,2,FALSE)</f>
        <v>1.18</v>
      </c>
      <c r="B177" s="6">
        <f>VLOOKUP(E177,[1]ImidLabData!$A$2:$G$90,3,FALSE)</f>
        <v>1</v>
      </c>
      <c r="C177">
        <f>VLOOKUP(E177,[1]ImidLabData!$A$2:$G$90,4,FALSE)</f>
        <v>26.7</v>
      </c>
      <c r="D177" t="s">
        <v>38</v>
      </c>
      <c r="E177" t="s">
        <v>135</v>
      </c>
      <c r="F177" t="s">
        <v>2</v>
      </c>
      <c r="G177">
        <v>1.333</v>
      </c>
      <c r="H177" t="s">
        <v>18</v>
      </c>
      <c r="I177" t="s">
        <v>4</v>
      </c>
      <c r="J177">
        <v>32.146999999999998</v>
      </c>
      <c r="K177">
        <v>33.515999999999998</v>
      </c>
      <c r="L177">
        <v>1.9370000000000001</v>
      </c>
      <c r="M177">
        <v>7.3250000000000002</v>
      </c>
      <c r="N177">
        <v>4.2839999999999998</v>
      </c>
      <c r="O177">
        <v>4.3</v>
      </c>
      <c r="P177">
        <v>35.222799999999999</v>
      </c>
      <c r="Q177">
        <v>0.99299999999999999</v>
      </c>
      <c r="R177">
        <v>-3.5567000000000002</v>
      </c>
      <c r="S177">
        <v>91.055480000000003</v>
      </c>
      <c r="T177" t="b">
        <v>1</v>
      </c>
      <c r="U177">
        <v>4.2000000000000003E-2</v>
      </c>
      <c r="V177" t="b">
        <v>1</v>
      </c>
      <c r="W177">
        <v>3</v>
      </c>
      <c r="X177">
        <v>29</v>
      </c>
      <c r="Y177" t="b">
        <v>0</v>
      </c>
      <c r="Z177">
        <v>109</v>
      </c>
    </row>
    <row r="178" spans="1:26">
      <c r="A178" s="5" t="str">
        <f>VLOOKUP(E178,[1]ImidLabData!$A$2:$G$90,2,FALSE)</f>
        <v>1.19</v>
      </c>
      <c r="B178" s="6">
        <f>VLOOKUP(E178,[1]ImidLabData!$A$2:$G$90,3,FALSE)</f>
        <v>1</v>
      </c>
      <c r="C178">
        <f>VLOOKUP(E178,[1]ImidLabData!$A$2:$G$90,4,FALSE)</f>
        <v>17.899999999999999</v>
      </c>
      <c r="D178" t="s">
        <v>79</v>
      </c>
      <c r="E178" t="s">
        <v>137</v>
      </c>
      <c r="F178" t="s">
        <v>69</v>
      </c>
      <c r="G178">
        <v>1.397</v>
      </c>
      <c r="H178" t="s">
        <v>18</v>
      </c>
      <c r="I178" t="s">
        <v>4</v>
      </c>
      <c r="J178">
        <v>15.97</v>
      </c>
      <c r="K178">
        <v>16.015000000000001</v>
      </c>
      <c r="L178">
        <v>6.5000000000000002E-2</v>
      </c>
      <c r="M178">
        <v>558380.56000000006</v>
      </c>
      <c r="N178">
        <v>542481.5</v>
      </c>
      <c r="O178">
        <v>22484.701000000001</v>
      </c>
      <c r="P178">
        <v>36.566699999999997</v>
      </c>
      <c r="Q178">
        <v>0.99880000000000002</v>
      </c>
      <c r="R178">
        <v>-3.5840000000000001</v>
      </c>
      <c r="S178">
        <v>90.115650000000002</v>
      </c>
      <c r="T178" t="b">
        <v>1</v>
      </c>
      <c r="U178">
        <v>0.23899999999999999</v>
      </c>
      <c r="V178" t="b">
        <v>1</v>
      </c>
      <c r="W178">
        <v>3</v>
      </c>
      <c r="X178">
        <v>10</v>
      </c>
      <c r="Y178" t="b">
        <v>0</v>
      </c>
      <c r="Z178">
        <v>109</v>
      </c>
    </row>
    <row r="179" spans="1:26">
      <c r="A179" s="5" t="str">
        <f>VLOOKUP(E179,[1]ImidLabData!$A$2:$G$90,2,FALSE)</f>
        <v>1.19</v>
      </c>
      <c r="B179" s="6">
        <f>VLOOKUP(E179,[1]ImidLabData!$A$2:$G$90,3,FALSE)</f>
        <v>1</v>
      </c>
      <c r="C179">
        <f>VLOOKUP(E179,[1]ImidLabData!$A$2:$G$90,4,FALSE)</f>
        <v>17.899999999999999</v>
      </c>
      <c r="D179" t="s">
        <v>91</v>
      </c>
      <c r="E179" t="s">
        <v>137</v>
      </c>
      <c r="F179" t="s">
        <v>69</v>
      </c>
      <c r="G179">
        <v>1.4279999999999999</v>
      </c>
      <c r="H179" t="s">
        <v>18</v>
      </c>
      <c r="I179" t="s">
        <v>4</v>
      </c>
      <c r="J179">
        <v>16.061</v>
      </c>
      <c r="K179">
        <v>16.015000000000001</v>
      </c>
      <c r="L179">
        <v>6.5000000000000002E-2</v>
      </c>
      <c r="M179">
        <v>526582.43999999994</v>
      </c>
      <c r="N179">
        <v>542481.5</v>
      </c>
      <c r="O179">
        <v>22484.701000000001</v>
      </c>
      <c r="P179">
        <v>36.566699999999997</v>
      </c>
      <c r="Q179">
        <v>0.99880000000000002</v>
      </c>
      <c r="R179">
        <v>-3.5840000000000001</v>
      </c>
      <c r="S179">
        <v>90.115650000000002</v>
      </c>
      <c r="T179" t="b">
        <v>1</v>
      </c>
      <c r="U179">
        <v>0.23899999999999999</v>
      </c>
      <c r="V179" t="b">
        <v>1</v>
      </c>
      <c r="W179">
        <v>3</v>
      </c>
      <c r="X179">
        <v>10</v>
      </c>
      <c r="Y179" t="b">
        <v>0</v>
      </c>
      <c r="Z179">
        <v>109</v>
      </c>
    </row>
    <row r="180" spans="1:26">
      <c r="A180" s="5" t="str">
        <f>VLOOKUP(E180,[1]ImidLabData!$A$2:$G$90,2,FALSE)</f>
        <v>1.19</v>
      </c>
      <c r="B180" s="6">
        <f>VLOOKUP(E180,[1]ImidLabData!$A$2:$G$90,3,FALSE)</f>
        <v>1</v>
      </c>
      <c r="C180">
        <f>VLOOKUP(E180,[1]ImidLabData!$A$2:$G$90,4,FALSE)</f>
        <v>17.899999999999999</v>
      </c>
      <c r="D180" t="s">
        <v>54</v>
      </c>
      <c r="E180" t="s">
        <v>137</v>
      </c>
      <c r="F180" t="s">
        <v>44</v>
      </c>
      <c r="G180">
        <v>1.3260000000000001</v>
      </c>
      <c r="H180" t="s">
        <v>18</v>
      </c>
      <c r="I180" t="s">
        <v>4</v>
      </c>
      <c r="J180">
        <v>29.835000000000001</v>
      </c>
      <c r="K180">
        <v>29.835000000000001</v>
      </c>
      <c r="L180">
        <v>1E-3</v>
      </c>
      <c r="M180">
        <v>27.838000000000001</v>
      </c>
      <c r="N180">
        <v>27.824999999999999</v>
      </c>
      <c r="O180">
        <v>1.9E-2</v>
      </c>
      <c r="P180">
        <v>34.807400000000001</v>
      </c>
      <c r="Q180">
        <v>0.99809999999999999</v>
      </c>
      <c r="R180">
        <v>-3.4422000000000001</v>
      </c>
      <c r="S180">
        <v>95.214420000000004</v>
      </c>
      <c r="T180" t="b">
        <v>1</v>
      </c>
      <c r="U180">
        <v>6.3E-2</v>
      </c>
      <c r="V180" t="b">
        <v>1</v>
      </c>
      <c r="W180">
        <v>3</v>
      </c>
      <c r="X180">
        <v>26</v>
      </c>
      <c r="Y180" t="b">
        <v>0</v>
      </c>
      <c r="Z180">
        <v>109</v>
      </c>
    </row>
    <row r="181" spans="1:26">
      <c r="A181" s="5" t="str">
        <f>VLOOKUP(E181,[1]ImidLabData!$A$2:$G$90,2,FALSE)</f>
        <v>1.19</v>
      </c>
      <c r="B181" s="6">
        <f>VLOOKUP(E181,[1]ImidLabData!$A$2:$G$90,3,FALSE)</f>
        <v>1</v>
      </c>
      <c r="C181">
        <f>VLOOKUP(E181,[1]ImidLabData!$A$2:$G$90,4,FALSE)</f>
        <v>17.899999999999999</v>
      </c>
      <c r="D181" t="s">
        <v>66</v>
      </c>
      <c r="E181" t="s">
        <v>137</v>
      </c>
      <c r="F181" t="s">
        <v>44</v>
      </c>
      <c r="G181">
        <v>1.321</v>
      </c>
      <c r="H181" t="s">
        <v>18</v>
      </c>
      <c r="I181" t="s">
        <v>4</v>
      </c>
      <c r="J181">
        <v>29.835999999999999</v>
      </c>
      <c r="K181">
        <v>29.835000000000001</v>
      </c>
      <c r="L181">
        <v>1E-3</v>
      </c>
      <c r="M181">
        <v>27.811</v>
      </c>
      <c r="N181">
        <v>27.824999999999999</v>
      </c>
      <c r="O181">
        <v>1.9E-2</v>
      </c>
      <c r="P181">
        <v>34.807400000000001</v>
      </c>
      <c r="Q181">
        <v>0.99809999999999999</v>
      </c>
      <c r="R181">
        <v>-3.4422000000000001</v>
      </c>
      <c r="S181">
        <v>95.214420000000004</v>
      </c>
      <c r="T181" t="b">
        <v>1</v>
      </c>
      <c r="U181">
        <v>6.3E-2</v>
      </c>
      <c r="V181" t="b">
        <v>1</v>
      </c>
      <c r="W181">
        <v>3</v>
      </c>
      <c r="X181">
        <v>26</v>
      </c>
      <c r="Y181" t="b">
        <v>0</v>
      </c>
      <c r="Z181">
        <v>109</v>
      </c>
    </row>
    <row r="182" spans="1:26">
      <c r="A182" s="5" t="str">
        <f>VLOOKUP(E182,[1]ImidLabData!$A$2:$G$90,2,FALSE)</f>
        <v>1.19</v>
      </c>
      <c r="B182" s="6">
        <f>VLOOKUP(E182,[1]ImidLabData!$A$2:$G$90,3,FALSE)</f>
        <v>1</v>
      </c>
      <c r="C182">
        <f>VLOOKUP(E182,[1]ImidLabData!$A$2:$G$90,4,FALSE)</f>
        <v>17.899999999999999</v>
      </c>
      <c r="D182" t="s">
        <v>25</v>
      </c>
      <c r="E182" t="s">
        <v>137</v>
      </c>
      <c r="F182" t="s">
        <v>2</v>
      </c>
      <c r="G182">
        <v>0</v>
      </c>
      <c r="H182" t="s">
        <v>3</v>
      </c>
      <c r="I182" t="s">
        <v>4</v>
      </c>
      <c r="J182" t="s">
        <v>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35.222799999999999</v>
      </c>
      <c r="Q182">
        <v>0.99299999999999999</v>
      </c>
      <c r="R182">
        <v>-3.5567000000000002</v>
      </c>
      <c r="S182">
        <v>91.055480000000003</v>
      </c>
      <c r="T182" t="b">
        <v>1</v>
      </c>
      <c r="U182">
        <v>4.2000000000000003E-2</v>
      </c>
      <c r="V182" t="b">
        <v>1</v>
      </c>
      <c r="W182">
        <v>3</v>
      </c>
      <c r="X182">
        <v>39</v>
      </c>
      <c r="Y182" t="b">
        <v>1</v>
      </c>
      <c r="Z182">
        <v>109</v>
      </c>
    </row>
    <row r="183" spans="1:26">
      <c r="A183" s="5" t="str">
        <f>VLOOKUP(E183,[1]ImidLabData!$A$2:$G$90,2,FALSE)</f>
        <v>1.19</v>
      </c>
      <c r="B183" s="6">
        <f>VLOOKUP(E183,[1]ImidLabData!$A$2:$G$90,3,FALSE)</f>
        <v>1</v>
      </c>
      <c r="C183">
        <f>VLOOKUP(E183,[1]ImidLabData!$A$2:$G$90,4,FALSE)</f>
        <v>17.899999999999999</v>
      </c>
      <c r="D183" t="s">
        <v>39</v>
      </c>
      <c r="E183" t="s">
        <v>137</v>
      </c>
      <c r="F183" t="s">
        <v>2</v>
      </c>
      <c r="G183">
        <v>0</v>
      </c>
      <c r="H183" t="s">
        <v>3</v>
      </c>
      <c r="I183" t="s">
        <v>4</v>
      </c>
      <c r="J183" t="s">
        <v>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35.222799999999999</v>
      </c>
      <c r="Q183">
        <v>0.99299999999999999</v>
      </c>
      <c r="R183">
        <v>-3.5567000000000002</v>
      </c>
      <c r="S183">
        <v>91.055480000000003</v>
      </c>
      <c r="T183" t="b">
        <v>1</v>
      </c>
      <c r="U183">
        <v>4.2000000000000003E-2</v>
      </c>
      <c r="V183" t="b">
        <v>1</v>
      </c>
      <c r="W183">
        <v>3</v>
      </c>
      <c r="X183">
        <v>39</v>
      </c>
      <c r="Y183" t="b">
        <v>1</v>
      </c>
      <c r="Z183">
        <v>109</v>
      </c>
    </row>
    <row r="184" spans="1:26">
      <c r="A184" s="5" t="str">
        <f>VLOOKUP(E184,[1]ImidLabData!$A$2:$G$90,2,FALSE)</f>
        <v>1.17</v>
      </c>
      <c r="B184" s="6">
        <f>VLOOKUP(E184,[1]ImidLabData!$A$2:$G$90,3,FALSE)</f>
        <v>1</v>
      </c>
      <c r="C184">
        <f>VLOOKUP(E184,[1]ImidLabData!$A$2:$G$90,4,FALSE)</f>
        <v>25.1</v>
      </c>
      <c r="D184" t="s">
        <v>68</v>
      </c>
      <c r="E184" t="s">
        <v>138</v>
      </c>
      <c r="F184" t="s">
        <v>69</v>
      </c>
      <c r="G184">
        <v>1.421</v>
      </c>
      <c r="H184" t="s">
        <v>18</v>
      </c>
      <c r="I184" t="s">
        <v>4</v>
      </c>
      <c r="J184">
        <v>16.190999999999999</v>
      </c>
      <c r="K184">
        <v>16.298999999999999</v>
      </c>
      <c r="L184">
        <v>0.152</v>
      </c>
      <c r="M184">
        <v>484393.75</v>
      </c>
      <c r="N184">
        <v>453080.25</v>
      </c>
      <c r="O184">
        <v>44283.972999999998</v>
      </c>
      <c r="P184">
        <v>36.566699999999997</v>
      </c>
      <c r="Q184">
        <v>0.99880000000000002</v>
      </c>
      <c r="R184">
        <v>-3.5840000000000001</v>
      </c>
      <c r="S184">
        <v>90.115650000000002</v>
      </c>
      <c r="T184" t="b">
        <v>1</v>
      </c>
      <c r="U184">
        <v>0.23100000000000001</v>
      </c>
      <c r="V184" t="b">
        <v>1</v>
      </c>
      <c r="W184">
        <v>3</v>
      </c>
      <c r="X184">
        <v>11</v>
      </c>
      <c r="Y184" t="b">
        <v>0</v>
      </c>
      <c r="Z184">
        <v>112</v>
      </c>
    </row>
    <row r="185" spans="1:26">
      <c r="A185" s="5" t="str">
        <f>VLOOKUP(E185,[1]ImidLabData!$A$2:$G$90,2,FALSE)</f>
        <v>1.17</v>
      </c>
      <c r="B185" s="6">
        <f>VLOOKUP(E185,[1]ImidLabData!$A$2:$G$90,3,FALSE)</f>
        <v>1</v>
      </c>
      <c r="C185">
        <f>VLOOKUP(E185,[1]ImidLabData!$A$2:$G$90,4,FALSE)</f>
        <v>25.1</v>
      </c>
      <c r="D185" t="s">
        <v>81</v>
      </c>
      <c r="E185" t="s">
        <v>138</v>
      </c>
      <c r="F185" t="s">
        <v>69</v>
      </c>
      <c r="G185">
        <v>1.4079999999999999</v>
      </c>
      <c r="H185" t="s">
        <v>18</v>
      </c>
      <c r="I185" t="s">
        <v>4</v>
      </c>
      <c r="J185">
        <v>16.405999999999999</v>
      </c>
      <c r="K185">
        <v>16.298999999999999</v>
      </c>
      <c r="L185">
        <v>0.152</v>
      </c>
      <c r="M185">
        <v>421766.75</v>
      </c>
      <c r="N185">
        <v>453080.25</v>
      </c>
      <c r="O185">
        <v>44283.972999999998</v>
      </c>
      <c r="P185">
        <v>36.566699999999997</v>
      </c>
      <c r="Q185">
        <v>0.99880000000000002</v>
      </c>
      <c r="R185">
        <v>-3.5840000000000001</v>
      </c>
      <c r="S185">
        <v>90.115650000000002</v>
      </c>
      <c r="T185" t="b">
        <v>1</v>
      </c>
      <c r="U185">
        <v>0.23100000000000001</v>
      </c>
      <c r="V185" t="b">
        <v>1</v>
      </c>
      <c r="W185">
        <v>3</v>
      </c>
      <c r="X185">
        <v>11</v>
      </c>
      <c r="Y185" t="b">
        <v>0</v>
      </c>
      <c r="Z185">
        <v>112</v>
      </c>
    </row>
    <row r="186" spans="1:26">
      <c r="A186" s="5" t="str">
        <f>VLOOKUP(E186,[1]ImidLabData!$A$2:$G$90,2,FALSE)</f>
        <v>1.17</v>
      </c>
      <c r="B186" s="6">
        <f>VLOOKUP(E186,[1]ImidLabData!$A$2:$G$90,3,FALSE)</f>
        <v>1</v>
      </c>
      <c r="C186">
        <f>VLOOKUP(E186,[1]ImidLabData!$A$2:$G$90,4,FALSE)</f>
        <v>25.1</v>
      </c>
      <c r="D186" t="s">
        <v>43</v>
      </c>
      <c r="E186" t="s">
        <v>138</v>
      </c>
      <c r="F186" t="s">
        <v>44</v>
      </c>
      <c r="G186">
        <v>1.327</v>
      </c>
      <c r="H186" t="s">
        <v>18</v>
      </c>
      <c r="I186" t="s">
        <v>4</v>
      </c>
      <c r="J186">
        <v>26.786000000000001</v>
      </c>
      <c r="K186">
        <v>26.963999999999999</v>
      </c>
      <c r="L186">
        <v>0.251</v>
      </c>
      <c r="M186">
        <v>213.97399999999999</v>
      </c>
      <c r="N186">
        <v>191.33500000000001</v>
      </c>
      <c r="O186">
        <v>32.015000000000001</v>
      </c>
      <c r="P186">
        <v>34.807400000000001</v>
      </c>
      <c r="Q186">
        <v>0.99809999999999999</v>
      </c>
      <c r="R186">
        <v>-3.4422000000000001</v>
      </c>
      <c r="S186">
        <v>95.214420000000004</v>
      </c>
      <c r="T186" t="b">
        <v>1</v>
      </c>
      <c r="U186">
        <v>6.6000000000000003E-2</v>
      </c>
      <c r="V186" t="b">
        <v>1</v>
      </c>
      <c r="W186">
        <v>3</v>
      </c>
      <c r="X186">
        <v>23</v>
      </c>
      <c r="Y186" t="b">
        <v>0</v>
      </c>
      <c r="Z186">
        <v>112</v>
      </c>
    </row>
    <row r="187" spans="1:26">
      <c r="A187" s="5" t="str">
        <f>VLOOKUP(E187,[1]ImidLabData!$A$2:$G$90,2,FALSE)</f>
        <v>1.17</v>
      </c>
      <c r="B187" s="6">
        <f>VLOOKUP(E187,[1]ImidLabData!$A$2:$G$90,3,FALSE)</f>
        <v>1</v>
      </c>
      <c r="C187">
        <f>VLOOKUP(E187,[1]ImidLabData!$A$2:$G$90,4,FALSE)</f>
        <v>25.1</v>
      </c>
      <c r="D187" t="s">
        <v>56</v>
      </c>
      <c r="E187" t="s">
        <v>138</v>
      </c>
      <c r="F187" t="s">
        <v>44</v>
      </c>
      <c r="G187">
        <v>1.323</v>
      </c>
      <c r="H187" t="s">
        <v>18</v>
      </c>
      <c r="I187" t="s">
        <v>4</v>
      </c>
      <c r="J187">
        <v>27.140999999999998</v>
      </c>
      <c r="K187">
        <v>26.963999999999999</v>
      </c>
      <c r="L187">
        <v>0.251</v>
      </c>
      <c r="M187">
        <v>168.697</v>
      </c>
      <c r="N187">
        <v>191.33500000000001</v>
      </c>
      <c r="O187">
        <v>32.015000000000001</v>
      </c>
      <c r="P187">
        <v>34.807400000000001</v>
      </c>
      <c r="Q187">
        <v>0.99809999999999999</v>
      </c>
      <c r="R187">
        <v>-3.4422000000000001</v>
      </c>
      <c r="S187">
        <v>95.214420000000004</v>
      </c>
      <c r="T187" t="b">
        <v>1</v>
      </c>
      <c r="U187">
        <v>6.6000000000000003E-2</v>
      </c>
      <c r="V187" t="b">
        <v>1</v>
      </c>
      <c r="W187">
        <v>3</v>
      </c>
      <c r="X187">
        <v>23</v>
      </c>
      <c r="Y187" t="b">
        <v>0</v>
      </c>
      <c r="Z187">
        <v>112</v>
      </c>
    </row>
    <row r="188" spans="1:26">
      <c r="A188" s="5" t="str">
        <f>VLOOKUP(E188,[1]ImidLabData!$A$2:$G$90,2,FALSE)</f>
        <v>1.17</v>
      </c>
      <c r="B188" s="6">
        <f>VLOOKUP(E188,[1]ImidLabData!$A$2:$G$90,3,FALSE)</f>
        <v>1</v>
      </c>
      <c r="C188">
        <f>VLOOKUP(E188,[1]ImidLabData!$A$2:$G$90,4,FALSE)</f>
        <v>25.1</v>
      </c>
      <c r="D188" t="s">
        <v>0</v>
      </c>
      <c r="E188" t="s">
        <v>138</v>
      </c>
      <c r="F188" t="s">
        <v>2</v>
      </c>
      <c r="G188">
        <v>0</v>
      </c>
      <c r="H188" t="s">
        <v>3</v>
      </c>
      <c r="I188" t="s">
        <v>4</v>
      </c>
      <c r="J188" t="s">
        <v>5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35.222799999999999</v>
      </c>
      <c r="Q188">
        <v>0.99299999999999999</v>
      </c>
      <c r="R188">
        <v>-3.5567000000000002</v>
      </c>
      <c r="S188">
        <v>91.055480000000003</v>
      </c>
      <c r="T188" t="b">
        <v>1</v>
      </c>
      <c r="U188">
        <v>0.04</v>
      </c>
      <c r="V188" t="b">
        <v>1</v>
      </c>
      <c r="W188">
        <v>3</v>
      </c>
      <c r="X188">
        <v>39</v>
      </c>
      <c r="Y188" t="b">
        <v>1</v>
      </c>
      <c r="Z188">
        <v>112</v>
      </c>
    </row>
    <row r="189" spans="1:26">
      <c r="A189" s="5" t="str">
        <f>VLOOKUP(E189,[1]ImidLabData!$A$2:$G$90,2,FALSE)</f>
        <v>1.16</v>
      </c>
      <c r="B189" s="6">
        <f>VLOOKUP(E189,[1]ImidLabData!$A$2:$G$90,3,FALSE)</f>
        <v>1</v>
      </c>
      <c r="C189">
        <f>VLOOKUP(E189,[1]ImidLabData!$A$2:$G$90,4,FALSE)</f>
        <v>33.6</v>
      </c>
      <c r="D189" t="s">
        <v>70</v>
      </c>
      <c r="E189" t="s">
        <v>139</v>
      </c>
      <c r="F189" t="s">
        <v>69</v>
      </c>
      <c r="G189">
        <v>1.4279999999999999</v>
      </c>
      <c r="H189" t="s">
        <v>18</v>
      </c>
      <c r="I189" t="s">
        <v>4</v>
      </c>
      <c r="J189">
        <v>15.877000000000001</v>
      </c>
      <c r="K189">
        <v>15.853999999999999</v>
      </c>
      <c r="L189">
        <v>3.2000000000000001E-2</v>
      </c>
      <c r="M189">
        <v>592746.1</v>
      </c>
      <c r="N189">
        <v>601378.06000000006</v>
      </c>
      <c r="O189">
        <v>12207.451999999999</v>
      </c>
      <c r="P189">
        <v>36.566699999999997</v>
      </c>
      <c r="Q189">
        <v>0.99880000000000002</v>
      </c>
      <c r="R189">
        <v>-3.5840000000000001</v>
      </c>
      <c r="S189">
        <v>90.115650000000002</v>
      </c>
      <c r="T189" t="b">
        <v>1</v>
      </c>
      <c r="U189">
        <v>0.23100000000000001</v>
      </c>
      <c r="V189" t="b">
        <v>1</v>
      </c>
      <c r="W189">
        <v>3</v>
      </c>
      <c r="X189">
        <v>10</v>
      </c>
      <c r="Y189" t="b">
        <v>0</v>
      </c>
      <c r="Z189">
        <v>112</v>
      </c>
    </row>
    <row r="190" spans="1:26">
      <c r="A190" s="5" t="str">
        <f>VLOOKUP(E190,[1]ImidLabData!$A$2:$G$90,2,FALSE)</f>
        <v>1.16</v>
      </c>
      <c r="B190" s="6">
        <f>VLOOKUP(E190,[1]ImidLabData!$A$2:$G$90,3,FALSE)</f>
        <v>1</v>
      </c>
      <c r="C190">
        <f>VLOOKUP(E190,[1]ImidLabData!$A$2:$G$90,4,FALSE)</f>
        <v>33.6</v>
      </c>
      <c r="D190" t="s">
        <v>82</v>
      </c>
      <c r="E190" t="s">
        <v>139</v>
      </c>
      <c r="F190" t="s">
        <v>69</v>
      </c>
      <c r="G190">
        <v>1.4219999999999999</v>
      </c>
      <c r="H190" t="s">
        <v>18</v>
      </c>
      <c r="I190" t="s">
        <v>4</v>
      </c>
      <c r="J190">
        <v>15.832000000000001</v>
      </c>
      <c r="K190">
        <v>15.853999999999999</v>
      </c>
      <c r="L190">
        <v>3.2000000000000001E-2</v>
      </c>
      <c r="M190">
        <v>610010.06000000006</v>
      </c>
      <c r="N190">
        <v>601378.06000000006</v>
      </c>
      <c r="O190">
        <v>12207.451999999999</v>
      </c>
      <c r="P190">
        <v>36.566699999999997</v>
      </c>
      <c r="Q190">
        <v>0.99880000000000002</v>
      </c>
      <c r="R190">
        <v>-3.5840000000000001</v>
      </c>
      <c r="S190">
        <v>90.115650000000002</v>
      </c>
      <c r="T190" t="b">
        <v>1</v>
      </c>
      <c r="U190">
        <v>0.23100000000000001</v>
      </c>
      <c r="V190" t="b">
        <v>1</v>
      </c>
      <c r="W190">
        <v>3</v>
      </c>
      <c r="X190">
        <v>10</v>
      </c>
      <c r="Y190" t="b">
        <v>0</v>
      </c>
      <c r="Z190">
        <v>112</v>
      </c>
    </row>
    <row r="191" spans="1:26">
      <c r="A191" s="5" t="str">
        <f>VLOOKUP(E191,[1]ImidLabData!$A$2:$G$90,2,FALSE)</f>
        <v>1.16</v>
      </c>
      <c r="B191" s="6">
        <f>VLOOKUP(E191,[1]ImidLabData!$A$2:$G$90,3,FALSE)</f>
        <v>1</v>
      </c>
      <c r="C191">
        <f>VLOOKUP(E191,[1]ImidLabData!$A$2:$G$90,4,FALSE)</f>
        <v>33.6</v>
      </c>
      <c r="D191" t="s">
        <v>45</v>
      </c>
      <c r="E191" t="s">
        <v>139</v>
      </c>
      <c r="F191" t="s">
        <v>44</v>
      </c>
      <c r="G191">
        <v>1.3260000000000001</v>
      </c>
      <c r="H191" t="s">
        <v>18</v>
      </c>
      <c r="I191" t="s">
        <v>4</v>
      </c>
      <c r="J191">
        <v>27.4</v>
      </c>
      <c r="K191">
        <v>27.364000000000001</v>
      </c>
      <c r="L191">
        <v>5.0999999999999997E-2</v>
      </c>
      <c r="M191">
        <v>141.904</v>
      </c>
      <c r="N191">
        <v>145.392</v>
      </c>
      <c r="O191">
        <v>4.9320000000000004</v>
      </c>
      <c r="P191">
        <v>34.807400000000001</v>
      </c>
      <c r="Q191">
        <v>0.99809999999999999</v>
      </c>
      <c r="R191">
        <v>-3.4422000000000001</v>
      </c>
      <c r="S191">
        <v>95.214420000000004</v>
      </c>
      <c r="T191" t="b">
        <v>1</v>
      </c>
      <c r="U191">
        <v>6.6000000000000003E-2</v>
      </c>
      <c r="V191" t="b">
        <v>1</v>
      </c>
      <c r="W191">
        <v>3</v>
      </c>
      <c r="X191">
        <v>23</v>
      </c>
      <c r="Y191" t="b">
        <v>0</v>
      </c>
      <c r="Z191">
        <v>112</v>
      </c>
    </row>
    <row r="192" spans="1:26">
      <c r="A192" s="5" t="str">
        <f>VLOOKUP(E192,[1]ImidLabData!$A$2:$G$90,2,FALSE)</f>
        <v>1.16</v>
      </c>
      <c r="B192" s="6">
        <f>VLOOKUP(E192,[1]ImidLabData!$A$2:$G$90,3,FALSE)</f>
        <v>1</v>
      </c>
      <c r="C192">
        <f>VLOOKUP(E192,[1]ImidLabData!$A$2:$G$90,4,FALSE)</f>
        <v>33.6</v>
      </c>
      <c r="D192" t="s">
        <v>57</v>
      </c>
      <c r="E192" t="s">
        <v>139</v>
      </c>
      <c r="F192" t="s">
        <v>44</v>
      </c>
      <c r="G192">
        <v>1.3220000000000001</v>
      </c>
      <c r="H192" t="s">
        <v>18</v>
      </c>
      <c r="I192" t="s">
        <v>4</v>
      </c>
      <c r="J192">
        <v>27.327999999999999</v>
      </c>
      <c r="K192">
        <v>27.364000000000001</v>
      </c>
      <c r="L192">
        <v>5.0999999999999997E-2</v>
      </c>
      <c r="M192">
        <v>148.87899999999999</v>
      </c>
      <c r="N192">
        <v>145.392</v>
      </c>
      <c r="O192">
        <v>4.9320000000000004</v>
      </c>
      <c r="P192">
        <v>34.807400000000001</v>
      </c>
      <c r="Q192">
        <v>0.99809999999999999</v>
      </c>
      <c r="R192">
        <v>-3.4422000000000001</v>
      </c>
      <c r="S192">
        <v>95.214420000000004</v>
      </c>
      <c r="T192" t="b">
        <v>1</v>
      </c>
      <c r="U192">
        <v>6.6000000000000003E-2</v>
      </c>
      <c r="V192" t="b">
        <v>1</v>
      </c>
      <c r="W192">
        <v>3</v>
      </c>
      <c r="X192">
        <v>23</v>
      </c>
      <c r="Y192" t="b">
        <v>0</v>
      </c>
      <c r="Z192">
        <v>112</v>
      </c>
    </row>
    <row r="193" spans="1:26">
      <c r="A193" s="7" t="str">
        <f>VLOOKUP(E193,[1]ImidLabData!$A$2:$G$90,2,FALSE)</f>
        <v>1.16</v>
      </c>
      <c r="B193" s="8">
        <f>VLOOKUP(E193,[1]ImidLabData!$A$2:$G$90,3,FALSE)</f>
        <v>1</v>
      </c>
      <c r="C193" s="9">
        <f>VLOOKUP(E193,[1]ImidLabData!$A$2:$G$90,4,FALSE)</f>
        <v>33.6</v>
      </c>
      <c r="D193" s="9" t="s">
        <v>6</v>
      </c>
      <c r="E193" s="9" t="s">
        <v>139</v>
      </c>
      <c r="F193" s="9" t="s">
        <v>2</v>
      </c>
      <c r="G193" s="9">
        <v>1.325</v>
      </c>
      <c r="H193" s="9" t="s">
        <v>18</v>
      </c>
      <c r="I193" s="9" t="s">
        <v>4</v>
      </c>
      <c r="J193" s="9">
        <v>33.655999999999999</v>
      </c>
      <c r="K193" s="9">
        <v>33.655999999999999</v>
      </c>
      <c r="L193" s="9">
        <v>0</v>
      </c>
      <c r="M193" s="9">
        <v>2.7570000000000001</v>
      </c>
      <c r="N193" s="9">
        <v>2.7570000000000001</v>
      </c>
      <c r="O193" s="9">
        <v>0</v>
      </c>
      <c r="P193" s="9">
        <v>35.222799999999999</v>
      </c>
      <c r="Q193" s="9">
        <v>0.99299999999999999</v>
      </c>
      <c r="R193" s="9">
        <v>-3.5567000000000002</v>
      </c>
      <c r="S193" s="9">
        <v>91.055480000000003</v>
      </c>
      <c r="T193" s="9" t="b">
        <v>1</v>
      </c>
      <c r="U193" s="9">
        <v>0.04</v>
      </c>
      <c r="V193" s="9" t="b">
        <v>1</v>
      </c>
      <c r="W193" s="9">
        <v>3</v>
      </c>
      <c r="X193" s="9">
        <v>30</v>
      </c>
      <c r="Y193" s="9" t="b">
        <v>0</v>
      </c>
      <c r="Z193" s="9">
        <v>112</v>
      </c>
    </row>
    <row r="194" spans="1:26">
      <c r="A194" s="7" t="str">
        <f>VLOOKUP(E194,[1]ImidLabData!$A$2:$G$90,2,FALSE)</f>
        <v>1.16</v>
      </c>
      <c r="B194" s="8">
        <f>VLOOKUP(E194,[1]ImidLabData!$A$2:$G$90,3,FALSE)</f>
        <v>1</v>
      </c>
      <c r="C194" s="9">
        <f>VLOOKUP(E194,[1]ImidLabData!$A$2:$G$90,4,FALSE)</f>
        <v>33.6</v>
      </c>
      <c r="D194" s="9" t="s">
        <v>30</v>
      </c>
      <c r="E194" s="9" t="s">
        <v>139</v>
      </c>
      <c r="F194" s="9" t="s">
        <v>2</v>
      </c>
      <c r="G194" s="9">
        <v>0</v>
      </c>
      <c r="H194" s="9" t="s">
        <v>3</v>
      </c>
      <c r="I194" s="9" t="s">
        <v>4</v>
      </c>
      <c r="J194" s="9" t="s">
        <v>5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35.222799999999999</v>
      </c>
      <c r="Q194" s="9">
        <v>0.99299999999999999</v>
      </c>
      <c r="R194" s="9">
        <v>-3.5567000000000002</v>
      </c>
      <c r="S194" s="9">
        <v>91.055480000000003</v>
      </c>
      <c r="T194" s="9" t="b">
        <v>1</v>
      </c>
      <c r="U194" s="9">
        <v>0.04</v>
      </c>
      <c r="V194" s="9" t="b">
        <v>1</v>
      </c>
      <c r="W194" s="9">
        <v>3</v>
      </c>
      <c r="X194" s="9">
        <v>39</v>
      </c>
      <c r="Y194" s="9" t="b">
        <v>1</v>
      </c>
      <c r="Z194" s="9">
        <v>112</v>
      </c>
    </row>
    <row r="195" spans="1:26">
      <c r="A195" s="5" t="str">
        <f>VLOOKUP(E195,[1]ImidLabData!$A$2:$G$90,2,FALSE)</f>
        <v>1.15</v>
      </c>
      <c r="B195" s="6">
        <f>VLOOKUP(E195,[1]ImidLabData!$A$2:$G$90,3,FALSE)</f>
        <v>1</v>
      </c>
      <c r="C195">
        <f>VLOOKUP(E195,[1]ImidLabData!$A$2:$G$90,4,FALSE)</f>
        <v>21.8</v>
      </c>
      <c r="D195" t="s">
        <v>73</v>
      </c>
      <c r="E195" t="s">
        <v>141</v>
      </c>
      <c r="F195" t="s">
        <v>69</v>
      </c>
      <c r="G195">
        <v>1.4219999999999999</v>
      </c>
      <c r="H195" t="s">
        <v>18</v>
      </c>
      <c r="I195" t="s">
        <v>4</v>
      </c>
      <c r="J195">
        <v>16.285</v>
      </c>
      <c r="K195">
        <v>16.34</v>
      </c>
      <c r="L195">
        <v>7.6999999999999999E-2</v>
      </c>
      <c r="M195">
        <v>455890.12</v>
      </c>
      <c r="N195">
        <v>440514.6</v>
      </c>
      <c r="O195">
        <v>21744.293000000001</v>
      </c>
      <c r="P195">
        <v>36.566699999999997</v>
      </c>
      <c r="Q195">
        <v>0.99880000000000002</v>
      </c>
      <c r="R195">
        <v>-3.5840000000000001</v>
      </c>
      <c r="S195">
        <v>90.115650000000002</v>
      </c>
      <c r="T195" t="b">
        <v>1</v>
      </c>
      <c r="U195">
        <v>0.23100000000000001</v>
      </c>
      <c r="V195" t="b">
        <v>1</v>
      </c>
      <c r="W195">
        <v>3</v>
      </c>
      <c r="X195">
        <v>11</v>
      </c>
      <c r="Y195" t="b">
        <v>0</v>
      </c>
      <c r="Z195">
        <v>112</v>
      </c>
    </row>
    <row r="196" spans="1:26">
      <c r="A196" s="5" t="str">
        <f>VLOOKUP(E196,[1]ImidLabData!$A$2:$G$90,2,FALSE)</f>
        <v>1.15</v>
      </c>
      <c r="B196" s="6">
        <f>VLOOKUP(E196,[1]ImidLabData!$A$2:$G$90,3,FALSE)</f>
        <v>1</v>
      </c>
      <c r="C196">
        <f>VLOOKUP(E196,[1]ImidLabData!$A$2:$G$90,4,FALSE)</f>
        <v>21.8</v>
      </c>
      <c r="D196" t="s">
        <v>85</v>
      </c>
      <c r="E196" t="s">
        <v>141</v>
      </c>
      <c r="F196" t="s">
        <v>69</v>
      </c>
      <c r="G196">
        <v>1.413</v>
      </c>
      <c r="H196" t="s">
        <v>18</v>
      </c>
      <c r="I196" t="s">
        <v>4</v>
      </c>
      <c r="J196">
        <v>16.393999999999998</v>
      </c>
      <c r="K196">
        <v>16.34</v>
      </c>
      <c r="L196">
        <v>7.6999999999999999E-2</v>
      </c>
      <c r="M196">
        <v>425139.06</v>
      </c>
      <c r="N196">
        <v>440514.6</v>
      </c>
      <c r="O196">
        <v>21744.293000000001</v>
      </c>
      <c r="P196">
        <v>36.566699999999997</v>
      </c>
      <c r="Q196">
        <v>0.99880000000000002</v>
      </c>
      <c r="R196">
        <v>-3.5840000000000001</v>
      </c>
      <c r="S196">
        <v>90.115650000000002</v>
      </c>
      <c r="T196" t="b">
        <v>1</v>
      </c>
      <c r="U196">
        <v>0.23100000000000001</v>
      </c>
      <c r="V196" t="b">
        <v>1</v>
      </c>
      <c r="W196">
        <v>3</v>
      </c>
      <c r="X196">
        <v>11</v>
      </c>
      <c r="Y196" t="b">
        <v>0</v>
      </c>
      <c r="Z196">
        <v>112</v>
      </c>
    </row>
    <row r="197" spans="1:26">
      <c r="A197" s="5" t="str">
        <f>VLOOKUP(E197,[1]ImidLabData!$A$2:$G$90,2,FALSE)</f>
        <v>1.15</v>
      </c>
      <c r="B197" s="6">
        <f>VLOOKUP(E197,[1]ImidLabData!$A$2:$G$90,3,FALSE)</f>
        <v>1</v>
      </c>
      <c r="C197">
        <f>VLOOKUP(E197,[1]ImidLabData!$A$2:$G$90,4,FALSE)</f>
        <v>21.8</v>
      </c>
      <c r="D197" t="s">
        <v>48</v>
      </c>
      <c r="E197" t="s">
        <v>141</v>
      </c>
      <c r="F197" t="s">
        <v>44</v>
      </c>
      <c r="G197">
        <v>1.3480000000000001</v>
      </c>
      <c r="H197" t="s">
        <v>18</v>
      </c>
      <c r="I197" t="s">
        <v>4</v>
      </c>
      <c r="J197">
        <v>28.561</v>
      </c>
      <c r="K197">
        <v>28.151</v>
      </c>
      <c r="L197">
        <v>0.57999999999999996</v>
      </c>
      <c r="M197">
        <v>65.257000000000005</v>
      </c>
      <c r="N197">
        <v>89.120999999999995</v>
      </c>
      <c r="O197">
        <v>33.749000000000002</v>
      </c>
      <c r="P197">
        <v>34.807400000000001</v>
      </c>
      <c r="Q197">
        <v>0.99809999999999999</v>
      </c>
      <c r="R197">
        <v>-3.4422000000000001</v>
      </c>
      <c r="S197">
        <v>95.214420000000004</v>
      </c>
      <c r="T197" t="b">
        <v>1</v>
      </c>
      <c r="U197">
        <v>6.6000000000000003E-2</v>
      </c>
      <c r="V197" t="b">
        <v>1</v>
      </c>
      <c r="W197">
        <v>3</v>
      </c>
      <c r="X197">
        <v>25</v>
      </c>
      <c r="Y197" t="b">
        <v>0</v>
      </c>
      <c r="Z197">
        <v>112</v>
      </c>
    </row>
    <row r="198" spans="1:26">
      <c r="A198" s="5" t="str">
        <f>VLOOKUP(E198,[1]ImidLabData!$A$2:$G$90,2,FALSE)</f>
        <v>1.15</v>
      </c>
      <c r="B198" s="6">
        <f>VLOOKUP(E198,[1]ImidLabData!$A$2:$G$90,3,FALSE)</f>
        <v>1</v>
      </c>
      <c r="C198">
        <f>VLOOKUP(E198,[1]ImidLabData!$A$2:$G$90,4,FALSE)</f>
        <v>21.8</v>
      </c>
      <c r="D198" t="s">
        <v>60</v>
      </c>
      <c r="E198" t="s">
        <v>141</v>
      </c>
      <c r="F198" t="s">
        <v>44</v>
      </c>
      <c r="G198">
        <v>1.3440000000000001</v>
      </c>
      <c r="H198" t="s">
        <v>18</v>
      </c>
      <c r="I198" t="s">
        <v>4</v>
      </c>
      <c r="J198">
        <v>27.74</v>
      </c>
      <c r="K198">
        <v>28.151</v>
      </c>
      <c r="L198">
        <v>0.57999999999999996</v>
      </c>
      <c r="M198">
        <v>112.985</v>
      </c>
      <c r="N198">
        <v>89.120999999999995</v>
      </c>
      <c r="O198">
        <v>33.749000000000002</v>
      </c>
      <c r="P198">
        <v>34.807400000000001</v>
      </c>
      <c r="Q198">
        <v>0.99809999999999999</v>
      </c>
      <c r="R198">
        <v>-3.4422000000000001</v>
      </c>
      <c r="S198">
        <v>95.214420000000004</v>
      </c>
      <c r="T198" t="b">
        <v>1</v>
      </c>
      <c r="U198">
        <v>6.6000000000000003E-2</v>
      </c>
      <c r="V198" t="b">
        <v>1</v>
      </c>
      <c r="W198">
        <v>3</v>
      </c>
      <c r="X198">
        <v>24</v>
      </c>
      <c r="Y198" t="b">
        <v>0</v>
      </c>
      <c r="Z198">
        <v>112</v>
      </c>
    </row>
    <row r="199" spans="1:26">
      <c r="A199" s="5" t="str">
        <f>VLOOKUP(E199,[1]ImidLabData!$A$2:$G$90,2,FALSE)</f>
        <v>1.15</v>
      </c>
      <c r="B199" s="6">
        <f>VLOOKUP(E199,[1]ImidLabData!$A$2:$G$90,3,FALSE)</f>
        <v>1</v>
      </c>
      <c r="C199">
        <f>VLOOKUP(E199,[1]ImidLabData!$A$2:$G$90,4,FALSE)</f>
        <v>21.8</v>
      </c>
      <c r="D199" t="s">
        <v>33</v>
      </c>
      <c r="E199" t="s">
        <v>141</v>
      </c>
      <c r="F199" t="s">
        <v>2</v>
      </c>
      <c r="G199">
        <v>0</v>
      </c>
      <c r="H199" t="s">
        <v>3</v>
      </c>
      <c r="I199" t="s">
        <v>4</v>
      </c>
      <c r="J199" t="s">
        <v>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35.222799999999999</v>
      </c>
      <c r="Q199">
        <v>0.99299999999999999</v>
      </c>
      <c r="R199">
        <v>-3.5567000000000002</v>
      </c>
      <c r="S199">
        <v>91.055480000000003</v>
      </c>
      <c r="T199" t="b">
        <v>1</v>
      </c>
      <c r="U199">
        <v>0.04</v>
      </c>
      <c r="V199" t="b">
        <v>1</v>
      </c>
      <c r="W199">
        <v>3</v>
      </c>
      <c r="X199">
        <v>39</v>
      </c>
      <c r="Y199" t="b">
        <v>1</v>
      </c>
      <c r="Z199">
        <v>112</v>
      </c>
    </row>
    <row r="200" spans="1:26">
      <c r="A200" s="5" t="str">
        <f>VLOOKUP(E200,[1]ImidLabData!$A$2:$G$90,2,FALSE)</f>
        <v>1.14</v>
      </c>
      <c r="B200" s="6">
        <f>VLOOKUP(E200,[1]ImidLabData!$A$2:$G$90,3,FALSE)</f>
        <v>1</v>
      </c>
      <c r="C200">
        <f>VLOOKUP(E200,[1]ImidLabData!$A$2:$G$90,4,FALSE)</f>
        <v>29.2</v>
      </c>
      <c r="D200" t="s">
        <v>74</v>
      </c>
      <c r="E200" t="s">
        <v>142</v>
      </c>
      <c r="F200" t="s">
        <v>69</v>
      </c>
      <c r="G200">
        <v>1.4219999999999999</v>
      </c>
      <c r="H200" t="s">
        <v>18</v>
      </c>
      <c r="I200" t="s">
        <v>4</v>
      </c>
      <c r="J200">
        <v>16.530999999999999</v>
      </c>
      <c r="K200">
        <v>16.577000000000002</v>
      </c>
      <c r="L200">
        <v>6.5000000000000002E-2</v>
      </c>
      <c r="M200">
        <v>389248.6</v>
      </c>
      <c r="N200">
        <v>378155.4</v>
      </c>
      <c r="O200">
        <v>15688.138999999999</v>
      </c>
      <c r="P200">
        <v>36.566699999999997</v>
      </c>
      <c r="Q200">
        <v>0.99880000000000002</v>
      </c>
      <c r="R200">
        <v>-3.5840000000000001</v>
      </c>
      <c r="S200">
        <v>90.115650000000002</v>
      </c>
      <c r="T200" t="b">
        <v>1</v>
      </c>
      <c r="U200">
        <v>0.23100000000000001</v>
      </c>
      <c r="V200" t="b">
        <v>1</v>
      </c>
      <c r="W200">
        <v>3</v>
      </c>
      <c r="X200">
        <v>11</v>
      </c>
      <c r="Y200" t="b">
        <v>0</v>
      </c>
      <c r="Z200">
        <v>112</v>
      </c>
    </row>
    <row r="201" spans="1:26">
      <c r="A201" s="5" t="str">
        <f>VLOOKUP(E201,[1]ImidLabData!$A$2:$G$90,2,FALSE)</f>
        <v>1.14</v>
      </c>
      <c r="B201" s="6">
        <f>VLOOKUP(E201,[1]ImidLabData!$A$2:$G$90,3,FALSE)</f>
        <v>1</v>
      </c>
      <c r="C201">
        <f>VLOOKUP(E201,[1]ImidLabData!$A$2:$G$90,4,FALSE)</f>
        <v>29.2</v>
      </c>
      <c r="D201" t="s">
        <v>86</v>
      </c>
      <c r="E201" t="s">
        <v>142</v>
      </c>
      <c r="F201" t="s">
        <v>69</v>
      </c>
      <c r="G201">
        <v>1.413</v>
      </c>
      <c r="H201" t="s">
        <v>18</v>
      </c>
      <c r="I201" t="s">
        <v>4</v>
      </c>
      <c r="J201">
        <v>16.623000000000001</v>
      </c>
      <c r="K201">
        <v>16.577000000000002</v>
      </c>
      <c r="L201">
        <v>6.5000000000000002E-2</v>
      </c>
      <c r="M201">
        <v>367062.2</v>
      </c>
      <c r="N201">
        <v>378155.4</v>
      </c>
      <c r="O201">
        <v>15688.138999999999</v>
      </c>
      <c r="P201">
        <v>36.566699999999997</v>
      </c>
      <c r="Q201">
        <v>0.99880000000000002</v>
      </c>
      <c r="R201">
        <v>-3.5840000000000001</v>
      </c>
      <c r="S201">
        <v>90.115650000000002</v>
      </c>
      <c r="T201" t="b">
        <v>1</v>
      </c>
      <c r="U201">
        <v>0.23100000000000001</v>
      </c>
      <c r="V201" t="b">
        <v>1</v>
      </c>
      <c r="W201">
        <v>3</v>
      </c>
      <c r="X201">
        <v>11</v>
      </c>
      <c r="Y201" t="b">
        <v>0</v>
      </c>
      <c r="Z201">
        <v>112</v>
      </c>
    </row>
    <row r="202" spans="1:26">
      <c r="A202" s="5" t="str">
        <f>VLOOKUP(E202,[1]ImidLabData!$A$2:$G$90,2,FALSE)</f>
        <v>1.14</v>
      </c>
      <c r="B202" s="6">
        <f>VLOOKUP(E202,[1]ImidLabData!$A$2:$G$90,3,FALSE)</f>
        <v>1</v>
      </c>
      <c r="C202">
        <f>VLOOKUP(E202,[1]ImidLabData!$A$2:$G$90,4,FALSE)</f>
        <v>29.2</v>
      </c>
      <c r="D202" t="s">
        <v>49</v>
      </c>
      <c r="E202" t="s">
        <v>142</v>
      </c>
      <c r="F202" t="s">
        <v>44</v>
      </c>
      <c r="G202">
        <v>1.1599999999999999</v>
      </c>
      <c r="H202" t="s">
        <v>18</v>
      </c>
      <c r="I202" t="s">
        <v>4</v>
      </c>
      <c r="J202">
        <v>28.992000000000001</v>
      </c>
      <c r="K202">
        <v>28.768000000000001</v>
      </c>
      <c r="L202">
        <v>0.317</v>
      </c>
      <c r="M202">
        <v>48.901000000000003</v>
      </c>
      <c r="N202">
        <v>57.462000000000003</v>
      </c>
      <c r="O202">
        <v>12.106999999999999</v>
      </c>
      <c r="P202">
        <v>34.807400000000001</v>
      </c>
      <c r="Q202">
        <v>0.99809999999999999</v>
      </c>
      <c r="R202">
        <v>-3.4422000000000001</v>
      </c>
      <c r="S202">
        <v>95.214420000000004</v>
      </c>
      <c r="T202" t="b">
        <v>1</v>
      </c>
      <c r="U202">
        <v>6.6000000000000003E-2</v>
      </c>
      <c r="V202" t="b">
        <v>1</v>
      </c>
      <c r="W202">
        <v>3</v>
      </c>
      <c r="X202">
        <v>25</v>
      </c>
      <c r="Y202" t="b">
        <v>0</v>
      </c>
      <c r="Z202">
        <v>112</v>
      </c>
    </row>
    <row r="203" spans="1:26">
      <c r="A203" s="5" t="str">
        <f>VLOOKUP(E203,[1]ImidLabData!$A$2:$G$90,2,FALSE)</f>
        <v>1.14</v>
      </c>
      <c r="B203" s="6">
        <f>VLOOKUP(E203,[1]ImidLabData!$A$2:$G$90,3,FALSE)</f>
        <v>1</v>
      </c>
      <c r="C203">
        <f>VLOOKUP(E203,[1]ImidLabData!$A$2:$G$90,4,FALSE)</f>
        <v>29.2</v>
      </c>
      <c r="D203" t="s">
        <v>61</v>
      </c>
      <c r="E203" t="s">
        <v>142</v>
      </c>
      <c r="F203" t="s">
        <v>44</v>
      </c>
      <c r="G203">
        <v>1.3460000000000001</v>
      </c>
      <c r="H203" t="s">
        <v>18</v>
      </c>
      <c r="I203" t="s">
        <v>4</v>
      </c>
      <c r="J203">
        <v>28.544</v>
      </c>
      <c r="K203">
        <v>28.768000000000001</v>
      </c>
      <c r="L203">
        <v>0.317</v>
      </c>
      <c r="M203">
        <v>66.022999999999996</v>
      </c>
      <c r="N203">
        <v>57.462000000000003</v>
      </c>
      <c r="O203">
        <v>12.106999999999999</v>
      </c>
      <c r="P203">
        <v>34.807400000000001</v>
      </c>
      <c r="Q203">
        <v>0.99809999999999999</v>
      </c>
      <c r="R203">
        <v>-3.4422000000000001</v>
      </c>
      <c r="S203">
        <v>95.214420000000004</v>
      </c>
      <c r="T203" t="b">
        <v>1</v>
      </c>
      <c r="U203">
        <v>6.6000000000000003E-2</v>
      </c>
      <c r="V203" t="b">
        <v>1</v>
      </c>
      <c r="W203">
        <v>3</v>
      </c>
      <c r="X203">
        <v>25</v>
      </c>
      <c r="Y203" t="b">
        <v>0</v>
      </c>
      <c r="Z203">
        <v>112</v>
      </c>
    </row>
    <row r="204" spans="1:26">
      <c r="A204" s="5" t="str">
        <f>VLOOKUP(E204,[1]ImidLabData!$A$2:$G$90,2,FALSE)</f>
        <v>1.14</v>
      </c>
      <c r="B204" s="6">
        <f>VLOOKUP(E204,[1]ImidLabData!$A$2:$G$90,3,FALSE)</f>
        <v>1</v>
      </c>
      <c r="C204">
        <f>VLOOKUP(E204,[1]ImidLabData!$A$2:$G$90,4,FALSE)</f>
        <v>29.2</v>
      </c>
      <c r="D204" t="s">
        <v>14</v>
      </c>
      <c r="E204" t="s">
        <v>142</v>
      </c>
      <c r="F204" t="s">
        <v>2</v>
      </c>
      <c r="G204">
        <v>0</v>
      </c>
      <c r="H204" t="s">
        <v>3</v>
      </c>
      <c r="I204" t="s">
        <v>4</v>
      </c>
      <c r="J204" t="s">
        <v>5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35.222799999999999</v>
      </c>
      <c r="Q204">
        <v>0.99299999999999999</v>
      </c>
      <c r="R204">
        <v>-3.5567000000000002</v>
      </c>
      <c r="S204">
        <v>91.055480000000003</v>
      </c>
      <c r="T204" t="b">
        <v>1</v>
      </c>
      <c r="U204">
        <v>0.04</v>
      </c>
      <c r="V204" t="b">
        <v>1</v>
      </c>
      <c r="W204">
        <v>3</v>
      </c>
      <c r="X204">
        <v>39</v>
      </c>
      <c r="Y204" t="b">
        <v>1</v>
      </c>
      <c r="Z204">
        <v>112</v>
      </c>
    </row>
    <row r="205" spans="1:26">
      <c r="A205" s="5" t="str">
        <f>VLOOKUP(E205,[1]ImidLabData!$A$2:$G$90,2,FALSE)</f>
        <v>1.14</v>
      </c>
      <c r="B205" s="6">
        <f>VLOOKUP(E205,[1]ImidLabData!$A$2:$G$90,3,FALSE)</f>
        <v>1</v>
      </c>
      <c r="C205">
        <f>VLOOKUP(E205,[1]ImidLabData!$A$2:$G$90,4,FALSE)</f>
        <v>29.2</v>
      </c>
      <c r="D205" t="s">
        <v>34</v>
      </c>
      <c r="E205" t="s">
        <v>142</v>
      </c>
      <c r="F205" t="s">
        <v>2</v>
      </c>
      <c r="G205">
        <v>0</v>
      </c>
      <c r="H205" t="s">
        <v>3</v>
      </c>
      <c r="I205" t="s">
        <v>4</v>
      </c>
      <c r="J205" t="s">
        <v>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35.222799999999999</v>
      </c>
      <c r="Q205">
        <v>0.99299999999999999</v>
      </c>
      <c r="R205">
        <v>-3.5567000000000002</v>
      </c>
      <c r="S205">
        <v>91.055480000000003</v>
      </c>
      <c r="T205" t="b">
        <v>1</v>
      </c>
      <c r="U205">
        <v>0.04</v>
      </c>
      <c r="V205" t="b">
        <v>1</v>
      </c>
      <c r="W205">
        <v>3</v>
      </c>
      <c r="X205">
        <v>39</v>
      </c>
      <c r="Y205" t="b">
        <v>1</v>
      </c>
      <c r="Z205">
        <v>112</v>
      </c>
    </row>
    <row r="206" spans="1:26">
      <c r="A206" s="5" t="str">
        <f>VLOOKUP(E206,[1]ImidLabData!$A$2:$G$90,2,FALSE)</f>
        <v>10.1</v>
      </c>
      <c r="B206" s="6">
        <f>VLOOKUP(E206,[1]ImidLabData!$A$2:$G$90,3,FALSE)</f>
        <v>10</v>
      </c>
      <c r="C206">
        <f>VLOOKUP(E206,[1]ImidLabData!$A$2:$G$90,4,FALSE)</f>
        <v>9.1950000000000003</v>
      </c>
      <c r="D206" s="2" t="s">
        <v>68</v>
      </c>
      <c r="E206" s="2" t="s">
        <v>195</v>
      </c>
      <c r="F206" s="2" t="s">
        <v>69</v>
      </c>
      <c r="G206" s="2">
        <v>1.5009999999999999</v>
      </c>
      <c r="H206" s="2" t="s">
        <v>18</v>
      </c>
      <c r="I206" s="2" t="s">
        <v>4</v>
      </c>
      <c r="J206" s="2">
        <v>16.113</v>
      </c>
      <c r="K206" s="2">
        <v>16.16</v>
      </c>
      <c r="L206" s="2">
        <v>6.6000000000000003E-2</v>
      </c>
      <c r="M206" s="2">
        <v>509113.72</v>
      </c>
      <c r="N206" s="2">
        <v>494290.53</v>
      </c>
      <c r="O206" s="2">
        <v>20963.134999999998</v>
      </c>
      <c r="P206" s="2">
        <v>36.566699999999997</v>
      </c>
      <c r="Q206" s="2">
        <v>0.99880000000000002</v>
      </c>
      <c r="R206" s="2">
        <v>-3.5840000000000001</v>
      </c>
      <c r="S206" s="2">
        <v>90.115650000000002</v>
      </c>
      <c r="T206" s="2" t="b">
        <v>1</v>
      </c>
      <c r="U206" s="2">
        <v>0.29499999999999998</v>
      </c>
      <c r="V206" s="2" t="b">
        <v>1</v>
      </c>
      <c r="W206" s="2">
        <v>3</v>
      </c>
      <c r="X206" s="2">
        <v>10</v>
      </c>
      <c r="Y206" s="2" t="b">
        <v>0</v>
      </c>
      <c r="Z206" s="2">
        <v>122</v>
      </c>
    </row>
    <row r="207" spans="1:26">
      <c r="A207" s="5" t="str">
        <f>VLOOKUP(E207,[1]ImidLabData!$A$2:$G$90,2,FALSE)</f>
        <v>10.1</v>
      </c>
      <c r="B207" s="6">
        <f>VLOOKUP(E207,[1]ImidLabData!$A$2:$G$90,3,FALSE)</f>
        <v>10</v>
      </c>
      <c r="C207">
        <f>VLOOKUP(E207,[1]ImidLabData!$A$2:$G$90,4,FALSE)</f>
        <v>9.1950000000000003</v>
      </c>
      <c r="D207" s="2" t="s">
        <v>81</v>
      </c>
      <c r="E207" s="2" t="s">
        <v>195</v>
      </c>
      <c r="F207" s="2" t="s">
        <v>69</v>
      </c>
      <c r="G207" s="2">
        <v>1.496</v>
      </c>
      <c r="H207" s="2" t="s">
        <v>18</v>
      </c>
      <c r="I207" s="2" t="s">
        <v>4</v>
      </c>
      <c r="J207" s="2">
        <v>16.207000000000001</v>
      </c>
      <c r="K207" s="2">
        <v>16.16</v>
      </c>
      <c r="L207" s="2">
        <v>6.6000000000000003E-2</v>
      </c>
      <c r="M207" s="2">
        <v>479467.34</v>
      </c>
      <c r="N207" s="2">
        <v>494290.53</v>
      </c>
      <c r="O207" s="2">
        <v>20963.134999999998</v>
      </c>
      <c r="P207" s="2">
        <v>36.566699999999997</v>
      </c>
      <c r="Q207" s="2">
        <v>0.99880000000000002</v>
      </c>
      <c r="R207" s="2">
        <v>-3.5840000000000001</v>
      </c>
      <c r="S207" s="2">
        <v>90.115650000000002</v>
      </c>
      <c r="T207" s="2" t="b">
        <v>1</v>
      </c>
      <c r="U207" s="2">
        <v>0.29499999999999998</v>
      </c>
      <c r="V207" s="2" t="b">
        <v>1</v>
      </c>
      <c r="W207" s="2">
        <v>3</v>
      </c>
      <c r="X207" s="2">
        <v>10</v>
      </c>
      <c r="Y207" s="2" t="b">
        <v>0</v>
      </c>
      <c r="Z207" s="2">
        <v>122</v>
      </c>
    </row>
    <row r="208" spans="1:26">
      <c r="A208" s="5" t="str">
        <f>VLOOKUP(E208,[1]ImidLabData!$A$2:$G$90,2,FALSE)</f>
        <v>10.1</v>
      </c>
      <c r="B208" s="6">
        <f>VLOOKUP(E208,[1]ImidLabData!$A$2:$G$90,3,FALSE)</f>
        <v>10</v>
      </c>
      <c r="C208">
        <f>VLOOKUP(E208,[1]ImidLabData!$A$2:$G$90,4,FALSE)</f>
        <v>9.1950000000000003</v>
      </c>
      <c r="D208" s="2" t="s">
        <v>43</v>
      </c>
      <c r="E208" s="2" t="s">
        <v>195</v>
      </c>
      <c r="F208" s="2" t="s">
        <v>44</v>
      </c>
      <c r="G208" s="2">
        <v>1.3029999999999999</v>
      </c>
      <c r="H208" s="2" t="s">
        <v>18</v>
      </c>
      <c r="I208" s="2" t="s">
        <v>4</v>
      </c>
      <c r="J208" s="2">
        <v>29.991</v>
      </c>
      <c r="K208" s="2">
        <v>30.065999999999999</v>
      </c>
      <c r="L208" s="2">
        <v>0.106</v>
      </c>
      <c r="M208" s="2">
        <v>25.076000000000001</v>
      </c>
      <c r="N208" s="2">
        <v>23.878</v>
      </c>
      <c r="O208" s="2">
        <v>1.6950000000000001</v>
      </c>
      <c r="P208" s="2">
        <v>34.807400000000001</v>
      </c>
      <c r="Q208" s="2">
        <v>0.99809999999999999</v>
      </c>
      <c r="R208" s="2">
        <v>-3.4422000000000001</v>
      </c>
      <c r="S208" s="2">
        <v>95.214420000000004</v>
      </c>
      <c r="T208" s="2" t="b">
        <v>1</v>
      </c>
      <c r="U208" s="2">
        <v>0.108</v>
      </c>
      <c r="V208" s="2" t="b">
        <v>1</v>
      </c>
      <c r="W208" s="2">
        <v>3</v>
      </c>
      <c r="X208" s="2">
        <v>25</v>
      </c>
      <c r="Y208" s="2" t="b">
        <v>0</v>
      </c>
      <c r="Z208" s="2">
        <v>122</v>
      </c>
    </row>
    <row r="209" spans="1:26">
      <c r="A209" s="5" t="str">
        <f>VLOOKUP(E209,[1]ImidLabData!$A$2:$G$90,2,FALSE)</f>
        <v>10.1</v>
      </c>
      <c r="B209" s="6">
        <f>VLOOKUP(E209,[1]ImidLabData!$A$2:$G$90,3,FALSE)</f>
        <v>10</v>
      </c>
      <c r="C209">
        <f>VLOOKUP(E209,[1]ImidLabData!$A$2:$G$90,4,FALSE)</f>
        <v>9.1950000000000003</v>
      </c>
      <c r="D209" s="2" t="s">
        <v>56</v>
      </c>
      <c r="E209" s="2" t="s">
        <v>195</v>
      </c>
      <c r="F209" s="2" t="s">
        <v>44</v>
      </c>
      <c r="G209" s="2">
        <v>1.294</v>
      </c>
      <c r="H209" s="2" t="s">
        <v>18</v>
      </c>
      <c r="I209" s="2" t="s">
        <v>4</v>
      </c>
      <c r="J209" s="2">
        <v>30.140999999999998</v>
      </c>
      <c r="K209" s="2">
        <v>30.065999999999999</v>
      </c>
      <c r="L209" s="2">
        <v>0.106</v>
      </c>
      <c r="M209" s="2">
        <v>22.678999999999998</v>
      </c>
      <c r="N209" s="2">
        <v>23.878</v>
      </c>
      <c r="O209" s="2">
        <v>1.6950000000000001</v>
      </c>
      <c r="P209" s="2">
        <v>34.807400000000001</v>
      </c>
      <c r="Q209" s="2">
        <v>0.99809999999999999</v>
      </c>
      <c r="R209" s="2">
        <v>-3.4422000000000001</v>
      </c>
      <c r="S209" s="2">
        <v>95.214420000000004</v>
      </c>
      <c r="T209" s="2" t="b">
        <v>1</v>
      </c>
      <c r="U209" s="2">
        <v>0.108</v>
      </c>
      <c r="V209" s="2" t="b">
        <v>1</v>
      </c>
      <c r="W209" s="2">
        <v>3</v>
      </c>
      <c r="X209" s="2">
        <v>25</v>
      </c>
      <c r="Y209" s="2" t="b">
        <v>0</v>
      </c>
      <c r="Z209" s="2">
        <v>122</v>
      </c>
    </row>
    <row r="210" spans="1:26">
      <c r="A210" s="5" t="str">
        <f>VLOOKUP(E210,[1]ImidLabData!$A$2:$G$90,2,FALSE)</f>
        <v>10.1</v>
      </c>
      <c r="B210" s="6">
        <f>VLOOKUP(E210,[1]ImidLabData!$A$2:$G$90,3,FALSE)</f>
        <v>10</v>
      </c>
      <c r="C210">
        <f>VLOOKUP(E210,[1]ImidLabData!$A$2:$G$90,4,FALSE)</f>
        <v>9.1950000000000003</v>
      </c>
      <c r="D210" s="2" t="s">
        <v>0</v>
      </c>
      <c r="E210" s="2" t="s">
        <v>195</v>
      </c>
      <c r="F210" s="2" t="s">
        <v>2</v>
      </c>
      <c r="G210" s="2">
        <v>0</v>
      </c>
      <c r="H210" s="2" t="s">
        <v>3</v>
      </c>
      <c r="I210" s="2" t="s">
        <v>4</v>
      </c>
      <c r="J210" s="2" t="s">
        <v>5</v>
      </c>
      <c r="K210" s="2"/>
      <c r="L210" s="2"/>
      <c r="M210" s="4">
        <v>15300000000</v>
      </c>
      <c r="N210" s="2"/>
      <c r="O210" s="2"/>
      <c r="P210" s="2">
        <v>35.222799999999999</v>
      </c>
      <c r="Q210" s="2">
        <v>0.99299999999999999</v>
      </c>
      <c r="R210" s="2">
        <v>-3.5567000000000002</v>
      </c>
      <c r="S210" s="2">
        <v>91.055480000000003</v>
      </c>
      <c r="T210" s="2" t="b">
        <v>1</v>
      </c>
      <c r="U210" s="2">
        <v>8.7999999999999995E-2</v>
      </c>
      <c r="V210" s="2" t="b">
        <v>1</v>
      </c>
      <c r="W210" s="2">
        <v>3</v>
      </c>
      <c r="X210" s="2">
        <v>39</v>
      </c>
      <c r="Y210" s="2" t="b">
        <v>0</v>
      </c>
      <c r="Z210" s="2">
        <v>122</v>
      </c>
    </row>
    <row r="211" spans="1:26">
      <c r="A211" s="5" t="str">
        <f>VLOOKUP(E211,[1]ImidLabData!$A$2:$G$90,2,FALSE)</f>
        <v>10.1</v>
      </c>
      <c r="B211" s="6">
        <f>VLOOKUP(E211,[1]ImidLabData!$A$2:$G$90,3,FALSE)</f>
        <v>10</v>
      </c>
      <c r="C211">
        <f>VLOOKUP(E211,[1]ImidLabData!$A$2:$G$90,4,FALSE)</f>
        <v>9.1950000000000003</v>
      </c>
      <c r="D211" s="2" t="s">
        <v>29</v>
      </c>
      <c r="E211" s="2" t="s">
        <v>195</v>
      </c>
      <c r="F211" s="2" t="s">
        <v>2</v>
      </c>
      <c r="G211" s="2">
        <v>0</v>
      </c>
      <c r="H211" s="2" t="s">
        <v>3</v>
      </c>
      <c r="I211" s="2" t="s">
        <v>4</v>
      </c>
      <c r="J211" s="2" t="s">
        <v>5</v>
      </c>
      <c r="K211" s="2"/>
      <c r="L211" s="2"/>
      <c r="M211" s="4">
        <v>15300000000</v>
      </c>
      <c r="N211" s="2"/>
      <c r="O211" s="2"/>
      <c r="P211" s="2">
        <v>35.222799999999999</v>
      </c>
      <c r="Q211" s="2">
        <v>0.99299999999999999</v>
      </c>
      <c r="R211" s="2">
        <v>-3.5567000000000002</v>
      </c>
      <c r="S211" s="2">
        <v>91.055480000000003</v>
      </c>
      <c r="T211" s="2" t="b">
        <v>1</v>
      </c>
      <c r="U211" s="2">
        <v>8.7999999999999995E-2</v>
      </c>
      <c r="V211" s="2" t="b">
        <v>1</v>
      </c>
      <c r="W211" s="2">
        <v>3</v>
      </c>
      <c r="X211" s="2">
        <v>39</v>
      </c>
      <c r="Y211" s="2" t="b">
        <v>0</v>
      </c>
      <c r="Z211" s="2">
        <v>122</v>
      </c>
    </row>
    <row r="212" spans="1:26">
      <c r="A212" s="5" t="str">
        <f>VLOOKUP(E212,[1]ImidLabData!$A$2:$G$90,2,FALSE)</f>
        <v>10.2</v>
      </c>
      <c r="B212" s="6">
        <f>VLOOKUP(E212,[1]ImidLabData!$A$2:$G$90,3,FALSE)</f>
        <v>10</v>
      </c>
      <c r="C212">
        <f>VLOOKUP(E212,[1]ImidLabData!$A$2:$G$90,4,FALSE)</f>
        <v>14.545</v>
      </c>
      <c r="D212" s="2" t="s">
        <v>70</v>
      </c>
      <c r="E212" s="2" t="s">
        <v>196</v>
      </c>
      <c r="F212" s="2" t="s">
        <v>69</v>
      </c>
      <c r="G212" s="2">
        <v>1.496</v>
      </c>
      <c r="H212" s="2" t="s">
        <v>18</v>
      </c>
      <c r="I212" s="2" t="s">
        <v>4</v>
      </c>
      <c r="J212" s="2">
        <v>15.625999999999999</v>
      </c>
      <c r="K212" s="2">
        <v>15.644</v>
      </c>
      <c r="L212" s="2">
        <v>2.5999999999999999E-2</v>
      </c>
      <c r="M212" s="2">
        <v>696450.6</v>
      </c>
      <c r="N212" s="2">
        <v>688427.75</v>
      </c>
      <c r="O212" s="2">
        <v>11346.09</v>
      </c>
      <c r="P212" s="2">
        <v>36.566699999999997</v>
      </c>
      <c r="Q212" s="2">
        <v>0.99880000000000002</v>
      </c>
      <c r="R212" s="2">
        <v>-3.5840000000000001</v>
      </c>
      <c r="S212" s="2">
        <v>90.115650000000002</v>
      </c>
      <c r="T212" s="2" t="b">
        <v>1</v>
      </c>
      <c r="U212" s="2">
        <v>0.29499999999999998</v>
      </c>
      <c r="V212" s="2" t="b">
        <v>1</v>
      </c>
      <c r="W212" s="2">
        <v>3</v>
      </c>
      <c r="X212" s="2">
        <v>10</v>
      </c>
      <c r="Y212" s="2" t="b">
        <v>0</v>
      </c>
      <c r="Z212" s="2">
        <v>122</v>
      </c>
    </row>
    <row r="213" spans="1:26">
      <c r="A213" s="5" t="str">
        <f>VLOOKUP(E213,[1]ImidLabData!$A$2:$G$90,2,FALSE)</f>
        <v>10.2</v>
      </c>
      <c r="B213" s="6">
        <f>VLOOKUP(E213,[1]ImidLabData!$A$2:$G$90,3,FALSE)</f>
        <v>10</v>
      </c>
      <c r="C213">
        <f>VLOOKUP(E213,[1]ImidLabData!$A$2:$G$90,4,FALSE)</f>
        <v>14.545</v>
      </c>
      <c r="D213" s="2" t="s">
        <v>82</v>
      </c>
      <c r="E213" s="2" t="s">
        <v>196</v>
      </c>
      <c r="F213" s="2" t="s">
        <v>69</v>
      </c>
      <c r="G213" s="2">
        <v>1.506</v>
      </c>
      <c r="H213" s="2" t="s">
        <v>18</v>
      </c>
      <c r="I213" s="2" t="s">
        <v>4</v>
      </c>
      <c r="J213" s="2">
        <v>15.662000000000001</v>
      </c>
      <c r="K213" s="2">
        <v>15.644</v>
      </c>
      <c r="L213" s="2">
        <v>2.5999999999999999E-2</v>
      </c>
      <c r="M213" s="2">
        <v>680404.8</v>
      </c>
      <c r="N213" s="2">
        <v>688427.75</v>
      </c>
      <c r="O213" s="2">
        <v>11346.09</v>
      </c>
      <c r="P213" s="2">
        <v>36.566699999999997</v>
      </c>
      <c r="Q213" s="2">
        <v>0.99880000000000002</v>
      </c>
      <c r="R213" s="2">
        <v>-3.5840000000000001</v>
      </c>
      <c r="S213" s="2">
        <v>90.115650000000002</v>
      </c>
      <c r="T213" s="2" t="b">
        <v>1</v>
      </c>
      <c r="U213" s="2">
        <v>0.29499999999999998</v>
      </c>
      <c r="V213" s="2" t="b">
        <v>1</v>
      </c>
      <c r="W213" s="2">
        <v>3</v>
      </c>
      <c r="X213" s="2">
        <v>10</v>
      </c>
      <c r="Y213" s="2" t="b">
        <v>0</v>
      </c>
      <c r="Z213" s="2">
        <v>122</v>
      </c>
    </row>
    <row r="214" spans="1:26">
      <c r="A214" s="5" t="str">
        <f>VLOOKUP(E214,[1]ImidLabData!$A$2:$G$90,2,FALSE)</f>
        <v>10.2</v>
      </c>
      <c r="B214" s="6">
        <f>VLOOKUP(E214,[1]ImidLabData!$A$2:$G$90,3,FALSE)</f>
        <v>10</v>
      </c>
      <c r="C214">
        <f>VLOOKUP(E214,[1]ImidLabData!$A$2:$G$90,4,FALSE)</f>
        <v>14.545</v>
      </c>
      <c r="D214" s="2" t="s">
        <v>45</v>
      </c>
      <c r="E214" s="2" t="s">
        <v>196</v>
      </c>
      <c r="F214" s="2" t="s">
        <v>44</v>
      </c>
      <c r="G214" s="2">
        <v>1.3009999999999999</v>
      </c>
      <c r="H214" s="2" t="s">
        <v>18</v>
      </c>
      <c r="I214" s="2" t="s">
        <v>4</v>
      </c>
      <c r="J214" s="2">
        <v>27.783999999999999</v>
      </c>
      <c r="K214" s="2">
        <v>27.809000000000001</v>
      </c>
      <c r="L214" s="2">
        <v>3.4000000000000002E-2</v>
      </c>
      <c r="M214" s="2">
        <v>109.71599999999999</v>
      </c>
      <c r="N214" s="2">
        <v>107.962</v>
      </c>
      <c r="O214" s="2">
        <v>2.4809999999999999</v>
      </c>
      <c r="P214" s="2">
        <v>34.807400000000001</v>
      </c>
      <c r="Q214" s="2">
        <v>0.99809999999999999</v>
      </c>
      <c r="R214" s="2">
        <v>-3.4422000000000001</v>
      </c>
      <c r="S214" s="2">
        <v>95.214420000000004</v>
      </c>
      <c r="T214" s="2" t="b">
        <v>1</v>
      </c>
      <c r="U214" s="2">
        <v>0.108</v>
      </c>
      <c r="V214" s="2" t="b">
        <v>1</v>
      </c>
      <c r="W214" s="2">
        <v>3</v>
      </c>
      <c r="X214" s="2">
        <v>23</v>
      </c>
      <c r="Y214" s="2" t="b">
        <v>0</v>
      </c>
      <c r="Z214" s="2">
        <v>122</v>
      </c>
    </row>
    <row r="215" spans="1:26">
      <c r="A215" s="5" t="str">
        <f>VLOOKUP(E215,[1]ImidLabData!$A$2:$G$90,2,FALSE)</f>
        <v>10.2</v>
      </c>
      <c r="B215" s="6">
        <f>VLOOKUP(E215,[1]ImidLabData!$A$2:$G$90,3,FALSE)</f>
        <v>10</v>
      </c>
      <c r="C215">
        <f>VLOOKUP(E215,[1]ImidLabData!$A$2:$G$90,4,FALSE)</f>
        <v>14.545</v>
      </c>
      <c r="D215" s="2" t="s">
        <v>57</v>
      </c>
      <c r="E215" s="2" t="s">
        <v>196</v>
      </c>
      <c r="F215" s="2" t="s">
        <v>44</v>
      </c>
      <c r="G215" s="2">
        <v>1.306</v>
      </c>
      <c r="H215" s="2" t="s">
        <v>18</v>
      </c>
      <c r="I215" s="2" t="s">
        <v>4</v>
      </c>
      <c r="J215" s="2">
        <v>27.832999999999998</v>
      </c>
      <c r="K215" s="2">
        <v>27.809000000000001</v>
      </c>
      <c r="L215" s="2">
        <v>3.4000000000000002E-2</v>
      </c>
      <c r="M215" s="2">
        <v>106.209</v>
      </c>
      <c r="N215" s="2">
        <v>107.962</v>
      </c>
      <c r="O215" s="2">
        <v>2.4809999999999999</v>
      </c>
      <c r="P215" s="2">
        <v>34.807400000000001</v>
      </c>
      <c r="Q215" s="2">
        <v>0.99809999999999999</v>
      </c>
      <c r="R215" s="2">
        <v>-3.4422000000000001</v>
      </c>
      <c r="S215" s="2">
        <v>95.214420000000004</v>
      </c>
      <c r="T215" s="2" t="b">
        <v>1</v>
      </c>
      <c r="U215" s="2">
        <v>0.108</v>
      </c>
      <c r="V215" s="2" t="b">
        <v>1</v>
      </c>
      <c r="W215" s="2">
        <v>3</v>
      </c>
      <c r="X215" s="2">
        <v>23</v>
      </c>
      <c r="Y215" s="2" t="b">
        <v>0</v>
      </c>
      <c r="Z215" s="2">
        <v>122</v>
      </c>
    </row>
    <row r="216" spans="1:26">
      <c r="A216" s="5" t="str">
        <f>VLOOKUP(E216,[1]ImidLabData!$A$2:$G$90,2,FALSE)</f>
        <v>10.2</v>
      </c>
      <c r="B216" s="6">
        <f>VLOOKUP(E216,[1]ImidLabData!$A$2:$G$90,3,FALSE)</f>
        <v>10</v>
      </c>
      <c r="C216">
        <f>VLOOKUP(E216,[1]ImidLabData!$A$2:$G$90,4,FALSE)</f>
        <v>14.545</v>
      </c>
      <c r="D216" s="2" t="s">
        <v>6</v>
      </c>
      <c r="E216" s="2" t="s">
        <v>196</v>
      </c>
      <c r="F216" s="2" t="s">
        <v>2</v>
      </c>
      <c r="G216" s="2">
        <v>0</v>
      </c>
      <c r="H216" s="2" t="s">
        <v>3</v>
      </c>
      <c r="I216" s="2" t="s">
        <v>4</v>
      </c>
      <c r="J216" s="2" t="s">
        <v>5</v>
      </c>
      <c r="K216" s="2"/>
      <c r="L216" s="2"/>
      <c r="M216" s="4">
        <v>15300000000</v>
      </c>
      <c r="N216" s="2"/>
      <c r="O216" s="2"/>
      <c r="P216" s="2">
        <v>35.222799999999999</v>
      </c>
      <c r="Q216" s="2">
        <v>0.99299999999999999</v>
      </c>
      <c r="R216" s="2">
        <v>-3.5567000000000002</v>
      </c>
      <c r="S216" s="2">
        <v>91.055480000000003</v>
      </c>
      <c r="T216" s="2" t="b">
        <v>1</v>
      </c>
      <c r="U216" s="2">
        <v>8.7999999999999995E-2</v>
      </c>
      <c r="V216" s="2" t="b">
        <v>1</v>
      </c>
      <c r="W216" s="2">
        <v>3</v>
      </c>
      <c r="X216" s="2">
        <v>39</v>
      </c>
      <c r="Y216" s="2" t="b">
        <v>0</v>
      </c>
      <c r="Z216" s="2">
        <v>122</v>
      </c>
    </row>
    <row r="217" spans="1:26">
      <c r="A217" s="5" t="str">
        <f>VLOOKUP(E217,[1]ImidLabData!$A$2:$G$90,2,FALSE)</f>
        <v>10.2</v>
      </c>
      <c r="B217" s="6">
        <f>VLOOKUP(E217,[1]ImidLabData!$A$2:$G$90,3,FALSE)</f>
        <v>10</v>
      </c>
      <c r="C217">
        <f>VLOOKUP(E217,[1]ImidLabData!$A$2:$G$90,4,FALSE)</f>
        <v>14.545</v>
      </c>
      <c r="D217" s="2" t="s">
        <v>30</v>
      </c>
      <c r="E217" s="2" t="s">
        <v>196</v>
      </c>
      <c r="F217" s="2" t="s">
        <v>2</v>
      </c>
      <c r="G217" s="2">
        <v>0</v>
      </c>
      <c r="H217" s="2" t="s">
        <v>3</v>
      </c>
      <c r="I217" s="2" t="s">
        <v>4</v>
      </c>
      <c r="J217" s="2" t="s">
        <v>5</v>
      </c>
      <c r="K217" s="2"/>
      <c r="L217" s="2"/>
      <c r="M217" s="4">
        <v>15300000000</v>
      </c>
      <c r="N217" s="2"/>
      <c r="O217" s="2"/>
      <c r="P217" s="2">
        <v>35.222799999999999</v>
      </c>
      <c r="Q217" s="2">
        <v>0.99299999999999999</v>
      </c>
      <c r="R217" s="2">
        <v>-3.5567000000000002</v>
      </c>
      <c r="S217" s="2">
        <v>91.055480000000003</v>
      </c>
      <c r="T217" s="2" t="b">
        <v>1</v>
      </c>
      <c r="U217" s="2">
        <v>8.7999999999999995E-2</v>
      </c>
      <c r="V217" s="2" t="b">
        <v>1</v>
      </c>
      <c r="W217" s="2">
        <v>3</v>
      </c>
      <c r="X217" s="2">
        <v>39</v>
      </c>
      <c r="Y217" s="2" t="b">
        <v>0</v>
      </c>
      <c r="Z217" s="2">
        <v>122</v>
      </c>
    </row>
    <row r="218" spans="1:26">
      <c r="A218" s="5" t="str">
        <f>VLOOKUP(E218,[1]ImidLabData!$A$2:$G$90,2,FALSE)</f>
        <v>10.3</v>
      </c>
      <c r="B218" s="6">
        <f>VLOOKUP(E218,[1]ImidLabData!$A$2:$G$90,3,FALSE)</f>
        <v>10</v>
      </c>
      <c r="C218">
        <f>VLOOKUP(E218,[1]ImidLabData!$A$2:$G$90,4,FALSE)</f>
        <v>8.5845000000000002</v>
      </c>
      <c r="D218" s="2" t="s">
        <v>71</v>
      </c>
      <c r="E218" s="2" t="s">
        <v>197</v>
      </c>
      <c r="F218" s="2" t="s">
        <v>69</v>
      </c>
      <c r="G218" s="2">
        <v>1.4950000000000001</v>
      </c>
      <c r="H218" s="2" t="s">
        <v>18</v>
      </c>
      <c r="I218" s="2" t="s">
        <v>4</v>
      </c>
      <c r="J218" s="2">
        <v>16.331</v>
      </c>
      <c r="K218" s="2">
        <v>16.303000000000001</v>
      </c>
      <c r="L218" s="2">
        <v>0.04</v>
      </c>
      <c r="M218" s="2">
        <v>442593.22</v>
      </c>
      <c r="N218" s="2">
        <v>450761.22</v>
      </c>
      <c r="O218" s="2">
        <v>11551.291999999999</v>
      </c>
      <c r="P218" s="2">
        <v>36.566699999999997</v>
      </c>
      <c r="Q218" s="2">
        <v>0.99880000000000002</v>
      </c>
      <c r="R218" s="2">
        <v>-3.5840000000000001</v>
      </c>
      <c r="S218" s="2">
        <v>90.115650000000002</v>
      </c>
      <c r="T218" s="2" t="b">
        <v>1</v>
      </c>
      <c r="U218" s="2">
        <v>0.29499999999999998</v>
      </c>
      <c r="V218" s="2" t="b">
        <v>1</v>
      </c>
      <c r="W218" s="2">
        <v>3</v>
      </c>
      <c r="X218" s="2">
        <v>10</v>
      </c>
      <c r="Y218" s="2" t="b">
        <v>0</v>
      </c>
      <c r="Z218" s="2">
        <v>122</v>
      </c>
    </row>
    <row r="219" spans="1:26">
      <c r="A219" s="5" t="str">
        <f>VLOOKUP(E219,[1]ImidLabData!$A$2:$G$90,2,FALSE)</f>
        <v>10.3</v>
      </c>
      <c r="B219" s="6">
        <f>VLOOKUP(E219,[1]ImidLabData!$A$2:$G$90,3,FALSE)</f>
        <v>10</v>
      </c>
      <c r="C219">
        <f>VLOOKUP(E219,[1]ImidLabData!$A$2:$G$90,4,FALSE)</f>
        <v>8.5845000000000002</v>
      </c>
      <c r="D219" s="2" t="s">
        <v>83</v>
      </c>
      <c r="E219" s="2" t="s">
        <v>197</v>
      </c>
      <c r="F219" s="2" t="s">
        <v>69</v>
      </c>
      <c r="G219" s="2">
        <v>1.4790000000000001</v>
      </c>
      <c r="H219" s="2" t="s">
        <v>18</v>
      </c>
      <c r="I219" s="2" t="s">
        <v>4</v>
      </c>
      <c r="J219" s="2">
        <v>16.274999999999999</v>
      </c>
      <c r="K219" s="2">
        <v>16.303000000000001</v>
      </c>
      <c r="L219" s="2">
        <v>0.04</v>
      </c>
      <c r="M219" s="2">
        <v>458929.2</v>
      </c>
      <c r="N219" s="2">
        <v>450761.22</v>
      </c>
      <c r="O219" s="2">
        <v>11551.291999999999</v>
      </c>
      <c r="P219" s="2">
        <v>36.566699999999997</v>
      </c>
      <c r="Q219" s="2">
        <v>0.99880000000000002</v>
      </c>
      <c r="R219" s="2">
        <v>-3.5840000000000001</v>
      </c>
      <c r="S219" s="2">
        <v>90.115650000000002</v>
      </c>
      <c r="T219" s="2" t="b">
        <v>1</v>
      </c>
      <c r="U219" s="2">
        <v>0.29499999999999998</v>
      </c>
      <c r="V219" s="2" t="b">
        <v>1</v>
      </c>
      <c r="W219" s="2">
        <v>3</v>
      </c>
      <c r="X219" s="2">
        <v>10</v>
      </c>
      <c r="Y219" s="2" t="b">
        <v>0</v>
      </c>
      <c r="Z219" s="2">
        <v>122</v>
      </c>
    </row>
    <row r="220" spans="1:26">
      <c r="A220" s="5" t="str">
        <f>VLOOKUP(E220,[1]ImidLabData!$A$2:$G$90,2,FALSE)</f>
        <v>10.3</v>
      </c>
      <c r="B220" s="6">
        <f>VLOOKUP(E220,[1]ImidLabData!$A$2:$G$90,3,FALSE)</f>
        <v>10</v>
      </c>
      <c r="C220">
        <f>VLOOKUP(E220,[1]ImidLabData!$A$2:$G$90,4,FALSE)</f>
        <v>8.5845000000000002</v>
      </c>
      <c r="D220" s="2" t="s">
        <v>46</v>
      </c>
      <c r="E220" s="2" t="s">
        <v>197</v>
      </c>
      <c r="F220" s="2" t="s">
        <v>44</v>
      </c>
      <c r="G220" s="2">
        <v>1.306</v>
      </c>
      <c r="H220" s="2" t="s">
        <v>18</v>
      </c>
      <c r="I220" s="2" t="s">
        <v>4</v>
      </c>
      <c r="J220" s="2">
        <v>28.965</v>
      </c>
      <c r="K220" s="2">
        <v>28.969000000000001</v>
      </c>
      <c r="L220" s="2">
        <v>5.0000000000000001E-3</v>
      </c>
      <c r="M220" s="2">
        <v>49.804000000000002</v>
      </c>
      <c r="N220" s="2">
        <v>49.68</v>
      </c>
      <c r="O220" s="2">
        <v>0.17499999999999999</v>
      </c>
      <c r="P220" s="2">
        <v>34.807400000000001</v>
      </c>
      <c r="Q220" s="2">
        <v>0.99809999999999999</v>
      </c>
      <c r="R220" s="2">
        <v>-3.4422000000000001</v>
      </c>
      <c r="S220" s="2">
        <v>95.214420000000004</v>
      </c>
      <c r="T220" s="2" t="b">
        <v>1</v>
      </c>
      <c r="U220" s="2">
        <v>0.108</v>
      </c>
      <c r="V220" s="2" t="b">
        <v>1</v>
      </c>
      <c r="W220" s="2">
        <v>3</v>
      </c>
      <c r="X220" s="2">
        <v>24</v>
      </c>
      <c r="Y220" s="2" t="b">
        <v>0</v>
      </c>
      <c r="Z220" s="2">
        <v>122</v>
      </c>
    </row>
    <row r="221" spans="1:26">
      <c r="A221" s="5" t="str">
        <f>VLOOKUP(E221,[1]ImidLabData!$A$2:$G$90,2,FALSE)</f>
        <v>10.3</v>
      </c>
      <c r="B221" s="6">
        <f>VLOOKUP(E221,[1]ImidLabData!$A$2:$G$90,3,FALSE)</f>
        <v>10</v>
      </c>
      <c r="C221">
        <f>VLOOKUP(E221,[1]ImidLabData!$A$2:$G$90,4,FALSE)</f>
        <v>8.5845000000000002</v>
      </c>
      <c r="D221" s="2" t="s">
        <v>58</v>
      </c>
      <c r="E221" s="2" t="s">
        <v>197</v>
      </c>
      <c r="F221" s="2" t="s">
        <v>44</v>
      </c>
      <c r="G221" s="2">
        <v>1.3080000000000001</v>
      </c>
      <c r="H221" s="2" t="s">
        <v>18</v>
      </c>
      <c r="I221" s="2" t="s">
        <v>4</v>
      </c>
      <c r="J221" s="2">
        <v>28.972999999999999</v>
      </c>
      <c r="K221" s="2">
        <v>28.969000000000001</v>
      </c>
      <c r="L221" s="2">
        <v>5.0000000000000001E-3</v>
      </c>
      <c r="M221" s="2">
        <v>49.555999999999997</v>
      </c>
      <c r="N221" s="2">
        <v>49.68</v>
      </c>
      <c r="O221" s="2">
        <v>0.17499999999999999</v>
      </c>
      <c r="P221" s="2">
        <v>34.807400000000001</v>
      </c>
      <c r="Q221" s="2">
        <v>0.99809999999999999</v>
      </c>
      <c r="R221" s="2">
        <v>-3.4422000000000001</v>
      </c>
      <c r="S221" s="2">
        <v>95.214420000000004</v>
      </c>
      <c r="T221" s="2" t="b">
        <v>1</v>
      </c>
      <c r="U221" s="2">
        <v>0.108</v>
      </c>
      <c r="V221" s="2" t="b">
        <v>1</v>
      </c>
      <c r="W221" s="2">
        <v>3</v>
      </c>
      <c r="X221" s="2">
        <v>24</v>
      </c>
      <c r="Y221" s="2" t="b">
        <v>0</v>
      </c>
      <c r="Z221" s="2">
        <v>122</v>
      </c>
    </row>
    <row r="222" spans="1:26">
      <c r="A222" s="5" t="str">
        <f>VLOOKUP(E222,[1]ImidLabData!$A$2:$G$90,2,FALSE)</f>
        <v>10.3</v>
      </c>
      <c r="B222" s="6">
        <f>VLOOKUP(E222,[1]ImidLabData!$A$2:$G$90,3,FALSE)</f>
        <v>10</v>
      </c>
      <c r="C222">
        <f>VLOOKUP(E222,[1]ImidLabData!$A$2:$G$90,4,FALSE)</f>
        <v>8.5845000000000002</v>
      </c>
      <c r="D222" s="2" t="s">
        <v>8</v>
      </c>
      <c r="E222" s="2" t="s">
        <v>197</v>
      </c>
      <c r="F222" s="2" t="s">
        <v>2</v>
      </c>
      <c r="G222" s="2">
        <v>0</v>
      </c>
      <c r="H222" s="2" t="s">
        <v>3</v>
      </c>
      <c r="I222" s="2" t="s">
        <v>4</v>
      </c>
      <c r="J222" s="2" t="s">
        <v>5</v>
      </c>
      <c r="K222" s="2"/>
      <c r="L222" s="2"/>
      <c r="M222" s="4">
        <v>15300000000</v>
      </c>
      <c r="N222" s="2"/>
      <c r="O222" s="2"/>
      <c r="P222" s="2">
        <v>35.222799999999999</v>
      </c>
      <c r="Q222" s="2">
        <v>0.99299999999999999</v>
      </c>
      <c r="R222" s="2">
        <v>-3.5567000000000002</v>
      </c>
      <c r="S222" s="2">
        <v>91.055480000000003</v>
      </c>
      <c r="T222" s="2" t="b">
        <v>1</v>
      </c>
      <c r="U222" s="2">
        <v>8.7999999999999995E-2</v>
      </c>
      <c r="V222" s="2" t="b">
        <v>1</v>
      </c>
      <c r="W222" s="2">
        <v>3</v>
      </c>
      <c r="X222" s="2">
        <v>39</v>
      </c>
      <c r="Y222" s="2" t="b">
        <v>0</v>
      </c>
      <c r="Z222" s="2">
        <v>122</v>
      </c>
    </row>
    <row r="223" spans="1:26">
      <c r="A223" s="5" t="str">
        <f>VLOOKUP(E223,[1]ImidLabData!$A$2:$G$90,2,FALSE)</f>
        <v>10.3</v>
      </c>
      <c r="B223" s="6">
        <f>VLOOKUP(E223,[1]ImidLabData!$A$2:$G$90,3,FALSE)</f>
        <v>10</v>
      </c>
      <c r="C223">
        <f>VLOOKUP(E223,[1]ImidLabData!$A$2:$G$90,4,FALSE)</f>
        <v>8.5845000000000002</v>
      </c>
      <c r="D223" s="2" t="s">
        <v>31</v>
      </c>
      <c r="E223" s="2" t="s">
        <v>197</v>
      </c>
      <c r="F223" s="2" t="s">
        <v>2</v>
      </c>
      <c r="G223" s="2">
        <v>0</v>
      </c>
      <c r="H223" s="2" t="s">
        <v>3</v>
      </c>
      <c r="I223" s="2" t="s">
        <v>4</v>
      </c>
      <c r="J223" s="2" t="s">
        <v>5</v>
      </c>
      <c r="K223" s="2"/>
      <c r="L223" s="2"/>
      <c r="M223" s="4">
        <v>15300000000</v>
      </c>
      <c r="N223" s="2"/>
      <c r="O223" s="2"/>
      <c r="P223" s="2">
        <v>35.222799999999999</v>
      </c>
      <c r="Q223" s="2">
        <v>0.99299999999999999</v>
      </c>
      <c r="R223" s="2">
        <v>-3.5567000000000002</v>
      </c>
      <c r="S223" s="2">
        <v>91.055480000000003</v>
      </c>
      <c r="T223" s="2" t="b">
        <v>1</v>
      </c>
      <c r="U223" s="2">
        <v>8.7999999999999995E-2</v>
      </c>
      <c r="V223" s="2" t="b">
        <v>1</v>
      </c>
      <c r="W223" s="2">
        <v>3</v>
      </c>
      <c r="X223" s="2">
        <v>39</v>
      </c>
      <c r="Y223" s="2" t="b">
        <v>0</v>
      </c>
      <c r="Z223" s="2">
        <v>122</v>
      </c>
    </row>
    <row r="224" spans="1:26">
      <c r="A224" s="5" t="str">
        <f>VLOOKUP(E224,[1]ImidLabData!$A$2:$G$90,2,FALSE)</f>
        <v>10.4</v>
      </c>
      <c r="B224" s="6">
        <f>VLOOKUP(E224,[1]ImidLabData!$A$2:$G$90,3,FALSE)</f>
        <v>10</v>
      </c>
      <c r="C224">
        <f>VLOOKUP(E224,[1]ImidLabData!$A$2:$G$90,4,FALSE)</f>
        <v>11.276</v>
      </c>
      <c r="D224" s="2" t="s">
        <v>72</v>
      </c>
      <c r="E224" s="2" t="s">
        <v>198</v>
      </c>
      <c r="F224" s="2" t="s">
        <v>69</v>
      </c>
      <c r="G224" s="2">
        <v>1.506</v>
      </c>
      <c r="H224" s="2" t="s">
        <v>18</v>
      </c>
      <c r="I224" s="2" t="s">
        <v>4</v>
      </c>
      <c r="J224" s="2">
        <v>16.178000000000001</v>
      </c>
      <c r="K224" s="2">
        <v>16.228999999999999</v>
      </c>
      <c r="L224" s="2">
        <v>7.1999999999999995E-2</v>
      </c>
      <c r="M224" s="2">
        <v>488397.84</v>
      </c>
      <c r="N224" s="2">
        <v>472894.66</v>
      </c>
      <c r="O224" s="2">
        <v>21924.833999999999</v>
      </c>
      <c r="P224" s="2">
        <v>36.566699999999997</v>
      </c>
      <c r="Q224" s="2">
        <v>0.99880000000000002</v>
      </c>
      <c r="R224" s="2">
        <v>-3.5840000000000001</v>
      </c>
      <c r="S224" s="2">
        <v>90.115650000000002</v>
      </c>
      <c r="T224" s="2" t="b">
        <v>1</v>
      </c>
      <c r="U224" s="2">
        <v>0.29499999999999998</v>
      </c>
      <c r="V224" s="2" t="b">
        <v>1</v>
      </c>
      <c r="W224" s="2">
        <v>3</v>
      </c>
      <c r="X224" s="2">
        <v>10</v>
      </c>
      <c r="Y224" s="2" t="b">
        <v>0</v>
      </c>
      <c r="Z224" s="2">
        <v>122</v>
      </c>
    </row>
    <row r="225" spans="1:26">
      <c r="A225" s="5" t="str">
        <f>VLOOKUP(E225,[1]ImidLabData!$A$2:$G$90,2,FALSE)</f>
        <v>10.4</v>
      </c>
      <c r="B225" s="6">
        <f>VLOOKUP(E225,[1]ImidLabData!$A$2:$G$90,3,FALSE)</f>
        <v>10</v>
      </c>
      <c r="C225">
        <f>VLOOKUP(E225,[1]ImidLabData!$A$2:$G$90,4,FALSE)</f>
        <v>11.276</v>
      </c>
      <c r="D225" s="2" t="s">
        <v>84</v>
      </c>
      <c r="E225" s="2" t="s">
        <v>198</v>
      </c>
      <c r="F225" s="2" t="s">
        <v>69</v>
      </c>
      <c r="G225" s="2">
        <v>1.4890000000000001</v>
      </c>
      <c r="H225" s="2" t="s">
        <v>18</v>
      </c>
      <c r="I225" s="2" t="s">
        <v>4</v>
      </c>
      <c r="J225" s="2">
        <v>16.28</v>
      </c>
      <c r="K225" s="2">
        <v>16.228999999999999</v>
      </c>
      <c r="L225" s="2">
        <v>7.1999999999999995E-2</v>
      </c>
      <c r="M225" s="2">
        <v>457391.44</v>
      </c>
      <c r="N225" s="2">
        <v>472894.66</v>
      </c>
      <c r="O225" s="2">
        <v>21924.833999999999</v>
      </c>
      <c r="P225" s="2">
        <v>36.566699999999997</v>
      </c>
      <c r="Q225" s="2">
        <v>0.99880000000000002</v>
      </c>
      <c r="R225" s="2">
        <v>-3.5840000000000001</v>
      </c>
      <c r="S225" s="2">
        <v>90.115650000000002</v>
      </c>
      <c r="T225" s="2" t="b">
        <v>1</v>
      </c>
      <c r="U225" s="2">
        <v>0.29499999999999998</v>
      </c>
      <c r="V225" s="2" t="b">
        <v>1</v>
      </c>
      <c r="W225" s="2">
        <v>3</v>
      </c>
      <c r="X225" s="2">
        <v>10</v>
      </c>
      <c r="Y225" s="2" t="b">
        <v>0</v>
      </c>
      <c r="Z225" s="2">
        <v>122</v>
      </c>
    </row>
    <row r="226" spans="1:26">
      <c r="A226" s="5" t="str">
        <f>VLOOKUP(E226,[1]ImidLabData!$A$2:$G$90,2,FALSE)</f>
        <v>10.4</v>
      </c>
      <c r="B226" s="6">
        <f>VLOOKUP(E226,[1]ImidLabData!$A$2:$G$90,3,FALSE)</f>
        <v>10</v>
      </c>
      <c r="C226">
        <f>VLOOKUP(E226,[1]ImidLabData!$A$2:$G$90,4,FALSE)</f>
        <v>11.276</v>
      </c>
      <c r="D226" s="2" t="s">
        <v>47</v>
      </c>
      <c r="E226" s="2" t="s">
        <v>198</v>
      </c>
      <c r="F226" s="2" t="s">
        <v>44</v>
      </c>
      <c r="G226" s="2">
        <v>1.3120000000000001</v>
      </c>
      <c r="H226" s="2" t="s">
        <v>18</v>
      </c>
      <c r="I226" s="2" t="s">
        <v>4</v>
      </c>
      <c r="J226" s="2">
        <v>26.826000000000001</v>
      </c>
      <c r="K226" s="2">
        <v>26.762</v>
      </c>
      <c r="L226" s="2">
        <v>9.0999999999999998E-2</v>
      </c>
      <c r="M226" s="2">
        <v>208.262</v>
      </c>
      <c r="N226" s="2">
        <v>217.601</v>
      </c>
      <c r="O226" s="2">
        <v>13.208</v>
      </c>
      <c r="P226" s="2">
        <v>34.807400000000001</v>
      </c>
      <c r="Q226" s="2">
        <v>0.99809999999999999</v>
      </c>
      <c r="R226" s="2">
        <v>-3.4422000000000001</v>
      </c>
      <c r="S226" s="2">
        <v>95.214420000000004</v>
      </c>
      <c r="T226" s="2" t="b">
        <v>1</v>
      </c>
      <c r="U226" s="2">
        <v>0.108</v>
      </c>
      <c r="V226" s="2" t="b">
        <v>1</v>
      </c>
      <c r="W226" s="2">
        <v>3</v>
      </c>
      <c r="X226" s="2">
        <v>22</v>
      </c>
      <c r="Y226" s="2" t="b">
        <v>0</v>
      </c>
      <c r="Z226" s="2">
        <v>122</v>
      </c>
    </row>
    <row r="227" spans="1:26">
      <c r="A227" s="5" t="str">
        <f>VLOOKUP(E227,[1]ImidLabData!$A$2:$G$90,2,FALSE)</f>
        <v>10.4</v>
      </c>
      <c r="B227" s="6">
        <f>VLOOKUP(E227,[1]ImidLabData!$A$2:$G$90,3,FALSE)</f>
        <v>10</v>
      </c>
      <c r="C227">
        <f>VLOOKUP(E227,[1]ImidLabData!$A$2:$G$90,4,FALSE)</f>
        <v>11.276</v>
      </c>
      <c r="D227" s="2" t="s">
        <v>59</v>
      </c>
      <c r="E227" s="2" t="s">
        <v>198</v>
      </c>
      <c r="F227" s="2" t="s">
        <v>44</v>
      </c>
      <c r="G227" s="2">
        <v>1.3140000000000001</v>
      </c>
      <c r="H227" s="2" t="s">
        <v>18</v>
      </c>
      <c r="I227" s="2" t="s">
        <v>4</v>
      </c>
      <c r="J227" s="2">
        <v>26.698</v>
      </c>
      <c r="K227" s="2">
        <v>26.762</v>
      </c>
      <c r="L227" s="2">
        <v>9.0999999999999998E-2</v>
      </c>
      <c r="M227" s="2">
        <v>226.94</v>
      </c>
      <c r="N227" s="2">
        <v>217.601</v>
      </c>
      <c r="O227" s="2">
        <v>13.208</v>
      </c>
      <c r="P227" s="2">
        <v>34.807400000000001</v>
      </c>
      <c r="Q227" s="2">
        <v>0.99809999999999999</v>
      </c>
      <c r="R227" s="2">
        <v>-3.4422000000000001</v>
      </c>
      <c r="S227" s="2">
        <v>95.214420000000004</v>
      </c>
      <c r="T227" s="2" t="b">
        <v>1</v>
      </c>
      <c r="U227" s="2">
        <v>0.108</v>
      </c>
      <c r="V227" s="2" t="b">
        <v>1</v>
      </c>
      <c r="W227" s="2">
        <v>3</v>
      </c>
      <c r="X227" s="2">
        <v>22</v>
      </c>
      <c r="Y227" s="2" t="b">
        <v>0</v>
      </c>
      <c r="Z227" s="2">
        <v>122</v>
      </c>
    </row>
    <row r="228" spans="1:26">
      <c r="A228" s="5" t="str">
        <f>VLOOKUP(E228,[1]ImidLabData!$A$2:$G$90,2,FALSE)</f>
        <v>10.4</v>
      </c>
      <c r="B228" s="6">
        <f>VLOOKUP(E228,[1]ImidLabData!$A$2:$G$90,3,FALSE)</f>
        <v>10</v>
      </c>
      <c r="C228">
        <f>VLOOKUP(E228,[1]ImidLabData!$A$2:$G$90,4,FALSE)</f>
        <v>11.276</v>
      </c>
      <c r="D228" s="2" t="s">
        <v>10</v>
      </c>
      <c r="E228" s="2" t="s">
        <v>198</v>
      </c>
      <c r="F228" s="2" t="s">
        <v>2</v>
      </c>
      <c r="G228" s="2">
        <v>0</v>
      </c>
      <c r="H228" s="2" t="s">
        <v>3</v>
      </c>
      <c r="I228" s="2" t="s">
        <v>4</v>
      </c>
      <c r="J228" s="2" t="s">
        <v>5</v>
      </c>
      <c r="K228" s="2">
        <v>38.281999999999996</v>
      </c>
      <c r="L228" s="2"/>
      <c r="M228" s="4">
        <v>15300000000</v>
      </c>
      <c r="N228" s="2">
        <v>0.13800000000000001</v>
      </c>
      <c r="O228" s="2"/>
      <c r="P228" s="2">
        <v>35.222799999999999</v>
      </c>
      <c r="Q228" s="2">
        <v>0.99299999999999999</v>
      </c>
      <c r="R228" s="2">
        <v>-3.5567000000000002</v>
      </c>
      <c r="S228" s="2">
        <v>91.055480000000003</v>
      </c>
      <c r="T228" s="2" t="b">
        <v>1</v>
      </c>
      <c r="U228" s="2">
        <v>8.7999999999999995E-2</v>
      </c>
      <c r="V228" s="2" t="b">
        <v>1</v>
      </c>
      <c r="W228" s="2">
        <v>3</v>
      </c>
      <c r="X228" s="2">
        <v>39</v>
      </c>
      <c r="Y228" s="2" t="b">
        <v>0</v>
      </c>
      <c r="Z228" s="2">
        <v>122</v>
      </c>
    </row>
    <row r="229" spans="1:26">
      <c r="A229" s="5" t="str">
        <f>VLOOKUP(E229,[1]ImidLabData!$A$2:$G$90,2,FALSE)</f>
        <v>10.5</v>
      </c>
      <c r="B229" s="6">
        <f>VLOOKUP(E229,[1]ImidLabData!$A$2:$G$90,3,FALSE)</f>
        <v>10</v>
      </c>
      <c r="C229">
        <f>VLOOKUP(E229,[1]ImidLabData!$A$2:$G$90,4,FALSE)</f>
        <v>7.976</v>
      </c>
      <c r="D229" s="2" t="s">
        <v>73</v>
      </c>
      <c r="E229" s="2" t="s">
        <v>199</v>
      </c>
      <c r="F229" s="2" t="s">
        <v>69</v>
      </c>
      <c r="G229" s="2">
        <v>1.4930000000000001</v>
      </c>
      <c r="H229" s="2" t="s">
        <v>18</v>
      </c>
      <c r="I229" s="2" t="s">
        <v>4</v>
      </c>
      <c r="J229" s="2">
        <v>15.766</v>
      </c>
      <c r="K229" s="2">
        <v>15.817</v>
      </c>
      <c r="L229" s="2">
        <v>7.1999999999999995E-2</v>
      </c>
      <c r="M229" s="2">
        <v>636586.69999999995</v>
      </c>
      <c r="N229" s="2">
        <v>616405.06000000006</v>
      </c>
      <c r="O229" s="2">
        <v>28541.065999999999</v>
      </c>
      <c r="P229" s="2">
        <v>36.566699999999997</v>
      </c>
      <c r="Q229" s="2">
        <v>0.99880000000000002</v>
      </c>
      <c r="R229" s="2">
        <v>-3.5840000000000001</v>
      </c>
      <c r="S229" s="2">
        <v>90.115650000000002</v>
      </c>
      <c r="T229" s="2" t="b">
        <v>1</v>
      </c>
      <c r="U229" s="2">
        <v>0.29499999999999998</v>
      </c>
      <c r="V229" s="2" t="b">
        <v>1</v>
      </c>
      <c r="W229" s="2">
        <v>3</v>
      </c>
      <c r="X229" s="2">
        <v>10</v>
      </c>
      <c r="Y229" s="2" t="b">
        <v>0</v>
      </c>
      <c r="Z229" s="2">
        <v>122</v>
      </c>
    </row>
    <row r="230" spans="1:26">
      <c r="A230" s="5" t="str">
        <f>VLOOKUP(E230,[1]ImidLabData!$A$2:$G$90,2,FALSE)</f>
        <v>10.5</v>
      </c>
      <c r="B230" s="6">
        <f>VLOOKUP(E230,[1]ImidLabData!$A$2:$G$90,3,FALSE)</f>
        <v>10</v>
      </c>
      <c r="C230">
        <f>VLOOKUP(E230,[1]ImidLabData!$A$2:$G$90,4,FALSE)</f>
        <v>7.976</v>
      </c>
      <c r="D230" s="2" t="s">
        <v>85</v>
      </c>
      <c r="E230" s="2" t="s">
        <v>199</v>
      </c>
      <c r="F230" s="2" t="s">
        <v>69</v>
      </c>
      <c r="G230" s="2">
        <v>1.5029999999999999</v>
      </c>
      <c r="H230" s="2" t="s">
        <v>18</v>
      </c>
      <c r="I230" s="2" t="s">
        <v>4</v>
      </c>
      <c r="J230" s="2">
        <v>15.868</v>
      </c>
      <c r="K230" s="2">
        <v>15.817</v>
      </c>
      <c r="L230" s="2">
        <v>7.1999999999999995E-2</v>
      </c>
      <c r="M230" s="2">
        <v>596223.5</v>
      </c>
      <c r="N230" s="2">
        <v>616405.06000000006</v>
      </c>
      <c r="O230" s="2">
        <v>28541.065999999999</v>
      </c>
      <c r="P230" s="2">
        <v>36.566699999999997</v>
      </c>
      <c r="Q230" s="2">
        <v>0.99880000000000002</v>
      </c>
      <c r="R230" s="2">
        <v>-3.5840000000000001</v>
      </c>
      <c r="S230" s="2">
        <v>90.115650000000002</v>
      </c>
      <c r="T230" s="2" t="b">
        <v>1</v>
      </c>
      <c r="U230" s="2">
        <v>0.29499999999999998</v>
      </c>
      <c r="V230" s="2" t="b">
        <v>1</v>
      </c>
      <c r="W230" s="2">
        <v>3</v>
      </c>
      <c r="X230" s="2">
        <v>10</v>
      </c>
      <c r="Y230" s="2" t="b">
        <v>0</v>
      </c>
      <c r="Z230" s="2">
        <v>122</v>
      </c>
    </row>
    <row r="231" spans="1:26">
      <c r="A231" s="5" t="str">
        <f>VLOOKUP(E231,[1]ImidLabData!$A$2:$G$90,2,FALSE)</f>
        <v>10.5</v>
      </c>
      <c r="B231" s="6">
        <f>VLOOKUP(E231,[1]ImidLabData!$A$2:$G$90,3,FALSE)</f>
        <v>10</v>
      </c>
      <c r="C231">
        <f>VLOOKUP(E231,[1]ImidLabData!$A$2:$G$90,4,FALSE)</f>
        <v>7.976</v>
      </c>
      <c r="D231" s="2" t="s">
        <v>48</v>
      </c>
      <c r="E231" s="2" t="s">
        <v>199</v>
      </c>
      <c r="F231" s="2" t="s">
        <v>44</v>
      </c>
      <c r="G231" s="2">
        <v>1.3129999999999999</v>
      </c>
      <c r="H231" s="2" t="s">
        <v>18</v>
      </c>
      <c r="I231" s="2" t="s">
        <v>4</v>
      </c>
      <c r="J231" s="2">
        <v>28.751999999999999</v>
      </c>
      <c r="K231" s="2">
        <v>28.556000000000001</v>
      </c>
      <c r="L231" s="2">
        <v>0.27700000000000002</v>
      </c>
      <c r="M231" s="2">
        <v>57.429000000000002</v>
      </c>
      <c r="N231" s="2">
        <v>66.043999999999997</v>
      </c>
      <c r="O231" s="2">
        <v>12.183999999999999</v>
      </c>
      <c r="P231" s="2">
        <v>34.807400000000001</v>
      </c>
      <c r="Q231" s="2">
        <v>0.99809999999999999</v>
      </c>
      <c r="R231" s="2">
        <v>-3.4422000000000001</v>
      </c>
      <c r="S231" s="2">
        <v>95.214420000000004</v>
      </c>
      <c r="T231" s="2" t="b">
        <v>1</v>
      </c>
      <c r="U231" s="2">
        <v>0.108</v>
      </c>
      <c r="V231" s="2" t="b">
        <v>1</v>
      </c>
      <c r="W231" s="2">
        <v>3</v>
      </c>
      <c r="X231" s="2">
        <v>24</v>
      </c>
      <c r="Y231" s="2" t="b">
        <v>0</v>
      </c>
      <c r="Z231" s="2">
        <v>122</v>
      </c>
    </row>
    <row r="232" spans="1:26">
      <c r="A232" s="5" t="str">
        <f>VLOOKUP(E232,[1]ImidLabData!$A$2:$G$90,2,FALSE)</f>
        <v>10.5</v>
      </c>
      <c r="B232" s="6">
        <f>VLOOKUP(E232,[1]ImidLabData!$A$2:$G$90,3,FALSE)</f>
        <v>10</v>
      </c>
      <c r="C232">
        <f>VLOOKUP(E232,[1]ImidLabData!$A$2:$G$90,4,FALSE)</f>
        <v>7.976</v>
      </c>
      <c r="D232" s="2" t="s">
        <v>60</v>
      </c>
      <c r="E232" s="2" t="s">
        <v>199</v>
      </c>
      <c r="F232" s="2" t="s">
        <v>44</v>
      </c>
      <c r="G232" s="2">
        <v>1.3029999999999999</v>
      </c>
      <c r="H232" s="2" t="s">
        <v>18</v>
      </c>
      <c r="I232" s="2" t="s">
        <v>4</v>
      </c>
      <c r="J232" s="2">
        <v>28.36</v>
      </c>
      <c r="K232" s="2">
        <v>28.556000000000001</v>
      </c>
      <c r="L232" s="2">
        <v>0.27700000000000002</v>
      </c>
      <c r="M232" s="2">
        <v>74.659000000000006</v>
      </c>
      <c r="N232" s="2">
        <v>66.043999999999997</v>
      </c>
      <c r="O232" s="2">
        <v>12.183999999999999</v>
      </c>
      <c r="P232" s="2">
        <v>34.807400000000001</v>
      </c>
      <c r="Q232" s="2">
        <v>0.99809999999999999</v>
      </c>
      <c r="R232" s="2">
        <v>-3.4422000000000001</v>
      </c>
      <c r="S232" s="2">
        <v>95.214420000000004</v>
      </c>
      <c r="T232" s="2" t="b">
        <v>1</v>
      </c>
      <c r="U232" s="2">
        <v>0.108</v>
      </c>
      <c r="V232" s="2" t="b">
        <v>1</v>
      </c>
      <c r="W232" s="2">
        <v>3</v>
      </c>
      <c r="X232" s="2">
        <v>24</v>
      </c>
      <c r="Y232" s="2" t="b">
        <v>0</v>
      </c>
      <c r="Z232" s="2">
        <v>122</v>
      </c>
    </row>
    <row r="233" spans="1:26">
      <c r="A233" s="5" t="str">
        <f>VLOOKUP(E233,[1]ImidLabData!$A$2:$G$90,2,FALSE)</f>
        <v>10.5</v>
      </c>
      <c r="B233" s="6">
        <f>VLOOKUP(E233,[1]ImidLabData!$A$2:$G$90,3,FALSE)</f>
        <v>10</v>
      </c>
      <c r="C233">
        <f>VLOOKUP(E233,[1]ImidLabData!$A$2:$G$90,4,FALSE)</f>
        <v>7.976</v>
      </c>
      <c r="D233" s="2" t="s">
        <v>12</v>
      </c>
      <c r="E233" s="2" t="s">
        <v>199</v>
      </c>
      <c r="F233" s="2" t="s">
        <v>2</v>
      </c>
      <c r="G233" s="2">
        <v>0</v>
      </c>
      <c r="H233" s="2" t="s">
        <v>3</v>
      </c>
      <c r="I233" s="2" t="s">
        <v>4</v>
      </c>
      <c r="J233" s="2" t="s">
        <v>5</v>
      </c>
      <c r="K233" s="2"/>
      <c r="L233" s="2"/>
      <c r="M233" s="4">
        <v>15300000000</v>
      </c>
      <c r="N233" s="2"/>
      <c r="O233" s="2"/>
      <c r="P233" s="2">
        <v>35.222799999999999</v>
      </c>
      <c r="Q233" s="2">
        <v>0.99299999999999999</v>
      </c>
      <c r="R233" s="2">
        <v>-3.5567000000000002</v>
      </c>
      <c r="S233" s="2">
        <v>91.055480000000003</v>
      </c>
      <c r="T233" s="2" t="b">
        <v>1</v>
      </c>
      <c r="U233" s="2">
        <v>8.7999999999999995E-2</v>
      </c>
      <c r="V233" s="2" t="b">
        <v>1</v>
      </c>
      <c r="W233" s="2">
        <v>3</v>
      </c>
      <c r="X233" s="2">
        <v>39</v>
      </c>
      <c r="Y233" s="2" t="b">
        <v>0</v>
      </c>
      <c r="Z233" s="2">
        <v>122</v>
      </c>
    </row>
    <row r="234" spans="1:26">
      <c r="A234" s="5" t="str">
        <f>VLOOKUP(E234,[1]ImidLabData!$A$2:$G$90,2,FALSE)</f>
        <v>10.5</v>
      </c>
      <c r="B234" s="6">
        <f>VLOOKUP(E234,[1]ImidLabData!$A$2:$G$90,3,FALSE)</f>
        <v>10</v>
      </c>
      <c r="C234">
        <f>VLOOKUP(E234,[1]ImidLabData!$A$2:$G$90,4,FALSE)</f>
        <v>7.976</v>
      </c>
      <c r="D234" s="2" t="s">
        <v>33</v>
      </c>
      <c r="E234" s="2" t="s">
        <v>199</v>
      </c>
      <c r="F234" s="2" t="s">
        <v>2</v>
      </c>
      <c r="G234" s="2">
        <v>0</v>
      </c>
      <c r="H234" s="2" t="s">
        <v>3</v>
      </c>
      <c r="I234" s="2" t="s">
        <v>4</v>
      </c>
      <c r="J234" s="2" t="s">
        <v>5</v>
      </c>
      <c r="K234" s="2"/>
      <c r="L234" s="2"/>
      <c r="M234" s="4">
        <v>15300000000</v>
      </c>
      <c r="N234" s="2"/>
      <c r="O234" s="2"/>
      <c r="P234" s="2">
        <v>35.222799999999999</v>
      </c>
      <c r="Q234" s="2">
        <v>0.99299999999999999</v>
      </c>
      <c r="R234" s="2">
        <v>-3.5567000000000002</v>
      </c>
      <c r="S234" s="2">
        <v>91.055480000000003</v>
      </c>
      <c r="T234" s="2" t="b">
        <v>1</v>
      </c>
      <c r="U234" s="2">
        <v>8.7999999999999995E-2</v>
      </c>
      <c r="V234" s="2" t="b">
        <v>1</v>
      </c>
      <c r="W234" s="2">
        <v>3</v>
      </c>
      <c r="X234" s="2">
        <v>39</v>
      </c>
      <c r="Y234" s="2" t="b">
        <v>0</v>
      </c>
      <c r="Z234" s="2">
        <v>122</v>
      </c>
    </row>
    <row r="235" spans="1:26">
      <c r="A235" s="5" t="str">
        <f>VLOOKUP(E235,[1]ImidLabData!$A$2:$G$90,2,FALSE)</f>
        <v>10.6</v>
      </c>
      <c r="B235" s="6">
        <f>VLOOKUP(E235,[1]ImidLabData!$A$2:$G$90,3,FALSE)</f>
        <v>10</v>
      </c>
      <c r="C235">
        <f>VLOOKUP(E235,[1]ImidLabData!$A$2:$G$90,4,FALSE)</f>
        <v>14.916</v>
      </c>
      <c r="D235" s="2" t="s">
        <v>74</v>
      </c>
      <c r="E235" s="2" t="s">
        <v>200</v>
      </c>
      <c r="F235" s="2" t="s">
        <v>69</v>
      </c>
      <c r="G235" s="2">
        <v>1.5069999999999999</v>
      </c>
      <c r="H235" s="2" t="s">
        <v>18</v>
      </c>
      <c r="I235" s="2" t="s">
        <v>4</v>
      </c>
      <c r="J235" s="2">
        <v>16.486000000000001</v>
      </c>
      <c r="K235" s="2">
        <v>16.516999999999999</v>
      </c>
      <c r="L235" s="2">
        <v>4.2999999999999997E-2</v>
      </c>
      <c r="M235" s="2">
        <v>400698.25</v>
      </c>
      <c r="N235" s="2">
        <v>393035.84</v>
      </c>
      <c r="O235" s="2">
        <v>10836.3</v>
      </c>
      <c r="P235" s="2">
        <v>36.566699999999997</v>
      </c>
      <c r="Q235" s="2">
        <v>0.99880000000000002</v>
      </c>
      <c r="R235" s="2">
        <v>-3.5840000000000001</v>
      </c>
      <c r="S235" s="2">
        <v>90.115650000000002</v>
      </c>
      <c r="T235" s="2" t="b">
        <v>1</v>
      </c>
      <c r="U235" s="2">
        <v>0.29499999999999998</v>
      </c>
      <c r="V235" s="2" t="b">
        <v>1</v>
      </c>
      <c r="W235" s="2">
        <v>3</v>
      </c>
      <c r="X235" s="2">
        <v>10</v>
      </c>
      <c r="Y235" s="2" t="b">
        <v>0</v>
      </c>
      <c r="Z235" s="2">
        <v>122</v>
      </c>
    </row>
    <row r="236" spans="1:26">
      <c r="A236" s="5" t="str">
        <f>VLOOKUP(E236,[1]ImidLabData!$A$2:$G$90,2,FALSE)</f>
        <v>10.6</v>
      </c>
      <c r="B236" s="6">
        <f>VLOOKUP(E236,[1]ImidLabData!$A$2:$G$90,3,FALSE)</f>
        <v>10</v>
      </c>
      <c r="C236">
        <f>VLOOKUP(E236,[1]ImidLabData!$A$2:$G$90,4,FALSE)</f>
        <v>14.916</v>
      </c>
      <c r="D236" s="2" t="s">
        <v>86</v>
      </c>
      <c r="E236" s="2" t="s">
        <v>200</v>
      </c>
      <c r="F236" s="2" t="s">
        <v>69</v>
      </c>
      <c r="G236" s="2">
        <v>1.4930000000000001</v>
      </c>
      <c r="H236" s="2" t="s">
        <v>18</v>
      </c>
      <c r="I236" s="2" t="s">
        <v>4</v>
      </c>
      <c r="J236" s="2">
        <v>16.547000000000001</v>
      </c>
      <c r="K236" s="2">
        <v>16.516999999999999</v>
      </c>
      <c r="L236" s="2">
        <v>4.2999999999999997E-2</v>
      </c>
      <c r="M236" s="2">
        <v>385373.4</v>
      </c>
      <c r="N236" s="2">
        <v>393035.84</v>
      </c>
      <c r="O236" s="2">
        <v>10836.3</v>
      </c>
      <c r="P236" s="2">
        <v>36.566699999999997</v>
      </c>
      <c r="Q236" s="2">
        <v>0.99880000000000002</v>
      </c>
      <c r="R236" s="2">
        <v>-3.5840000000000001</v>
      </c>
      <c r="S236" s="2">
        <v>90.115650000000002</v>
      </c>
      <c r="T236" s="2" t="b">
        <v>1</v>
      </c>
      <c r="U236" s="2">
        <v>0.29499999999999998</v>
      </c>
      <c r="V236" s="2" t="b">
        <v>1</v>
      </c>
      <c r="W236" s="2">
        <v>3</v>
      </c>
      <c r="X236" s="2">
        <v>11</v>
      </c>
      <c r="Y236" s="2" t="b">
        <v>0</v>
      </c>
      <c r="Z236" s="2">
        <v>122</v>
      </c>
    </row>
    <row r="237" spans="1:26">
      <c r="A237" s="5" t="str">
        <f>VLOOKUP(E237,[1]ImidLabData!$A$2:$G$90,2,FALSE)</f>
        <v>10.6</v>
      </c>
      <c r="B237" s="6">
        <f>VLOOKUP(E237,[1]ImidLabData!$A$2:$G$90,3,FALSE)</f>
        <v>10</v>
      </c>
      <c r="C237">
        <f>VLOOKUP(E237,[1]ImidLabData!$A$2:$G$90,4,FALSE)</f>
        <v>14.916</v>
      </c>
      <c r="D237" s="2" t="s">
        <v>49</v>
      </c>
      <c r="E237" s="2" t="s">
        <v>200</v>
      </c>
      <c r="F237" s="2" t="s">
        <v>44</v>
      </c>
      <c r="G237" s="2">
        <v>1.3120000000000001</v>
      </c>
      <c r="H237" s="2" t="s">
        <v>18</v>
      </c>
      <c r="I237" s="2" t="s">
        <v>4</v>
      </c>
      <c r="J237" s="2">
        <v>27.949000000000002</v>
      </c>
      <c r="K237" s="2">
        <v>28.015000000000001</v>
      </c>
      <c r="L237" s="2">
        <v>9.2999999999999999E-2</v>
      </c>
      <c r="M237" s="2">
        <v>98.263999999999996</v>
      </c>
      <c r="N237" s="2">
        <v>94.141000000000005</v>
      </c>
      <c r="O237" s="2">
        <v>5.83</v>
      </c>
      <c r="P237" s="2">
        <v>34.807400000000001</v>
      </c>
      <c r="Q237" s="2">
        <v>0.99809999999999999</v>
      </c>
      <c r="R237" s="2">
        <v>-3.4422000000000001</v>
      </c>
      <c r="S237" s="2">
        <v>95.214420000000004</v>
      </c>
      <c r="T237" s="2" t="b">
        <v>1</v>
      </c>
      <c r="U237" s="2">
        <v>0.108</v>
      </c>
      <c r="V237" s="2" t="b">
        <v>1</v>
      </c>
      <c r="W237" s="2">
        <v>3</v>
      </c>
      <c r="X237" s="2">
        <v>23</v>
      </c>
      <c r="Y237" s="2" t="b">
        <v>0</v>
      </c>
      <c r="Z237" s="2">
        <v>122</v>
      </c>
    </row>
    <row r="238" spans="1:26">
      <c r="A238" s="5" t="str">
        <f>VLOOKUP(E238,[1]ImidLabData!$A$2:$G$90,2,FALSE)</f>
        <v>10.6</v>
      </c>
      <c r="B238" s="6">
        <f>VLOOKUP(E238,[1]ImidLabData!$A$2:$G$90,3,FALSE)</f>
        <v>10</v>
      </c>
      <c r="C238">
        <f>VLOOKUP(E238,[1]ImidLabData!$A$2:$G$90,4,FALSE)</f>
        <v>14.916</v>
      </c>
      <c r="D238" s="2" t="s">
        <v>61</v>
      </c>
      <c r="E238" s="2" t="s">
        <v>200</v>
      </c>
      <c r="F238" s="2" t="s">
        <v>44</v>
      </c>
      <c r="G238" s="2">
        <v>1.3140000000000001</v>
      </c>
      <c r="H238" s="2" t="s">
        <v>18</v>
      </c>
      <c r="I238" s="2" t="s">
        <v>4</v>
      </c>
      <c r="J238" s="2">
        <v>28.08</v>
      </c>
      <c r="K238" s="2">
        <v>28.015000000000001</v>
      </c>
      <c r="L238" s="2">
        <v>9.2999999999999999E-2</v>
      </c>
      <c r="M238" s="2">
        <v>90.019000000000005</v>
      </c>
      <c r="N238" s="2">
        <v>94.141000000000005</v>
      </c>
      <c r="O238" s="2">
        <v>5.83</v>
      </c>
      <c r="P238" s="2">
        <v>34.807400000000001</v>
      </c>
      <c r="Q238" s="2">
        <v>0.99809999999999999</v>
      </c>
      <c r="R238" s="2">
        <v>-3.4422000000000001</v>
      </c>
      <c r="S238" s="2">
        <v>95.214420000000004</v>
      </c>
      <c r="T238" s="2" t="b">
        <v>1</v>
      </c>
      <c r="U238" s="2">
        <v>0.108</v>
      </c>
      <c r="V238" s="2" t="b">
        <v>1</v>
      </c>
      <c r="W238" s="2">
        <v>3</v>
      </c>
      <c r="X238" s="2">
        <v>23</v>
      </c>
      <c r="Y238" s="2" t="b">
        <v>0</v>
      </c>
      <c r="Z238" s="2">
        <v>122</v>
      </c>
    </row>
    <row r="239" spans="1:26" s="9" customFormat="1">
      <c r="A239" s="7" t="str">
        <f>VLOOKUP(E239,[1]ImidLabData!$A$2:$G$90,2,FALSE)</f>
        <v>10.6</v>
      </c>
      <c r="B239" s="8">
        <f>VLOOKUP(E239,[1]ImidLabData!$A$2:$G$90,3,FALSE)</f>
        <v>10</v>
      </c>
      <c r="C239" s="9">
        <f>VLOOKUP(E239,[1]ImidLabData!$A$2:$G$90,4,FALSE)</f>
        <v>14.916</v>
      </c>
      <c r="D239" s="10" t="s">
        <v>14</v>
      </c>
      <c r="E239" s="10" t="s">
        <v>200</v>
      </c>
      <c r="F239" s="10" t="s">
        <v>2</v>
      </c>
      <c r="G239" s="10">
        <v>0</v>
      </c>
      <c r="H239" s="10" t="s">
        <v>3</v>
      </c>
      <c r="I239" s="10" t="s">
        <v>4</v>
      </c>
      <c r="J239" s="10" t="s">
        <v>5</v>
      </c>
      <c r="K239" s="10">
        <v>34.704000000000001</v>
      </c>
      <c r="L239" s="10"/>
      <c r="M239" s="11">
        <v>15300000000</v>
      </c>
      <c r="N239" s="10">
        <v>1.399</v>
      </c>
      <c r="O239" s="10"/>
      <c r="P239" s="10">
        <v>35.222799999999999</v>
      </c>
      <c r="Q239" s="10">
        <v>0.99299999999999999</v>
      </c>
      <c r="R239" s="10">
        <v>-3.5567000000000002</v>
      </c>
      <c r="S239" s="10">
        <v>91.055480000000003</v>
      </c>
      <c r="T239" s="10" t="b">
        <v>1</v>
      </c>
      <c r="U239" s="10">
        <v>8.7999999999999995E-2</v>
      </c>
      <c r="V239" s="10" t="b">
        <v>1</v>
      </c>
      <c r="W239" s="10">
        <v>3</v>
      </c>
      <c r="X239" s="10">
        <v>39</v>
      </c>
      <c r="Y239" s="10" t="b">
        <v>0</v>
      </c>
      <c r="Z239" s="10">
        <v>122</v>
      </c>
    </row>
    <row r="240" spans="1:26" s="9" customFormat="1">
      <c r="A240" s="7" t="str">
        <f>VLOOKUP(E240,[1]ImidLabData!$A$2:$G$90,2,FALSE)</f>
        <v>10.6</v>
      </c>
      <c r="B240" s="8">
        <f>VLOOKUP(E240,[1]ImidLabData!$A$2:$G$90,3,FALSE)</f>
        <v>10</v>
      </c>
      <c r="C240" s="9">
        <f>VLOOKUP(E240,[1]ImidLabData!$A$2:$G$90,4,FALSE)</f>
        <v>14.916</v>
      </c>
      <c r="D240" s="10" t="s">
        <v>34</v>
      </c>
      <c r="E240" s="10" t="s">
        <v>200</v>
      </c>
      <c r="F240" s="10" t="s">
        <v>2</v>
      </c>
      <c r="G240" s="10">
        <v>1.3240000000000001</v>
      </c>
      <c r="H240" s="10" t="s">
        <v>18</v>
      </c>
      <c r="I240" s="10" t="s">
        <v>4</v>
      </c>
      <c r="J240" s="10">
        <v>34.704000000000001</v>
      </c>
      <c r="K240" s="10">
        <v>34.704000000000001</v>
      </c>
      <c r="L240" s="10"/>
      <c r="M240" s="10">
        <v>1.399</v>
      </c>
      <c r="N240" s="10">
        <v>1.399</v>
      </c>
      <c r="O240" s="10"/>
      <c r="P240" s="10">
        <v>35.222799999999999</v>
      </c>
      <c r="Q240" s="10">
        <v>0.99299999999999999</v>
      </c>
      <c r="R240" s="10">
        <v>-3.5567000000000002</v>
      </c>
      <c r="S240" s="10">
        <v>91.055480000000003</v>
      </c>
      <c r="T240" s="10" t="b">
        <v>1</v>
      </c>
      <c r="U240" s="10">
        <v>8.7999999999999995E-2</v>
      </c>
      <c r="V240" s="10" t="b">
        <v>1</v>
      </c>
      <c r="W240" s="10">
        <v>3</v>
      </c>
      <c r="X240" s="10">
        <v>30</v>
      </c>
      <c r="Y240" s="10" t="b">
        <v>0</v>
      </c>
      <c r="Z240" s="10">
        <v>122</v>
      </c>
    </row>
    <row r="241" spans="1:26">
      <c r="A241" s="5" t="str">
        <f>VLOOKUP(E241,[1]ImidLabData!$A$2:$G$90,2,FALSE)</f>
        <v>10.7</v>
      </c>
      <c r="B241" s="6">
        <f>VLOOKUP(E241,[1]ImidLabData!$A$2:$G$90,3,FALSE)</f>
        <v>10</v>
      </c>
      <c r="C241">
        <f>VLOOKUP(E241,[1]ImidLabData!$A$2:$G$90,4,FALSE)</f>
        <v>19.628</v>
      </c>
      <c r="D241" s="2" t="s">
        <v>75</v>
      </c>
      <c r="E241" s="2" t="s">
        <v>201</v>
      </c>
      <c r="F241" s="2" t="s">
        <v>69</v>
      </c>
      <c r="G241" s="2">
        <v>1.502</v>
      </c>
      <c r="H241" s="2" t="s">
        <v>18</v>
      </c>
      <c r="I241" s="2" t="s">
        <v>4</v>
      </c>
      <c r="J241" s="2">
        <v>16.082999999999998</v>
      </c>
      <c r="K241" s="2">
        <v>16.114000000000001</v>
      </c>
      <c r="L241" s="2">
        <v>4.3999999999999997E-2</v>
      </c>
      <c r="M241" s="2">
        <v>519194.1</v>
      </c>
      <c r="N241" s="2">
        <v>509098.1</v>
      </c>
      <c r="O241" s="2">
        <v>14277.87</v>
      </c>
      <c r="P241" s="2">
        <v>36.566699999999997</v>
      </c>
      <c r="Q241" s="2">
        <v>0.99880000000000002</v>
      </c>
      <c r="R241" s="2">
        <v>-3.5840000000000001</v>
      </c>
      <c r="S241" s="2">
        <v>90.115650000000002</v>
      </c>
      <c r="T241" s="2" t="b">
        <v>1</v>
      </c>
      <c r="U241" s="2">
        <v>0.29499999999999998</v>
      </c>
      <c r="V241" s="2" t="b">
        <v>1</v>
      </c>
      <c r="W241" s="2">
        <v>3</v>
      </c>
      <c r="X241" s="2">
        <v>10</v>
      </c>
      <c r="Y241" s="2" t="b">
        <v>0</v>
      </c>
      <c r="Z241" s="2">
        <v>122</v>
      </c>
    </row>
    <row r="242" spans="1:26">
      <c r="A242" s="5" t="str">
        <f>VLOOKUP(E242,[1]ImidLabData!$A$2:$G$90,2,FALSE)</f>
        <v>10.7</v>
      </c>
      <c r="B242" s="6">
        <f>VLOOKUP(E242,[1]ImidLabData!$A$2:$G$90,3,FALSE)</f>
        <v>10</v>
      </c>
      <c r="C242">
        <f>VLOOKUP(E242,[1]ImidLabData!$A$2:$G$90,4,FALSE)</f>
        <v>19.628</v>
      </c>
      <c r="D242" s="2" t="s">
        <v>87</v>
      </c>
      <c r="E242" s="2" t="s">
        <v>201</v>
      </c>
      <c r="F242" s="2" t="s">
        <v>69</v>
      </c>
      <c r="G242" s="2">
        <v>1.508</v>
      </c>
      <c r="H242" s="2" t="s">
        <v>18</v>
      </c>
      <c r="I242" s="2" t="s">
        <v>4</v>
      </c>
      <c r="J242" s="2">
        <v>16.145</v>
      </c>
      <c r="K242" s="2">
        <v>16.114000000000001</v>
      </c>
      <c r="L242" s="2">
        <v>4.3999999999999997E-2</v>
      </c>
      <c r="M242" s="2">
        <v>499002.12</v>
      </c>
      <c r="N242" s="2">
        <v>509098.1</v>
      </c>
      <c r="O242" s="2">
        <v>14277.87</v>
      </c>
      <c r="P242" s="2">
        <v>36.566699999999997</v>
      </c>
      <c r="Q242" s="2">
        <v>0.99880000000000002</v>
      </c>
      <c r="R242" s="2">
        <v>-3.5840000000000001</v>
      </c>
      <c r="S242" s="2">
        <v>90.115650000000002</v>
      </c>
      <c r="T242" s="2" t="b">
        <v>1</v>
      </c>
      <c r="U242" s="2">
        <v>0.29499999999999998</v>
      </c>
      <c r="V242" s="2" t="b">
        <v>1</v>
      </c>
      <c r="W242" s="2">
        <v>3</v>
      </c>
      <c r="X242" s="2">
        <v>10</v>
      </c>
      <c r="Y242" s="2" t="b">
        <v>0</v>
      </c>
      <c r="Z242" s="2">
        <v>122</v>
      </c>
    </row>
    <row r="243" spans="1:26">
      <c r="A243" s="5" t="str">
        <f>VLOOKUP(E243,[1]ImidLabData!$A$2:$G$90,2,FALSE)</f>
        <v>10.7</v>
      </c>
      <c r="B243" s="6">
        <f>VLOOKUP(E243,[1]ImidLabData!$A$2:$G$90,3,FALSE)</f>
        <v>10</v>
      </c>
      <c r="C243">
        <f>VLOOKUP(E243,[1]ImidLabData!$A$2:$G$90,4,FALSE)</f>
        <v>19.628</v>
      </c>
      <c r="D243" s="2" t="s">
        <v>50</v>
      </c>
      <c r="E243" s="2" t="s">
        <v>201</v>
      </c>
      <c r="F243" s="2" t="s">
        <v>44</v>
      </c>
      <c r="G243" s="2">
        <v>1.3069999999999999</v>
      </c>
      <c r="H243" s="2" t="s">
        <v>18</v>
      </c>
      <c r="I243" s="2" t="s">
        <v>4</v>
      </c>
      <c r="J243" s="2">
        <v>28.236999999999998</v>
      </c>
      <c r="K243" s="2">
        <v>28.119</v>
      </c>
      <c r="L243" s="2">
        <v>0.16700000000000001</v>
      </c>
      <c r="M243" s="2">
        <v>81.052999999999997</v>
      </c>
      <c r="N243" s="2">
        <v>87.977999999999994</v>
      </c>
      <c r="O243" s="2">
        <v>9.7949999999999999</v>
      </c>
      <c r="P243" s="2">
        <v>34.807400000000001</v>
      </c>
      <c r="Q243" s="2">
        <v>0.99809999999999999</v>
      </c>
      <c r="R243" s="2">
        <v>-3.4422000000000001</v>
      </c>
      <c r="S243" s="2">
        <v>95.214420000000004</v>
      </c>
      <c r="T243" s="2" t="b">
        <v>1</v>
      </c>
      <c r="U243" s="2">
        <v>0.108</v>
      </c>
      <c r="V243" s="2" t="b">
        <v>1</v>
      </c>
      <c r="W243" s="2">
        <v>3</v>
      </c>
      <c r="X243" s="2">
        <v>23</v>
      </c>
      <c r="Y243" s="2" t="b">
        <v>0</v>
      </c>
      <c r="Z243" s="2">
        <v>122</v>
      </c>
    </row>
    <row r="244" spans="1:26">
      <c r="A244" s="5" t="str">
        <f>VLOOKUP(E244,[1]ImidLabData!$A$2:$G$90,2,FALSE)</f>
        <v>10.7</v>
      </c>
      <c r="B244" s="6">
        <f>VLOOKUP(E244,[1]ImidLabData!$A$2:$G$90,3,FALSE)</f>
        <v>10</v>
      </c>
      <c r="C244">
        <f>VLOOKUP(E244,[1]ImidLabData!$A$2:$G$90,4,FALSE)</f>
        <v>19.628</v>
      </c>
      <c r="D244" s="2" t="s">
        <v>62</v>
      </c>
      <c r="E244" s="2" t="s">
        <v>201</v>
      </c>
      <c r="F244" s="2" t="s">
        <v>44</v>
      </c>
      <c r="G244" s="2">
        <v>1.3089999999999999</v>
      </c>
      <c r="H244" s="2" t="s">
        <v>18</v>
      </c>
      <c r="I244" s="2" t="s">
        <v>4</v>
      </c>
      <c r="J244" s="2">
        <v>28.001000000000001</v>
      </c>
      <c r="K244" s="2">
        <v>28.119</v>
      </c>
      <c r="L244" s="2">
        <v>0.16700000000000001</v>
      </c>
      <c r="M244" s="2">
        <v>94.903999999999996</v>
      </c>
      <c r="N244" s="2">
        <v>87.977999999999994</v>
      </c>
      <c r="O244" s="2">
        <v>9.7949999999999999</v>
      </c>
      <c r="P244" s="2">
        <v>34.807400000000001</v>
      </c>
      <c r="Q244" s="2">
        <v>0.99809999999999999</v>
      </c>
      <c r="R244" s="2">
        <v>-3.4422000000000001</v>
      </c>
      <c r="S244" s="2">
        <v>95.214420000000004</v>
      </c>
      <c r="T244" s="2" t="b">
        <v>1</v>
      </c>
      <c r="U244" s="2">
        <v>0.108</v>
      </c>
      <c r="V244" s="2" t="b">
        <v>1</v>
      </c>
      <c r="W244" s="2">
        <v>3</v>
      </c>
      <c r="X244" s="2">
        <v>23</v>
      </c>
      <c r="Y244" s="2" t="b">
        <v>0</v>
      </c>
      <c r="Z244" s="2">
        <v>122</v>
      </c>
    </row>
    <row r="245" spans="1:26">
      <c r="A245" s="5" t="str">
        <f>VLOOKUP(E245,[1]ImidLabData!$A$2:$G$90,2,FALSE)</f>
        <v>10.7</v>
      </c>
      <c r="B245" s="6">
        <f>VLOOKUP(E245,[1]ImidLabData!$A$2:$G$90,3,FALSE)</f>
        <v>10</v>
      </c>
      <c r="C245">
        <f>VLOOKUP(E245,[1]ImidLabData!$A$2:$G$90,4,FALSE)</f>
        <v>19.628</v>
      </c>
      <c r="D245" s="2" t="s">
        <v>16</v>
      </c>
      <c r="E245" s="2" t="s">
        <v>201</v>
      </c>
      <c r="F245" s="2" t="s">
        <v>2</v>
      </c>
      <c r="G245" s="2">
        <v>0</v>
      </c>
      <c r="H245" s="2" t="s">
        <v>3</v>
      </c>
      <c r="I245" s="2" t="s">
        <v>4</v>
      </c>
      <c r="J245" s="2" t="s">
        <v>5</v>
      </c>
      <c r="K245" s="2"/>
      <c r="L245" s="2"/>
      <c r="M245" s="4">
        <v>15300000000</v>
      </c>
      <c r="N245" s="2"/>
      <c r="O245" s="2"/>
      <c r="P245" s="2">
        <v>35.222799999999999</v>
      </c>
      <c r="Q245" s="2">
        <v>0.99299999999999999</v>
      </c>
      <c r="R245" s="2">
        <v>-3.5567000000000002</v>
      </c>
      <c r="S245" s="2">
        <v>91.055480000000003</v>
      </c>
      <c r="T245" s="2" t="b">
        <v>1</v>
      </c>
      <c r="U245" s="2">
        <v>8.7999999999999995E-2</v>
      </c>
      <c r="V245" s="2" t="b">
        <v>1</v>
      </c>
      <c r="W245" s="2">
        <v>3</v>
      </c>
      <c r="X245" s="2">
        <v>39</v>
      </c>
      <c r="Y245" s="2" t="b">
        <v>0</v>
      </c>
      <c r="Z245" s="2">
        <v>122</v>
      </c>
    </row>
    <row r="246" spans="1:26">
      <c r="A246" s="5" t="str">
        <f>VLOOKUP(E246,[1]ImidLabData!$A$2:$G$90,2,FALSE)</f>
        <v>10.7</v>
      </c>
      <c r="B246" s="6">
        <f>VLOOKUP(E246,[1]ImidLabData!$A$2:$G$90,3,FALSE)</f>
        <v>10</v>
      </c>
      <c r="C246">
        <f>VLOOKUP(E246,[1]ImidLabData!$A$2:$G$90,4,FALSE)</f>
        <v>19.628</v>
      </c>
      <c r="D246" s="2" t="s">
        <v>35</v>
      </c>
      <c r="E246" s="2" t="s">
        <v>201</v>
      </c>
      <c r="F246" s="2" t="s">
        <v>2</v>
      </c>
      <c r="G246" s="2">
        <v>0</v>
      </c>
      <c r="H246" s="2" t="s">
        <v>3</v>
      </c>
      <c r="I246" s="2" t="s">
        <v>4</v>
      </c>
      <c r="J246" s="2" t="s">
        <v>5</v>
      </c>
      <c r="K246" s="2"/>
      <c r="L246" s="2"/>
      <c r="M246" s="4">
        <v>15300000000</v>
      </c>
      <c r="N246" s="2"/>
      <c r="O246" s="2"/>
      <c r="P246" s="2">
        <v>35.222799999999999</v>
      </c>
      <c r="Q246" s="2">
        <v>0.99299999999999999</v>
      </c>
      <c r="R246" s="2">
        <v>-3.5567000000000002</v>
      </c>
      <c r="S246" s="2">
        <v>91.055480000000003</v>
      </c>
      <c r="T246" s="2" t="b">
        <v>1</v>
      </c>
      <c r="U246" s="2">
        <v>8.7999999999999995E-2</v>
      </c>
      <c r="V246" s="2" t="b">
        <v>1</v>
      </c>
      <c r="W246" s="2">
        <v>3</v>
      </c>
      <c r="X246" s="2">
        <v>39</v>
      </c>
      <c r="Y246" s="2" t="b">
        <v>0</v>
      </c>
      <c r="Z246" s="2">
        <v>122</v>
      </c>
    </row>
    <row r="247" spans="1:26">
      <c r="A247" s="5" t="str">
        <f>VLOOKUP(E247,[1]ImidLabData!$A$2:$G$90,2,FALSE)</f>
        <v>10.8</v>
      </c>
      <c r="B247" s="6">
        <f>VLOOKUP(E247,[1]ImidLabData!$A$2:$G$90,3,FALSE)</f>
        <v>10</v>
      </c>
      <c r="C247">
        <f>VLOOKUP(E247,[1]ImidLabData!$A$2:$G$90,4,FALSE)</f>
        <v>13.615</v>
      </c>
      <c r="D247" s="2" t="s">
        <v>76</v>
      </c>
      <c r="E247" s="2" t="s">
        <v>202</v>
      </c>
      <c r="F247" s="2" t="s">
        <v>69</v>
      </c>
      <c r="G247" s="2">
        <v>1.5169999999999999</v>
      </c>
      <c r="H247" s="2" t="s">
        <v>18</v>
      </c>
      <c r="I247" s="2" t="s">
        <v>4</v>
      </c>
      <c r="J247" s="2">
        <v>16.256</v>
      </c>
      <c r="K247" s="2">
        <v>16.286999999999999</v>
      </c>
      <c r="L247" s="2">
        <v>4.2999999999999997E-2</v>
      </c>
      <c r="M247" s="2">
        <v>464608.6</v>
      </c>
      <c r="N247" s="2">
        <v>455636.44</v>
      </c>
      <c r="O247" s="2">
        <v>12688.535</v>
      </c>
      <c r="P247" s="2">
        <v>36.566699999999997</v>
      </c>
      <c r="Q247" s="2">
        <v>0.99880000000000002</v>
      </c>
      <c r="R247" s="2">
        <v>-3.5840000000000001</v>
      </c>
      <c r="S247" s="2">
        <v>90.115650000000002</v>
      </c>
      <c r="T247" s="2" t="b">
        <v>1</v>
      </c>
      <c r="U247" s="2">
        <v>0.29499999999999998</v>
      </c>
      <c r="V247" s="2" t="b">
        <v>1</v>
      </c>
      <c r="W247" s="2">
        <v>3</v>
      </c>
      <c r="X247" s="2">
        <v>10</v>
      </c>
      <c r="Y247" s="2" t="b">
        <v>0</v>
      </c>
      <c r="Z247" s="2">
        <v>122</v>
      </c>
    </row>
    <row r="248" spans="1:26">
      <c r="A248" s="5" t="str">
        <f>VLOOKUP(E248,[1]ImidLabData!$A$2:$G$90,2,FALSE)</f>
        <v>10.8</v>
      </c>
      <c r="B248" s="6">
        <f>VLOOKUP(E248,[1]ImidLabData!$A$2:$G$90,3,FALSE)</f>
        <v>10</v>
      </c>
      <c r="C248">
        <f>VLOOKUP(E248,[1]ImidLabData!$A$2:$G$90,4,FALSE)</f>
        <v>13.615</v>
      </c>
      <c r="D248" s="2" t="s">
        <v>88</v>
      </c>
      <c r="E248" s="2" t="s">
        <v>202</v>
      </c>
      <c r="F248" s="2" t="s">
        <v>69</v>
      </c>
      <c r="G248" s="2">
        <v>1.502</v>
      </c>
      <c r="H248" s="2" t="s">
        <v>18</v>
      </c>
      <c r="I248" s="2" t="s">
        <v>4</v>
      </c>
      <c r="J248" s="2">
        <v>16.317</v>
      </c>
      <c r="K248" s="2">
        <v>16.286999999999999</v>
      </c>
      <c r="L248" s="2">
        <v>4.2999999999999997E-2</v>
      </c>
      <c r="M248" s="2">
        <v>446664.28</v>
      </c>
      <c r="N248" s="2">
        <v>455636.44</v>
      </c>
      <c r="O248" s="2">
        <v>12688.535</v>
      </c>
      <c r="P248" s="2">
        <v>36.566699999999997</v>
      </c>
      <c r="Q248" s="2">
        <v>0.99880000000000002</v>
      </c>
      <c r="R248" s="2">
        <v>-3.5840000000000001</v>
      </c>
      <c r="S248" s="2">
        <v>90.115650000000002</v>
      </c>
      <c r="T248" s="2" t="b">
        <v>1</v>
      </c>
      <c r="U248" s="2">
        <v>0.29499999999999998</v>
      </c>
      <c r="V248" s="2" t="b">
        <v>1</v>
      </c>
      <c r="W248" s="2">
        <v>3</v>
      </c>
      <c r="X248" s="2">
        <v>10</v>
      </c>
      <c r="Y248" s="2" t="b">
        <v>0</v>
      </c>
      <c r="Z248" s="2">
        <v>122</v>
      </c>
    </row>
    <row r="249" spans="1:26">
      <c r="A249" s="5" t="str">
        <f>VLOOKUP(E249,[1]ImidLabData!$A$2:$G$90,2,FALSE)</f>
        <v>10.8</v>
      </c>
      <c r="B249" s="6">
        <f>VLOOKUP(E249,[1]ImidLabData!$A$2:$G$90,3,FALSE)</f>
        <v>10</v>
      </c>
      <c r="C249">
        <f>VLOOKUP(E249,[1]ImidLabData!$A$2:$G$90,4,FALSE)</f>
        <v>13.615</v>
      </c>
      <c r="D249" s="2" t="s">
        <v>51</v>
      </c>
      <c r="E249" s="2" t="s">
        <v>202</v>
      </c>
      <c r="F249" s="2" t="s">
        <v>44</v>
      </c>
      <c r="G249" s="2">
        <v>1.3069999999999999</v>
      </c>
      <c r="H249" s="2" t="s">
        <v>18</v>
      </c>
      <c r="I249" s="2" t="s">
        <v>4</v>
      </c>
      <c r="J249" s="2">
        <v>29.440999999999999</v>
      </c>
      <c r="K249" s="2">
        <v>29.506</v>
      </c>
      <c r="L249" s="2">
        <v>9.1999999999999998E-2</v>
      </c>
      <c r="M249" s="2">
        <v>36.231999999999999</v>
      </c>
      <c r="N249" s="2">
        <v>34.716999999999999</v>
      </c>
      <c r="O249" s="2">
        <v>2.1429999999999998</v>
      </c>
      <c r="P249" s="2">
        <v>34.807400000000001</v>
      </c>
      <c r="Q249" s="2">
        <v>0.99809999999999999</v>
      </c>
      <c r="R249" s="2">
        <v>-3.4422000000000001</v>
      </c>
      <c r="S249" s="2">
        <v>95.214420000000004</v>
      </c>
      <c r="T249" s="2" t="b">
        <v>1</v>
      </c>
      <c r="U249" s="2">
        <v>0.108</v>
      </c>
      <c r="V249" s="2" t="b">
        <v>1</v>
      </c>
      <c r="W249" s="2">
        <v>3</v>
      </c>
      <c r="X249" s="2">
        <v>25</v>
      </c>
      <c r="Y249" s="2" t="b">
        <v>0</v>
      </c>
      <c r="Z249" s="2">
        <v>122</v>
      </c>
    </row>
    <row r="250" spans="1:26">
      <c r="A250" s="5" t="str">
        <f>VLOOKUP(E250,[1]ImidLabData!$A$2:$G$90,2,FALSE)</f>
        <v>10.8</v>
      </c>
      <c r="B250" s="6">
        <f>VLOOKUP(E250,[1]ImidLabData!$A$2:$G$90,3,FALSE)</f>
        <v>10</v>
      </c>
      <c r="C250">
        <f>VLOOKUP(E250,[1]ImidLabData!$A$2:$G$90,4,FALSE)</f>
        <v>13.615</v>
      </c>
      <c r="D250" s="2" t="s">
        <v>63</v>
      </c>
      <c r="E250" s="2" t="s">
        <v>202</v>
      </c>
      <c r="F250" s="2" t="s">
        <v>44</v>
      </c>
      <c r="G250" s="2">
        <v>1.3149999999999999</v>
      </c>
      <c r="H250" s="2" t="s">
        <v>18</v>
      </c>
      <c r="I250" s="2" t="s">
        <v>4</v>
      </c>
      <c r="J250" s="2">
        <v>29.571000000000002</v>
      </c>
      <c r="K250" s="2">
        <v>29.506</v>
      </c>
      <c r="L250" s="2">
        <v>9.1999999999999998E-2</v>
      </c>
      <c r="M250" s="2">
        <v>33.201999999999998</v>
      </c>
      <c r="N250" s="2">
        <v>34.716999999999999</v>
      </c>
      <c r="O250" s="2">
        <v>2.1429999999999998</v>
      </c>
      <c r="P250" s="2">
        <v>34.807400000000001</v>
      </c>
      <c r="Q250" s="2">
        <v>0.99809999999999999</v>
      </c>
      <c r="R250" s="2">
        <v>-3.4422000000000001</v>
      </c>
      <c r="S250" s="2">
        <v>95.214420000000004</v>
      </c>
      <c r="T250" s="2" t="b">
        <v>1</v>
      </c>
      <c r="U250" s="2">
        <v>0.108</v>
      </c>
      <c r="V250" s="2" t="b">
        <v>1</v>
      </c>
      <c r="W250" s="2">
        <v>3</v>
      </c>
      <c r="X250" s="2">
        <v>25</v>
      </c>
      <c r="Y250" s="2" t="b">
        <v>0</v>
      </c>
      <c r="Z250" s="2">
        <v>122</v>
      </c>
    </row>
    <row r="251" spans="1:26">
      <c r="A251" s="5" t="str">
        <f>VLOOKUP(E251,[1]ImidLabData!$A$2:$G$90,2,FALSE)</f>
        <v>10.8</v>
      </c>
      <c r="B251" s="6">
        <f>VLOOKUP(E251,[1]ImidLabData!$A$2:$G$90,3,FALSE)</f>
        <v>10</v>
      </c>
      <c r="C251">
        <f>VLOOKUP(E251,[1]ImidLabData!$A$2:$G$90,4,FALSE)</f>
        <v>13.615</v>
      </c>
      <c r="D251" s="2" t="s">
        <v>19</v>
      </c>
      <c r="E251" s="2" t="s">
        <v>202</v>
      </c>
      <c r="F251" s="2" t="s">
        <v>2</v>
      </c>
      <c r="G251" s="2">
        <v>0.85399999999999998</v>
      </c>
      <c r="H251" s="2" t="s">
        <v>3</v>
      </c>
      <c r="I251" s="2" t="s">
        <v>4</v>
      </c>
      <c r="J251" s="2">
        <v>39.472999999999999</v>
      </c>
      <c r="K251" s="2">
        <v>36.784999999999997</v>
      </c>
      <c r="L251" s="2">
        <v>3.802</v>
      </c>
      <c r="M251" s="2">
        <v>6.4000000000000001E-2</v>
      </c>
      <c r="N251" s="2">
        <v>1.069</v>
      </c>
      <c r="O251" s="2">
        <v>1.421</v>
      </c>
      <c r="P251" s="2">
        <v>35.222799999999999</v>
      </c>
      <c r="Q251" s="2">
        <v>0.99299999999999999</v>
      </c>
      <c r="R251" s="2">
        <v>-3.5567000000000002</v>
      </c>
      <c r="S251" s="2">
        <v>91.055480000000003</v>
      </c>
      <c r="T251" s="2" t="b">
        <v>1</v>
      </c>
      <c r="U251" s="2">
        <v>8.7999999999999995E-2</v>
      </c>
      <c r="V251" s="2" t="b">
        <v>1</v>
      </c>
      <c r="W251" s="2">
        <v>3</v>
      </c>
      <c r="X251" s="2">
        <v>35</v>
      </c>
      <c r="Y251" s="2" t="b">
        <v>0</v>
      </c>
      <c r="Z251" s="2">
        <v>122</v>
      </c>
    </row>
    <row r="252" spans="1:26">
      <c r="A252" s="5" t="str">
        <f>VLOOKUP(E252,[1]ImidLabData!$A$2:$G$90,2,FALSE)</f>
        <v>10.8</v>
      </c>
      <c r="B252" s="6">
        <f>VLOOKUP(E252,[1]ImidLabData!$A$2:$G$90,3,FALSE)</f>
        <v>10</v>
      </c>
      <c r="C252">
        <f>VLOOKUP(E252,[1]ImidLabData!$A$2:$G$90,4,FALSE)</f>
        <v>13.615</v>
      </c>
      <c r="D252" s="2" t="s">
        <v>36</v>
      </c>
      <c r="E252" s="2" t="s">
        <v>202</v>
      </c>
      <c r="F252" s="2" t="s">
        <v>2</v>
      </c>
      <c r="G252" s="2">
        <v>1.3220000000000001</v>
      </c>
      <c r="H252" s="2" t="s">
        <v>18</v>
      </c>
      <c r="I252" s="2" t="s">
        <v>4</v>
      </c>
      <c r="J252" s="2">
        <v>34.097000000000001</v>
      </c>
      <c r="K252" s="2">
        <v>36.784999999999997</v>
      </c>
      <c r="L252" s="2">
        <v>3.802</v>
      </c>
      <c r="M252" s="2">
        <v>2.073</v>
      </c>
      <c r="N252" s="2">
        <v>1.069</v>
      </c>
      <c r="O252" s="2">
        <v>1.421</v>
      </c>
      <c r="P252" s="2">
        <v>35.222799999999999</v>
      </c>
      <c r="Q252" s="2">
        <v>0.99299999999999999</v>
      </c>
      <c r="R252" s="2">
        <v>-3.5567000000000002</v>
      </c>
      <c r="S252" s="2">
        <v>91.055480000000003</v>
      </c>
      <c r="T252" s="2" t="b">
        <v>1</v>
      </c>
      <c r="U252" s="2">
        <v>8.7999999999999995E-2</v>
      </c>
      <c r="V252" s="2" t="b">
        <v>1</v>
      </c>
      <c r="W252" s="2">
        <v>3</v>
      </c>
      <c r="X252" s="2">
        <v>30</v>
      </c>
      <c r="Y252" s="2" t="b">
        <v>0</v>
      </c>
      <c r="Z252" s="2">
        <v>122</v>
      </c>
    </row>
    <row r="253" spans="1:26">
      <c r="A253" s="5" t="str">
        <f>VLOOKUP(E253,[1]ImidLabData!$A$2:$G$90,2,FALSE)</f>
        <v>10.9</v>
      </c>
      <c r="B253" s="6">
        <f>VLOOKUP(E253,[1]ImidLabData!$A$2:$G$90,3,FALSE)</f>
        <v>10</v>
      </c>
      <c r="C253">
        <f>VLOOKUP(E253,[1]ImidLabData!$A$2:$G$90,4,FALSE)</f>
        <v>13.826000000000001</v>
      </c>
      <c r="D253" s="2" t="s">
        <v>77</v>
      </c>
      <c r="E253" s="2" t="s">
        <v>203</v>
      </c>
      <c r="F253" s="2" t="s">
        <v>69</v>
      </c>
      <c r="G253" s="2">
        <v>1.506</v>
      </c>
      <c r="H253" s="2" t="s">
        <v>18</v>
      </c>
      <c r="I253" s="2" t="s">
        <v>4</v>
      </c>
      <c r="J253" s="2">
        <v>16.114000000000001</v>
      </c>
      <c r="K253" s="2">
        <v>16.157</v>
      </c>
      <c r="L253" s="2">
        <v>6.2E-2</v>
      </c>
      <c r="M253" s="2">
        <v>509076.28</v>
      </c>
      <c r="N253" s="2">
        <v>495200.16</v>
      </c>
      <c r="O253" s="2">
        <v>19623.793000000001</v>
      </c>
      <c r="P253" s="2">
        <v>36.566699999999997</v>
      </c>
      <c r="Q253" s="2">
        <v>0.99880000000000002</v>
      </c>
      <c r="R253" s="2">
        <v>-3.5840000000000001</v>
      </c>
      <c r="S253" s="2">
        <v>90.115650000000002</v>
      </c>
      <c r="T253" s="2" t="b">
        <v>1</v>
      </c>
      <c r="U253" s="2">
        <v>0.29499999999999998</v>
      </c>
      <c r="V253" s="2" t="b">
        <v>1</v>
      </c>
      <c r="W253" s="2">
        <v>3</v>
      </c>
      <c r="X253" s="2">
        <v>10</v>
      </c>
      <c r="Y253" s="2" t="b">
        <v>0</v>
      </c>
      <c r="Z253" s="2">
        <v>122</v>
      </c>
    </row>
    <row r="254" spans="1:26">
      <c r="A254" s="5" t="str">
        <f>VLOOKUP(E254,[1]ImidLabData!$A$2:$G$90,2,FALSE)</f>
        <v>10.9</v>
      </c>
      <c r="B254" s="6">
        <f>VLOOKUP(E254,[1]ImidLabData!$A$2:$G$90,3,FALSE)</f>
        <v>10</v>
      </c>
      <c r="C254">
        <f>VLOOKUP(E254,[1]ImidLabData!$A$2:$G$90,4,FALSE)</f>
        <v>13.826000000000001</v>
      </c>
      <c r="D254" s="2" t="s">
        <v>89</v>
      </c>
      <c r="E254" s="2" t="s">
        <v>203</v>
      </c>
      <c r="F254" s="2" t="s">
        <v>69</v>
      </c>
      <c r="G254" s="2">
        <v>1.494</v>
      </c>
      <c r="H254" s="2" t="s">
        <v>18</v>
      </c>
      <c r="I254" s="2" t="s">
        <v>4</v>
      </c>
      <c r="J254" s="2">
        <v>16.201000000000001</v>
      </c>
      <c r="K254" s="2">
        <v>16.157</v>
      </c>
      <c r="L254" s="2">
        <v>6.2E-2</v>
      </c>
      <c r="M254" s="2">
        <v>481324.03</v>
      </c>
      <c r="N254" s="2">
        <v>495200.16</v>
      </c>
      <c r="O254" s="2">
        <v>19623.793000000001</v>
      </c>
      <c r="P254" s="2">
        <v>36.566699999999997</v>
      </c>
      <c r="Q254" s="2">
        <v>0.99880000000000002</v>
      </c>
      <c r="R254" s="2">
        <v>-3.5840000000000001</v>
      </c>
      <c r="S254" s="2">
        <v>90.115650000000002</v>
      </c>
      <c r="T254" s="2" t="b">
        <v>1</v>
      </c>
      <c r="U254" s="2">
        <v>0.29499999999999998</v>
      </c>
      <c r="V254" s="2" t="b">
        <v>1</v>
      </c>
      <c r="W254" s="2">
        <v>3</v>
      </c>
      <c r="X254" s="2">
        <v>10</v>
      </c>
      <c r="Y254" s="2" t="b">
        <v>0</v>
      </c>
      <c r="Z254" s="2">
        <v>122</v>
      </c>
    </row>
    <row r="255" spans="1:26">
      <c r="A255" s="5" t="str">
        <f>VLOOKUP(E255,[1]ImidLabData!$A$2:$G$90,2,FALSE)</f>
        <v>10.9</v>
      </c>
      <c r="B255" s="6">
        <f>VLOOKUP(E255,[1]ImidLabData!$A$2:$G$90,3,FALSE)</f>
        <v>10</v>
      </c>
      <c r="C255">
        <f>VLOOKUP(E255,[1]ImidLabData!$A$2:$G$90,4,FALSE)</f>
        <v>13.826000000000001</v>
      </c>
      <c r="D255" s="2" t="s">
        <v>52</v>
      </c>
      <c r="E255" s="2" t="s">
        <v>203</v>
      </c>
      <c r="F255" s="2" t="s">
        <v>44</v>
      </c>
      <c r="G255" s="2">
        <v>1.3080000000000001</v>
      </c>
      <c r="H255" s="2" t="s">
        <v>18</v>
      </c>
      <c r="I255" s="2" t="s">
        <v>4</v>
      </c>
      <c r="J255" s="2">
        <v>29.928000000000001</v>
      </c>
      <c r="K255" s="2">
        <v>30.343</v>
      </c>
      <c r="L255" s="2">
        <v>0.58699999999999997</v>
      </c>
      <c r="M255" s="2">
        <v>26.152999999999999</v>
      </c>
      <c r="N255" s="2">
        <v>20.579000000000001</v>
      </c>
      <c r="O255" s="2">
        <v>7.883</v>
      </c>
      <c r="P255" s="2">
        <v>34.807400000000001</v>
      </c>
      <c r="Q255" s="2">
        <v>0.99809999999999999</v>
      </c>
      <c r="R255" s="2">
        <v>-3.4422000000000001</v>
      </c>
      <c r="S255" s="2">
        <v>95.214420000000004</v>
      </c>
      <c r="T255" s="2" t="b">
        <v>1</v>
      </c>
      <c r="U255" s="2">
        <v>0.108</v>
      </c>
      <c r="V255" s="2" t="b">
        <v>1</v>
      </c>
      <c r="W255" s="2">
        <v>3</v>
      </c>
      <c r="X255" s="2">
        <v>25</v>
      </c>
      <c r="Y255" s="2" t="b">
        <v>0</v>
      </c>
      <c r="Z255" s="2">
        <v>122</v>
      </c>
    </row>
    <row r="256" spans="1:26">
      <c r="A256" s="5" t="str">
        <f>VLOOKUP(E256,[1]ImidLabData!$A$2:$G$90,2,FALSE)</f>
        <v>10.9</v>
      </c>
      <c r="B256" s="6">
        <f>VLOOKUP(E256,[1]ImidLabData!$A$2:$G$90,3,FALSE)</f>
        <v>10</v>
      </c>
      <c r="C256">
        <f>VLOOKUP(E256,[1]ImidLabData!$A$2:$G$90,4,FALSE)</f>
        <v>13.826000000000001</v>
      </c>
      <c r="D256" s="2" t="s">
        <v>64</v>
      </c>
      <c r="E256" s="2" t="s">
        <v>203</v>
      </c>
      <c r="F256" s="2" t="s">
        <v>44</v>
      </c>
      <c r="G256" s="2">
        <v>1.3049999999999999</v>
      </c>
      <c r="H256" s="2" t="s">
        <v>18</v>
      </c>
      <c r="I256" s="2" t="s">
        <v>4</v>
      </c>
      <c r="J256" s="2">
        <v>30.759</v>
      </c>
      <c r="K256" s="2">
        <v>30.343</v>
      </c>
      <c r="L256" s="2">
        <v>0.58699999999999997</v>
      </c>
      <c r="M256" s="2">
        <v>15.005000000000001</v>
      </c>
      <c r="N256" s="2">
        <v>20.579000000000001</v>
      </c>
      <c r="O256" s="2">
        <v>7.883</v>
      </c>
      <c r="P256" s="2">
        <v>34.807400000000001</v>
      </c>
      <c r="Q256" s="2">
        <v>0.99809999999999999</v>
      </c>
      <c r="R256" s="2">
        <v>-3.4422000000000001</v>
      </c>
      <c r="S256" s="2">
        <v>95.214420000000004</v>
      </c>
      <c r="T256" s="2" t="b">
        <v>1</v>
      </c>
      <c r="U256" s="2">
        <v>0.108</v>
      </c>
      <c r="V256" s="2" t="b">
        <v>1</v>
      </c>
      <c r="W256" s="2">
        <v>3</v>
      </c>
      <c r="X256" s="2">
        <v>26</v>
      </c>
      <c r="Y256" s="2" t="b">
        <v>0</v>
      </c>
      <c r="Z256" s="2">
        <v>122</v>
      </c>
    </row>
    <row r="257" spans="1:26">
      <c r="A257" s="5" t="str">
        <f>VLOOKUP(E257,[1]ImidLabData!$A$2:$G$90,2,FALSE)</f>
        <v>10.9</v>
      </c>
      <c r="B257" s="6">
        <f>VLOOKUP(E257,[1]ImidLabData!$A$2:$G$90,3,FALSE)</f>
        <v>10</v>
      </c>
      <c r="C257">
        <f>VLOOKUP(E257,[1]ImidLabData!$A$2:$G$90,4,FALSE)</f>
        <v>13.826000000000001</v>
      </c>
      <c r="D257" s="2" t="s">
        <v>21</v>
      </c>
      <c r="E257" s="2" t="s">
        <v>203</v>
      </c>
      <c r="F257" s="2" t="s">
        <v>2</v>
      </c>
      <c r="G257" s="2">
        <v>0</v>
      </c>
      <c r="H257" s="2" t="s">
        <v>3</v>
      </c>
      <c r="I257" s="2" t="s">
        <v>4</v>
      </c>
      <c r="J257" s="2" t="s">
        <v>5</v>
      </c>
      <c r="K257" s="2"/>
      <c r="L257" s="2"/>
      <c r="M257" s="4">
        <v>15300000000</v>
      </c>
      <c r="N257" s="2"/>
      <c r="O257" s="2"/>
      <c r="P257" s="2">
        <v>35.222799999999999</v>
      </c>
      <c r="Q257" s="2">
        <v>0.99299999999999999</v>
      </c>
      <c r="R257" s="2">
        <v>-3.5567000000000002</v>
      </c>
      <c r="S257" s="2">
        <v>91.055480000000003</v>
      </c>
      <c r="T257" s="2" t="b">
        <v>1</v>
      </c>
      <c r="U257" s="2">
        <v>8.7999999999999995E-2</v>
      </c>
      <c r="V257" s="2" t="b">
        <v>1</v>
      </c>
      <c r="W257" s="2">
        <v>3</v>
      </c>
      <c r="X257" s="2">
        <v>39</v>
      </c>
      <c r="Y257" s="2" t="b">
        <v>0</v>
      </c>
      <c r="Z257" s="2">
        <v>122</v>
      </c>
    </row>
    <row r="258" spans="1:26">
      <c r="A258" s="5" t="str">
        <f>VLOOKUP(E258,[1]ImidLabData!$A$2:$G$90,2,FALSE)</f>
        <v>10.9</v>
      </c>
      <c r="B258" s="6">
        <f>VLOOKUP(E258,[1]ImidLabData!$A$2:$G$90,3,FALSE)</f>
        <v>10</v>
      </c>
      <c r="C258">
        <f>VLOOKUP(E258,[1]ImidLabData!$A$2:$G$90,4,FALSE)</f>
        <v>13.826000000000001</v>
      </c>
      <c r="D258" s="2" t="s">
        <v>37</v>
      </c>
      <c r="E258" s="2" t="s">
        <v>203</v>
      </c>
      <c r="F258" s="2" t="s">
        <v>2</v>
      </c>
      <c r="G258" s="2">
        <v>0</v>
      </c>
      <c r="H258" s="2" t="s">
        <v>3</v>
      </c>
      <c r="I258" s="2" t="s">
        <v>4</v>
      </c>
      <c r="J258" s="2" t="s">
        <v>5</v>
      </c>
      <c r="K258" s="2"/>
      <c r="L258" s="2"/>
      <c r="M258" s="4">
        <v>15300000000</v>
      </c>
      <c r="N258" s="2"/>
      <c r="O258" s="2"/>
      <c r="P258" s="2">
        <v>35.222799999999999</v>
      </c>
      <c r="Q258" s="2">
        <v>0.99299999999999999</v>
      </c>
      <c r="R258" s="2">
        <v>-3.5567000000000002</v>
      </c>
      <c r="S258" s="2">
        <v>91.055480000000003</v>
      </c>
      <c r="T258" s="2" t="b">
        <v>1</v>
      </c>
      <c r="U258" s="2">
        <v>8.7999999999999995E-2</v>
      </c>
      <c r="V258" s="2" t="b">
        <v>1</v>
      </c>
      <c r="W258" s="2">
        <v>3</v>
      </c>
      <c r="X258" s="2">
        <v>39</v>
      </c>
      <c r="Y258" s="2" t="b">
        <v>0</v>
      </c>
      <c r="Z258" s="2">
        <v>122</v>
      </c>
    </row>
    <row r="259" spans="1:26">
      <c r="A259" s="5" t="str">
        <f>VLOOKUP(E259,[1]ImidLabData!$A$2:$G$90,2,FALSE)</f>
        <v>10.10</v>
      </c>
      <c r="B259" s="6">
        <f>VLOOKUP(E259,[1]ImidLabData!$A$2:$G$90,3,FALSE)</f>
        <v>10</v>
      </c>
      <c r="C259">
        <f>VLOOKUP(E259,[1]ImidLabData!$A$2:$G$90,4,FALSE)</f>
        <v>9.7439999999999998</v>
      </c>
      <c r="D259" s="2" t="s">
        <v>78</v>
      </c>
      <c r="E259" s="2" t="s">
        <v>204</v>
      </c>
      <c r="F259" s="2" t="s">
        <v>69</v>
      </c>
      <c r="G259" s="2">
        <v>1.5149999999999999</v>
      </c>
      <c r="H259" s="2" t="s">
        <v>18</v>
      </c>
      <c r="I259" s="2" t="s">
        <v>4</v>
      </c>
      <c r="J259" s="2">
        <v>16.027999999999999</v>
      </c>
      <c r="K259" s="2">
        <v>16.073</v>
      </c>
      <c r="L259" s="2">
        <v>6.3E-2</v>
      </c>
      <c r="M259" s="2">
        <v>537813.43999999994</v>
      </c>
      <c r="N259" s="2">
        <v>522746.5</v>
      </c>
      <c r="O259" s="2">
        <v>21307.838</v>
      </c>
      <c r="P259" s="2">
        <v>36.566699999999997</v>
      </c>
      <c r="Q259" s="2">
        <v>0.99880000000000002</v>
      </c>
      <c r="R259" s="2">
        <v>-3.5840000000000001</v>
      </c>
      <c r="S259" s="2">
        <v>90.115650000000002</v>
      </c>
      <c r="T259" s="2" t="b">
        <v>1</v>
      </c>
      <c r="U259" s="2">
        <v>0.29499999999999998</v>
      </c>
      <c r="V259" s="2" t="b">
        <v>1</v>
      </c>
      <c r="W259" s="2">
        <v>3</v>
      </c>
      <c r="X259" s="2">
        <v>10</v>
      </c>
      <c r="Y259" s="2" t="b">
        <v>0</v>
      </c>
      <c r="Z259" s="2">
        <v>122</v>
      </c>
    </row>
    <row r="260" spans="1:26">
      <c r="A260" s="5" t="str">
        <f>VLOOKUP(E260,[1]ImidLabData!$A$2:$G$90,2,FALSE)</f>
        <v>10.10</v>
      </c>
      <c r="B260" s="6">
        <f>VLOOKUP(E260,[1]ImidLabData!$A$2:$G$90,3,FALSE)</f>
        <v>10</v>
      </c>
      <c r="C260">
        <f>VLOOKUP(E260,[1]ImidLabData!$A$2:$G$90,4,FALSE)</f>
        <v>9.7439999999999998</v>
      </c>
      <c r="D260" s="2" t="s">
        <v>90</v>
      </c>
      <c r="E260" s="2" t="s">
        <v>204</v>
      </c>
      <c r="F260" s="2" t="s">
        <v>69</v>
      </c>
      <c r="G260" s="2">
        <v>1.502</v>
      </c>
      <c r="H260" s="2" t="s">
        <v>18</v>
      </c>
      <c r="I260" s="2" t="s">
        <v>4</v>
      </c>
      <c r="J260" s="2">
        <v>16.117999999999999</v>
      </c>
      <c r="K260" s="2">
        <v>16.073</v>
      </c>
      <c r="L260" s="2">
        <v>6.3E-2</v>
      </c>
      <c r="M260" s="2">
        <v>507679.6</v>
      </c>
      <c r="N260" s="2">
        <v>522746.5</v>
      </c>
      <c r="O260" s="2">
        <v>21307.838</v>
      </c>
      <c r="P260" s="2">
        <v>36.566699999999997</v>
      </c>
      <c r="Q260" s="2">
        <v>0.99880000000000002</v>
      </c>
      <c r="R260" s="2">
        <v>-3.5840000000000001</v>
      </c>
      <c r="S260" s="2">
        <v>90.115650000000002</v>
      </c>
      <c r="T260" s="2" t="b">
        <v>1</v>
      </c>
      <c r="U260" s="2">
        <v>0.29499999999999998</v>
      </c>
      <c r="V260" s="2" t="b">
        <v>1</v>
      </c>
      <c r="W260" s="2">
        <v>3</v>
      </c>
      <c r="X260" s="2">
        <v>10</v>
      </c>
      <c r="Y260" s="2" t="b">
        <v>0</v>
      </c>
      <c r="Z260" s="2">
        <v>122</v>
      </c>
    </row>
    <row r="261" spans="1:26">
      <c r="A261" s="5" t="str">
        <f>VLOOKUP(E261,[1]ImidLabData!$A$2:$G$90,2,FALSE)</f>
        <v>10.10</v>
      </c>
      <c r="B261" s="6">
        <f>VLOOKUP(E261,[1]ImidLabData!$A$2:$G$90,3,FALSE)</f>
        <v>10</v>
      </c>
      <c r="C261">
        <f>VLOOKUP(E261,[1]ImidLabData!$A$2:$G$90,4,FALSE)</f>
        <v>9.7439999999999998</v>
      </c>
      <c r="D261" s="2" t="s">
        <v>53</v>
      </c>
      <c r="E261" s="2" t="s">
        <v>204</v>
      </c>
      <c r="F261" s="2" t="s">
        <v>44</v>
      </c>
      <c r="G261" s="2">
        <v>1.302</v>
      </c>
      <c r="H261" s="2" t="s">
        <v>18</v>
      </c>
      <c r="I261" s="2" t="s">
        <v>4</v>
      </c>
      <c r="J261" s="2">
        <v>30.132999999999999</v>
      </c>
      <c r="K261" s="2">
        <v>30.052</v>
      </c>
      <c r="L261" s="2">
        <v>0.114</v>
      </c>
      <c r="M261" s="2">
        <v>22.806999999999999</v>
      </c>
      <c r="N261" s="2">
        <v>24.106000000000002</v>
      </c>
      <c r="O261" s="2">
        <v>1.837</v>
      </c>
      <c r="P261" s="2">
        <v>34.807400000000001</v>
      </c>
      <c r="Q261" s="2">
        <v>0.99809999999999999</v>
      </c>
      <c r="R261" s="2">
        <v>-3.4422000000000001</v>
      </c>
      <c r="S261" s="2">
        <v>95.214420000000004</v>
      </c>
      <c r="T261" s="2" t="b">
        <v>1</v>
      </c>
      <c r="U261" s="2">
        <v>0.108</v>
      </c>
      <c r="V261" s="2" t="b">
        <v>1</v>
      </c>
      <c r="W261" s="2">
        <v>3</v>
      </c>
      <c r="X261" s="2">
        <v>25</v>
      </c>
      <c r="Y261" s="2" t="b">
        <v>0</v>
      </c>
      <c r="Z261" s="2">
        <v>122</v>
      </c>
    </row>
    <row r="262" spans="1:26">
      <c r="A262" s="5" t="str">
        <f>VLOOKUP(E262,[1]ImidLabData!$A$2:$G$90,2,FALSE)</f>
        <v>10.10</v>
      </c>
      <c r="B262" s="6">
        <f>VLOOKUP(E262,[1]ImidLabData!$A$2:$G$90,3,FALSE)</f>
        <v>10</v>
      </c>
      <c r="C262">
        <f>VLOOKUP(E262,[1]ImidLabData!$A$2:$G$90,4,FALSE)</f>
        <v>9.7439999999999998</v>
      </c>
      <c r="D262" s="2" t="s">
        <v>65</v>
      </c>
      <c r="E262" s="2" t="s">
        <v>204</v>
      </c>
      <c r="F262" s="2" t="s">
        <v>44</v>
      </c>
      <c r="G262" s="2">
        <v>1.3109999999999999</v>
      </c>
      <c r="H262" s="2" t="s">
        <v>18</v>
      </c>
      <c r="I262" s="2" t="s">
        <v>4</v>
      </c>
      <c r="J262" s="2">
        <v>29.971</v>
      </c>
      <c r="K262" s="2">
        <v>30.052</v>
      </c>
      <c r="L262" s="2">
        <v>0.114</v>
      </c>
      <c r="M262" s="2">
        <v>25.405000000000001</v>
      </c>
      <c r="N262" s="2">
        <v>24.106000000000002</v>
      </c>
      <c r="O262" s="2">
        <v>1.837</v>
      </c>
      <c r="P262" s="2">
        <v>34.807400000000001</v>
      </c>
      <c r="Q262" s="2">
        <v>0.99809999999999999</v>
      </c>
      <c r="R262" s="2">
        <v>-3.4422000000000001</v>
      </c>
      <c r="S262" s="2">
        <v>95.214420000000004</v>
      </c>
      <c r="T262" s="2" t="b">
        <v>1</v>
      </c>
      <c r="U262" s="2">
        <v>0.108</v>
      </c>
      <c r="V262" s="2" t="b">
        <v>1</v>
      </c>
      <c r="W262" s="2">
        <v>3</v>
      </c>
      <c r="X262" s="2">
        <v>25</v>
      </c>
      <c r="Y262" s="2" t="b">
        <v>0</v>
      </c>
      <c r="Z262" s="2">
        <v>122</v>
      </c>
    </row>
    <row r="263" spans="1:26">
      <c r="A263" s="5" t="str">
        <f>VLOOKUP(E263,[1]ImidLabData!$A$2:$G$90,2,FALSE)</f>
        <v>10.10</v>
      </c>
      <c r="B263" s="6">
        <f>VLOOKUP(E263,[1]ImidLabData!$A$2:$G$90,3,FALSE)</f>
        <v>10</v>
      </c>
      <c r="C263">
        <f>VLOOKUP(E263,[1]ImidLabData!$A$2:$G$90,4,FALSE)</f>
        <v>9.7439999999999998</v>
      </c>
      <c r="D263" s="2" t="s">
        <v>38</v>
      </c>
      <c r="E263" s="2" t="s">
        <v>204</v>
      </c>
      <c r="F263" s="2" t="s">
        <v>2</v>
      </c>
      <c r="G263" s="2">
        <v>0</v>
      </c>
      <c r="H263" s="2" t="s">
        <v>3</v>
      </c>
      <c r="I263" s="2" t="s">
        <v>4</v>
      </c>
      <c r="J263" s="2" t="s">
        <v>5</v>
      </c>
      <c r="K263" s="2">
        <v>35.365000000000002</v>
      </c>
      <c r="L263" s="2"/>
      <c r="M263" s="4">
        <v>15300000000</v>
      </c>
      <c r="N263" s="2">
        <v>0.91200000000000003</v>
      </c>
      <c r="O263" s="2"/>
      <c r="P263" s="2">
        <v>35.222799999999999</v>
      </c>
      <c r="Q263" s="2">
        <v>0.99299999999999999</v>
      </c>
      <c r="R263" s="2">
        <v>-3.5567000000000002</v>
      </c>
      <c r="S263" s="2">
        <v>91.055480000000003</v>
      </c>
      <c r="T263" s="2" t="b">
        <v>1</v>
      </c>
      <c r="U263" s="2">
        <v>8.7999999999999995E-2</v>
      </c>
      <c r="V263" s="2" t="b">
        <v>1</v>
      </c>
      <c r="W263" s="2">
        <v>3</v>
      </c>
      <c r="X263" s="2">
        <v>39</v>
      </c>
      <c r="Y263" s="2" t="b">
        <v>0</v>
      </c>
      <c r="Z263" s="2">
        <v>122</v>
      </c>
    </row>
    <row r="264" spans="1:26">
      <c r="A264" s="5" t="str">
        <f>VLOOKUP(E264,[1]ImidLabData!$A$2:$G$90,2,FALSE)</f>
        <v>10.11</v>
      </c>
      <c r="B264" s="6">
        <f>VLOOKUP(E264,[1]ImidLabData!$A$2:$G$90,3,FALSE)</f>
        <v>10</v>
      </c>
      <c r="C264">
        <f>VLOOKUP(E264,[1]ImidLabData!$A$2:$G$90,4,FALSE)</f>
        <v>11.329000000000001</v>
      </c>
      <c r="D264" s="2" t="s">
        <v>79</v>
      </c>
      <c r="E264" s="2" t="s">
        <v>205</v>
      </c>
      <c r="F264" s="2" t="s">
        <v>69</v>
      </c>
      <c r="G264" s="2">
        <v>1.502</v>
      </c>
      <c r="H264" s="2" t="s">
        <v>18</v>
      </c>
      <c r="I264" s="2" t="s">
        <v>4</v>
      </c>
      <c r="J264" s="2">
        <v>16.196999999999999</v>
      </c>
      <c r="K264" s="2">
        <v>16.2</v>
      </c>
      <c r="L264" s="2">
        <v>5.0000000000000001E-3</v>
      </c>
      <c r="M264" s="2">
        <v>482472</v>
      </c>
      <c r="N264" s="2">
        <v>481445.75</v>
      </c>
      <c r="O264" s="2">
        <v>1451.3230000000001</v>
      </c>
      <c r="P264" s="2">
        <v>36.566699999999997</v>
      </c>
      <c r="Q264" s="2">
        <v>0.99880000000000002</v>
      </c>
      <c r="R264" s="2">
        <v>-3.5840000000000001</v>
      </c>
      <c r="S264" s="2">
        <v>90.115650000000002</v>
      </c>
      <c r="T264" s="2" t="b">
        <v>1</v>
      </c>
      <c r="U264" s="2">
        <v>0.29499999999999998</v>
      </c>
      <c r="V264" s="2" t="b">
        <v>1</v>
      </c>
      <c r="W264" s="2">
        <v>3</v>
      </c>
      <c r="X264" s="2">
        <v>10</v>
      </c>
      <c r="Y264" s="2" t="b">
        <v>0</v>
      </c>
      <c r="Z264" s="2">
        <v>122</v>
      </c>
    </row>
    <row r="265" spans="1:26">
      <c r="A265" s="5" t="str">
        <f>VLOOKUP(E265,[1]ImidLabData!$A$2:$G$90,2,FALSE)</f>
        <v>10.11</v>
      </c>
      <c r="B265" s="6">
        <f>VLOOKUP(E265,[1]ImidLabData!$A$2:$G$90,3,FALSE)</f>
        <v>10</v>
      </c>
      <c r="C265">
        <f>VLOOKUP(E265,[1]ImidLabData!$A$2:$G$90,4,FALSE)</f>
        <v>11.329000000000001</v>
      </c>
      <c r="D265" s="2" t="s">
        <v>91</v>
      </c>
      <c r="E265" s="2" t="s">
        <v>205</v>
      </c>
      <c r="F265" s="2" t="s">
        <v>69</v>
      </c>
      <c r="G265" s="2">
        <v>1.498</v>
      </c>
      <c r="H265" s="2" t="s">
        <v>18</v>
      </c>
      <c r="I265" s="2" t="s">
        <v>4</v>
      </c>
      <c r="J265" s="2">
        <v>16.204000000000001</v>
      </c>
      <c r="K265" s="2">
        <v>16.2</v>
      </c>
      <c r="L265" s="2">
        <v>5.0000000000000001E-3</v>
      </c>
      <c r="M265" s="2">
        <v>480419.53</v>
      </c>
      <c r="N265" s="2">
        <v>481445.75</v>
      </c>
      <c r="O265" s="2">
        <v>1451.3230000000001</v>
      </c>
      <c r="P265" s="2">
        <v>36.566699999999997</v>
      </c>
      <c r="Q265" s="2">
        <v>0.99880000000000002</v>
      </c>
      <c r="R265" s="2">
        <v>-3.5840000000000001</v>
      </c>
      <c r="S265" s="2">
        <v>90.115650000000002</v>
      </c>
      <c r="T265" s="2" t="b">
        <v>1</v>
      </c>
      <c r="U265" s="2">
        <v>0.29499999999999998</v>
      </c>
      <c r="V265" s="2" t="b">
        <v>1</v>
      </c>
      <c r="W265" s="2">
        <v>3</v>
      </c>
      <c r="X265" s="2">
        <v>10</v>
      </c>
      <c r="Y265" s="2" t="b">
        <v>0</v>
      </c>
      <c r="Z265" s="2">
        <v>122</v>
      </c>
    </row>
    <row r="266" spans="1:26">
      <c r="A266" s="5" t="str">
        <f>VLOOKUP(E266,[1]ImidLabData!$A$2:$G$90,2,FALSE)</f>
        <v>10.11</v>
      </c>
      <c r="B266" s="6">
        <f>VLOOKUP(E266,[1]ImidLabData!$A$2:$G$90,3,FALSE)</f>
        <v>10</v>
      </c>
      <c r="C266">
        <f>VLOOKUP(E266,[1]ImidLabData!$A$2:$G$90,4,FALSE)</f>
        <v>11.329000000000001</v>
      </c>
      <c r="D266" s="2" t="s">
        <v>54</v>
      </c>
      <c r="E266" s="2" t="s">
        <v>205</v>
      </c>
      <c r="F266" s="2" t="s">
        <v>44</v>
      </c>
      <c r="G266" s="2">
        <v>1.3069999999999999</v>
      </c>
      <c r="H266" s="2" t="s">
        <v>18</v>
      </c>
      <c r="I266" s="2" t="s">
        <v>4</v>
      </c>
      <c r="J266" s="2">
        <v>28.526</v>
      </c>
      <c r="K266" s="2">
        <v>28.616</v>
      </c>
      <c r="L266" s="2">
        <v>0.127</v>
      </c>
      <c r="M266" s="2">
        <v>66.814999999999998</v>
      </c>
      <c r="N266" s="2">
        <v>63.026000000000003</v>
      </c>
      <c r="O266" s="2">
        <v>5.359</v>
      </c>
      <c r="P266" s="2">
        <v>34.807400000000001</v>
      </c>
      <c r="Q266" s="2">
        <v>0.99809999999999999</v>
      </c>
      <c r="R266" s="2">
        <v>-3.4422000000000001</v>
      </c>
      <c r="S266" s="2">
        <v>95.214420000000004</v>
      </c>
      <c r="T266" s="2" t="b">
        <v>1</v>
      </c>
      <c r="U266" s="2">
        <v>0.108</v>
      </c>
      <c r="V266" s="2" t="b">
        <v>1</v>
      </c>
      <c r="W266" s="2">
        <v>3</v>
      </c>
      <c r="X266" s="2">
        <v>24</v>
      </c>
      <c r="Y266" s="2" t="b">
        <v>0</v>
      </c>
      <c r="Z266" s="2">
        <v>122</v>
      </c>
    </row>
    <row r="267" spans="1:26">
      <c r="A267" s="5" t="str">
        <f>VLOOKUP(E267,[1]ImidLabData!$A$2:$G$90,2,FALSE)</f>
        <v>10.11</v>
      </c>
      <c r="B267" s="6">
        <f>VLOOKUP(E267,[1]ImidLabData!$A$2:$G$90,3,FALSE)</f>
        <v>10</v>
      </c>
      <c r="C267">
        <f>VLOOKUP(E267,[1]ImidLabData!$A$2:$G$90,4,FALSE)</f>
        <v>11.329000000000001</v>
      </c>
      <c r="D267" s="2" t="s">
        <v>66</v>
      </c>
      <c r="E267" s="2" t="s">
        <v>205</v>
      </c>
      <c r="F267" s="2" t="s">
        <v>44</v>
      </c>
      <c r="G267" s="2">
        <v>1.306</v>
      </c>
      <c r="H267" s="2" t="s">
        <v>18</v>
      </c>
      <c r="I267" s="2" t="s">
        <v>4</v>
      </c>
      <c r="J267" s="2">
        <v>28.706</v>
      </c>
      <c r="K267" s="2">
        <v>28.616</v>
      </c>
      <c r="L267" s="2">
        <v>0.127</v>
      </c>
      <c r="M267" s="2">
        <v>59.235999999999997</v>
      </c>
      <c r="N267" s="2">
        <v>63.026000000000003</v>
      </c>
      <c r="O267" s="2">
        <v>5.359</v>
      </c>
      <c r="P267" s="2">
        <v>34.807400000000001</v>
      </c>
      <c r="Q267" s="2">
        <v>0.99809999999999999</v>
      </c>
      <c r="R267" s="2">
        <v>-3.4422000000000001</v>
      </c>
      <c r="S267" s="2">
        <v>95.214420000000004</v>
      </c>
      <c r="T267" s="2" t="b">
        <v>1</v>
      </c>
      <c r="U267" s="2">
        <v>0.108</v>
      </c>
      <c r="V267" s="2" t="b">
        <v>1</v>
      </c>
      <c r="W267" s="2">
        <v>3</v>
      </c>
      <c r="X267" s="2">
        <v>24</v>
      </c>
      <c r="Y267" s="2" t="b">
        <v>0</v>
      </c>
      <c r="Z267" s="2">
        <v>122</v>
      </c>
    </row>
    <row r="268" spans="1:26">
      <c r="A268" s="5" t="str">
        <f>VLOOKUP(E268,[1]ImidLabData!$A$2:$G$90,2,FALSE)</f>
        <v>10.11</v>
      </c>
      <c r="B268" s="6">
        <f>VLOOKUP(E268,[1]ImidLabData!$A$2:$G$90,3,FALSE)</f>
        <v>10</v>
      </c>
      <c r="C268">
        <f>VLOOKUP(E268,[1]ImidLabData!$A$2:$G$90,4,FALSE)</f>
        <v>11.329000000000001</v>
      </c>
      <c r="D268" s="2" t="s">
        <v>25</v>
      </c>
      <c r="E268" s="2" t="s">
        <v>205</v>
      </c>
      <c r="F268" s="2" t="s">
        <v>2</v>
      </c>
      <c r="G268" s="2">
        <v>0</v>
      </c>
      <c r="H268" s="2" t="s">
        <v>3</v>
      </c>
      <c r="I268" s="2" t="s">
        <v>4</v>
      </c>
      <c r="J268" s="2" t="s">
        <v>5</v>
      </c>
      <c r="K268" s="2"/>
      <c r="L268" s="2"/>
      <c r="M268" s="4">
        <v>15300000000</v>
      </c>
      <c r="N268" s="2"/>
      <c r="O268" s="2"/>
      <c r="P268" s="2">
        <v>35.222799999999999</v>
      </c>
      <c r="Q268" s="2">
        <v>0.99299999999999999</v>
      </c>
      <c r="R268" s="2">
        <v>-3.5567000000000002</v>
      </c>
      <c r="S268" s="2">
        <v>91.055480000000003</v>
      </c>
      <c r="T268" s="2" t="b">
        <v>1</v>
      </c>
      <c r="U268" s="2">
        <v>8.7999999999999995E-2</v>
      </c>
      <c r="V268" s="2" t="b">
        <v>1</v>
      </c>
      <c r="W268" s="2">
        <v>3</v>
      </c>
      <c r="X268" s="2">
        <v>39</v>
      </c>
      <c r="Y268" s="2" t="b">
        <v>0</v>
      </c>
      <c r="Z268" s="2">
        <v>122</v>
      </c>
    </row>
    <row r="269" spans="1:26">
      <c r="A269" s="5" t="str">
        <f>VLOOKUP(E269,[1]ImidLabData!$A$2:$G$90,2,FALSE)</f>
        <v>10.11</v>
      </c>
      <c r="B269" s="6">
        <f>VLOOKUP(E269,[1]ImidLabData!$A$2:$G$90,3,FALSE)</f>
        <v>10</v>
      </c>
      <c r="C269">
        <f>VLOOKUP(E269,[1]ImidLabData!$A$2:$G$90,4,FALSE)</f>
        <v>11.329000000000001</v>
      </c>
      <c r="D269" s="2" t="s">
        <v>39</v>
      </c>
      <c r="E269" s="2" t="s">
        <v>205</v>
      </c>
      <c r="F269" s="2" t="s">
        <v>2</v>
      </c>
      <c r="G269" s="2">
        <v>0</v>
      </c>
      <c r="H269" s="2" t="s">
        <v>3</v>
      </c>
      <c r="I269" s="2" t="s">
        <v>4</v>
      </c>
      <c r="J269" s="2" t="s">
        <v>5</v>
      </c>
      <c r="K269" s="2"/>
      <c r="L269" s="2"/>
      <c r="M269" s="4">
        <v>15300000000</v>
      </c>
      <c r="N269" s="2"/>
      <c r="O269" s="2"/>
      <c r="P269" s="2">
        <v>35.222799999999999</v>
      </c>
      <c r="Q269" s="2">
        <v>0.99299999999999999</v>
      </c>
      <c r="R269" s="2">
        <v>-3.5567000000000002</v>
      </c>
      <c r="S269" s="2">
        <v>91.055480000000003</v>
      </c>
      <c r="T269" s="2" t="b">
        <v>1</v>
      </c>
      <c r="U269" s="2">
        <v>8.7999999999999995E-2</v>
      </c>
      <c r="V269" s="2" t="b">
        <v>1</v>
      </c>
      <c r="W269" s="2">
        <v>3</v>
      </c>
      <c r="X269" s="2">
        <v>39</v>
      </c>
      <c r="Y269" s="2" t="b">
        <v>0</v>
      </c>
      <c r="Z269" s="2">
        <v>122</v>
      </c>
    </row>
    <row r="270" spans="1:26">
      <c r="A270" s="5" t="str">
        <f>VLOOKUP(E270,[1]ImidLabData!$A$2:$G$90,2,FALSE)</f>
        <v>20.5</v>
      </c>
      <c r="B270" s="6">
        <f>VLOOKUP(E270,[1]ImidLabData!$A$2:$G$90,3,FALSE)</f>
        <v>20</v>
      </c>
      <c r="C270">
        <f>VLOOKUP(E270,[1]ImidLabData!$A$2:$G$90,4,FALSE)</f>
        <v>4.4000000000000004</v>
      </c>
      <c r="D270" s="2" t="s">
        <v>90</v>
      </c>
      <c r="E270" s="2" t="s">
        <v>178</v>
      </c>
      <c r="F270" s="2" t="s">
        <v>69</v>
      </c>
      <c r="G270" s="2">
        <v>1.458</v>
      </c>
      <c r="H270" s="2" t="s">
        <v>18</v>
      </c>
      <c r="I270" s="2" t="s">
        <v>4</v>
      </c>
      <c r="J270" s="2">
        <v>16.78</v>
      </c>
      <c r="K270" s="2">
        <v>16.809000000000001</v>
      </c>
      <c r="L270" s="2">
        <v>4.1000000000000002E-2</v>
      </c>
      <c r="M270" s="2">
        <v>331802.53000000003</v>
      </c>
      <c r="N270" s="2">
        <v>325808.15999999997</v>
      </c>
      <c r="O270" s="2">
        <v>8477.3469999999998</v>
      </c>
      <c r="P270" s="2">
        <v>36.566699999999997</v>
      </c>
      <c r="Q270" s="2">
        <v>0.99880000000000002</v>
      </c>
      <c r="R270" s="2">
        <v>-3.5840000000000001</v>
      </c>
      <c r="S270" s="2">
        <v>90.115650000000002</v>
      </c>
      <c r="T270" s="2" t="b">
        <v>1</v>
      </c>
      <c r="U270" s="2">
        <v>0.24</v>
      </c>
      <c r="V270" s="2" t="b">
        <v>1</v>
      </c>
      <c r="W270" s="2">
        <v>3</v>
      </c>
      <c r="X270" s="2">
        <v>11</v>
      </c>
      <c r="Y270" s="2" t="b">
        <v>0</v>
      </c>
      <c r="Z270" s="2">
        <v>117</v>
      </c>
    </row>
    <row r="271" spans="1:26">
      <c r="A271" s="5" t="str">
        <f>VLOOKUP(E271,[1]ImidLabData!$A$2:$G$90,2,FALSE)</f>
        <v>20.5</v>
      </c>
      <c r="B271" s="6">
        <f>VLOOKUP(E271,[1]ImidLabData!$A$2:$G$90,3,FALSE)</f>
        <v>20</v>
      </c>
      <c r="C271">
        <f>VLOOKUP(E271,[1]ImidLabData!$A$2:$G$90,4,FALSE)</f>
        <v>4.4000000000000004</v>
      </c>
      <c r="D271" s="2" t="s">
        <v>188</v>
      </c>
      <c r="E271" s="2" t="s">
        <v>178</v>
      </c>
      <c r="F271" s="2" t="s">
        <v>69</v>
      </c>
      <c r="G271" s="2">
        <v>1.4370000000000001</v>
      </c>
      <c r="H271" s="2" t="s">
        <v>18</v>
      </c>
      <c r="I271" s="2" t="s">
        <v>4</v>
      </c>
      <c r="J271" s="2">
        <v>16.837</v>
      </c>
      <c r="K271" s="2">
        <v>16.809000000000001</v>
      </c>
      <c r="L271" s="2">
        <v>4.1000000000000002E-2</v>
      </c>
      <c r="M271" s="2">
        <v>319813.75</v>
      </c>
      <c r="N271" s="2">
        <v>325808.15999999997</v>
      </c>
      <c r="O271" s="2">
        <v>8477.3469999999998</v>
      </c>
      <c r="P271" s="2">
        <v>36.566699999999997</v>
      </c>
      <c r="Q271" s="2">
        <v>0.99880000000000002</v>
      </c>
      <c r="R271" s="2">
        <v>-3.5840000000000001</v>
      </c>
      <c r="S271" s="2">
        <v>90.115650000000002</v>
      </c>
      <c r="T271" s="2" t="b">
        <v>1</v>
      </c>
      <c r="U271" s="2">
        <v>0.24</v>
      </c>
      <c r="V271" s="2" t="b">
        <v>1</v>
      </c>
      <c r="W271" s="2">
        <v>3</v>
      </c>
      <c r="X271" s="2">
        <v>11</v>
      </c>
      <c r="Y271" s="2" t="b">
        <v>0</v>
      </c>
      <c r="Z271" s="2">
        <v>117</v>
      </c>
    </row>
    <row r="272" spans="1:26">
      <c r="A272" s="5" t="str">
        <f>VLOOKUP(E272,[1]ImidLabData!$A$2:$G$90,2,FALSE)</f>
        <v>20.5</v>
      </c>
      <c r="B272" s="6">
        <f>VLOOKUP(E272,[1]ImidLabData!$A$2:$G$90,3,FALSE)</f>
        <v>20</v>
      </c>
      <c r="C272">
        <f>VLOOKUP(E272,[1]ImidLabData!$A$2:$G$90,4,FALSE)</f>
        <v>4.4000000000000004</v>
      </c>
      <c r="D272" s="2" t="s">
        <v>65</v>
      </c>
      <c r="E272" s="2" t="s">
        <v>178</v>
      </c>
      <c r="F272" s="2" t="s">
        <v>44</v>
      </c>
      <c r="G272" s="2">
        <v>1.351</v>
      </c>
      <c r="H272" s="2" t="s">
        <v>18</v>
      </c>
      <c r="I272" s="2" t="s">
        <v>4</v>
      </c>
      <c r="J272" s="2">
        <v>25.939</v>
      </c>
      <c r="K272" s="2">
        <v>25.928000000000001</v>
      </c>
      <c r="L272" s="2">
        <v>1.6E-2</v>
      </c>
      <c r="M272" s="2">
        <v>376.93400000000003</v>
      </c>
      <c r="N272" s="2">
        <v>379.86599999999999</v>
      </c>
      <c r="O272" s="2">
        <v>4.1470000000000002</v>
      </c>
      <c r="P272" s="2">
        <v>34.807400000000001</v>
      </c>
      <c r="Q272" s="2">
        <v>0.99809999999999999</v>
      </c>
      <c r="R272" s="2">
        <v>-3.4422000000000001</v>
      </c>
      <c r="S272" s="2">
        <v>95.214420000000004</v>
      </c>
      <c r="T272" s="2" t="b">
        <v>1</v>
      </c>
      <c r="U272" s="2">
        <v>0.121</v>
      </c>
      <c r="V272" s="2" t="b">
        <v>1</v>
      </c>
      <c r="W272" s="2">
        <v>3</v>
      </c>
      <c r="X272" s="2">
        <v>21</v>
      </c>
      <c r="Y272" s="2" t="b">
        <v>0</v>
      </c>
      <c r="Z272" s="2">
        <v>117</v>
      </c>
    </row>
    <row r="273" spans="1:26">
      <c r="A273" s="5" t="str">
        <f>VLOOKUP(E273,[1]ImidLabData!$A$2:$G$90,2,FALSE)</f>
        <v>20.5</v>
      </c>
      <c r="B273" s="6">
        <f>VLOOKUP(E273,[1]ImidLabData!$A$2:$G$90,3,FALSE)</f>
        <v>20</v>
      </c>
      <c r="C273">
        <f>VLOOKUP(E273,[1]ImidLabData!$A$2:$G$90,4,FALSE)</f>
        <v>4.4000000000000004</v>
      </c>
      <c r="D273" s="2" t="s">
        <v>78</v>
      </c>
      <c r="E273" s="2" t="s">
        <v>178</v>
      </c>
      <c r="F273" s="2" t="s">
        <v>44</v>
      </c>
      <c r="G273" s="2">
        <v>1.347</v>
      </c>
      <c r="H273" s="2" t="s">
        <v>18</v>
      </c>
      <c r="I273" s="2" t="s">
        <v>4</v>
      </c>
      <c r="J273" s="2">
        <v>25.916</v>
      </c>
      <c r="K273" s="2">
        <v>25.928000000000001</v>
      </c>
      <c r="L273" s="2">
        <v>1.6E-2</v>
      </c>
      <c r="M273" s="2">
        <v>382.798</v>
      </c>
      <c r="N273" s="2">
        <v>379.86599999999999</v>
      </c>
      <c r="O273" s="2">
        <v>4.1470000000000002</v>
      </c>
      <c r="P273" s="2">
        <v>34.807400000000001</v>
      </c>
      <c r="Q273" s="2">
        <v>0.99809999999999999</v>
      </c>
      <c r="R273" s="2">
        <v>-3.4422000000000001</v>
      </c>
      <c r="S273" s="2">
        <v>95.214420000000004</v>
      </c>
      <c r="T273" s="2" t="b">
        <v>1</v>
      </c>
      <c r="U273" s="2">
        <v>0.121</v>
      </c>
      <c r="V273" s="2" t="b">
        <v>1</v>
      </c>
      <c r="W273" s="2">
        <v>3</v>
      </c>
      <c r="X273" s="2">
        <v>21</v>
      </c>
      <c r="Y273" s="2" t="b">
        <v>0</v>
      </c>
      <c r="Z273" s="2">
        <v>117</v>
      </c>
    </row>
    <row r="274" spans="1:26">
      <c r="A274" s="5" t="str">
        <f>VLOOKUP(E274,[1]ImidLabData!$A$2:$G$90,2,FALSE)</f>
        <v>20.5</v>
      </c>
      <c r="B274" s="6">
        <f>VLOOKUP(E274,[1]ImidLabData!$A$2:$G$90,3,FALSE)</f>
        <v>20</v>
      </c>
      <c r="C274">
        <f>VLOOKUP(E274,[1]ImidLabData!$A$2:$G$90,4,FALSE)</f>
        <v>4.4000000000000004</v>
      </c>
      <c r="D274" s="2" t="s">
        <v>23</v>
      </c>
      <c r="E274" s="2" t="s">
        <v>178</v>
      </c>
      <c r="F274" s="2" t="s">
        <v>2</v>
      </c>
      <c r="G274" s="2">
        <v>1.2849999999999999</v>
      </c>
      <c r="H274" s="2" t="s">
        <v>18</v>
      </c>
      <c r="I274" s="2" t="s">
        <v>4</v>
      </c>
      <c r="J274" s="2">
        <v>33.942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35.222799999999999</v>
      </c>
      <c r="Q274" s="2">
        <v>0.99299999999999999</v>
      </c>
      <c r="R274" s="2">
        <v>-3.5567000000000002</v>
      </c>
      <c r="S274" s="2">
        <v>91.055480000000003</v>
      </c>
      <c r="T274" s="2" t="b">
        <v>1</v>
      </c>
      <c r="U274" s="2">
        <v>9.6000000000000002E-2</v>
      </c>
      <c r="V274" s="2" t="b">
        <v>1</v>
      </c>
      <c r="W274" s="2">
        <v>3</v>
      </c>
      <c r="X274" s="2">
        <v>29</v>
      </c>
      <c r="Y274" s="2" t="b">
        <v>1</v>
      </c>
      <c r="Z274" s="2">
        <v>117</v>
      </c>
    </row>
    <row r="275" spans="1:26">
      <c r="A275" s="5" t="str">
        <f>VLOOKUP(E275,[1]ImidLabData!$A$2:$G$90,2,FALSE)</f>
        <v>20.5</v>
      </c>
      <c r="B275" s="6">
        <f>VLOOKUP(E275,[1]ImidLabData!$A$2:$G$90,3,FALSE)</f>
        <v>20</v>
      </c>
      <c r="C275">
        <f>VLOOKUP(E275,[1]ImidLabData!$A$2:$G$90,4,FALSE)</f>
        <v>4.4000000000000004</v>
      </c>
      <c r="D275" s="2" t="s">
        <v>38</v>
      </c>
      <c r="E275" s="2" t="s">
        <v>178</v>
      </c>
      <c r="F275" s="2" t="s">
        <v>2</v>
      </c>
      <c r="G275" s="2">
        <v>1.3440000000000001</v>
      </c>
      <c r="H275" s="2" t="s">
        <v>18</v>
      </c>
      <c r="I275" s="2" t="s">
        <v>4</v>
      </c>
      <c r="J275" s="2">
        <v>33.201999999999998</v>
      </c>
      <c r="K275" s="2">
        <v>32.676000000000002</v>
      </c>
      <c r="L275" s="2">
        <v>0.745</v>
      </c>
      <c r="M275" s="2">
        <v>3.6989999999999998</v>
      </c>
      <c r="N275" s="2">
        <v>5.5069999999999997</v>
      </c>
      <c r="O275" s="2">
        <v>2.5569999999999999</v>
      </c>
      <c r="P275" s="2">
        <v>35.222799999999999</v>
      </c>
      <c r="Q275" s="2">
        <v>0.99299999999999999</v>
      </c>
      <c r="R275" s="2">
        <v>-3.5567000000000002</v>
      </c>
      <c r="S275" s="2">
        <v>91.055480000000003</v>
      </c>
      <c r="T275" s="2" t="b">
        <v>1</v>
      </c>
      <c r="U275" s="2">
        <v>9.6000000000000002E-2</v>
      </c>
      <c r="V275" s="2" t="b">
        <v>1</v>
      </c>
      <c r="W275" s="2">
        <v>3</v>
      </c>
      <c r="X275" s="2">
        <v>29</v>
      </c>
      <c r="Y275" s="2" t="b">
        <v>0</v>
      </c>
      <c r="Z275" s="2">
        <v>117</v>
      </c>
    </row>
    <row r="276" spans="1:26">
      <c r="A276" s="5" t="str">
        <f>VLOOKUP(E276,[1]ImidLabData!$A$2:$G$90,2,FALSE)</f>
        <v>20.5</v>
      </c>
      <c r="B276" s="6">
        <f>VLOOKUP(E276,[1]ImidLabData!$A$2:$G$90,3,FALSE)</f>
        <v>20</v>
      </c>
      <c r="C276">
        <f>VLOOKUP(E276,[1]ImidLabData!$A$2:$G$90,4,FALSE)</f>
        <v>4.4000000000000004</v>
      </c>
      <c r="D276" s="2" t="s">
        <v>53</v>
      </c>
      <c r="E276" s="2" t="s">
        <v>178</v>
      </c>
      <c r="F276" s="2" t="s">
        <v>2</v>
      </c>
      <c r="G276" s="2">
        <v>1.3320000000000001</v>
      </c>
      <c r="H276" s="2" t="s">
        <v>18</v>
      </c>
      <c r="I276" s="2" t="s">
        <v>4</v>
      </c>
      <c r="J276" s="2">
        <v>32.149000000000001</v>
      </c>
      <c r="K276" s="2">
        <v>32.676000000000002</v>
      </c>
      <c r="L276" s="2">
        <v>0.745</v>
      </c>
      <c r="M276" s="2">
        <v>7.3159999999999998</v>
      </c>
      <c r="N276" s="2">
        <v>5.5069999999999997</v>
      </c>
      <c r="O276" s="2">
        <v>2.5569999999999999</v>
      </c>
      <c r="P276" s="2">
        <v>35.222799999999999</v>
      </c>
      <c r="Q276" s="2">
        <v>0.99299999999999999</v>
      </c>
      <c r="R276" s="2">
        <v>-3.5567000000000002</v>
      </c>
      <c r="S276" s="2">
        <v>91.055480000000003</v>
      </c>
      <c r="T276" s="2" t="b">
        <v>1</v>
      </c>
      <c r="U276" s="2">
        <v>9.6000000000000002E-2</v>
      </c>
      <c r="V276" s="2" t="b">
        <v>1</v>
      </c>
      <c r="W276" s="2">
        <v>3</v>
      </c>
      <c r="X276" s="2">
        <v>28</v>
      </c>
      <c r="Y276" s="2" t="b">
        <v>0</v>
      </c>
      <c r="Z276" s="2">
        <v>117</v>
      </c>
    </row>
    <row r="277" spans="1:26">
      <c r="A277" s="5" t="str">
        <f>VLOOKUP(E277,[1]ImidLabData!$A$2:$G$90,2,FALSE)</f>
        <v>20.6</v>
      </c>
      <c r="B277" s="6">
        <f>VLOOKUP(E277,[1]ImidLabData!$A$2:$G$90,3,FALSE)</f>
        <v>20</v>
      </c>
      <c r="C277">
        <f>VLOOKUP(E277,[1]ImidLabData!$A$2:$G$90,4,FALSE)</f>
        <v>18.8</v>
      </c>
      <c r="D277" t="s">
        <v>71</v>
      </c>
      <c r="E277" t="s">
        <v>95</v>
      </c>
      <c r="F277" t="s">
        <v>69</v>
      </c>
      <c r="G277">
        <v>1.2849999999999999</v>
      </c>
      <c r="H277" t="s">
        <v>18</v>
      </c>
      <c r="I277" t="s">
        <v>4</v>
      </c>
      <c r="J277">
        <v>15.260999999999999</v>
      </c>
      <c r="K277">
        <v>15.388999999999999</v>
      </c>
      <c r="L277">
        <v>0.18099999999999999</v>
      </c>
      <c r="M277">
        <v>880446.1</v>
      </c>
      <c r="N277">
        <v>813851.7</v>
      </c>
      <c r="O277">
        <v>94178.7</v>
      </c>
      <c r="P277">
        <v>36.566699999999997</v>
      </c>
      <c r="Q277">
        <v>0.99880000000000002</v>
      </c>
      <c r="R277">
        <v>-3.5840000000000001</v>
      </c>
      <c r="S277">
        <v>90.115650000000002</v>
      </c>
      <c r="T277" t="b">
        <v>1</v>
      </c>
      <c r="U277">
        <v>0.121</v>
      </c>
      <c r="V277" t="b">
        <v>1</v>
      </c>
      <c r="W277">
        <v>3</v>
      </c>
      <c r="X277">
        <v>11</v>
      </c>
      <c r="Y277" t="b">
        <v>0</v>
      </c>
      <c r="Z277">
        <v>82</v>
      </c>
    </row>
    <row r="278" spans="1:26">
      <c r="A278" s="5" t="str">
        <f>VLOOKUP(E278,[1]ImidLabData!$A$2:$G$90,2,FALSE)</f>
        <v>20.6</v>
      </c>
      <c r="B278" s="6">
        <f>VLOOKUP(E278,[1]ImidLabData!$A$2:$G$90,3,FALSE)</f>
        <v>20</v>
      </c>
      <c r="C278">
        <f>VLOOKUP(E278,[1]ImidLabData!$A$2:$G$90,4,FALSE)</f>
        <v>18.8</v>
      </c>
      <c r="D278" t="s">
        <v>83</v>
      </c>
      <c r="E278" t="s">
        <v>95</v>
      </c>
      <c r="F278" t="s">
        <v>69</v>
      </c>
      <c r="G278">
        <v>1.266</v>
      </c>
      <c r="H278" t="s">
        <v>18</v>
      </c>
      <c r="I278" t="s">
        <v>4</v>
      </c>
      <c r="J278">
        <v>15.516</v>
      </c>
      <c r="K278">
        <v>15.388999999999999</v>
      </c>
      <c r="L278">
        <v>0.18099999999999999</v>
      </c>
      <c r="M278">
        <v>747257.3</v>
      </c>
      <c r="N278">
        <v>813851.7</v>
      </c>
      <c r="O278">
        <v>94178.7</v>
      </c>
      <c r="P278">
        <v>36.566699999999997</v>
      </c>
      <c r="Q278">
        <v>0.99880000000000002</v>
      </c>
      <c r="R278">
        <v>-3.5840000000000001</v>
      </c>
      <c r="S278">
        <v>90.115650000000002</v>
      </c>
      <c r="T278" t="b">
        <v>1</v>
      </c>
      <c r="U278">
        <v>0.121</v>
      </c>
      <c r="V278" t="b">
        <v>1</v>
      </c>
      <c r="W278">
        <v>3</v>
      </c>
      <c r="X278">
        <v>11</v>
      </c>
      <c r="Y278" t="b">
        <v>0</v>
      </c>
      <c r="Z278">
        <v>82</v>
      </c>
    </row>
    <row r="279" spans="1:26">
      <c r="A279" s="5" t="str">
        <f>VLOOKUP(E279,[1]ImidLabData!$A$2:$G$90,2,FALSE)</f>
        <v>20.6</v>
      </c>
      <c r="B279" s="6">
        <f>VLOOKUP(E279,[1]ImidLabData!$A$2:$G$90,3,FALSE)</f>
        <v>20</v>
      </c>
      <c r="C279">
        <f>VLOOKUP(E279,[1]ImidLabData!$A$2:$G$90,4,FALSE)</f>
        <v>18.8</v>
      </c>
      <c r="D279" t="s">
        <v>46</v>
      </c>
      <c r="E279" t="s">
        <v>95</v>
      </c>
      <c r="F279" t="s">
        <v>44</v>
      </c>
      <c r="G279">
        <v>1.3169999999999999</v>
      </c>
      <c r="H279" t="s">
        <v>18</v>
      </c>
      <c r="I279" t="s">
        <v>4</v>
      </c>
      <c r="J279">
        <v>26.506</v>
      </c>
      <c r="K279">
        <v>26.456</v>
      </c>
      <c r="L279">
        <v>7.0999999999999994E-2</v>
      </c>
      <c r="M279">
        <v>258.08199999999999</v>
      </c>
      <c r="N279">
        <v>266.99700000000001</v>
      </c>
      <c r="O279">
        <v>12.606999999999999</v>
      </c>
      <c r="P279">
        <v>34.807400000000001</v>
      </c>
      <c r="Q279">
        <v>0.99809999999999999</v>
      </c>
      <c r="R279">
        <v>-3.4422000000000001</v>
      </c>
      <c r="S279">
        <v>95.214420000000004</v>
      </c>
      <c r="T279" t="b">
        <v>1</v>
      </c>
      <c r="U279">
        <v>0.12</v>
      </c>
      <c r="V279" t="b">
        <v>1</v>
      </c>
      <c r="W279">
        <v>3</v>
      </c>
      <c r="X279">
        <v>22</v>
      </c>
      <c r="Y279" t="b">
        <v>0</v>
      </c>
      <c r="Z279">
        <v>82</v>
      </c>
    </row>
    <row r="280" spans="1:26">
      <c r="A280" s="5" t="str">
        <f>VLOOKUP(E280,[1]ImidLabData!$A$2:$G$90,2,FALSE)</f>
        <v>20.6</v>
      </c>
      <c r="B280" s="6">
        <f>VLOOKUP(E280,[1]ImidLabData!$A$2:$G$90,3,FALSE)</f>
        <v>20</v>
      </c>
      <c r="C280">
        <f>VLOOKUP(E280,[1]ImidLabData!$A$2:$G$90,4,FALSE)</f>
        <v>18.8</v>
      </c>
      <c r="D280" t="s">
        <v>58</v>
      </c>
      <c r="E280" t="s">
        <v>95</v>
      </c>
      <c r="F280" t="s">
        <v>44</v>
      </c>
      <c r="G280">
        <v>1.3129999999999999</v>
      </c>
      <c r="H280" t="s">
        <v>18</v>
      </c>
      <c r="I280" t="s">
        <v>4</v>
      </c>
      <c r="J280">
        <v>26.405999999999999</v>
      </c>
      <c r="K280">
        <v>26.456</v>
      </c>
      <c r="L280">
        <v>7.0999999999999994E-2</v>
      </c>
      <c r="M280">
        <v>275.911</v>
      </c>
      <c r="N280">
        <v>266.99700000000001</v>
      </c>
      <c r="O280">
        <v>12.606999999999999</v>
      </c>
      <c r="P280">
        <v>34.807400000000001</v>
      </c>
      <c r="Q280">
        <v>0.99809999999999999</v>
      </c>
      <c r="R280">
        <v>-3.4422000000000001</v>
      </c>
      <c r="S280">
        <v>95.214420000000004</v>
      </c>
      <c r="T280" t="b">
        <v>1</v>
      </c>
      <c r="U280">
        <v>0.12</v>
      </c>
      <c r="V280" t="b">
        <v>1</v>
      </c>
      <c r="W280">
        <v>3</v>
      </c>
      <c r="X280">
        <v>22</v>
      </c>
      <c r="Y280" t="b">
        <v>0</v>
      </c>
      <c r="Z280">
        <v>82</v>
      </c>
    </row>
    <row r="281" spans="1:26">
      <c r="A281" s="5" t="str">
        <f>VLOOKUP(E281,[1]ImidLabData!$A$2:$G$90,2,FALSE)</f>
        <v>20.6</v>
      </c>
      <c r="B281" s="6">
        <f>VLOOKUP(E281,[1]ImidLabData!$A$2:$G$90,3,FALSE)</f>
        <v>20</v>
      </c>
      <c r="C281">
        <f>VLOOKUP(E281,[1]ImidLabData!$A$2:$G$90,4,FALSE)</f>
        <v>18.8</v>
      </c>
      <c r="D281" t="s">
        <v>8</v>
      </c>
      <c r="E281" t="s">
        <v>95</v>
      </c>
      <c r="F281" t="s">
        <v>2</v>
      </c>
      <c r="G281">
        <v>0.85599999999999998</v>
      </c>
      <c r="H281" t="s">
        <v>3</v>
      </c>
      <c r="I281" t="s">
        <v>4</v>
      </c>
      <c r="J281">
        <v>39.472000000000001</v>
      </c>
      <c r="K281">
        <v>36.845999999999997</v>
      </c>
      <c r="L281">
        <v>3.714</v>
      </c>
      <c r="M281">
        <v>6.4000000000000001E-2</v>
      </c>
      <c r="N281">
        <v>0.98899999999999999</v>
      </c>
      <c r="O281">
        <v>1.3089999999999999</v>
      </c>
      <c r="P281">
        <v>35.222799999999999</v>
      </c>
      <c r="Q281">
        <v>0.99299999999999999</v>
      </c>
      <c r="R281">
        <v>-3.5567000000000002</v>
      </c>
      <c r="S281">
        <v>91.055480000000003</v>
      </c>
      <c r="T281" t="b">
        <v>1</v>
      </c>
      <c r="U281">
        <v>9.5000000000000001E-2</v>
      </c>
      <c r="V281" t="b">
        <v>1</v>
      </c>
      <c r="W281">
        <v>3</v>
      </c>
      <c r="X281">
        <v>35</v>
      </c>
      <c r="Y281" t="b">
        <v>0</v>
      </c>
      <c r="Z281">
        <v>82</v>
      </c>
    </row>
    <row r="282" spans="1:26">
      <c r="A282" s="5" t="str">
        <f>VLOOKUP(E282,[1]ImidLabData!$A$2:$G$90,2,FALSE)</f>
        <v>20.6</v>
      </c>
      <c r="B282" s="6">
        <f>VLOOKUP(E282,[1]ImidLabData!$A$2:$G$90,3,FALSE)</f>
        <v>20</v>
      </c>
      <c r="C282">
        <f>VLOOKUP(E282,[1]ImidLabData!$A$2:$G$90,4,FALSE)</f>
        <v>18.8</v>
      </c>
      <c r="D282" t="s">
        <v>31</v>
      </c>
      <c r="E282" t="s">
        <v>95</v>
      </c>
      <c r="F282" t="s">
        <v>2</v>
      </c>
      <c r="G282">
        <v>1.3240000000000001</v>
      </c>
      <c r="H282" t="s">
        <v>18</v>
      </c>
      <c r="I282" t="s">
        <v>4</v>
      </c>
      <c r="J282">
        <v>34.219000000000001</v>
      </c>
      <c r="K282">
        <v>36.845999999999997</v>
      </c>
      <c r="L282">
        <v>3.714</v>
      </c>
      <c r="M282">
        <v>1.915</v>
      </c>
      <c r="N282">
        <v>0.98899999999999999</v>
      </c>
      <c r="O282">
        <v>1.3089999999999999</v>
      </c>
      <c r="P282">
        <v>35.222799999999999</v>
      </c>
      <c r="Q282">
        <v>0.99299999999999999</v>
      </c>
      <c r="R282">
        <v>-3.5567000000000002</v>
      </c>
      <c r="S282">
        <v>91.055480000000003</v>
      </c>
      <c r="T282" t="b">
        <v>1</v>
      </c>
      <c r="U282">
        <v>9.5000000000000001E-2</v>
      </c>
      <c r="V282" t="b">
        <v>1</v>
      </c>
      <c r="W282">
        <v>3</v>
      </c>
      <c r="X282">
        <v>30</v>
      </c>
      <c r="Y282" t="b">
        <v>0</v>
      </c>
      <c r="Z282">
        <v>82</v>
      </c>
    </row>
    <row r="283" spans="1:26">
      <c r="A283" s="5" t="str">
        <f>VLOOKUP(E283,[1]ImidLabData!$A$2:$G$90,2,FALSE)</f>
        <v>20.7</v>
      </c>
      <c r="B283" s="6">
        <f>VLOOKUP(E283,[1]ImidLabData!$A$2:$G$90,3,FALSE)</f>
        <v>20</v>
      </c>
      <c r="C283">
        <f>VLOOKUP(E283,[1]ImidLabData!$A$2:$G$90,4,FALSE)</f>
        <v>17.899999999999999</v>
      </c>
      <c r="D283" t="s">
        <v>72</v>
      </c>
      <c r="E283" t="s">
        <v>96</v>
      </c>
      <c r="F283" t="s">
        <v>69</v>
      </c>
      <c r="G283">
        <v>1.2809999999999999</v>
      </c>
      <c r="H283" t="s">
        <v>18</v>
      </c>
      <c r="I283" t="s">
        <v>4</v>
      </c>
      <c r="J283">
        <v>15.135</v>
      </c>
      <c r="K283">
        <v>15.153</v>
      </c>
      <c r="L283">
        <v>2.5999999999999999E-2</v>
      </c>
      <c r="M283">
        <v>954761.9</v>
      </c>
      <c r="N283">
        <v>943798.44</v>
      </c>
      <c r="O283">
        <v>15504.609</v>
      </c>
      <c r="P283">
        <v>36.566699999999997</v>
      </c>
      <c r="Q283">
        <v>0.99880000000000002</v>
      </c>
      <c r="R283">
        <v>-3.5840000000000001</v>
      </c>
      <c r="S283">
        <v>90.115650000000002</v>
      </c>
      <c r="T283" t="b">
        <v>1</v>
      </c>
      <c r="U283">
        <v>0.121</v>
      </c>
      <c r="V283" t="b">
        <v>1</v>
      </c>
      <c r="W283">
        <v>3</v>
      </c>
      <c r="X283">
        <v>11</v>
      </c>
      <c r="Y283" t="b">
        <v>0</v>
      </c>
      <c r="Z283">
        <v>82</v>
      </c>
    </row>
    <row r="284" spans="1:26">
      <c r="A284" s="5" t="str">
        <f>VLOOKUP(E284,[1]ImidLabData!$A$2:$G$90,2,FALSE)</f>
        <v>20.7</v>
      </c>
      <c r="B284" s="6">
        <f>VLOOKUP(E284,[1]ImidLabData!$A$2:$G$90,3,FALSE)</f>
        <v>20</v>
      </c>
      <c r="C284">
        <f>VLOOKUP(E284,[1]ImidLabData!$A$2:$G$90,4,FALSE)</f>
        <v>17.899999999999999</v>
      </c>
      <c r="D284" t="s">
        <v>84</v>
      </c>
      <c r="E284" t="s">
        <v>96</v>
      </c>
      <c r="F284" t="s">
        <v>69</v>
      </c>
      <c r="G284">
        <v>1.2789999999999999</v>
      </c>
      <c r="H284" t="s">
        <v>18</v>
      </c>
      <c r="I284" t="s">
        <v>4</v>
      </c>
      <c r="J284">
        <v>15.170999999999999</v>
      </c>
      <c r="K284">
        <v>15.153</v>
      </c>
      <c r="L284">
        <v>2.5999999999999999E-2</v>
      </c>
      <c r="M284">
        <v>932835.06</v>
      </c>
      <c r="N284">
        <v>943798.44</v>
      </c>
      <c r="O284">
        <v>15504.609</v>
      </c>
      <c r="P284">
        <v>36.566699999999997</v>
      </c>
      <c r="Q284">
        <v>0.99880000000000002</v>
      </c>
      <c r="R284">
        <v>-3.5840000000000001</v>
      </c>
      <c r="S284">
        <v>90.115650000000002</v>
      </c>
      <c r="T284" t="b">
        <v>1</v>
      </c>
      <c r="U284">
        <v>0.121</v>
      </c>
      <c r="V284" t="b">
        <v>1</v>
      </c>
      <c r="W284">
        <v>3</v>
      </c>
      <c r="X284">
        <v>11</v>
      </c>
      <c r="Y284" t="b">
        <v>0</v>
      </c>
      <c r="Z284">
        <v>82</v>
      </c>
    </row>
    <row r="285" spans="1:26">
      <c r="A285" s="5" t="str">
        <f>VLOOKUP(E285,[1]ImidLabData!$A$2:$G$90,2,FALSE)</f>
        <v>20.7</v>
      </c>
      <c r="B285" s="6">
        <f>VLOOKUP(E285,[1]ImidLabData!$A$2:$G$90,3,FALSE)</f>
        <v>20</v>
      </c>
      <c r="C285">
        <f>VLOOKUP(E285,[1]ImidLabData!$A$2:$G$90,4,FALSE)</f>
        <v>17.899999999999999</v>
      </c>
      <c r="D285" t="s">
        <v>47</v>
      </c>
      <c r="E285" t="s">
        <v>96</v>
      </c>
      <c r="F285" t="s">
        <v>44</v>
      </c>
      <c r="G285">
        <v>1.3089999999999999</v>
      </c>
      <c r="H285" t="s">
        <v>18</v>
      </c>
      <c r="I285" t="s">
        <v>4</v>
      </c>
      <c r="J285">
        <v>26.916</v>
      </c>
      <c r="K285">
        <v>26.837</v>
      </c>
      <c r="L285">
        <v>0.112</v>
      </c>
      <c r="M285">
        <v>196.108</v>
      </c>
      <c r="N285">
        <v>207.101</v>
      </c>
      <c r="O285">
        <v>15.547000000000001</v>
      </c>
      <c r="P285">
        <v>34.807400000000001</v>
      </c>
      <c r="Q285">
        <v>0.99809999999999999</v>
      </c>
      <c r="R285">
        <v>-3.4422000000000001</v>
      </c>
      <c r="S285">
        <v>95.214420000000004</v>
      </c>
      <c r="T285" t="b">
        <v>1</v>
      </c>
      <c r="U285">
        <v>0.12</v>
      </c>
      <c r="V285" t="b">
        <v>1</v>
      </c>
      <c r="W285">
        <v>3</v>
      </c>
      <c r="X285">
        <v>22</v>
      </c>
      <c r="Y285" t="b">
        <v>0</v>
      </c>
      <c r="Z285">
        <v>82</v>
      </c>
    </row>
    <row r="286" spans="1:26">
      <c r="A286" s="5" t="str">
        <f>VLOOKUP(E286,[1]ImidLabData!$A$2:$G$90,2,FALSE)</f>
        <v>20.7</v>
      </c>
      <c r="B286" s="6">
        <f>VLOOKUP(E286,[1]ImidLabData!$A$2:$G$90,3,FALSE)</f>
        <v>20</v>
      </c>
      <c r="C286">
        <f>VLOOKUP(E286,[1]ImidLabData!$A$2:$G$90,4,FALSE)</f>
        <v>17.899999999999999</v>
      </c>
      <c r="D286" t="s">
        <v>59</v>
      </c>
      <c r="E286" t="s">
        <v>96</v>
      </c>
      <c r="F286" t="s">
        <v>44</v>
      </c>
      <c r="G286">
        <v>1.32</v>
      </c>
      <c r="H286" t="s">
        <v>18</v>
      </c>
      <c r="I286" t="s">
        <v>4</v>
      </c>
      <c r="J286">
        <v>26.757000000000001</v>
      </c>
      <c r="K286">
        <v>26.837</v>
      </c>
      <c r="L286">
        <v>0.112</v>
      </c>
      <c r="M286">
        <v>218.095</v>
      </c>
      <c r="N286">
        <v>207.101</v>
      </c>
      <c r="O286">
        <v>15.547000000000001</v>
      </c>
      <c r="P286">
        <v>34.807400000000001</v>
      </c>
      <c r="Q286">
        <v>0.99809999999999999</v>
      </c>
      <c r="R286">
        <v>-3.4422000000000001</v>
      </c>
      <c r="S286">
        <v>95.214420000000004</v>
      </c>
      <c r="T286" t="b">
        <v>1</v>
      </c>
      <c r="U286">
        <v>0.12</v>
      </c>
      <c r="V286" t="b">
        <v>1</v>
      </c>
      <c r="W286">
        <v>3</v>
      </c>
      <c r="X286">
        <v>22</v>
      </c>
      <c r="Y286" t="b">
        <v>0</v>
      </c>
      <c r="Z286">
        <v>82</v>
      </c>
    </row>
    <row r="287" spans="1:26">
      <c r="A287" s="5" t="str">
        <f>VLOOKUP(E287,[1]ImidLabData!$A$2:$G$90,2,FALSE)</f>
        <v>20.7</v>
      </c>
      <c r="B287" s="6">
        <f>VLOOKUP(E287,[1]ImidLabData!$A$2:$G$90,3,FALSE)</f>
        <v>20</v>
      </c>
      <c r="C287">
        <f>VLOOKUP(E287,[1]ImidLabData!$A$2:$G$90,4,FALSE)</f>
        <v>17.899999999999999</v>
      </c>
      <c r="D287" t="s">
        <v>10</v>
      </c>
      <c r="E287" t="s">
        <v>96</v>
      </c>
      <c r="F287" t="s">
        <v>2</v>
      </c>
      <c r="G287">
        <v>0.53400000000000003</v>
      </c>
      <c r="H287" t="s">
        <v>3</v>
      </c>
      <c r="I287" t="s">
        <v>4</v>
      </c>
      <c r="J287" t="s">
        <v>5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35.222799999999999</v>
      </c>
      <c r="Q287">
        <v>0.99299999999999999</v>
      </c>
      <c r="R287">
        <v>-3.5567000000000002</v>
      </c>
      <c r="S287">
        <v>91.055480000000003</v>
      </c>
      <c r="T287" t="b">
        <v>1</v>
      </c>
      <c r="U287">
        <v>9.5000000000000001E-2</v>
      </c>
      <c r="V287" t="b">
        <v>1</v>
      </c>
      <c r="W287">
        <v>3</v>
      </c>
      <c r="X287">
        <v>39</v>
      </c>
      <c r="Y287" t="b">
        <v>1</v>
      </c>
      <c r="Z287">
        <v>82</v>
      </c>
    </row>
    <row r="288" spans="1:26">
      <c r="A288" s="5" t="str">
        <f>VLOOKUP(E288,[1]ImidLabData!$A$2:$G$90,2,FALSE)</f>
        <v>20.7</v>
      </c>
      <c r="B288" s="6">
        <f>VLOOKUP(E288,[1]ImidLabData!$A$2:$G$90,3,FALSE)</f>
        <v>20</v>
      </c>
      <c r="C288">
        <f>VLOOKUP(E288,[1]ImidLabData!$A$2:$G$90,4,FALSE)</f>
        <v>17.899999999999999</v>
      </c>
      <c r="D288" t="s">
        <v>32</v>
      </c>
      <c r="E288" t="s">
        <v>96</v>
      </c>
      <c r="F288" t="s">
        <v>2</v>
      </c>
      <c r="G288">
        <v>0</v>
      </c>
      <c r="H288" t="s">
        <v>3</v>
      </c>
      <c r="I288" t="s">
        <v>4</v>
      </c>
      <c r="J288" t="s">
        <v>5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35.222799999999999</v>
      </c>
      <c r="Q288">
        <v>0.99299999999999999</v>
      </c>
      <c r="R288">
        <v>-3.5567000000000002</v>
      </c>
      <c r="S288">
        <v>91.055480000000003</v>
      </c>
      <c r="T288" t="b">
        <v>1</v>
      </c>
      <c r="U288">
        <v>9.5000000000000001E-2</v>
      </c>
      <c r="V288" t="b">
        <v>1</v>
      </c>
      <c r="W288">
        <v>3</v>
      </c>
      <c r="X288">
        <v>39</v>
      </c>
      <c r="Y288" t="b">
        <v>1</v>
      </c>
      <c r="Z288">
        <v>82</v>
      </c>
    </row>
    <row r="289" spans="1:26">
      <c r="A289" s="5" t="str">
        <f>VLOOKUP(E289,[1]ImidLabData!$A$2:$G$90,2,FALSE)</f>
        <v>20.8</v>
      </c>
      <c r="B289" s="6">
        <f>VLOOKUP(E289,[1]ImidLabData!$A$2:$G$90,3,FALSE)</f>
        <v>20</v>
      </c>
      <c r="C289">
        <f>VLOOKUP(E289,[1]ImidLabData!$A$2:$G$90,4,FALSE)</f>
        <v>15.4</v>
      </c>
      <c r="D289" t="s">
        <v>73</v>
      </c>
      <c r="E289" t="s">
        <v>97</v>
      </c>
      <c r="F289" t="s">
        <v>69</v>
      </c>
      <c r="G289">
        <v>1.272</v>
      </c>
      <c r="H289" t="s">
        <v>18</v>
      </c>
      <c r="I289" t="s">
        <v>4</v>
      </c>
      <c r="J289">
        <v>15.631</v>
      </c>
      <c r="K289">
        <v>15.666</v>
      </c>
      <c r="L289">
        <v>0.05</v>
      </c>
      <c r="M289">
        <v>694275.6</v>
      </c>
      <c r="N289">
        <v>678723.4</v>
      </c>
      <c r="O289">
        <v>21994.252</v>
      </c>
      <c r="P289">
        <v>36.566699999999997</v>
      </c>
      <c r="Q289">
        <v>0.99880000000000002</v>
      </c>
      <c r="R289">
        <v>-3.5840000000000001</v>
      </c>
      <c r="S289">
        <v>90.115650000000002</v>
      </c>
      <c r="T289" t="b">
        <v>1</v>
      </c>
      <c r="U289">
        <v>0.121</v>
      </c>
      <c r="V289" t="b">
        <v>1</v>
      </c>
      <c r="W289">
        <v>3</v>
      </c>
      <c r="X289">
        <v>11</v>
      </c>
      <c r="Y289" t="b">
        <v>0</v>
      </c>
      <c r="Z289">
        <v>82</v>
      </c>
    </row>
    <row r="290" spans="1:26">
      <c r="A290" s="5" t="str">
        <f>VLOOKUP(E290,[1]ImidLabData!$A$2:$G$90,2,FALSE)</f>
        <v>20.8</v>
      </c>
      <c r="B290" s="6">
        <f>VLOOKUP(E290,[1]ImidLabData!$A$2:$G$90,3,FALSE)</f>
        <v>20</v>
      </c>
      <c r="C290">
        <f>VLOOKUP(E290,[1]ImidLabData!$A$2:$G$90,4,FALSE)</f>
        <v>15.4</v>
      </c>
      <c r="D290" t="s">
        <v>85</v>
      </c>
      <c r="E290" t="s">
        <v>97</v>
      </c>
      <c r="F290" t="s">
        <v>69</v>
      </c>
      <c r="G290">
        <v>1.2709999999999999</v>
      </c>
      <c r="H290" t="s">
        <v>18</v>
      </c>
      <c r="I290" t="s">
        <v>4</v>
      </c>
      <c r="J290">
        <v>15.702</v>
      </c>
      <c r="K290">
        <v>15.666</v>
      </c>
      <c r="L290">
        <v>0.05</v>
      </c>
      <c r="M290">
        <v>663171.06000000006</v>
      </c>
      <c r="N290">
        <v>678723.4</v>
      </c>
      <c r="O290">
        <v>21994.252</v>
      </c>
      <c r="P290">
        <v>36.566699999999997</v>
      </c>
      <c r="Q290">
        <v>0.99880000000000002</v>
      </c>
      <c r="R290">
        <v>-3.5840000000000001</v>
      </c>
      <c r="S290">
        <v>90.115650000000002</v>
      </c>
      <c r="T290" t="b">
        <v>1</v>
      </c>
      <c r="U290">
        <v>0.121</v>
      </c>
      <c r="V290" t="b">
        <v>1</v>
      </c>
      <c r="W290">
        <v>3</v>
      </c>
      <c r="X290">
        <v>11</v>
      </c>
      <c r="Y290" t="b">
        <v>0</v>
      </c>
      <c r="Z290">
        <v>82</v>
      </c>
    </row>
    <row r="291" spans="1:26">
      <c r="A291" s="5" t="str">
        <f>VLOOKUP(E291,[1]ImidLabData!$A$2:$G$90,2,FALSE)</f>
        <v>20.8</v>
      </c>
      <c r="B291" s="6">
        <f>VLOOKUP(E291,[1]ImidLabData!$A$2:$G$90,3,FALSE)</f>
        <v>20</v>
      </c>
      <c r="C291">
        <f>VLOOKUP(E291,[1]ImidLabData!$A$2:$G$90,4,FALSE)</f>
        <v>15.4</v>
      </c>
      <c r="D291" t="s">
        <v>48</v>
      </c>
      <c r="E291" t="s">
        <v>97</v>
      </c>
      <c r="F291" t="s">
        <v>44</v>
      </c>
      <c r="G291">
        <v>1.323</v>
      </c>
      <c r="H291" t="s">
        <v>18</v>
      </c>
      <c r="I291" t="s">
        <v>4</v>
      </c>
      <c r="J291">
        <v>27.088000000000001</v>
      </c>
      <c r="K291">
        <v>27.23</v>
      </c>
      <c r="L291">
        <v>0.2</v>
      </c>
      <c r="M291">
        <v>174.821</v>
      </c>
      <c r="N291">
        <v>159.72300000000001</v>
      </c>
      <c r="O291">
        <v>21.352</v>
      </c>
      <c r="P291">
        <v>34.807400000000001</v>
      </c>
      <c r="Q291">
        <v>0.99809999999999999</v>
      </c>
      <c r="R291">
        <v>-3.4422000000000001</v>
      </c>
      <c r="S291">
        <v>95.214420000000004</v>
      </c>
      <c r="T291" t="b">
        <v>1</v>
      </c>
      <c r="U291">
        <v>0.12</v>
      </c>
      <c r="V291" t="b">
        <v>1</v>
      </c>
      <c r="W291">
        <v>3</v>
      </c>
      <c r="X291">
        <v>22</v>
      </c>
      <c r="Y291" t="b">
        <v>0</v>
      </c>
      <c r="Z291">
        <v>82</v>
      </c>
    </row>
    <row r="292" spans="1:26">
      <c r="A292" s="5" t="str">
        <f>VLOOKUP(E292,[1]ImidLabData!$A$2:$G$90,2,FALSE)</f>
        <v>20.8</v>
      </c>
      <c r="B292" s="6">
        <f>VLOOKUP(E292,[1]ImidLabData!$A$2:$G$90,3,FALSE)</f>
        <v>20</v>
      </c>
      <c r="C292">
        <f>VLOOKUP(E292,[1]ImidLabData!$A$2:$G$90,4,FALSE)</f>
        <v>15.4</v>
      </c>
      <c r="D292" t="s">
        <v>60</v>
      </c>
      <c r="E292" t="s">
        <v>97</v>
      </c>
      <c r="F292" t="s">
        <v>44</v>
      </c>
      <c r="G292">
        <v>1.32</v>
      </c>
      <c r="H292" t="s">
        <v>18</v>
      </c>
      <c r="I292" t="s">
        <v>4</v>
      </c>
      <c r="J292">
        <v>27.370999999999999</v>
      </c>
      <c r="K292">
        <v>27.23</v>
      </c>
      <c r="L292">
        <v>0.2</v>
      </c>
      <c r="M292">
        <v>144.624</v>
      </c>
      <c r="N292">
        <v>159.72300000000001</v>
      </c>
      <c r="O292">
        <v>21.352</v>
      </c>
      <c r="P292">
        <v>34.807400000000001</v>
      </c>
      <c r="Q292">
        <v>0.99809999999999999</v>
      </c>
      <c r="R292">
        <v>-3.4422000000000001</v>
      </c>
      <c r="S292">
        <v>95.214420000000004</v>
      </c>
      <c r="T292" t="b">
        <v>1</v>
      </c>
      <c r="U292">
        <v>0.12</v>
      </c>
      <c r="V292" t="b">
        <v>1</v>
      </c>
      <c r="W292">
        <v>3</v>
      </c>
      <c r="X292">
        <v>22</v>
      </c>
      <c r="Y292" t="b">
        <v>0</v>
      </c>
      <c r="Z292">
        <v>82</v>
      </c>
    </row>
    <row r="293" spans="1:26">
      <c r="A293" s="5" t="str">
        <f>VLOOKUP(E293,[1]ImidLabData!$A$2:$G$90,2,FALSE)</f>
        <v>20.8</v>
      </c>
      <c r="B293" s="6">
        <f>VLOOKUP(E293,[1]ImidLabData!$A$2:$G$90,3,FALSE)</f>
        <v>20</v>
      </c>
      <c r="C293">
        <f>VLOOKUP(E293,[1]ImidLabData!$A$2:$G$90,4,FALSE)</f>
        <v>15.4</v>
      </c>
      <c r="D293" t="s">
        <v>12</v>
      </c>
      <c r="E293" t="s">
        <v>97</v>
      </c>
      <c r="F293" t="s">
        <v>2</v>
      </c>
      <c r="G293">
        <v>0</v>
      </c>
      <c r="H293" t="s">
        <v>3</v>
      </c>
      <c r="I293" t="s">
        <v>4</v>
      </c>
      <c r="J293" t="s">
        <v>5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35.222799999999999</v>
      </c>
      <c r="Q293">
        <v>0.99299999999999999</v>
      </c>
      <c r="R293">
        <v>-3.5567000000000002</v>
      </c>
      <c r="S293">
        <v>91.055480000000003</v>
      </c>
      <c r="T293" t="b">
        <v>1</v>
      </c>
      <c r="U293">
        <v>9.5000000000000001E-2</v>
      </c>
      <c r="V293" t="b">
        <v>1</v>
      </c>
      <c r="W293">
        <v>3</v>
      </c>
      <c r="X293">
        <v>39</v>
      </c>
      <c r="Y293" t="b">
        <v>1</v>
      </c>
      <c r="Z293">
        <v>82</v>
      </c>
    </row>
    <row r="294" spans="1:26">
      <c r="A294" s="5" t="str">
        <f>VLOOKUP(E294,[1]ImidLabData!$A$2:$G$90,2,FALSE)</f>
        <v>20.8</v>
      </c>
      <c r="B294" s="6">
        <f>VLOOKUP(E294,[1]ImidLabData!$A$2:$G$90,3,FALSE)</f>
        <v>20</v>
      </c>
      <c r="C294">
        <f>VLOOKUP(E294,[1]ImidLabData!$A$2:$G$90,4,FALSE)</f>
        <v>15.4</v>
      </c>
      <c r="D294" t="s">
        <v>33</v>
      </c>
      <c r="E294" t="s">
        <v>97</v>
      </c>
      <c r="F294" t="s">
        <v>2</v>
      </c>
      <c r="G294">
        <v>0</v>
      </c>
      <c r="H294" t="s">
        <v>3</v>
      </c>
      <c r="I294" t="s">
        <v>4</v>
      </c>
      <c r="J294" t="s">
        <v>5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35.222799999999999</v>
      </c>
      <c r="Q294">
        <v>0.99299999999999999</v>
      </c>
      <c r="R294">
        <v>-3.5567000000000002</v>
      </c>
      <c r="S294">
        <v>91.055480000000003</v>
      </c>
      <c r="T294" t="b">
        <v>1</v>
      </c>
      <c r="U294">
        <v>9.5000000000000001E-2</v>
      </c>
      <c r="V294" t="b">
        <v>1</v>
      </c>
      <c r="W294">
        <v>3</v>
      </c>
      <c r="X294">
        <v>39</v>
      </c>
      <c r="Y294" t="b">
        <v>1</v>
      </c>
      <c r="Z294">
        <v>82</v>
      </c>
    </row>
    <row r="295" spans="1:26">
      <c r="A295" s="5" t="str">
        <f>VLOOKUP(E295,[1]ImidLabData!$A$2:$G$90,2,FALSE)</f>
        <v>20.9</v>
      </c>
      <c r="B295" s="6">
        <f>VLOOKUP(E295,[1]ImidLabData!$A$2:$G$90,3,FALSE)</f>
        <v>20</v>
      </c>
      <c r="C295">
        <f>VLOOKUP(E295,[1]ImidLabData!$A$2:$G$90,4,FALSE)</f>
        <v>16.600000000000001</v>
      </c>
      <c r="D295" t="s">
        <v>74</v>
      </c>
      <c r="E295" t="s">
        <v>98</v>
      </c>
      <c r="F295" t="s">
        <v>69</v>
      </c>
      <c r="G295">
        <v>1.2809999999999999</v>
      </c>
      <c r="H295" t="s">
        <v>18</v>
      </c>
      <c r="I295" t="s">
        <v>4</v>
      </c>
      <c r="J295">
        <v>15.641999999999999</v>
      </c>
      <c r="K295">
        <v>15.622</v>
      </c>
      <c r="L295">
        <v>2.9000000000000001E-2</v>
      </c>
      <c r="M295">
        <v>689031.44</v>
      </c>
      <c r="N295">
        <v>698318</v>
      </c>
      <c r="O295">
        <v>13133.189</v>
      </c>
      <c r="P295">
        <v>36.566699999999997</v>
      </c>
      <c r="Q295">
        <v>0.99880000000000002</v>
      </c>
      <c r="R295">
        <v>-3.5840000000000001</v>
      </c>
      <c r="S295">
        <v>90.115650000000002</v>
      </c>
      <c r="T295" t="b">
        <v>1</v>
      </c>
      <c r="U295">
        <v>0.121</v>
      </c>
      <c r="V295" t="b">
        <v>1</v>
      </c>
      <c r="W295">
        <v>3</v>
      </c>
      <c r="X295">
        <v>11</v>
      </c>
      <c r="Y295" t="b">
        <v>0</v>
      </c>
      <c r="Z295">
        <v>82</v>
      </c>
    </row>
    <row r="296" spans="1:26">
      <c r="A296" s="5" t="str">
        <f>VLOOKUP(E296,[1]ImidLabData!$A$2:$G$90,2,FALSE)</f>
        <v>20.9</v>
      </c>
      <c r="B296" s="6">
        <f>VLOOKUP(E296,[1]ImidLabData!$A$2:$G$90,3,FALSE)</f>
        <v>20</v>
      </c>
      <c r="C296">
        <f>VLOOKUP(E296,[1]ImidLabData!$A$2:$G$90,4,FALSE)</f>
        <v>16.600000000000001</v>
      </c>
      <c r="D296" t="s">
        <v>86</v>
      </c>
      <c r="E296" t="s">
        <v>98</v>
      </c>
      <c r="F296" t="s">
        <v>69</v>
      </c>
      <c r="G296">
        <v>1.268</v>
      </c>
      <c r="H296" t="s">
        <v>18</v>
      </c>
      <c r="I296" t="s">
        <v>4</v>
      </c>
      <c r="J296">
        <v>15.601000000000001</v>
      </c>
      <c r="K296">
        <v>15.622</v>
      </c>
      <c r="L296">
        <v>2.9000000000000001E-2</v>
      </c>
      <c r="M296">
        <v>707604.56</v>
      </c>
      <c r="N296">
        <v>698318</v>
      </c>
      <c r="O296">
        <v>13133.189</v>
      </c>
      <c r="P296">
        <v>36.566699999999997</v>
      </c>
      <c r="Q296">
        <v>0.99880000000000002</v>
      </c>
      <c r="R296">
        <v>-3.5840000000000001</v>
      </c>
      <c r="S296">
        <v>90.115650000000002</v>
      </c>
      <c r="T296" t="b">
        <v>1</v>
      </c>
      <c r="U296">
        <v>0.121</v>
      </c>
      <c r="V296" t="b">
        <v>1</v>
      </c>
      <c r="W296">
        <v>3</v>
      </c>
      <c r="X296">
        <v>11</v>
      </c>
      <c r="Y296" t="b">
        <v>0</v>
      </c>
      <c r="Z296">
        <v>82</v>
      </c>
    </row>
    <row r="297" spans="1:26">
      <c r="A297" s="5" t="str">
        <f>VLOOKUP(E297,[1]ImidLabData!$A$2:$G$90,2,FALSE)</f>
        <v>20.9</v>
      </c>
      <c r="B297" s="6">
        <f>VLOOKUP(E297,[1]ImidLabData!$A$2:$G$90,3,FALSE)</f>
        <v>20</v>
      </c>
      <c r="C297">
        <f>VLOOKUP(E297,[1]ImidLabData!$A$2:$G$90,4,FALSE)</f>
        <v>16.600000000000001</v>
      </c>
      <c r="D297" t="s">
        <v>49</v>
      </c>
      <c r="E297" t="s">
        <v>98</v>
      </c>
      <c r="F297" t="s">
        <v>44</v>
      </c>
      <c r="G297">
        <v>1.3089999999999999</v>
      </c>
      <c r="H297" t="s">
        <v>18</v>
      </c>
      <c r="I297" t="s">
        <v>4</v>
      </c>
      <c r="J297">
        <v>29.603000000000002</v>
      </c>
      <c r="K297">
        <v>29.864000000000001</v>
      </c>
      <c r="L297">
        <v>0.36899999999999999</v>
      </c>
      <c r="M297">
        <v>32.509</v>
      </c>
      <c r="N297">
        <v>27.718</v>
      </c>
      <c r="O297">
        <v>6.7759999999999998</v>
      </c>
      <c r="P297">
        <v>34.807400000000001</v>
      </c>
      <c r="Q297">
        <v>0.99809999999999999</v>
      </c>
      <c r="R297">
        <v>-3.4422000000000001</v>
      </c>
      <c r="S297">
        <v>95.214420000000004</v>
      </c>
      <c r="T297" t="b">
        <v>1</v>
      </c>
      <c r="U297">
        <v>0.12</v>
      </c>
      <c r="V297" t="b">
        <v>1</v>
      </c>
      <c r="W297">
        <v>3</v>
      </c>
      <c r="X297">
        <v>25</v>
      </c>
      <c r="Y297" t="b">
        <v>0</v>
      </c>
      <c r="Z297">
        <v>82</v>
      </c>
    </row>
    <row r="298" spans="1:26">
      <c r="A298" s="5" t="str">
        <f>VLOOKUP(E298,[1]ImidLabData!$A$2:$G$90,2,FALSE)</f>
        <v>20.9</v>
      </c>
      <c r="B298" s="6">
        <f>VLOOKUP(E298,[1]ImidLabData!$A$2:$G$90,3,FALSE)</f>
        <v>20</v>
      </c>
      <c r="C298">
        <f>VLOOKUP(E298,[1]ImidLabData!$A$2:$G$90,4,FALSE)</f>
        <v>16.600000000000001</v>
      </c>
      <c r="D298" t="s">
        <v>61</v>
      </c>
      <c r="E298" t="s">
        <v>98</v>
      </c>
      <c r="F298" t="s">
        <v>44</v>
      </c>
      <c r="G298">
        <v>1.3160000000000001</v>
      </c>
      <c r="H298" t="s">
        <v>18</v>
      </c>
      <c r="I298" t="s">
        <v>4</v>
      </c>
      <c r="J298">
        <v>30.125</v>
      </c>
      <c r="K298">
        <v>29.864000000000001</v>
      </c>
      <c r="L298">
        <v>0.36899999999999999</v>
      </c>
      <c r="M298">
        <v>22.925999999999998</v>
      </c>
      <c r="N298">
        <v>27.718</v>
      </c>
      <c r="O298">
        <v>6.7759999999999998</v>
      </c>
      <c r="P298">
        <v>34.807400000000001</v>
      </c>
      <c r="Q298">
        <v>0.99809999999999999</v>
      </c>
      <c r="R298">
        <v>-3.4422000000000001</v>
      </c>
      <c r="S298">
        <v>95.214420000000004</v>
      </c>
      <c r="T298" t="b">
        <v>1</v>
      </c>
      <c r="U298">
        <v>0.12</v>
      </c>
      <c r="V298" t="b">
        <v>1</v>
      </c>
      <c r="W298">
        <v>3</v>
      </c>
      <c r="X298">
        <v>25</v>
      </c>
      <c r="Y298" t="b">
        <v>0</v>
      </c>
      <c r="Z298">
        <v>82</v>
      </c>
    </row>
    <row r="299" spans="1:26">
      <c r="A299" s="5" t="str">
        <f>VLOOKUP(E299,[1]ImidLabData!$A$2:$G$90,2,FALSE)</f>
        <v>20.9</v>
      </c>
      <c r="B299" s="6">
        <f>VLOOKUP(E299,[1]ImidLabData!$A$2:$G$90,3,FALSE)</f>
        <v>20</v>
      </c>
      <c r="C299">
        <f>VLOOKUP(E299,[1]ImidLabData!$A$2:$G$90,4,FALSE)</f>
        <v>16.600000000000001</v>
      </c>
      <c r="D299" t="s">
        <v>14</v>
      </c>
      <c r="E299" t="s">
        <v>98</v>
      </c>
      <c r="F299" t="s">
        <v>2</v>
      </c>
      <c r="G299">
        <v>0</v>
      </c>
      <c r="H299" t="s">
        <v>3</v>
      </c>
      <c r="I299" t="s">
        <v>4</v>
      </c>
      <c r="J299" t="s">
        <v>5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35.222799999999999</v>
      </c>
      <c r="Q299">
        <v>0.99299999999999999</v>
      </c>
      <c r="R299">
        <v>-3.5567000000000002</v>
      </c>
      <c r="S299">
        <v>91.055480000000003</v>
      </c>
      <c r="T299" t="b">
        <v>1</v>
      </c>
      <c r="U299">
        <v>9.5000000000000001E-2</v>
      </c>
      <c r="V299" t="b">
        <v>1</v>
      </c>
      <c r="W299">
        <v>3</v>
      </c>
      <c r="X299">
        <v>39</v>
      </c>
      <c r="Y299" t="b">
        <v>1</v>
      </c>
      <c r="Z299">
        <v>82</v>
      </c>
    </row>
    <row r="300" spans="1:26">
      <c r="A300" s="5" t="str">
        <f>VLOOKUP(E300,[1]ImidLabData!$A$2:$G$90,2,FALSE)</f>
        <v>20.9</v>
      </c>
      <c r="B300" s="6">
        <f>VLOOKUP(E300,[1]ImidLabData!$A$2:$G$90,3,FALSE)</f>
        <v>20</v>
      </c>
      <c r="C300">
        <f>VLOOKUP(E300,[1]ImidLabData!$A$2:$G$90,4,FALSE)</f>
        <v>16.600000000000001</v>
      </c>
      <c r="D300" t="s">
        <v>34</v>
      </c>
      <c r="E300" t="s">
        <v>98</v>
      </c>
      <c r="F300" t="s">
        <v>2</v>
      </c>
      <c r="G300">
        <v>0</v>
      </c>
      <c r="H300" t="s">
        <v>3</v>
      </c>
      <c r="I300" t="s">
        <v>4</v>
      </c>
      <c r="J300" t="s">
        <v>5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35.222799999999999</v>
      </c>
      <c r="Q300">
        <v>0.99299999999999999</v>
      </c>
      <c r="R300">
        <v>-3.5567000000000002</v>
      </c>
      <c r="S300">
        <v>91.055480000000003</v>
      </c>
      <c r="T300" t="b">
        <v>1</v>
      </c>
      <c r="U300">
        <v>9.5000000000000001E-2</v>
      </c>
      <c r="V300" t="b">
        <v>1</v>
      </c>
      <c r="W300">
        <v>3</v>
      </c>
      <c r="X300">
        <v>39</v>
      </c>
      <c r="Y300" t="b">
        <v>1</v>
      </c>
      <c r="Z300">
        <v>82</v>
      </c>
    </row>
    <row r="301" spans="1:26">
      <c r="A301" s="5" t="str">
        <f>VLOOKUP(E301,[1]ImidLabData!$A$2:$G$90,2,FALSE)</f>
        <v>20.10</v>
      </c>
      <c r="B301" s="6">
        <f>VLOOKUP(E301,[1]ImidLabData!$A$2:$G$90,3,FALSE)</f>
        <v>20</v>
      </c>
      <c r="C301">
        <f>VLOOKUP(E301,[1]ImidLabData!$A$2:$G$90,4,FALSE)</f>
        <v>22.5</v>
      </c>
      <c r="D301" t="s">
        <v>75</v>
      </c>
      <c r="E301" t="s">
        <v>99</v>
      </c>
      <c r="F301" t="s">
        <v>69</v>
      </c>
      <c r="G301">
        <v>1.266</v>
      </c>
      <c r="H301" t="s">
        <v>18</v>
      </c>
      <c r="I301" t="s">
        <v>4</v>
      </c>
      <c r="J301">
        <v>15.324999999999999</v>
      </c>
      <c r="K301">
        <v>15.307</v>
      </c>
      <c r="L301">
        <v>2.5999999999999999E-2</v>
      </c>
      <c r="M301">
        <v>844653.3</v>
      </c>
      <c r="N301">
        <v>854770.3</v>
      </c>
      <c r="O301">
        <v>14307.552</v>
      </c>
      <c r="P301">
        <v>36.566699999999997</v>
      </c>
      <c r="Q301">
        <v>0.99880000000000002</v>
      </c>
      <c r="R301">
        <v>-3.5840000000000001</v>
      </c>
      <c r="S301">
        <v>90.115650000000002</v>
      </c>
      <c r="T301" t="b">
        <v>1</v>
      </c>
      <c r="U301">
        <v>0.121</v>
      </c>
      <c r="V301" t="b">
        <v>1</v>
      </c>
      <c r="W301">
        <v>3</v>
      </c>
      <c r="X301">
        <v>11</v>
      </c>
      <c r="Y301" t="b">
        <v>0</v>
      </c>
      <c r="Z301">
        <v>82</v>
      </c>
    </row>
    <row r="302" spans="1:26">
      <c r="A302" s="5" t="str">
        <f>VLOOKUP(E302,[1]ImidLabData!$A$2:$G$90,2,FALSE)</f>
        <v>20.10</v>
      </c>
      <c r="B302" s="6">
        <f>VLOOKUP(E302,[1]ImidLabData!$A$2:$G$90,3,FALSE)</f>
        <v>20</v>
      </c>
      <c r="C302">
        <f>VLOOKUP(E302,[1]ImidLabData!$A$2:$G$90,4,FALSE)</f>
        <v>22.5</v>
      </c>
      <c r="D302" t="s">
        <v>87</v>
      </c>
      <c r="E302" t="s">
        <v>99</v>
      </c>
      <c r="F302" t="s">
        <v>69</v>
      </c>
      <c r="G302">
        <v>1.276</v>
      </c>
      <c r="H302" t="s">
        <v>18</v>
      </c>
      <c r="I302" t="s">
        <v>4</v>
      </c>
      <c r="J302">
        <v>15.289</v>
      </c>
      <c r="K302">
        <v>15.307</v>
      </c>
      <c r="L302">
        <v>2.5999999999999999E-2</v>
      </c>
      <c r="M302">
        <v>864887.25</v>
      </c>
      <c r="N302">
        <v>854770.3</v>
      </c>
      <c r="O302">
        <v>14307.552</v>
      </c>
      <c r="P302">
        <v>36.566699999999997</v>
      </c>
      <c r="Q302">
        <v>0.99880000000000002</v>
      </c>
      <c r="R302">
        <v>-3.5840000000000001</v>
      </c>
      <c r="S302">
        <v>90.115650000000002</v>
      </c>
      <c r="T302" t="b">
        <v>1</v>
      </c>
      <c r="U302">
        <v>0.121</v>
      </c>
      <c r="V302" t="b">
        <v>1</v>
      </c>
      <c r="W302">
        <v>3</v>
      </c>
      <c r="X302">
        <v>11</v>
      </c>
      <c r="Y302" t="b">
        <v>0</v>
      </c>
      <c r="Z302">
        <v>82</v>
      </c>
    </row>
    <row r="303" spans="1:26">
      <c r="A303" s="5" t="str">
        <f>VLOOKUP(E303,[1]ImidLabData!$A$2:$G$90,2,FALSE)</f>
        <v>20.10</v>
      </c>
      <c r="B303" s="6">
        <f>VLOOKUP(E303,[1]ImidLabData!$A$2:$G$90,3,FALSE)</f>
        <v>20</v>
      </c>
      <c r="C303">
        <f>VLOOKUP(E303,[1]ImidLabData!$A$2:$G$90,4,FALSE)</f>
        <v>22.5</v>
      </c>
      <c r="D303" t="s">
        <v>50</v>
      </c>
      <c r="E303" t="s">
        <v>99</v>
      </c>
      <c r="F303" t="s">
        <v>44</v>
      </c>
      <c r="G303">
        <v>1.3080000000000001</v>
      </c>
      <c r="H303" t="s">
        <v>18</v>
      </c>
      <c r="I303" t="s">
        <v>4</v>
      </c>
      <c r="J303">
        <v>29.419</v>
      </c>
      <c r="K303">
        <v>29.271000000000001</v>
      </c>
      <c r="L303">
        <v>0.20899999999999999</v>
      </c>
      <c r="M303">
        <v>36.771000000000001</v>
      </c>
      <c r="N303">
        <v>40.795999999999999</v>
      </c>
      <c r="O303">
        <v>5.6920000000000002</v>
      </c>
      <c r="P303">
        <v>34.807400000000001</v>
      </c>
      <c r="Q303">
        <v>0.99809999999999999</v>
      </c>
      <c r="R303">
        <v>-3.4422000000000001</v>
      </c>
      <c r="S303">
        <v>95.214420000000004</v>
      </c>
      <c r="T303" t="b">
        <v>1</v>
      </c>
      <c r="U303">
        <v>0.12</v>
      </c>
      <c r="V303" t="b">
        <v>1</v>
      </c>
      <c r="W303">
        <v>3</v>
      </c>
      <c r="X303">
        <v>25</v>
      </c>
      <c r="Y303" t="b">
        <v>0</v>
      </c>
      <c r="Z303">
        <v>82</v>
      </c>
    </row>
    <row r="304" spans="1:26">
      <c r="A304" s="5" t="str">
        <f>VLOOKUP(E304,[1]ImidLabData!$A$2:$G$90,2,FALSE)</f>
        <v>20.10</v>
      </c>
      <c r="B304" s="6">
        <f>VLOOKUP(E304,[1]ImidLabData!$A$2:$G$90,3,FALSE)</f>
        <v>20</v>
      </c>
      <c r="C304">
        <f>VLOOKUP(E304,[1]ImidLabData!$A$2:$G$90,4,FALSE)</f>
        <v>22.5</v>
      </c>
      <c r="D304" t="s">
        <v>62</v>
      </c>
      <c r="E304" t="s">
        <v>99</v>
      </c>
      <c r="F304" t="s">
        <v>44</v>
      </c>
      <c r="G304">
        <v>1.3080000000000001</v>
      </c>
      <c r="H304" t="s">
        <v>18</v>
      </c>
      <c r="I304" t="s">
        <v>4</v>
      </c>
      <c r="J304">
        <v>29.123000000000001</v>
      </c>
      <c r="K304">
        <v>29.271000000000001</v>
      </c>
      <c r="L304">
        <v>0.20899999999999999</v>
      </c>
      <c r="M304">
        <v>44.820999999999998</v>
      </c>
      <c r="N304">
        <v>40.795999999999999</v>
      </c>
      <c r="O304">
        <v>5.6920000000000002</v>
      </c>
      <c r="P304">
        <v>34.807400000000001</v>
      </c>
      <c r="Q304">
        <v>0.99809999999999999</v>
      </c>
      <c r="R304">
        <v>-3.4422000000000001</v>
      </c>
      <c r="S304">
        <v>95.214420000000004</v>
      </c>
      <c r="T304" t="b">
        <v>1</v>
      </c>
      <c r="U304">
        <v>0.12</v>
      </c>
      <c r="V304" t="b">
        <v>1</v>
      </c>
      <c r="W304">
        <v>3</v>
      </c>
      <c r="X304">
        <v>24</v>
      </c>
      <c r="Y304" t="b">
        <v>0</v>
      </c>
      <c r="Z304">
        <v>82</v>
      </c>
    </row>
    <row r="305" spans="1:26">
      <c r="A305" s="5" t="str">
        <f>VLOOKUP(E305,[1]ImidLabData!$A$2:$G$90,2,FALSE)</f>
        <v>20.10</v>
      </c>
      <c r="B305" s="6">
        <f>VLOOKUP(E305,[1]ImidLabData!$A$2:$G$90,3,FALSE)</f>
        <v>20</v>
      </c>
      <c r="C305">
        <f>VLOOKUP(E305,[1]ImidLabData!$A$2:$G$90,4,FALSE)</f>
        <v>22.5</v>
      </c>
      <c r="D305" t="s">
        <v>16</v>
      </c>
      <c r="E305" t="s">
        <v>99</v>
      </c>
      <c r="F305" t="s">
        <v>2</v>
      </c>
      <c r="G305">
        <v>1.05</v>
      </c>
      <c r="H305" t="s">
        <v>3</v>
      </c>
      <c r="I305" t="s">
        <v>4</v>
      </c>
      <c r="J305">
        <v>38.146000000000001</v>
      </c>
      <c r="K305">
        <v>36.121000000000002</v>
      </c>
      <c r="L305">
        <v>2.8650000000000002</v>
      </c>
      <c r="M305">
        <v>0.151</v>
      </c>
      <c r="N305">
        <v>1.113</v>
      </c>
      <c r="O305">
        <v>1.361</v>
      </c>
      <c r="P305">
        <v>35.222799999999999</v>
      </c>
      <c r="Q305">
        <v>0.99299999999999999</v>
      </c>
      <c r="R305">
        <v>-3.5567000000000002</v>
      </c>
      <c r="S305">
        <v>91.055480000000003</v>
      </c>
      <c r="T305" t="b">
        <v>1</v>
      </c>
      <c r="U305">
        <v>9.5000000000000001E-2</v>
      </c>
      <c r="V305" t="b">
        <v>1</v>
      </c>
      <c r="W305">
        <v>3</v>
      </c>
      <c r="X305">
        <v>34</v>
      </c>
      <c r="Y305" t="b">
        <v>0</v>
      </c>
      <c r="Z305">
        <v>82</v>
      </c>
    </row>
    <row r="306" spans="1:26">
      <c r="A306" s="5" t="str">
        <f>VLOOKUP(E306,[1]ImidLabData!$A$2:$G$90,2,FALSE)</f>
        <v>20.10</v>
      </c>
      <c r="B306" s="6">
        <f>VLOOKUP(E306,[1]ImidLabData!$A$2:$G$90,3,FALSE)</f>
        <v>20</v>
      </c>
      <c r="C306">
        <f>VLOOKUP(E306,[1]ImidLabData!$A$2:$G$90,4,FALSE)</f>
        <v>22.5</v>
      </c>
      <c r="D306" t="s">
        <v>35</v>
      </c>
      <c r="E306" t="s">
        <v>99</v>
      </c>
      <c r="F306" t="s">
        <v>2</v>
      </c>
      <c r="G306">
        <v>1.3169999999999999</v>
      </c>
      <c r="H306" t="s">
        <v>18</v>
      </c>
      <c r="I306" t="s">
        <v>4</v>
      </c>
      <c r="J306">
        <v>34.094999999999999</v>
      </c>
      <c r="K306">
        <v>36.121000000000002</v>
      </c>
      <c r="L306">
        <v>2.8650000000000002</v>
      </c>
      <c r="M306">
        <v>2.0750000000000002</v>
      </c>
      <c r="N306">
        <v>1.113</v>
      </c>
      <c r="O306">
        <v>1.361</v>
      </c>
      <c r="P306">
        <v>35.222799999999999</v>
      </c>
      <c r="Q306">
        <v>0.99299999999999999</v>
      </c>
      <c r="R306">
        <v>-3.5567000000000002</v>
      </c>
      <c r="S306">
        <v>91.055480000000003</v>
      </c>
      <c r="T306" t="b">
        <v>1</v>
      </c>
      <c r="U306">
        <v>9.5000000000000001E-2</v>
      </c>
      <c r="V306" t="b">
        <v>1</v>
      </c>
      <c r="W306">
        <v>3</v>
      </c>
      <c r="X306">
        <v>30</v>
      </c>
      <c r="Y306" t="b">
        <v>0</v>
      </c>
      <c r="Z306">
        <v>82</v>
      </c>
    </row>
    <row r="307" spans="1:26">
      <c r="A307" s="5" t="str">
        <f>VLOOKUP(E307,[1]ImidLabData!$A$2:$G$90,2,FALSE)</f>
        <v>20.11</v>
      </c>
      <c r="B307" s="6">
        <f>VLOOKUP(E307,[1]ImidLabData!$A$2:$G$90,3,FALSE)</f>
        <v>20</v>
      </c>
      <c r="C307">
        <f>VLOOKUP(E307,[1]ImidLabData!$A$2:$G$90,4,FALSE)</f>
        <v>15.6</v>
      </c>
      <c r="D307" t="s">
        <v>76</v>
      </c>
      <c r="E307" t="s">
        <v>100</v>
      </c>
      <c r="F307" t="s">
        <v>69</v>
      </c>
      <c r="G307">
        <v>1.282</v>
      </c>
      <c r="H307" t="s">
        <v>18</v>
      </c>
      <c r="I307" t="s">
        <v>4</v>
      </c>
      <c r="J307">
        <v>15.324999999999999</v>
      </c>
      <c r="K307">
        <v>15.343</v>
      </c>
      <c r="L307">
        <v>2.5000000000000001E-2</v>
      </c>
      <c r="M307">
        <v>845103.7</v>
      </c>
      <c r="N307">
        <v>835495.56</v>
      </c>
      <c r="O307">
        <v>13587.892</v>
      </c>
      <c r="P307">
        <v>36.566699999999997</v>
      </c>
      <c r="Q307">
        <v>0.99880000000000002</v>
      </c>
      <c r="R307">
        <v>-3.5840000000000001</v>
      </c>
      <c r="S307">
        <v>90.115650000000002</v>
      </c>
      <c r="T307" t="b">
        <v>1</v>
      </c>
      <c r="U307">
        <v>0.121</v>
      </c>
      <c r="V307" t="b">
        <v>1</v>
      </c>
      <c r="W307">
        <v>3</v>
      </c>
      <c r="X307">
        <v>11</v>
      </c>
      <c r="Y307" t="b">
        <v>0</v>
      </c>
      <c r="Z307">
        <v>82</v>
      </c>
    </row>
    <row r="308" spans="1:26">
      <c r="A308" s="5" t="str">
        <f>VLOOKUP(E308,[1]ImidLabData!$A$2:$G$90,2,FALSE)</f>
        <v>20.11</v>
      </c>
      <c r="B308" s="6">
        <f>VLOOKUP(E308,[1]ImidLabData!$A$2:$G$90,3,FALSE)</f>
        <v>20</v>
      </c>
      <c r="C308">
        <f>VLOOKUP(E308,[1]ImidLabData!$A$2:$G$90,4,FALSE)</f>
        <v>15.6</v>
      </c>
      <c r="D308" t="s">
        <v>88</v>
      </c>
      <c r="E308" t="s">
        <v>100</v>
      </c>
      <c r="F308" t="s">
        <v>69</v>
      </c>
      <c r="G308">
        <v>1.2769999999999999</v>
      </c>
      <c r="H308" t="s">
        <v>18</v>
      </c>
      <c r="I308" t="s">
        <v>4</v>
      </c>
      <c r="J308">
        <v>15.36</v>
      </c>
      <c r="K308">
        <v>15.343</v>
      </c>
      <c r="L308">
        <v>2.5000000000000001E-2</v>
      </c>
      <c r="M308">
        <v>825887.5</v>
      </c>
      <c r="N308">
        <v>835495.56</v>
      </c>
      <c r="O308">
        <v>13587.892</v>
      </c>
      <c r="P308">
        <v>36.566699999999997</v>
      </c>
      <c r="Q308">
        <v>0.99880000000000002</v>
      </c>
      <c r="R308">
        <v>-3.5840000000000001</v>
      </c>
      <c r="S308">
        <v>90.115650000000002</v>
      </c>
      <c r="T308" t="b">
        <v>1</v>
      </c>
      <c r="U308">
        <v>0.121</v>
      </c>
      <c r="V308" t="b">
        <v>1</v>
      </c>
      <c r="W308">
        <v>3</v>
      </c>
      <c r="X308">
        <v>11</v>
      </c>
      <c r="Y308" t="b">
        <v>0</v>
      </c>
      <c r="Z308">
        <v>82</v>
      </c>
    </row>
    <row r="309" spans="1:26">
      <c r="A309" s="5" t="str">
        <f>VLOOKUP(E309,[1]ImidLabData!$A$2:$G$90,2,FALSE)</f>
        <v>20.11</v>
      </c>
      <c r="B309" s="6">
        <f>VLOOKUP(E309,[1]ImidLabData!$A$2:$G$90,3,FALSE)</f>
        <v>20</v>
      </c>
      <c r="C309">
        <f>VLOOKUP(E309,[1]ImidLabData!$A$2:$G$90,4,FALSE)</f>
        <v>15.6</v>
      </c>
      <c r="D309" t="s">
        <v>51</v>
      </c>
      <c r="E309" t="s">
        <v>100</v>
      </c>
      <c r="F309" t="s">
        <v>44</v>
      </c>
      <c r="G309">
        <v>1.319</v>
      </c>
      <c r="H309" t="s">
        <v>18</v>
      </c>
      <c r="I309" t="s">
        <v>4</v>
      </c>
      <c r="J309">
        <v>28.097000000000001</v>
      </c>
      <c r="K309">
        <v>28.074999999999999</v>
      </c>
      <c r="L309">
        <v>3.2000000000000001E-2</v>
      </c>
      <c r="M309">
        <v>88.992000000000004</v>
      </c>
      <c r="N309">
        <v>90.358000000000004</v>
      </c>
      <c r="O309">
        <v>1.9319999999999999</v>
      </c>
      <c r="P309">
        <v>34.807400000000001</v>
      </c>
      <c r="Q309">
        <v>0.99809999999999999</v>
      </c>
      <c r="R309">
        <v>-3.4422000000000001</v>
      </c>
      <c r="S309">
        <v>95.214420000000004</v>
      </c>
      <c r="T309" t="b">
        <v>1</v>
      </c>
      <c r="U309">
        <v>0.12</v>
      </c>
      <c r="V309" t="b">
        <v>1</v>
      </c>
      <c r="W309">
        <v>3</v>
      </c>
      <c r="X309">
        <v>23</v>
      </c>
      <c r="Y309" t="b">
        <v>0</v>
      </c>
      <c r="Z309">
        <v>82</v>
      </c>
    </row>
    <row r="310" spans="1:26">
      <c r="A310" s="5" t="str">
        <f>VLOOKUP(E310,[1]ImidLabData!$A$2:$G$90,2,FALSE)</f>
        <v>20.11</v>
      </c>
      <c r="B310" s="6">
        <f>VLOOKUP(E310,[1]ImidLabData!$A$2:$G$90,3,FALSE)</f>
        <v>20</v>
      </c>
      <c r="C310">
        <f>VLOOKUP(E310,[1]ImidLabData!$A$2:$G$90,4,FALSE)</f>
        <v>15.6</v>
      </c>
      <c r="D310" t="s">
        <v>63</v>
      </c>
      <c r="E310" t="s">
        <v>100</v>
      </c>
      <c r="F310" t="s">
        <v>44</v>
      </c>
      <c r="G310">
        <v>1.323</v>
      </c>
      <c r="H310" t="s">
        <v>18</v>
      </c>
      <c r="I310" t="s">
        <v>4</v>
      </c>
      <c r="J310">
        <v>28.052</v>
      </c>
      <c r="K310">
        <v>28.074999999999999</v>
      </c>
      <c r="L310">
        <v>3.2000000000000001E-2</v>
      </c>
      <c r="M310">
        <v>91.724000000000004</v>
      </c>
      <c r="N310">
        <v>90.358000000000004</v>
      </c>
      <c r="O310">
        <v>1.9319999999999999</v>
      </c>
      <c r="P310">
        <v>34.807400000000001</v>
      </c>
      <c r="Q310">
        <v>0.99809999999999999</v>
      </c>
      <c r="R310">
        <v>-3.4422000000000001</v>
      </c>
      <c r="S310">
        <v>95.214420000000004</v>
      </c>
      <c r="T310" t="b">
        <v>1</v>
      </c>
      <c r="U310">
        <v>0.12</v>
      </c>
      <c r="V310" t="b">
        <v>1</v>
      </c>
      <c r="W310">
        <v>3</v>
      </c>
      <c r="X310">
        <v>23</v>
      </c>
      <c r="Y310" t="b">
        <v>0</v>
      </c>
      <c r="Z310">
        <v>82</v>
      </c>
    </row>
    <row r="311" spans="1:26">
      <c r="A311" s="5" t="str">
        <f>VLOOKUP(E311,[1]ImidLabData!$A$2:$G$90,2,FALSE)</f>
        <v>20.11</v>
      </c>
      <c r="B311" s="6">
        <f>VLOOKUP(E311,[1]ImidLabData!$A$2:$G$90,3,FALSE)</f>
        <v>20</v>
      </c>
      <c r="C311">
        <f>VLOOKUP(E311,[1]ImidLabData!$A$2:$G$90,4,FALSE)</f>
        <v>15.6</v>
      </c>
      <c r="D311" t="s">
        <v>14</v>
      </c>
      <c r="E311" t="s">
        <v>100</v>
      </c>
      <c r="F311" t="s">
        <v>2</v>
      </c>
      <c r="G311">
        <v>1.335</v>
      </c>
      <c r="H311" t="s">
        <v>18</v>
      </c>
      <c r="I311" t="s">
        <v>4</v>
      </c>
      <c r="J311">
        <v>33.44</v>
      </c>
      <c r="K311">
        <v>33.279000000000003</v>
      </c>
      <c r="L311">
        <v>0.22900000000000001</v>
      </c>
      <c r="M311">
        <v>3.17</v>
      </c>
      <c r="N311">
        <v>3.54</v>
      </c>
      <c r="O311">
        <v>0.52300000000000002</v>
      </c>
      <c r="P311">
        <v>35.222799999999999</v>
      </c>
      <c r="Q311">
        <v>0.99299999999999999</v>
      </c>
      <c r="R311">
        <v>-3.5567000000000002</v>
      </c>
      <c r="S311">
        <v>91.055480000000003</v>
      </c>
      <c r="T311" t="b">
        <v>1</v>
      </c>
      <c r="U311">
        <v>5.2999999999999999E-2</v>
      </c>
      <c r="V311" t="b">
        <v>1</v>
      </c>
      <c r="W311">
        <v>3</v>
      </c>
      <c r="X311">
        <v>30</v>
      </c>
      <c r="Y311" t="b">
        <v>0</v>
      </c>
      <c r="Z311">
        <v>119</v>
      </c>
    </row>
    <row r="312" spans="1:26">
      <c r="A312" s="5" t="str">
        <f>VLOOKUP(E312,[1]ImidLabData!$A$2:$G$90,2,FALSE)</f>
        <v>20.11</v>
      </c>
      <c r="B312" s="6">
        <f>VLOOKUP(E312,[1]ImidLabData!$A$2:$G$90,3,FALSE)</f>
        <v>20</v>
      </c>
      <c r="C312">
        <f>VLOOKUP(E312,[1]ImidLabData!$A$2:$G$90,4,FALSE)</f>
        <v>15.6</v>
      </c>
      <c r="D312" t="s">
        <v>49</v>
      </c>
      <c r="E312" t="s">
        <v>100</v>
      </c>
      <c r="F312" t="s">
        <v>2</v>
      </c>
      <c r="G312">
        <v>1.3380000000000001</v>
      </c>
      <c r="H312" t="s">
        <v>18</v>
      </c>
      <c r="I312" t="s">
        <v>4</v>
      </c>
      <c r="J312">
        <v>33.116999999999997</v>
      </c>
      <c r="K312">
        <v>33.279000000000003</v>
      </c>
      <c r="L312">
        <v>0.22900000000000001</v>
      </c>
      <c r="M312">
        <v>3.9089999999999998</v>
      </c>
      <c r="N312">
        <v>3.54</v>
      </c>
      <c r="O312">
        <v>0.52300000000000002</v>
      </c>
      <c r="P312">
        <v>35.222799999999999</v>
      </c>
      <c r="Q312">
        <v>0.99299999999999999</v>
      </c>
      <c r="R312">
        <v>-3.5567000000000002</v>
      </c>
      <c r="S312">
        <v>91.055480000000003</v>
      </c>
      <c r="T312" t="b">
        <v>1</v>
      </c>
      <c r="U312">
        <v>5.2999999999999999E-2</v>
      </c>
      <c r="V312" t="b">
        <v>1</v>
      </c>
      <c r="W312">
        <v>3</v>
      </c>
      <c r="X312">
        <v>29</v>
      </c>
      <c r="Y312" t="b">
        <v>0</v>
      </c>
      <c r="Z312">
        <v>119</v>
      </c>
    </row>
    <row r="313" spans="1:26">
      <c r="A313" s="5" t="str">
        <f>VLOOKUP(E313,[1]ImidLabData!$A$2:$G$90,2,FALSE)</f>
        <v>20.12</v>
      </c>
      <c r="B313" s="6">
        <f>VLOOKUP(E313,[1]ImidLabData!$A$2:$G$90,3,FALSE)</f>
        <v>20</v>
      </c>
      <c r="C313">
        <f>VLOOKUP(E313,[1]ImidLabData!$A$2:$G$90,4,FALSE)</f>
        <v>12.6</v>
      </c>
      <c r="D313" t="s">
        <v>77</v>
      </c>
      <c r="E313" t="s">
        <v>101</v>
      </c>
      <c r="F313" t="s">
        <v>69</v>
      </c>
      <c r="G313">
        <v>1.2729999999999999</v>
      </c>
      <c r="H313" t="s">
        <v>18</v>
      </c>
      <c r="I313" t="s">
        <v>4</v>
      </c>
      <c r="J313">
        <v>14.803000000000001</v>
      </c>
      <c r="K313">
        <v>14.788</v>
      </c>
      <c r="L313">
        <v>2.1999999999999999E-2</v>
      </c>
      <c r="M313">
        <v>1181516.5</v>
      </c>
      <c r="N313">
        <v>1193209.8</v>
      </c>
      <c r="O313">
        <v>16536.740000000002</v>
      </c>
      <c r="P313">
        <v>36.566699999999997</v>
      </c>
      <c r="Q313">
        <v>0.99880000000000002</v>
      </c>
      <c r="R313">
        <v>-3.5840000000000001</v>
      </c>
      <c r="S313">
        <v>90.115650000000002</v>
      </c>
      <c r="T313" t="b">
        <v>1</v>
      </c>
      <c r="U313">
        <v>0.121</v>
      </c>
      <c r="V313" t="b">
        <v>1</v>
      </c>
      <c r="W313">
        <v>3</v>
      </c>
      <c r="X313">
        <v>10</v>
      </c>
      <c r="Y313" t="b">
        <v>0</v>
      </c>
      <c r="Z313">
        <v>82</v>
      </c>
    </row>
    <row r="314" spans="1:26">
      <c r="A314" s="5" t="str">
        <f>VLOOKUP(E314,[1]ImidLabData!$A$2:$G$90,2,FALSE)</f>
        <v>20.12</v>
      </c>
      <c r="B314" s="6">
        <f>VLOOKUP(E314,[1]ImidLabData!$A$2:$G$90,3,FALSE)</f>
        <v>20</v>
      </c>
      <c r="C314">
        <f>VLOOKUP(E314,[1]ImidLabData!$A$2:$G$90,4,FALSE)</f>
        <v>12.6</v>
      </c>
      <c r="D314" t="s">
        <v>89</v>
      </c>
      <c r="E314" t="s">
        <v>101</v>
      </c>
      <c r="F314" t="s">
        <v>69</v>
      </c>
      <c r="G314">
        <v>1.2869999999999999</v>
      </c>
      <c r="H314" t="s">
        <v>18</v>
      </c>
      <c r="I314" t="s">
        <v>4</v>
      </c>
      <c r="J314">
        <v>14.773</v>
      </c>
      <c r="K314">
        <v>14.788</v>
      </c>
      <c r="L314">
        <v>2.1999999999999999E-2</v>
      </c>
      <c r="M314">
        <v>1204903</v>
      </c>
      <c r="N314">
        <v>1193209.8</v>
      </c>
      <c r="O314">
        <v>16536.740000000002</v>
      </c>
      <c r="P314">
        <v>36.566699999999997</v>
      </c>
      <c r="Q314">
        <v>0.99880000000000002</v>
      </c>
      <c r="R314">
        <v>-3.5840000000000001</v>
      </c>
      <c r="S314">
        <v>90.115650000000002</v>
      </c>
      <c r="T314" t="b">
        <v>1</v>
      </c>
      <c r="U314">
        <v>0.121</v>
      </c>
      <c r="V314" t="b">
        <v>1</v>
      </c>
      <c r="W314">
        <v>3</v>
      </c>
      <c r="X314">
        <v>10</v>
      </c>
      <c r="Y314" t="b">
        <v>0</v>
      </c>
      <c r="Z314">
        <v>82</v>
      </c>
    </row>
    <row r="315" spans="1:26">
      <c r="A315" s="5" t="str">
        <f>VLOOKUP(E315,[1]ImidLabData!$A$2:$G$90,2,FALSE)</f>
        <v>20.12</v>
      </c>
      <c r="B315" s="6">
        <f>VLOOKUP(E315,[1]ImidLabData!$A$2:$G$90,3,FALSE)</f>
        <v>20</v>
      </c>
      <c r="C315">
        <f>VLOOKUP(E315,[1]ImidLabData!$A$2:$G$90,4,FALSE)</f>
        <v>12.6</v>
      </c>
      <c r="D315" t="s">
        <v>52</v>
      </c>
      <c r="E315" t="s">
        <v>101</v>
      </c>
      <c r="F315" t="s">
        <v>44</v>
      </c>
      <c r="G315">
        <v>1.32</v>
      </c>
      <c r="H315" t="s">
        <v>18</v>
      </c>
      <c r="I315" t="s">
        <v>4</v>
      </c>
      <c r="J315">
        <v>29.843</v>
      </c>
      <c r="K315">
        <v>29.803999999999998</v>
      </c>
      <c r="L315">
        <v>5.6000000000000001E-2</v>
      </c>
      <c r="M315">
        <v>27.681999999999999</v>
      </c>
      <c r="N315">
        <v>28.431000000000001</v>
      </c>
      <c r="O315">
        <v>1.0580000000000001</v>
      </c>
      <c r="P315">
        <v>34.807400000000001</v>
      </c>
      <c r="Q315">
        <v>0.99809999999999999</v>
      </c>
      <c r="R315">
        <v>-3.4422000000000001</v>
      </c>
      <c r="S315">
        <v>95.214420000000004</v>
      </c>
      <c r="T315" t="b">
        <v>1</v>
      </c>
      <c r="U315">
        <v>0.12</v>
      </c>
      <c r="V315" t="b">
        <v>1</v>
      </c>
      <c r="W315">
        <v>3</v>
      </c>
      <c r="X315">
        <v>25</v>
      </c>
      <c r="Y315" t="b">
        <v>0</v>
      </c>
      <c r="Z315">
        <v>82</v>
      </c>
    </row>
    <row r="316" spans="1:26">
      <c r="A316" s="5" t="str">
        <f>VLOOKUP(E316,[1]ImidLabData!$A$2:$G$90,2,FALSE)</f>
        <v>20.12</v>
      </c>
      <c r="B316" s="6">
        <f>VLOOKUP(E316,[1]ImidLabData!$A$2:$G$90,3,FALSE)</f>
        <v>20</v>
      </c>
      <c r="C316">
        <f>VLOOKUP(E316,[1]ImidLabData!$A$2:$G$90,4,FALSE)</f>
        <v>12.6</v>
      </c>
      <c r="D316" t="s">
        <v>64</v>
      </c>
      <c r="E316" t="s">
        <v>101</v>
      </c>
      <c r="F316" t="s">
        <v>44</v>
      </c>
      <c r="G316">
        <v>1.3169999999999999</v>
      </c>
      <c r="H316" t="s">
        <v>18</v>
      </c>
      <c r="I316" t="s">
        <v>4</v>
      </c>
      <c r="J316">
        <v>29.763999999999999</v>
      </c>
      <c r="K316">
        <v>29.803999999999998</v>
      </c>
      <c r="L316">
        <v>5.6000000000000001E-2</v>
      </c>
      <c r="M316">
        <v>29.178999999999998</v>
      </c>
      <c r="N316">
        <v>28.431000000000001</v>
      </c>
      <c r="O316">
        <v>1.0580000000000001</v>
      </c>
      <c r="P316">
        <v>34.807400000000001</v>
      </c>
      <c r="Q316">
        <v>0.99809999999999999</v>
      </c>
      <c r="R316">
        <v>-3.4422000000000001</v>
      </c>
      <c r="S316">
        <v>95.214420000000004</v>
      </c>
      <c r="T316" t="b">
        <v>1</v>
      </c>
      <c r="U316">
        <v>0.12</v>
      </c>
      <c r="V316" t="b">
        <v>1</v>
      </c>
      <c r="W316">
        <v>3</v>
      </c>
      <c r="X316">
        <v>25</v>
      </c>
      <c r="Y316" t="b">
        <v>0</v>
      </c>
      <c r="Z316">
        <v>82</v>
      </c>
    </row>
    <row r="317" spans="1:26">
      <c r="A317" s="5" t="str">
        <f>VLOOKUP(E317,[1]ImidLabData!$A$2:$G$90,2,FALSE)</f>
        <v>20.12</v>
      </c>
      <c r="B317" s="6">
        <f>VLOOKUP(E317,[1]ImidLabData!$A$2:$G$90,3,FALSE)</f>
        <v>20</v>
      </c>
      <c r="C317">
        <f>VLOOKUP(E317,[1]ImidLabData!$A$2:$G$90,4,FALSE)</f>
        <v>12.6</v>
      </c>
      <c r="D317" t="s">
        <v>21</v>
      </c>
      <c r="E317" t="s">
        <v>101</v>
      </c>
      <c r="F317" t="s">
        <v>2</v>
      </c>
      <c r="G317">
        <v>0</v>
      </c>
      <c r="H317" t="s">
        <v>3</v>
      </c>
      <c r="I317" t="s">
        <v>4</v>
      </c>
      <c r="J317" t="s">
        <v>5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35.222799999999999</v>
      </c>
      <c r="Q317">
        <v>0.99299999999999999</v>
      </c>
      <c r="R317">
        <v>-3.5567000000000002</v>
      </c>
      <c r="S317">
        <v>91.055480000000003</v>
      </c>
      <c r="T317" t="b">
        <v>1</v>
      </c>
      <c r="U317">
        <v>9.5000000000000001E-2</v>
      </c>
      <c r="V317" t="b">
        <v>1</v>
      </c>
      <c r="W317">
        <v>3</v>
      </c>
      <c r="X317">
        <v>39</v>
      </c>
      <c r="Y317" t="b">
        <v>1</v>
      </c>
      <c r="Z317">
        <v>82</v>
      </c>
    </row>
    <row r="318" spans="1:26">
      <c r="A318" s="5" t="str">
        <f>VLOOKUP(E318,[1]ImidLabData!$A$2:$G$90,2,FALSE)</f>
        <v>20.12</v>
      </c>
      <c r="B318" s="6">
        <f>VLOOKUP(E318,[1]ImidLabData!$A$2:$G$90,3,FALSE)</f>
        <v>20</v>
      </c>
      <c r="C318">
        <f>VLOOKUP(E318,[1]ImidLabData!$A$2:$G$90,4,FALSE)</f>
        <v>12.6</v>
      </c>
      <c r="D318" t="s">
        <v>37</v>
      </c>
      <c r="E318" t="s">
        <v>101</v>
      </c>
      <c r="F318" t="s">
        <v>2</v>
      </c>
      <c r="G318">
        <v>0</v>
      </c>
      <c r="H318" t="s">
        <v>3</v>
      </c>
      <c r="I318" t="s">
        <v>4</v>
      </c>
      <c r="J318" t="s">
        <v>5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35.222799999999999</v>
      </c>
      <c r="Q318">
        <v>0.99299999999999999</v>
      </c>
      <c r="R318">
        <v>-3.5567000000000002</v>
      </c>
      <c r="S318">
        <v>91.055480000000003</v>
      </c>
      <c r="T318" t="b">
        <v>1</v>
      </c>
      <c r="U318">
        <v>9.5000000000000001E-2</v>
      </c>
      <c r="V318" t="b">
        <v>1</v>
      </c>
      <c r="W318">
        <v>3</v>
      </c>
      <c r="X318">
        <v>39</v>
      </c>
      <c r="Y318" t="b">
        <v>1</v>
      </c>
      <c r="Z318">
        <v>82</v>
      </c>
    </row>
    <row r="319" spans="1:26">
      <c r="A319" s="5" t="str">
        <f>VLOOKUP(E319,[1]ImidLabData!$A$2:$G$90,2,FALSE)</f>
        <v>20.13</v>
      </c>
      <c r="B319" s="6">
        <f>VLOOKUP(E319,[1]ImidLabData!$A$2:$G$90,3,FALSE)</f>
        <v>20</v>
      </c>
      <c r="C319">
        <f>VLOOKUP(E319,[1]ImidLabData!$A$2:$G$90,4,FALSE)</f>
        <v>25.4</v>
      </c>
      <c r="D319" t="s">
        <v>78</v>
      </c>
      <c r="E319" t="s">
        <v>102</v>
      </c>
      <c r="F319" t="s">
        <v>69</v>
      </c>
      <c r="G319">
        <v>1.2809999999999999</v>
      </c>
      <c r="H319" t="s">
        <v>18</v>
      </c>
      <c r="I319" t="s">
        <v>4</v>
      </c>
      <c r="J319">
        <v>15.44</v>
      </c>
      <c r="K319">
        <v>15.428000000000001</v>
      </c>
      <c r="L319">
        <v>1.6E-2</v>
      </c>
      <c r="M319">
        <v>784958</v>
      </c>
      <c r="N319">
        <v>790758.56</v>
      </c>
      <c r="O319">
        <v>8203.2080000000005</v>
      </c>
      <c r="P319">
        <v>36.566699999999997</v>
      </c>
      <c r="Q319">
        <v>0.99880000000000002</v>
      </c>
      <c r="R319">
        <v>-3.5840000000000001</v>
      </c>
      <c r="S319">
        <v>90.115650000000002</v>
      </c>
      <c r="T319" t="b">
        <v>1</v>
      </c>
      <c r="U319">
        <v>0.121</v>
      </c>
      <c r="V319" t="b">
        <v>1</v>
      </c>
      <c r="W319">
        <v>3</v>
      </c>
      <c r="X319">
        <v>11</v>
      </c>
      <c r="Y319" t="b">
        <v>0</v>
      </c>
      <c r="Z319">
        <v>82</v>
      </c>
    </row>
    <row r="320" spans="1:26">
      <c r="A320" s="5" t="str">
        <f>VLOOKUP(E320,[1]ImidLabData!$A$2:$G$90,2,FALSE)</f>
        <v>20.13</v>
      </c>
      <c r="B320" s="6">
        <f>VLOOKUP(E320,[1]ImidLabData!$A$2:$G$90,3,FALSE)</f>
        <v>20</v>
      </c>
      <c r="C320">
        <f>VLOOKUP(E320,[1]ImidLabData!$A$2:$G$90,4,FALSE)</f>
        <v>25.4</v>
      </c>
      <c r="D320" t="s">
        <v>90</v>
      </c>
      <c r="E320" t="s">
        <v>102</v>
      </c>
      <c r="F320" t="s">
        <v>69</v>
      </c>
      <c r="G320">
        <v>1.284</v>
      </c>
      <c r="H320" t="s">
        <v>18</v>
      </c>
      <c r="I320" t="s">
        <v>4</v>
      </c>
      <c r="J320">
        <v>15.417</v>
      </c>
      <c r="K320">
        <v>15.428000000000001</v>
      </c>
      <c r="L320">
        <v>1.6E-2</v>
      </c>
      <c r="M320">
        <v>796559.06</v>
      </c>
      <c r="N320">
        <v>790758.56</v>
      </c>
      <c r="O320">
        <v>8203.2080000000005</v>
      </c>
      <c r="P320">
        <v>36.566699999999997</v>
      </c>
      <c r="Q320">
        <v>0.99880000000000002</v>
      </c>
      <c r="R320">
        <v>-3.5840000000000001</v>
      </c>
      <c r="S320">
        <v>90.115650000000002</v>
      </c>
      <c r="T320" t="b">
        <v>1</v>
      </c>
      <c r="U320">
        <v>0.121</v>
      </c>
      <c r="V320" t="b">
        <v>1</v>
      </c>
      <c r="W320">
        <v>3</v>
      </c>
      <c r="X320">
        <v>11</v>
      </c>
      <c r="Y320" t="b">
        <v>0</v>
      </c>
      <c r="Z320">
        <v>82</v>
      </c>
    </row>
    <row r="321" spans="1:26">
      <c r="A321" s="5" t="str">
        <f>VLOOKUP(E321,[1]ImidLabData!$A$2:$G$90,2,FALSE)</f>
        <v>20.13</v>
      </c>
      <c r="B321" s="6">
        <f>VLOOKUP(E321,[1]ImidLabData!$A$2:$G$90,3,FALSE)</f>
        <v>20</v>
      </c>
      <c r="C321">
        <f>VLOOKUP(E321,[1]ImidLabData!$A$2:$G$90,4,FALSE)</f>
        <v>25.4</v>
      </c>
      <c r="D321" t="s">
        <v>53</v>
      </c>
      <c r="E321" t="s">
        <v>102</v>
      </c>
      <c r="F321" t="s">
        <v>44</v>
      </c>
      <c r="G321">
        <v>1.3169999999999999</v>
      </c>
      <c r="H321" t="s">
        <v>18</v>
      </c>
      <c r="I321" t="s">
        <v>4</v>
      </c>
      <c r="J321">
        <v>27.991</v>
      </c>
      <c r="K321">
        <v>27.864000000000001</v>
      </c>
      <c r="L321">
        <v>0.18099999999999999</v>
      </c>
      <c r="M321">
        <v>95.534000000000006</v>
      </c>
      <c r="N321">
        <v>104.434</v>
      </c>
      <c r="O321">
        <v>12.586</v>
      </c>
      <c r="P321">
        <v>34.807400000000001</v>
      </c>
      <c r="Q321">
        <v>0.99809999999999999</v>
      </c>
      <c r="R321">
        <v>-3.4422000000000001</v>
      </c>
      <c r="S321">
        <v>95.214420000000004</v>
      </c>
      <c r="T321" t="b">
        <v>1</v>
      </c>
      <c r="U321">
        <v>0.12</v>
      </c>
      <c r="V321" t="b">
        <v>1</v>
      </c>
      <c r="W321">
        <v>3</v>
      </c>
      <c r="X321">
        <v>23</v>
      </c>
      <c r="Y321" t="b">
        <v>0</v>
      </c>
      <c r="Z321">
        <v>82</v>
      </c>
    </row>
    <row r="322" spans="1:26">
      <c r="A322" s="5" t="str">
        <f>VLOOKUP(E322,[1]ImidLabData!$A$2:$G$90,2,FALSE)</f>
        <v>20.13</v>
      </c>
      <c r="B322" s="6">
        <f>VLOOKUP(E322,[1]ImidLabData!$A$2:$G$90,3,FALSE)</f>
        <v>20</v>
      </c>
      <c r="C322">
        <f>VLOOKUP(E322,[1]ImidLabData!$A$2:$G$90,4,FALSE)</f>
        <v>25.4</v>
      </c>
      <c r="D322" t="s">
        <v>65</v>
      </c>
      <c r="E322" t="s">
        <v>102</v>
      </c>
      <c r="F322" t="s">
        <v>44</v>
      </c>
      <c r="G322">
        <v>1.3280000000000001</v>
      </c>
      <c r="H322" t="s">
        <v>18</v>
      </c>
      <c r="I322" t="s">
        <v>4</v>
      </c>
      <c r="J322">
        <v>27.736000000000001</v>
      </c>
      <c r="K322">
        <v>27.864000000000001</v>
      </c>
      <c r="L322">
        <v>0.18099999999999999</v>
      </c>
      <c r="M322">
        <v>113.333</v>
      </c>
      <c r="N322">
        <v>104.434</v>
      </c>
      <c r="O322">
        <v>12.586</v>
      </c>
      <c r="P322">
        <v>34.807400000000001</v>
      </c>
      <c r="Q322">
        <v>0.99809999999999999</v>
      </c>
      <c r="R322">
        <v>-3.4422000000000001</v>
      </c>
      <c r="S322">
        <v>95.214420000000004</v>
      </c>
      <c r="T322" t="b">
        <v>1</v>
      </c>
      <c r="U322">
        <v>0.12</v>
      </c>
      <c r="V322" t="b">
        <v>1</v>
      </c>
      <c r="W322">
        <v>3</v>
      </c>
      <c r="X322">
        <v>23</v>
      </c>
      <c r="Y322" t="b">
        <v>0</v>
      </c>
      <c r="Z322">
        <v>82</v>
      </c>
    </row>
    <row r="323" spans="1:26">
      <c r="A323" s="5" t="str">
        <f>VLOOKUP(E323,[1]ImidLabData!$A$2:$G$90,2,FALSE)</f>
        <v>20.13</v>
      </c>
      <c r="B323" s="6">
        <f>VLOOKUP(E323,[1]ImidLabData!$A$2:$G$90,3,FALSE)</f>
        <v>20</v>
      </c>
      <c r="C323">
        <f>VLOOKUP(E323,[1]ImidLabData!$A$2:$G$90,4,FALSE)</f>
        <v>25.4</v>
      </c>
      <c r="D323" t="s">
        <v>23</v>
      </c>
      <c r="E323" t="s">
        <v>102</v>
      </c>
      <c r="F323" t="s">
        <v>2</v>
      </c>
      <c r="G323">
        <v>1.323</v>
      </c>
      <c r="H323" t="s">
        <v>18</v>
      </c>
      <c r="I323" t="s">
        <v>4</v>
      </c>
      <c r="J323">
        <v>34.25</v>
      </c>
      <c r="K323">
        <v>33.448999999999998</v>
      </c>
      <c r="L323">
        <v>1.1319999999999999</v>
      </c>
      <c r="M323">
        <v>1.8779999999999999</v>
      </c>
      <c r="N323">
        <v>3.5859999999999999</v>
      </c>
      <c r="O323">
        <v>2.4159999999999999</v>
      </c>
      <c r="P323">
        <v>35.222799999999999</v>
      </c>
      <c r="Q323">
        <v>0.99299999999999999</v>
      </c>
      <c r="R323">
        <v>-3.5567000000000002</v>
      </c>
      <c r="S323">
        <v>91.055480000000003</v>
      </c>
      <c r="T323" t="b">
        <v>1</v>
      </c>
      <c r="U323">
        <v>9.5000000000000001E-2</v>
      </c>
      <c r="V323" t="b">
        <v>1</v>
      </c>
      <c r="W323">
        <v>3</v>
      </c>
      <c r="X323">
        <v>30</v>
      </c>
      <c r="Y323" t="b">
        <v>0</v>
      </c>
      <c r="Z323">
        <v>82</v>
      </c>
    </row>
    <row r="324" spans="1:26">
      <c r="A324" s="5" t="str">
        <f>VLOOKUP(E324,[1]ImidLabData!$A$2:$G$90,2,FALSE)</f>
        <v>20.13</v>
      </c>
      <c r="B324" s="6">
        <f>VLOOKUP(E324,[1]ImidLabData!$A$2:$G$90,3,FALSE)</f>
        <v>20</v>
      </c>
      <c r="C324">
        <f>VLOOKUP(E324,[1]ImidLabData!$A$2:$G$90,4,FALSE)</f>
        <v>25.4</v>
      </c>
      <c r="D324" t="s">
        <v>38</v>
      </c>
      <c r="E324" t="s">
        <v>102</v>
      </c>
      <c r="F324" t="s">
        <v>2</v>
      </c>
      <c r="G324">
        <v>1.329</v>
      </c>
      <c r="H324" t="s">
        <v>18</v>
      </c>
      <c r="I324" t="s">
        <v>4</v>
      </c>
      <c r="J324">
        <v>32.648000000000003</v>
      </c>
      <c r="K324">
        <v>33.448999999999998</v>
      </c>
      <c r="L324">
        <v>1.1319999999999999</v>
      </c>
      <c r="M324">
        <v>5.2939999999999996</v>
      </c>
      <c r="N324">
        <v>3.5859999999999999</v>
      </c>
      <c r="O324">
        <v>2.4159999999999999</v>
      </c>
      <c r="P324">
        <v>35.222799999999999</v>
      </c>
      <c r="Q324">
        <v>0.99299999999999999</v>
      </c>
      <c r="R324">
        <v>-3.5567000000000002</v>
      </c>
      <c r="S324">
        <v>91.055480000000003</v>
      </c>
      <c r="T324" t="b">
        <v>1</v>
      </c>
      <c r="U324">
        <v>9.5000000000000001E-2</v>
      </c>
      <c r="V324" t="b">
        <v>1</v>
      </c>
      <c r="W324">
        <v>3</v>
      </c>
      <c r="X324">
        <v>28</v>
      </c>
      <c r="Y324" t="b">
        <v>0</v>
      </c>
      <c r="Z324">
        <v>82</v>
      </c>
    </row>
    <row r="325" spans="1:26">
      <c r="A325" s="5" t="str">
        <f>VLOOKUP(E325,[1]ImidLabData!$A$2:$G$90,2,FALSE)</f>
        <v>20.14</v>
      </c>
      <c r="B325" s="6">
        <f>VLOOKUP(E325,[1]ImidLabData!$A$2:$G$90,3,FALSE)</f>
        <v>20</v>
      </c>
      <c r="C325">
        <f>VLOOKUP(E325,[1]ImidLabData!$A$2:$G$90,4,FALSE)</f>
        <v>26.2</v>
      </c>
      <c r="D325" t="s">
        <v>79</v>
      </c>
      <c r="E325" t="s">
        <v>103</v>
      </c>
      <c r="F325" t="s">
        <v>69</v>
      </c>
      <c r="G325">
        <v>1.2669999999999999</v>
      </c>
      <c r="H325" t="s">
        <v>18</v>
      </c>
      <c r="I325" t="s">
        <v>4</v>
      </c>
      <c r="J325">
        <v>15.506</v>
      </c>
      <c r="K325">
        <v>15.510999999999999</v>
      </c>
      <c r="L325">
        <v>7.0000000000000001E-3</v>
      </c>
      <c r="M325">
        <v>752163.56</v>
      </c>
      <c r="N325">
        <v>749824.44</v>
      </c>
      <c r="O325">
        <v>3308.009</v>
      </c>
      <c r="P325">
        <v>36.566699999999997</v>
      </c>
      <c r="Q325">
        <v>0.99880000000000002</v>
      </c>
      <c r="R325">
        <v>-3.5840000000000001</v>
      </c>
      <c r="S325">
        <v>90.115650000000002</v>
      </c>
      <c r="T325" t="b">
        <v>1</v>
      </c>
      <c r="U325">
        <v>0.121</v>
      </c>
      <c r="V325" t="b">
        <v>1</v>
      </c>
      <c r="W325">
        <v>3</v>
      </c>
      <c r="X325">
        <v>11</v>
      </c>
      <c r="Y325" t="b">
        <v>0</v>
      </c>
      <c r="Z325">
        <v>82</v>
      </c>
    </row>
    <row r="326" spans="1:26">
      <c r="A326" s="5" t="str">
        <f>VLOOKUP(E326,[1]ImidLabData!$A$2:$G$90,2,FALSE)</f>
        <v>20.14</v>
      </c>
      <c r="B326" s="6">
        <f>VLOOKUP(E326,[1]ImidLabData!$A$2:$G$90,3,FALSE)</f>
        <v>20</v>
      </c>
      <c r="C326">
        <f>VLOOKUP(E326,[1]ImidLabData!$A$2:$G$90,4,FALSE)</f>
        <v>26.2</v>
      </c>
      <c r="D326" t="s">
        <v>91</v>
      </c>
      <c r="E326" t="s">
        <v>103</v>
      </c>
      <c r="F326" t="s">
        <v>69</v>
      </c>
      <c r="G326">
        <v>1.278</v>
      </c>
      <c r="H326" t="s">
        <v>18</v>
      </c>
      <c r="I326" t="s">
        <v>4</v>
      </c>
      <c r="J326">
        <v>15.516</v>
      </c>
      <c r="K326">
        <v>15.510999999999999</v>
      </c>
      <c r="L326">
        <v>7.0000000000000001E-3</v>
      </c>
      <c r="M326">
        <v>747485.4</v>
      </c>
      <c r="N326">
        <v>749824.44</v>
      </c>
      <c r="O326">
        <v>3308.009</v>
      </c>
      <c r="P326">
        <v>36.566699999999997</v>
      </c>
      <c r="Q326">
        <v>0.99880000000000002</v>
      </c>
      <c r="R326">
        <v>-3.5840000000000001</v>
      </c>
      <c r="S326">
        <v>90.115650000000002</v>
      </c>
      <c r="T326" t="b">
        <v>1</v>
      </c>
      <c r="U326">
        <v>0.121</v>
      </c>
      <c r="V326" t="b">
        <v>1</v>
      </c>
      <c r="W326">
        <v>3</v>
      </c>
      <c r="X326">
        <v>11</v>
      </c>
      <c r="Y326" t="b">
        <v>0</v>
      </c>
      <c r="Z326">
        <v>82</v>
      </c>
    </row>
    <row r="327" spans="1:26">
      <c r="A327" s="5" t="str">
        <f>VLOOKUP(E327,[1]ImidLabData!$A$2:$G$90,2,FALSE)</f>
        <v>20.14</v>
      </c>
      <c r="B327" s="6">
        <f>VLOOKUP(E327,[1]ImidLabData!$A$2:$G$90,3,FALSE)</f>
        <v>20</v>
      </c>
      <c r="C327">
        <f>VLOOKUP(E327,[1]ImidLabData!$A$2:$G$90,4,FALSE)</f>
        <v>26.2</v>
      </c>
      <c r="D327" t="s">
        <v>54</v>
      </c>
      <c r="E327" t="s">
        <v>103</v>
      </c>
      <c r="F327" t="s">
        <v>44</v>
      </c>
      <c r="G327">
        <v>1.32</v>
      </c>
      <c r="H327" t="s">
        <v>18</v>
      </c>
      <c r="I327" t="s">
        <v>4</v>
      </c>
      <c r="J327">
        <v>28.704000000000001</v>
      </c>
      <c r="K327">
        <v>28.693999999999999</v>
      </c>
      <c r="L327">
        <v>1.4E-2</v>
      </c>
      <c r="M327">
        <v>59.308999999999997</v>
      </c>
      <c r="N327">
        <v>59.698999999999998</v>
      </c>
      <c r="O327">
        <v>0.55200000000000005</v>
      </c>
      <c r="P327">
        <v>34.807400000000001</v>
      </c>
      <c r="Q327">
        <v>0.99809999999999999</v>
      </c>
      <c r="R327">
        <v>-3.4422000000000001</v>
      </c>
      <c r="S327">
        <v>95.214420000000004</v>
      </c>
      <c r="T327" t="b">
        <v>1</v>
      </c>
      <c r="U327">
        <v>0.12</v>
      </c>
      <c r="V327" t="b">
        <v>1</v>
      </c>
      <c r="W327">
        <v>3</v>
      </c>
      <c r="X327">
        <v>24</v>
      </c>
      <c r="Y327" t="b">
        <v>0</v>
      </c>
      <c r="Z327">
        <v>82</v>
      </c>
    </row>
    <row r="328" spans="1:26">
      <c r="A328" s="5" t="str">
        <f>VLOOKUP(E328,[1]ImidLabData!$A$2:$G$90,2,FALSE)</f>
        <v>20.14</v>
      </c>
      <c r="B328" s="6">
        <f>VLOOKUP(E328,[1]ImidLabData!$A$2:$G$90,3,FALSE)</f>
        <v>20</v>
      </c>
      <c r="C328">
        <f>VLOOKUP(E328,[1]ImidLabData!$A$2:$G$90,4,FALSE)</f>
        <v>26.2</v>
      </c>
      <c r="D328" t="s">
        <v>66</v>
      </c>
      <c r="E328" t="s">
        <v>103</v>
      </c>
      <c r="F328" t="s">
        <v>44</v>
      </c>
      <c r="G328">
        <v>1.3089999999999999</v>
      </c>
      <c r="H328" t="s">
        <v>18</v>
      </c>
      <c r="I328" t="s">
        <v>4</v>
      </c>
      <c r="J328">
        <v>28.684000000000001</v>
      </c>
      <c r="K328">
        <v>28.693999999999999</v>
      </c>
      <c r="L328">
        <v>1.4E-2</v>
      </c>
      <c r="M328">
        <v>60.088999999999999</v>
      </c>
      <c r="N328">
        <v>59.698999999999998</v>
      </c>
      <c r="O328">
        <v>0.55200000000000005</v>
      </c>
      <c r="P328">
        <v>34.807400000000001</v>
      </c>
      <c r="Q328">
        <v>0.99809999999999999</v>
      </c>
      <c r="R328">
        <v>-3.4422000000000001</v>
      </c>
      <c r="S328">
        <v>95.214420000000004</v>
      </c>
      <c r="T328" t="b">
        <v>1</v>
      </c>
      <c r="U328">
        <v>0.12</v>
      </c>
      <c r="V328" t="b">
        <v>1</v>
      </c>
      <c r="W328">
        <v>3</v>
      </c>
      <c r="X328">
        <v>24</v>
      </c>
      <c r="Y328" t="b">
        <v>0</v>
      </c>
      <c r="Z328">
        <v>82</v>
      </c>
    </row>
    <row r="329" spans="1:26">
      <c r="A329" s="5" t="str">
        <f>VLOOKUP(E329,[1]ImidLabData!$A$2:$G$90,2,FALSE)</f>
        <v>20.14</v>
      </c>
      <c r="B329" s="6">
        <f>VLOOKUP(E329,[1]ImidLabData!$A$2:$G$90,3,FALSE)</f>
        <v>20</v>
      </c>
      <c r="C329">
        <f>VLOOKUP(E329,[1]ImidLabData!$A$2:$G$90,4,FALSE)</f>
        <v>26.2</v>
      </c>
      <c r="D329" t="s">
        <v>25</v>
      </c>
      <c r="E329" t="s">
        <v>103</v>
      </c>
      <c r="F329" t="s">
        <v>2</v>
      </c>
      <c r="G329">
        <v>0.91600000000000004</v>
      </c>
      <c r="H329" t="s">
        <v>3</v>
      </c>
      <c r="I329" t="s">
        <v>4</v>
      </c>
      <c r="J329">
        <v>39.020000000000003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35.222799999999999</v>
      </c>
      <c r="Q329">
        <v>0.99299999999999999</v>
      </c>
      <c r="R329">
        <v>-3.5567000000000002</v>
      </c>
      <c r="S329">
        <v>91.055480000000003</v>
      </c>
      <c r="T329" t="b">
        <v>1</v>
      </c>
      <c r="U329">
        <v>9.5000000000000001E-2</v>
      </c>
      <c r="V329" t="b">
        <v>1</v>
      </c>
      <c r="W329">
        <v>3</v>
      </c>
      <c r="X329">
        <v>34</v>
      </c>
      <c r="Y329" t="b">
        <v>1</v>
      </c>
      <c r="Z329">
        <v>82</v>
      </c>
    </row>
    <row r="330" spans="1:26">
      <c r="A330" s="5" t="str">
        <f>VLOOKUP(E330,[1]ImidLabData!$A$2:$G$90,2,FALSE)</f>
        <v>20.14</v>
      </c>
      <c r="B330" s="6">
        <f>VLOOKUP(E330,[1]ImidLabData!$A$2:$G$90,3,FALSE)</f>
        <v>20</v>
      </c>
      <c r="C330">
        <f>VLOOKUP(E330,[1]ImidLabData!$A$2:$G$90,4,FALSE)</f>
        <v>26.2</v>
      </c>
      <c r="D330" t="s">
        <v>39</v>
      </c>
      <c r="E330" t="s">
        <v>103</v>
      </c>
      <c r="F330" t="s">
        <v>2</v>
      </c>
      <c r="G330">
        <v>1.31</v>
      </c>
      <c r="H330" t="s">
        <v>18</v>
      </c>
      <c r="I330" t="s">
        <v>4</v>
      </c>
      <c r="J330">
        <v>34.377000000000002</v>
      </c>
      <c r="K330">
        <v>34.377000000000002</v>
      </c>
      <c r="L330">
        <v>0</v>
      </c>
      <c r="M330">
        <v>1.7290000000000001</v>
      </c>
      <c r="N330">
        <v>1.7290000000000001</v>
      </c>
      <c r="O330">
        <v>0</v>
      </c>
      <c r="P330">
        <v>35.222799999999999</v>
      </c>
      <c r="Q330">
        <v>0.99299999999999999</v>
      </c>
      <c r="R330">
        <v>-3.5567000000000002</v>
      </c>
      <c r="S330">
        <v>91.055480000000003</v>
      </c>
      <c r="T330" t="b">
        <v>1</v>
      </c>
      <c r="U330">
        <v>9.5000000000000001E-2</v>
      </c>
      <c r="V330" t="b">
        <v>1</v>
      </c>
      <c r="W330">
        <v>3</v>
      </c>
      <c r="X330">
        <v>30</v>
      </c>
      <c r="Y330" t="b">
        <v>0</v>
      </c>
      <c r="Z330">
        <v>82</v>
      </c>
    </row>
    <row r="331" spans="1:26">
      <c r="A331" s="5" t="str">
        <f>VLOOKUP(E331,[1]ImidLabData!$A$2:$G$90,2,FALSE)</f>
        <v>20.15</v>
      </c>
      <c r="B331" s="6">
        <f>VLOOKUP(E331,[1]ImidLabData!$A$2:$G$90,3,FALSE)</f>
        <v>20</v>
      </c>
      <c r="C331">
        <f>VLOOKUP(E331,[1]ImidLabData!$A$2:$G$90,4,FALSE)</f>
        <v>19.100000000000001</v>
      </c>
      <c r="D331" t="s">
        <v>68</v>
      </c>
      <c r="E331" t="s">
        <v>104</v>
      </c>
      <c r="F331" t="s">
        <v>69</v>
      </c>
      <c r="G331">
        <v>1.3979999999999999</v>
      </c>
      <c r="H331" t="s">
        <v>18</v>
      </c>
      <c r="I331" t="s">
        <v>4</v>
      </c>
      <c r="J331">
        <v>15.728</v>
      </c>
      <c r="K331">
        <v>15.75</v>
      </c>
      <c r="L331">
        <v>3.2000000000000001E-2</v>
      </c>
      <c r="M331">
        <v>652342.9</v>
      </c>
      <c r="N331">
        <v>642914.69999999995</v>
      </c>
      <c r="O331">
        <v>13333.545</v>
      </c>
      <c r="P331">
        <v>36.566699999999997</v>
      </c>
      <c r="Q331">
        <v>0.99880000000000002</v>
      </c>
      <c r="R331">
        <v>-3.5840000000000001</v>
      </c>
      <c r="S331">
        <v>90.115650000000002</v>
      </c>
      <c r="T331" t="b">
        <v>1</v>
      </c>
      <c r="U331">
        <v>0.23499999999999999</v>
      </c>
      <c r="V331" t="b">
        <v>1</v>
      </c>
      <c r="W331">
        <v>3</v>
      </c>
      <c r="X331">
        <v>10</v>
      </c>
      <c r="Y331" t="b">
        <v>0</v>
      </c>
      <c r="Z331">
        <v>107</v>
      </c>
    </row>
    <row r="332" spans="1:26">
      <c r="A332" s="5" t="str">
        <f>VLOOKUP(E332,[1]ImidLabData!$A$2:$G$90,2,FALSE)</f>
        <v>20.15</v>
      </c>
      <c r="B332" s="6">
        <f>VLOOKUP(E332,[1]ImidLabData!$A$2:$G$90,3,FALSE)</f>
        <v>20</v>
      </c>
      <c r="C332">
        <f>VLOOKUP(E332,[1]ImidLabData!$A$2:$G$90,4,FALSE)</f>
        <v>19.100000000000001</v>
      </c>
      <c r="D332" t="s">
        <v>81</v>
      </c>
      <c r="E332" t="s">
        <v>104</v>
      </c>
      <c r="F332" t="s">
        <v>69</v>
      </c>
      <c r="G332">
        <v>1.4039999999999999</v>
      </c>
      <c r="H332" t="s">
        <v>18</v>
      </c>
      <c r="I332" t="s">
        <v>4</v>
      </c>
      <c r="J332">
        <v>15.773</v>
      </c>
      <c r="K332">
        <v>15.75</v>
      </c>
      <c r="L332">
        <v>3.2000000000000001E-2</v>
      </c>
      <c r="M332">
        <v>633486.43999999994</v>
      </c>
      <c r="N332">
        <v>642914.69999999995</v>
      </c>
      <c r="O332">
        <v>13333.545</v>
      </c>
      <c r="P332">
        <v>36.566699999999997</v>
      </c>
      <c r="Q332">
        <v>0.99880000000000002</v>
      </c>
      <c r="R332">
        <v>-3.5840000000000001</v>
      </c>
      <c r="S332">
        <v>90.115650000000002</v>
      </c>
      <c r="T332" t="b">
        <v>1</v>
      </c>
      <c r="U332">
        <v>0.23499999999999999</v>
      </c>
      <c r="V332" t="b">
        <v>1</v>
      </c>
      <c r="W332">
        <v>3</v>
      </c>
      <c r="X332">
        <v>10</v>
      </c>
      <c r="Y332" t="b">
        <v>0</v>
      </c>
      <c r="Z332">
        <v>107</v>
      </c>
    </row>
    <row r="333" spans="1:26">
      <c r="A333" s="5" t="str">
        <f>VLOOKUP(E333,[1]ImidLabData!$A$2:$G$90,2,FALSE)</f>
        <v>20.15</v>
      </c>
      <c r="B333" s="6">
        <f>VLOOKUP(E333,[1]ImidLabData!$A$2:$G$90,3,FALSE)</f>
        <v>20</v>
      </c>
      <c r="C333">
        <f>VLOOKUP(E333,[1]ImidLabData!$A$2:$G$90,4,FALSE)</f>
        <v>19.100000000000001</v>
      </c>
      <c r="D333" t="s">
        <v>43</v>
      </c>
      <c r="E333" t="s">
        <v>104</v>
      </c>
      <c r="F333" t="s">
        <v>44</v>
      </c>
      <c r="G333">
        <v>1.3069999999999999</v>
      </c>
      <c r="H333" t="s">
        <v>18</v>
      </c>
      <c r="I333" t="s">
        <v>4</v>
      </c>
      <c r="J333">
        <v>29.792999999999999</v>
      </c>
      <c r="K333">
        <v>29.597999999999999</v>
      </c>
      <c r="L333">
        <v>0.27600000000000002</v>
      </c>
      <c r="M333">
        <v>28.623000000000001</v>
      </c>
      <c r="N333">
        <v>32.896000000000001</v>
      </c>
      <c r="O333">
        <v>6.0419999999999998</v>
      </c>
      <c r="P333">
        <v>34.807400000000001</v>
      </c>
      <c r="Q333">
        <v>0.99809999999999999</v>
      </c>
      <c r="R333">
        <v>-3.4422000000000001</v>
      </c>
      <c r="S333">
        <v>95.214420000000004</v>
      </c>
      <c r="T333" t="b">
        <v>1</v>
      </c>
      <c r="U333">
        <v>0.128</v>
      </c>
      <c r="V333" t="b">
        <v>1</v>
      </c>
      <c r="W333">
        <v>3</v>
      </c>
      <c r="X333">
        <v>25</v>
      </c>
      <c r="Y333" t="b">
        <v>0</v>
      </c>
      <c r="Z333">
        <v>107</v>
      </c>
    </row>
    <row r="334" spans="1:26">
      <c r="A334" s="5" t="str">
        <f>VLOOKUP(E334,[1]ImidLabData!$A$2:$G$90,2,FALSE)</f>
        <v>20.15</v>
      </c>
      <c r="B334" s="6">
        <f>VLOOKUP(E334,[1]ImidLabData!$A$2:$G$90,3,FALSE)</f>
        <v>20</v>
      </c>
      <c r="C334">
        <f>VLOOKUP(E334,[1]ImidLabData!$A$2:$G$90,4,FALSE)</f>
        <v>19.100000000000001</v>
      </c>
      <c r="D334" t="s">
        <v>56</v>
      </c>
      <c r="E334" t="s">
        <v>104</v>
      </c>
      <c r="F334" t="s">
        <v>44</v>
      </c>
      <c r="G334">
        <v>1.2989999999999999</v>
      </c>
      <c r="H334" t="s">
        <v>18</v>
      </c>
      <c r="I334" t="s">
        <v>4</v>
      </c>
      <c r="J334">
        <v>29.402999999999999</v>
      </c>
      <c r="K334">
        <v>29.597999999999999</v>
      </c>
      <c r="L334">
        <v>0.27600000000000002</v>
      </c>
      <c r="M334">
        <v>37.167999999999999</v>
      </c>
      <c r="N334">
        <v>32.896000000000001</v>
      </c>
      <c r="O334">
        <v>6.0419999999999998</v>
      </c>
      <c r="P334">
        <v>34.807400000000001</v>
      </c>
      <c r="Q334">
        <v>0.99809999999999999</v>
      </c>
      <c r="R334">
        <v>-3.4422000000000001</v>
      </c>
      <c r="S334">
        <v>95.214420000000004</v>
      </c>
      <c r="T334" t="b">
        <v>1</v>
      </c>
      <c r="U334">
        <v>0.128</v>
      </c>
      <c r="V334" t="b">
        <v>1</v>
      </c>
      <c r="W334">
        <v>3</v>
      </c>
      <c r="X334">
        <v>25</v>
      </c>
      <c r="Y334" t="b">
        <v>0</v>
      </c>
      <c r="Z334">
        <v>107</v>
      </c>
    </row>
    <row r="335" spans="1:26">
      <c r="A335" s="5" t="str">
        <f>VLOOKUP(E335,[1]ImidLabData!$A$2:$G$90,2,FALSE)</f>
        <v>20.15</v>
      </c>
      <c r="B335" s="6">
        <f>VLOOKUP(E335,[1]ImidLabData!$A$2:$G$90,3,FALSE)</f>
        <v>20</v>
      </c>
      <c r="C335">
        <f>VLOOKUP(E335,[1]ImidLabData!$A$2:$G$90,4,FALSE)</f>
        <v>19.100000000000001</v>
      </c>
      <c r="D335" t="s">
        <v>0</v>
      </c>
      <c r="E335" t="s">
        <v>104</v>
      </c>
      <c r="F335" t="s">
        <v>2</v>
      </c>
      <c r="G335">
        <v>1.3089999999999999</v>
      </c>
      <c r="H335" t="s">
        <v>18</v>
      </c>
      <c r="I335" t="s">
        <v>4</v>
      </c>
      <c r="J335">
        <v>34.097999999999999</v>
      </c>
      <c r="K335">
        <v>34.433999999999997</v>
      </c>
      <c r="L335">
        <v>0.47499999999999998</v>
      </c>
      <c r="M335">
        <v>2.0710000000000002</v>
      </c>
      <c r="N335">
        <v>1.706</v>
      </c>
      <c r="O335">
        <v>0.51600000000000001</v>
      </c>
      <c r="P335">
        <v>35.222799999999999</v>
      </c>
      <c r="Q335">
        <v>0.99299999999999999</v>
      </c>
      <c r="R335">
        <v>-3.5567000000000002</v>
      </c>
      <c r="S335">
        <v>91.055480000000003</v>
      </c>
      <c r="T335" t="b">
        <v>1</v>
      </c>
      <c r="U335">
        <v>0.11</v>
      </c>
      <c r="V335" t="b">
        <v>1</v>
      </c>
      <c r="W335">
        <v>3</v>
      </c>
      <c r="X335">
        <v>29</v>
      </c>
      <c r="Y335" t="b">
        <v>0</v>
      </c>
      <c r="Z335">
        <v>107</v>
      </c>
    </row>
    <row r="336" spans="1:26">
      <c r="A336" s="5" t="str">
        <f>VLOOKUP(E336,[1]ImidLabData!$A$2:$G$90,2,FALSE)</f>
        <v>20.15</v>
      </c>
      <c r="B336" s="6">
        <f>VLOOKUP(E336,[1]ImidLabData!$A$2:$G$90,3,FALSE)</f>
        <v>20</v>
      </c>
      <c r="C336">
        <f>VLOOKUP(E336,[1]ImidLabData!$A$2:$G$90,4,FALSE)</f>
        <v>19.100000000000001</v>
      </c>
      <c r="D336" t="s">
        <v>29</v>
      </c>
      <c r="E336" t="s">
        <v>104</v>
      </c>
      <c r="F336" t="s">
        <v>2</v>
      </c>
      <c r="G336">
        <v>1.3069999999999999</v>
      </c>
      <c r="H336" t="s">
        <v>18</v>
      </c>
      <c r="I336" t="s">
        <v>4</v>
      </c>
      <c r="J336">
        <v>34.768999999999998</v>
      </c>
      <c r="K336">
        <v>34.433999999999997</v>
      </c>
      <c r="L336">
        <v>0.47499999999999998</v>
      </c>
      <c r="M336">
        <v>1.341</v>
      </c>
      <c r="N336">
        <v>1.706</v>
      </c>
      <c r="O336">
        <v>0.51600000000000001</v>
      </c>
      <c r="P336">
        <v>35.222799999999999</v>
      </c>
      <c r="Q336">
        <v>0.99299999999999999</v>
      </c>
      <c r="R336">
        <v>-3.5567000000000002</v>
      </c>
      <c r="S336">
        <v>91.055480000000003</v>
      </c>
      <c r="T336" t="b">
        <v>1</v>
      </c>
      <c r="U336">
        <v>0.11</v>
      </c>
      <c r="V336" t="b">
        <v>1</v>
      </c>
      <c r="W336">
        <v>3</v>
      </c>
      <c r="X336">
        <v>30</v>
      </c>
      <c r="Y336" t="b">
        <v>0</v>
      </c>
      <c r="Z336">
        <v>107</v>
      </c>
    </row>
    <row r="337" spans="1:26">
      <c r="A337" s="5" t="str">
        <f>VLOOKUP(E337,[1]ImidLabData!$A$2:$G$90,2,FALSE)</f>
        <v>20.17</v>
      </c>
      <c r="B337" s="6">
        <f>VLOOKUP(E337,[1]ImidLabData!$A$2:$G$90,3,FALSE)</f>
        <v>20</v>
      </c>
      <c r="C337">
        <f>VLOOKUP(E337,[1]ImidLabData!$A$2:$G$90,4,FALSE)</f>
        <v>20.100000000000001</v>
      </c>
      <c r="D337" t="s">
        <v>70</v>
      </c>
      <c r="E337" t="s">
        <v>105</v>
      </c>
      <c r="F337" t="s">
        <v>69</v>
      </c>
      <c r="G337">
        <v>1.421</v>
      </c>
      <c r="H337" t="s">
        <v>18</v>
      </c>
      <c r="I337" t="s">
        <v>4</v>
      </c>
      <c r="J337">
        <v>15.375</v>
      </c>
      <c r="K337">
        <v>15.436999999999999</v>
      </c>
      <c r="L337">
        <v>8.7999999999999995E-2</v>
      </c>
      <c r="M337">
        <v>818365.06</v>
      </c>
      <c r="N337">
        <v>787022.9</v>
      </c>
      <c r="O337">
        <v>44324.53</v>
      </c>
      <c r="P337">
        <v>36.566699999999997</v>
      </c>
      <c r="Q337">
        <v>0.99880000000000002</v>
      </c>
      <c r="R337">
        <v>-3.5840000000000001</v>
      </c>
      <c r="S337">
        <v>90.115650000000002</v>
      </c>
      <c r="T337" t="b">
        <v>1</v>
      </c>
      <c r="U337">
        <v>0.23499999999999999</v>
      </c>
      <c r="V337" t="b">
        <v>1</v>
      </c>
      <c r="W337">
        <v>3</v>
      </c>
      <c r="X337">
        <v>10</v>
      </c>
      <c r="Y337" t="b">
        <v>0</v>
      </c>
      <c r="Z337">
        <v>107</v>
      </c>
    </row>
    <row r="338" spans="1:26">
      <c r="A338" s="5" t="str">
        <f>VLOOKUP(E338,[1]ImidLabData!$A$2:$G$90,2,FALSE)</f>
        <v>20.17</v>
      </c>
      <c r="B338" s="6">
        <f>VLOOKUP(E338,[1]ImidLabData!$A$2:$G$90,3,FALSE)</f>
        <v>20</v>
      </c>
      <c r="C338">
        <f>VLOOKUP(E338,[1]ImidLabData!$A$2:$G$90,4,FALSE)</f>
        <v>20.100000000000001</v>
      </c>
      <c r="D338" t="s">
        <v>82</v>
      </c>
      <c r="E338" t="s">
        <v>105</v>
      </c>
      <c r="F338" t="s">
        <v>69</v>
      </c>
      <c r="G338">
        <v>1.399</v>
      </c>
      <c r="H338" t="s">
        <v>18</v>
      </c>
      <c r="I338" t="s">
        <v>4</v>
      </c>
      <c r="J338">
        <v>15.499000000000001</v>
      </c>
      <c r="K338">
        <v>15.436999999999999</v>
      </c>
      <c r="L338">
        <v>8.7999999999999995E-2</v>
      </c>
      <c r="M338">
        <v>755680.7</v>
      </c>
      <c r="N338">
        <v>787022.9</v>
      </c>
      <c r="O338">
        <v>44324.53</v>
      </c>
      <c r="P338">
        <v>36.566699999999997</v>
      </c>
      <c r="Q338">
        <v>0.99880000000000002</v>
      </c>
      <c r="R338">
        <v>-3.5840000000000001</v>
      </c>
      <c r="S338">
        <v>90.115650000000002</v>
      </c>
      <c r="T338" t="b">
        <v>1</v>
      </c>
      <c r="U338">
        <v>0.23499999999999999</v>
      </c>
      <c r="V338" t="b">
        <v>1</v>
      </c>
      <c r="W338">
        <v>3</v>
      </c>
      <c r="X338">
        <v>10</v>
      </c>
      <c r="Y338" t="b">
        <v>0</v>
      </c>
      <c r="Z338">
        <v>107</v>
      </c>
    </row>
    <row r="339" spans="1:26">
      <c r="A339" s="5" t="str">
        <f>VLOOKUP(E339,[1]ImidLabData!$A$2:$G$90,2,FALSE)</f>
        <v>20.17</v>
      </c>
      <c r="B339" s="6">
        <f>VLOOKUP(E339,[1]ImidLabData!$A$2:$G$90,3,FALSE)</f>
        <v>20</v>
      </c>
      <c r="C339">
        <f>VLOOKUP(E339,[1]ImidLabData!$A$2:$G$90,4,FALSE)</f>
        <v>20.100000000000001</v>
      </c>
      <c r="D339" t="s">
        <v>45</v>
      </c>
      <c r="E339" t="s">
        <v>105</v>
      </c>
      <c r="F339" t="s">
        <v>44</v>
      </c>
      <c r="G339">
        <v>1.3120000000000001</v>
      </c>
      <c r="H339" t="s">
        <v>18</v>
      </c>
      <c r="I339" t="s">
        <v>4</v>
      </c>
      <c r="J339">
        <v>29.463999999999999</v>
      </c>
      <c r="K339">
        <v>29.469000000000001</v>
      </c>
      <c r="L339">
        <v>7.0000000000000001E-3</v>
      </c>
      <c r="M339">
        <v>35.670999999999999</v>
      </c>
      <c r="N339">
        <v>35.551000000000002</v>
      </c>
      <c r="O339">
        <v>0.17</v>
      </c>
      <c r="P339">
        <v>34.807400000000001</v>
      </c>
      <c r="Q339">
        <v>0.99809999999999999</v>
      </c>
      <c r="R339">
        <v>-3.4422000000000001</v>
      </c>
      <c r="S339">
        <v>95.214420000000004</v>
      </c>
      <c r="T339" t="b">
        <v>1</v>
      </c>
      <c r="U339">
        <v>0.128</v>
      </c>
      <c r="V339" t="b">
        <v>1</v>
      </c>
      <c r="W339">
        <v>3</v>
      </c>
      <c r="X339">
        <v>25</v>
      </c>
      <c r="Y339" t="b">
        <v>0</v>
      </c>
      <c r="Z339">
        <v>107</v>
      </c>
    </row>
    <row r="340" spans="1:26">
      <c r="A340" s="5" t="str">
        <f>VLOOKUP(E340,[1]ImidLabData!$A$2:$G$90,2,FALSE)</f>
        <v>20.17</v>
      </c>
      <c r="B340" s="6">
        <f>VLOOKUP(E340,[1]ImidLabData!$A$2:$G$90,3,FALSE)</f>
        <v>20</v>
      </c>
      <c r="C340">
        <f>VLOOKUP(E340,[1]ImidLabData!$A$2:$G$90,4,FALSE)</f>
        <v>20.100000000000001</v>
      </c>
      <c r="D340" t="s">
        <v>57</v>
      </c>
      <c r="E340" t="s">
        <v>105</v>
      </c>
      <c r="F340" t="s">
        <v>44</v>
      </c>
      <c r="G340">
        <v>1.3080000000000001</v>
      </c>
      <c r="H340" t="s">
        <v>18</v>
      </c>
      <c r="I340" t="s">
        <v>4</v>
      </c>
      <c r="J340">
        <v>29.474</v>
      </c>
      <c r="K340">
        <v>29.469000000000001</v>
      </c>
      <c r="L340">
        <v>7.0000000000000001E-3</v>
      </c>
      <c r="M340">
        <v>35.43</v>
      </c>
      <c r="N340">
        <v>35.551000000000002</v>
      </c>
      <c r="O340">
        <v>0.17</v>
      </c>
      <c r="P340">
        <v>34.807400000000001</v>
      </c>
      <c r="Q340">
        <v>0.99809999999999999</v>
      </c>
      <c r="R340">
        <v>-3.4422000000000001</v>
      </c>
      <c r="S340">
        <v>95.214420000000004</v>
      </c>
      <c r="T340" t="b">
        <v>1</v>
      </c>
      <c r="U340">
        <v>0.128</v>
      </c>
      <c r="V340" t="b">
        <v>1</v>
      </c>
      <c r="W340">
        <v>3</v>
      </c>
      <c r="X340">
        <v>25</v>
      </c>
      <c r="Y340" t="b">
        <v>0</v>
      </c>
      <c r="Z340">
        <v>107</v>
      </c>
    </row>
    <row r="341" spans="1:26">
      <c r="A341" s="5" t="str">
        <f>VLOOKUP(E341,[1]ImidLabData!$A$2:$G$90,2,FALSE)</f>
        <v>20.17</v>
      </c>
      <c r="B341" s="6">
        <f>VLOOKUP(E341,[1]ImidLabData!$A$2:$G$90,3,FALSE)</f>
        <v>20</v>
      </c>
      <c r="C341">
        <f>VLOOKUP(E341,[1]ImidLabData!$A$2:$G$90,4,FALSE)</f>
        <v>20.100000000000001</v>
      </c>
      <c r="D341" t="s">
        <v>6</v>
      </c>
      <c r="E341" t="s">
        <v>105</v>
      </c>
      <c r="F341" t="s">
        <v>2</v>
      </c>
      <c r="G341">
        <v>0</v>
      </c>
      <c r="H341" t="s">
        <v>3</v>
      </c>
      <c r="I341" t="s">
        <v>4</v>
      </c>
      <c r="J341" t="s">
        <v>5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35.222799999999999</v>
      </c>
      <c r="Q341">
        <v>0.99299999999999999</v>
      </c>
      <c r="R341">
        <v>-3.5567000000000002</v>
      </c>
      <c r="S341">
        <v>91.055480000000003</v>
      </c>
      <c r="T341" t="b">
        <v>1</v>
      </c>
      <c r="U341">
        <v>0.11</v>
      </c>
      <c r="V341" t="b">
        <v>1</v>
      </c>
      <c r="W341">
        <v>3</v>
      </c>
      <c r="X341">
        <v>39</v>
      </c>
      <c r="Y341" t="b">
        <v>1</v>
      </c>
      <c r="Z341">
        <v>107</v>
      </c>
    </row>
    <row r="342" spans="1:26">
      <c r="A342" s="5" t="str">
        <f>VLOOKUP(E342,[1]ImidLabData!$A$2:$G$90,2,FALSE)</f>
        <v>20.17</v>
      </c>
      <c r="B342" s="6">
        <f>VLOOKUP(E342,[1]ImidLabData!$A$2:$G$90,3,FALSE)</f>
        <v>20</v>
      </c>
      <c r="C342">
        <f>VLOOKUP(E342,[1]ImidLabData!$A$2:$G$90,4,FALSE)</f>
        <v>20.100000000000001</v>
      </c>
      <c r="D342" t="s">
        <v>30</v>
      </c>
      <c r="E342" t="s">
        <v>105</v>
      </c>
      <c r="F342" t="s">
        <v>2</v>
      </c>
      <c r="G342">
        <v>0</v>
      </c>
      <c r="H342" t="s">
        <v>3</v>
      </c>
      <c r="I342" t="s">
        <v>4</v>
      </c>
      <c r="J342" t="s">
        <v>5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35.222799999999999</v>
      </c>
      <c r="Q342">
        <v>0.99299999999999999</v>
      </c>
      <c r="R342">
        <v>-3.5567000000000002</v>
      </c>
      <c r="S342">
        <v>91.055480000000003</v>
      </c>
      <c r="T342" t="b">
        <v>1</v>
      </c>
      <c r="U342">
        <v>0.11</v>
      </c>
      <c r="V342" t="b">
        <v>1</v>
      </c>
      <c r="W342">
        <v>3</v>
      </c>
      <c r="X342">
        <v>39</v>
      </c>
      <c r="Y342" t="b">
        <v>1</v>
      </c>
      <c r="Z342">
        <v>107</v>
      </c>
    </row>
    <row r="343" spans="1:26">
      <c r="A343" s="5" t="str">
        <f>VLOOKUP(E343,[1]ImidLabData!$A$2:$G$90,2,FALSE)</f>
        <v>20.18</v>
      </c>
      <c r="B343" s="6">
        <f>VLOOKUP(E343,[1]ImidLabData!$A$2:$G$90,3,FALSE)</f>
        <v>20</v>
      </c>
      <c r="C343">
        <f>VLOOKUP(E343,[1]ImidLabData!$A$2:$G$90,4,FALSE)</f>
        <v>20.6</v>
      </c>
      <c r="D343" t="s">
        <v>71</v>
      </c>
      <c r="E343" t="s">
        <v>106</v>
      </c>
      <c r="F343" t="s">
        <v>69</v>
      </c>
      <c r="G343">
        <v>1.421</v>
      </c>
      <c r="H343" t="s">
        <v>18</v>
      </c>
      <c r="I343" t="s">
        <v>4</v>
      </c>
      <c r="J343">
        <v>15.324999999999999</v>
      </c>
      <c r="K343">
        <v>15.445</v>
      </c>
      <c r="L343">
        <v>0.17</v>
      </c>
      <c r="M343">
        <v>845109.4</v>
      </c>
      <c r="N343">
        <v>784661.1</v>
      </c>
      <c r="O343">
        <v>85486.77</v>
      </c>
      <c r="P343">
        <v>36.566699999999997</v>
      </c>
      <c r="Q343">
        <v>0.99880000000000002</v>
      </c>
      <c r="R343">
        <v>-3.5840000000000001</v>
      </c>
      <c r="S343">
        <v>90.115650000000002</v>
      </c>
      <c r="T343" t="b">
        <v>1</v>
      </c>
      <c r="U343">
        <v>0.23499999999999999</v>
      </c>
      <c r="V343" t="b">
        <v>1</v>
      </c>
      <c r="W343">
        <v>3</v>
      </c>
      <c r="X343">
        <v>10</v>
      </c>
      <c r="Y343" t="b">
        <v>0</v>
      </c>
      <c r="Z343">
        <v>107</v>
      </c>
    </row>
    <row r="344" spans="1:26">
      <c r="A344" s="5" t="str">
        <f>VLOOKUP(E344,[1]ImidLabData!$A$2:$G$90,2,FALSE)</f>
        <v>20.18</v>
      </c>
      <c r="B344" s="6">
        <f>VLOOKUP(E344,[1]ImidLabData!$A$2:$G$90,3,FALSE)</f>
        <v>20</v>
      </c>
      <c r="C344">
        <f>VLOOKUP(E344,[1]ImidLabData!$A$2:$G$90,4,FALSE)</f>
        <v>20.6</v>
      </c>
      <c r="D344" t="s">
        <v>83</v>
      </c>
      <c r="E344" t="s">
        <v>106</v>
      </c>
      <c r="F344" t="s">
        <v>69</v>
      </c>
      <c r="G344">
        <v>1.41</v>
      </c>
      <c r="H344" t="s">
        <v>18</v>
      </c>
      <c r="I344" t="s">
        <v>4</v>
      </c>
      <c r="J344">
        <v>15.565</v>
      </c>
      <c r="K344">
        <v>15.445</v>
      </c>
      <c r="L344">
        <v>0.17</v>
      </c>
      <c r="M344">
        <v>724212.8</v>
      </c>
      <c r="N344">
        <v>784661.1</v>
      </c>
      <c r="O344">
        <v>85486.77</v>
      </c>
      <c r="P344">
        <v>36.566699999999997</v>
      </c>
      <c r="Q344">
        <v>0.99880000000000002</v>
      </c>
      <c r="R344">
        <v>-3.5840000000000001</v>
      </c>
      <c r="S344">
        <v>90.115650000000002</v>
      </c>
      <c r="T344" t="b">
        <v>1</v>
      </c>
      <c r="U344">
        <v>0.23499999999999999</v>
      </c>
      <c r="V344" t="b">
        <v>1</v>
      </c>
      <c r="W344">
        <v>3</v>
      </c>
      <c r="X344">
        <v>10</v>
      </c>
      <c r="Y344" t="b">
        <v>0</v>
      </c>
      <c r="Z344">
        <v>107</v>
      </c>
    </row>
    <row r="345" spans="1:26">
      <c r="A345" s="5" t="str">
        <f>VLOOKUP(E345,[1]ImidLabData!$A$2:$G$90,2,FALSE)</f>
        <v>20.18</v>
      </c>
      <c r="B345" s="6">
        <f>VLOOKUP(E345,[1]ImidLabData!$A$2:$G$90,3,FALSE)</f>
        <v>20</v>
      </c>
      <c r="C345">
        <f>VLOOKUP(E345,[1]ImidLabData!$A$2:$G$90,4,FALSE)</f>
        <v>20.6</v>
      </c>
      <c r="D345" t="s">
        <v>46</v>
      </c>
      <c r="E345" t="s">
        <v>106</v>
      </c>
      <c r="F345" t="s">
        <v>44</v>
      </c>
      <c r="G345">
        <v>1.3149999999999999</v>
      </c>
      <c r="H345" t="s">
        <v>18</v>
      </c>
      <c r="I345" t="s">
        <v>4</v>
      </c>
      <c r="J345">
        <v>30.783000000000001</v>
      </c>
      <c r="K345">
        <v>30.972999999999999</v>
      </c>
      <c r="L345">
        <v>0.26900000000000002</v>
      </c>
      <c r="M345">
        <v>14.766</v>
      </c>
      <c r="N345">
        <v>13.106</v>
      </c>
      <c r="O345">
        <v>2.347</v>
      </c>
      <c r="P345">
        <v>34.807400000000001</v>
      </c>
      <c r="Q345">
        <v>0.99809999999999999</v>
      </c>
      <c r="R345">
        <v>-3.4422000000000001</v>
      </c>
      <c r="S345">
        <v>95.214420000000004</v>
      </c>
      <c r="T345" t="b">
        <v>1</v>
      </c>
      <c r="U345">
        <v>0.128</v>
      </c>
      <c r="V345" t="b">
        <v>1</v>
      </c>
      <c r="W345">
        <v>3</v>
      </c>
      <c r="X345">
        <v>26</v>
      </c>
      <c r="Y345" t="b">
        <v>0</v>
      </c>
      <c r="Z345">
        <v>107</v>
      </c>
    </row>
    <row r="346" spans="1:26">
      <c r="A346" s="5" t="str">
        <f>VLOOKUP(E346,[1]ImidLabData!$A$2:$G$90,2,FALSE)</f>
        <v>20.18</v>
      </c>
      <c r="B346" s="6">
        <f>VLOOKUP(E346,[1]ImidLabData!$A$2:$G$90,3,FALSE)</f>
        <v>20</v>
      </c>
      <c r="C346">
        <f>VLOOKUP(E346,[1]ImidLabData!$A$2:$G$90,4,FALSE)</f>
        <v>20.6</v>
      </c>
      <c r="D346" t="s">
        <v>58</v>
      </c>
      <c r="E346" t="s">
        <v>106</v>
      </c>
      <c r="F346" t="s">
        <v>44</v>
      </c>
      <c r="G346">
        <v>1.327</v>
      </c>
      <c r="H346" t="s">
        <v>18</v>
      </c>
      <c r="I346" t="s">
        <v>4</v>
      </c>
      <c r="J346">
        <v>31.163</v>
      </c>
      <c r="K346">
        <v>30.972999999999999</v>
      </c>
      <c r="L346">
        <v>0.26900000000000002</v>
      </c>
      <c r="M346">
        <v>11.446</v>
      </c>
      <c r="N346">
        <v>13.106</v>
      </c>
      <c r="O346">
        <v>2.347</v>
      </c>
      <c r="P346">
        <v>34.807400000000001</v>
      </c>
      <c r="Q346">
        <v>0.99809999999999999</v>
      </c>
      <c r="R346">
        <v>-3.4422000000000001</v>
      </c>
      <c r="S346">
        <v>95.214420000000004</v>
      </c>
      <c r="T346" t="b">
        <v>1</v>
      </c>
      <c r="U346">
        <v>0.128</v>
      </c>
      <c r="V346" t="b">
        <v>1</v>
      </c>
      <c r="W346">
        <v>3</v>
      </c>
      <c r="X346">
        <v>26</v>
      </c>
      <c r="Y346" t="b">
        <v>0</v>
      </c>
      <c r="Z346">
        <v>107</v>
      </c>
    </row>
    <row r="347" spans="1:26">
      <c r="A347" s="5" t="str">
        <f>VLOOKUP(E347,[1]ImidLabData!$A$2:$G$90,2,FALSE)</f>
        <v>20.18</v>
      </c>
      <c r="B347" s="6">
        <f>VLOOKUP(E347,[1]ImidLabData!$A$2:$G$90,3,FALSE)</f>
        <v>20</v>
      </c>
      <c r="C347">
        <f>VLOOKUP(E347,[1]ImidLabData!$A$2:$G$90,4,FALSE)</f>
        <v>20.6</v>
      </c>
      <c r="D347" t="s">
        <v>8</v>
      </c>
      <c r="E347" t="s">
        <v>106</v>
      </c>
      <c r="F347" t="s">
        <v>2</v>
      </c>
      <c r="G347">
        <v>0</v>
      </c>
      <c r="H347" t="s">
        <v>3</v>
      </c>
      <c r="I347" t="s">
        <v>4</v>
      </c>
      <c r="J347" t="s">
        <v>5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35.222799999999999</v>
      </c>
      <c r="Q347">
        <v>0.99299999999999999</v>
      </c>
      <c r="R347">
        <v>-3.5567000000000002</v>
      </c>
      <c r="S347">
        <v>91.055480000000003</v>
      </c>
      <c r="T347" t="b">
        <v>1</v>
      </c>
      <c r="U347">
        <v>0.11</v>
      </c>
      <c r="V347" t="b">
        <v>1</v>
      </c>
      <c r="W347">
        <v>3</v>
      </c>
      <c r="X347">
        <v>39</v>
      </c>
      <c r="Y347" t="b">
        <v>1</v>
      </c>
      <c r="Z347">
        <v>107</v>
      </c>
    </row>
    <row r="348" spans="1:26">
      <c r="A348" s="5" t="str">
        <f>VLOOKUP(E348,[1]ImidLabData!$A$2:$G$90,2,FALSE)</f>
        <v>20.18</v>
      </c>
      <c r="B348" s="6">
        <f>VLOOKUP(E348,[1]ImidLabData!$A$2:$G$90,3,FALSE)</f>
        <v>20</v>
      </c>
      <c r="C348">
        <f>VLOOKUP(E348,[1]ImidLabData!$A$2:$G$90,4,FALSE)</f>
        <v>20.6</v>
      </c>
      <c r="D348" t="s">
        <v>31</v>
      </c>
      <c r="E348" t="s">
        <v>106</v>
      </c>
      <c r="F348" t="s">
        <v>2</v>
      </c>
      <c r="G348">
        <v>0</v>
      </c>
      <c r="H348" t="s">
        <v>3</v>
      </c>
      <c r="I348" t="s">
        <v>4</v>
      </c>
      <c r="J348" t="s">
        <v>5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35.222799999999999</v>
      </c>
      <c r="Q348">
        <v>0.99299999999999999</v>
      </c>
      <c r="R348">
        <v>-3.5567000000000002</v>
      </c>
      <c r="S348">
        <v>91.055480000000003</v>
      </c>
      <c r="T348" t="b">
        <v>1</v>
      </c>
      <c r="U348">
        <v>0.11</v>
      </c>
      <c r="V348" t="b">
        <v>1</v>
      </c>
      <c r="W348">
        <v>3</v>
      </c>
      <c r="X348">
        <v>39</v>
      </c>
      <c r="Y348" t="b">
        <v>1</v>
      </c>
      <c r="Z348">
        <v>107</v>
      </c>
    </row>
    <row r="349" spans="1:26">
      <c r="A349" s="5" t="str">
        <f>VLOOKUP(E349,[1]ImidLabData!$A$2:$G$90,2,FALSE)</f>
        <v>20.19</v>
      </c>
      <c r="B349" s="6">
        <f>VLOOKUP(E349,[1]ImidLabData!$A$2:$G$90,3,FALSE)</f>
        <v>20</v>
      </c>
      <c r="C349">
        <f>VLOOKUP(E349,[1]ImidLabData!$A$2:$G$90,4,FALSE)</f>
        <v>25.8</v>
      </c>
      <c r="D349" t="s">
        <v>72</v>
      </c>
      <c r="E349" t="s">
        <v>107</v>
      </c>
      <c r="F349" t="s">
        <v>69</v>
      </c>
      <c r="G349">
        <v>1.4179999999999999</v>
      </c>
      <c r="H349" t="s">
        <v>18</v>
      </c>
      <c r="I349" t="s">
        <v>4</v>
      </c>
      <c r="J349">
        <v>15.025</v>
      </c>
      <c r="K349">
        <v>15.013</v>
      </c>
      <c r="L349">
        <v>1.7000000000000001E-2</v>
      </c>
      <c r="M349">
        <v>1024808.06</v>
      </c>
      <c r="N349">
        <v>1032711.2</v>
      </c>
      <c r="O349">
        <v>11176.684999999999</v>
      </c>
      <c r="P349">
        <v>36.566699999999997</v>
      </c>
      <c r="Q349">
        <v>0.99880000000000002</v>
      </c>
      <c r="R349">
        <v>-3.5840000000000001</v>
      </c>
      <c r="S349">
        <v>90.115650000000002</v>
      </c>
      <c r="T349" t="b">
        <v>1</v>
      </c>
      <c r="U349">
        <v>0.23499999999999999</v>
      </c>
      <c r="V349" t="b">
        <v>1</v>
      </c>
      <c r="W349">
        <v>3</v>
      </c>
      <c r="X349">
        <v>10</v>
      </c>
      <c r="Y349" t="b">
        <v>0</v>
      </c>
      <c r="Z349">
        <v>107</v>
      </c>
    </row>
    <row r="350" spans="1:26">
      <c r="A350" s="5" t="str">
        <f>VLOOKUP(E350,[1]ImidLabData!$A$2:$G$90,2,FALSE)</f>
        <v>20.19</v>
      </c>
      <c r="B350" s="6">
        <f>VLOOKUP(E350,[1]ImidLabData!$A$2:$G$90,3,FALSE)</f>
        <v>20</v>
      </c>
      <c r="C350">
        <f>VLOOKUP(E350,[1]ImidLabData!$A$2:$G$90,4,FALSE)</f>
        <v>25.8</v>
      </c>
      <c r="D350" t="s">
        <v>84</v>
      </c>
      <c r="E350" t="s">
        <v>107</v>
      </c>
      <c r="F350" t="s">
        <v>69</v>
      </c>
      <c r="G350">
        <v>1.4159999999999999</v>
      </c>
      <c r="H350" t="s">
        <v>18</v>
      </c>
      <c r="I350" t="s">
        <v>4</v>
      </c>
      <c r="J350">
        <v>15.000999999999999</v>
      </c>
      <c r="K350">
        <v>15.013</v>
      </c>
      <c r="L350">
        <v>1.7000000000000001E-2</v>
      </c>
      <c r="M350">
        <v>1040614.3</v>
      </c>
      <c r="N350">
        <v>1032711.2</v>
      </c>
      <c r="O350">
        <v>11176.684999999999</v>
      </c>
      <c r="P350">
        <v>36.566699999999997</v>
      </c>
      <c r="Q350">
        <v>0.99880000000000002</v>
      </c>
      <c r="R350">
        <v>-3.5840000000000001</v>
      </c>
      <c r="S350">
        <v>90.115650000000002</v>
      </c>
      <c r="T350" t="b">
        <v>1</v>
      </c>
      <c r="U350">
        <v>0.23499999999999999</v>
      </c>
      <c r="V350" t="b">
        <v>1</v>
      </c>
      <c r="W350">
        <v>3</v>
      </c>
      <c r="X350">
        <v>10</v>
      </c>
      <c r="Y350" t="b">
        <v>0</v>
      </c>
      <c r="Z350">
        <v>107</v>
      </c>
    </row>
    <row r="351" spans="1:26">
      <c r="A351" s="5" t="str">
        <f>VLOOKUP(E351,[1]ImidLabData!$A$2:$G$90,2,FALSE)</f>
        <v>20.19</v>
      </c>
      <c r="B351" s="6">
        <f>VLOOKUP(E351,[1]ImidLabData!$A$2:$G$90,3,FALSE)</f>
        <v>20</v>
      </c>
      <c r="C351">
        <f>VLOOKUP(E351,[1]ImidLabData!$A$2:$G$90,4,FALSE)</f>
        <v>25.8</v>
      </c>
      <c r="D351" t="s">
        <v>47</v>
      </c>
      <c r="E351" t="s">
        <v>107</v>
      </c>
      <c r="F351" t="s">
        <v>44</v>
      </c>
      <c r="G351">
        <v>1.3220000000000001</v>
      </c>
      <c r="H351" t="s">
        <v>18</v>
      </c>
      <c r="I351" t="s">
        <v>4</v>
      </c>
      <c r="J351">
        <v>27.969000000000001</v>
      </c>
      <c r="K351">
        <v>27.919</v>
      </c>
      <c r="L351">
        <v>7.1999999999999995E-2</v>
      </c>
      <c r="M351">
        <v>96.94</v>
      </c>
      <c r="N351">
        <v>100.333</v>
      </c>
      <c r="O351">
        <v>4.7990000000000004</v>
      </c>
      <c r="P351">
        <v>34.807400000000001</v>
      </c>
      <c r="Q351">
        <v>0.99809999999999999</v>
      </c>
      <c r="R351">
        <v>-3.4422000000000001</v>
      </c>
      <c r="S351">
        <v>95.214420000000004</v>
      </c>
      <c r="T351" t="b">
        <v>1</v>
      </c>
      <c r="U351">
        <v>0.128</v>
      </c>
      <c r="V351" t="b">
        <v>1</v>
      </c>
      <c r="W351">
        <v>3</v>
      </c>
      <c r="X351">
        <v>23</v>
      </c>
      <c r="Y351" t="b">
        <v>0</v>
      </c>
      <c r="Z351">
        <v>107</v>
      </c>
    </row>
    <row r="352" spans="1:26">
      <c r="A352" s="5" t="str">
        <f>VLOOKUP(E352,[1]ImidLabData!$A$2:$G$90,2,FALSE)</f>
        <v>20.19</v>
      </c>
      <c r="B352" s="6">
        <f>VLOOKUP(E352,[1]ImidLabData!$A$2:$G$90,3,FALSE)</f>
        <v>20</v>
      </c>
      <c r="C352">
        <f>VLOOKUP(E352,[1]ImidLabData!$A$2:$G$90,4,FALSE)</f>
        <v>25.8</v>
      </c>
      <c r="D352" t="s">
        <v>59</v>
      </c>
      <c r="E352" t="s">
        <v>107</v>
      </c>
      <c r="F352" t="s">
        <v>44</v>
      </c>
      <c r="G352">
        <v>1.3180000000000001</v>
      </c>
      <c r="H352" t="s">
        <v>18</v>
      </c>
      <c r="I352" t="s">
        <v>4</v>
      </c>
      <c r="J352">
        <v>27.867999999999999</v>
      </c>
      <c r="K352">
        <v>27.919</v>
      </c>
      <c r="L352">
        <v>7.1999999999999995E-2</v>
      </c>
      <c r="M352">
        <v>103.727</v>
      </c>
      <c r="N352">
        <v>100.333</v>
      </c>
      <c r="O352">
        <v>4.7990000000000004</v>
      </c>
      <c r="P352">
        <v>34.807400000000001</v>
      </c>
      <c r="Q352">
        <v>0.99809999999999999</v>
      </c>
      <c r="R352">
        <v>-3.4422000000000001</v>
      </c>
      <c r="S352">
        <v>95.214420000000004</v>
      </c>
      <c r="T352" t="b">
        <v>1</v>
      </c>
      <c r="U352">
        <v>0.128</v>
      </c>
      <c r="V352" t="b">
        <v>1</v>
      </c>
      <c r="W352">
        <v>3</v>
      </c>
      <c r="X352">
        <v>23</v>
      </c>
      <c r="Y352" t="b">
        <v>0</v>
      </c>
      <c r="Z352">
        <v>107</v>
      </c>
    </row>
    <row r="353" spans="1:26">
      <c r="A353" s="5" t="str">
        <f>VLOOKUP(E353,[1]ImidLabData!$A$2:$G$90,2,FALSE)</f>
        <v>20.19</v>
      </c>
      <c r="B353" s="6">
        <f>VLOOKUP(E353,[1]ImidLabData!$A$2:$G$90,3,FALSE)</f>
        <v>20</v>
      </c>
      <c r="C353">
        <f>VLOOKUP(E353,[1]ImidLabData!$A$2:$G$90,4,FALSE)</f>
        <v>25.8</v>
      </c>
      <c r="D353" t="s">
        <v>10</v>
      </c>
      <c r="E353" t="s">
        <v>107</v>
      </c>
      <c r="F353" t="s">
        <v>2</v>
      </c>
      <c r="G353">
        <v>0</v>
      </c>
      <c r="H353" t="s">
        <v>3</v>
      </c>
      <c r="I353" t="s">
        <v>4</v>
      </c>
      <c r="J353" t="s">
        <v>5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35.222799999999999</v>
      </c>
      <c r="Q353">
        <v>0.99299999999999999</v>
      </c>
      <c r="R353">
        <v>-3.5567000000000002</v>
      </c>
      <c r="S353">
        <v>91.055480000000003</v>
      </c>
      <c r="T353" t="b">
        <v>1</v>
      </c>
      <c r="U353">
        <v>0.11</v>
      </c>
      <c r="V353" t="b">
        <v>1</v>
      </c>
      <c r="W353">
        <v>3</v>
      </c>
      <c r="X353">
        <v>39</v>
      </c>
      <c r="Y353" t="b">
        <v>1</v>
      </c>
      <c r="Z353">
        <v>107</v>
      </c>
    </row>
    <row r="354" spans="1:26">
      <c r="A354" s="5" t="str">
        <f>VLOOKUP(E354,[1]ImidLabData!$A$2:$G$90,2,FALSE)</f>
        <v>20.19</v>
      </c>
      <c r="B354" s="6">
        <f>VLOOKUP(E354,[1]ImidLabData!$A$2:$G$90,3,FALSE)</f>
        <v>20</v>
      </c>
      <c r="C354">
        <f>VLOOKUP(E354,[1]ImidLabData!$A$2:$G$90,4,FALSE)</f>
        <v>25.8</v>
      </c>
      <c r="D354" t="s">
        <v>32</v>
      </c>
      <c r="E354" t="s">
        <v>107</v>
      </c>
      <c r="F354" t="s">
        <v>2</v>
      </c>
      <c r="G354">
        <v>0</v>
      </c>
      <c r="H354" t="s">
        <v>3</v>
      </c>
      <c r="I354" t="s">
        <v>4</v>
      </c>
      <c r="J354" t="s">
        <v>5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35.222799999999999</v>
      </c>
      <c r="Q354">
        <v>0.99299999999999999</v>
      </c>
      <c r="R354">
        <v>-3.5567000000000002</v>
      </c>
      <c r="S354">
        <v>91.055480000000003</v>
      </c>
      <c r="T354" t="b">
        <v>1</v>
      </c>
      <c r="U354">
        <v>0.11</v>
      </c>
      <c r="V354" t="b">
        <v>1</v>
      </c>
      <c r="W354">
        <v>3</v>
      </c>
      <c r="X354">
        <v>39</v>
      </c>
      <c r="Y354" t="b">
        <v>1</v>
      </c>
      <c r="Z354">
        <v>107</v>
      </c>
    </row>
    <row r="355" spans="1:26">
      <c r="A355" s="5" t="str">
        <f>VLOOKUP(E355,[1]ImidLabData!$A$2:$G$90,2,FALSE)</f>
        <v>20.20</v>
      </c>
      <c r="B355" s="6">
        <f>VLOOKUP(E355,[1]ImidLabData!$A$2:$G$90,3,FALSE)</f>
        <v>20</v>
      </c>
      <c r="C355">
        <f>VLOOKUP(E355,[1]ImidLabData!$A$2:$G$90,4,FALSE)</f>
        <v>14.3</v>
      </c>
      <c r="D355" t="s">
        <v>73</v>
      </c>
      <c r="E355" t="s">
        <v>108</v>
      </c>
      <c r="F355" t="s">
        <v>69</v>
      </c>
      <c r="G355">
        <v>1.411</v>
      </c>
      <c r="H355" t="s">
        <v>18</v>
      </c>
      <c r="I355" t="s">
        <v>4</v>
      </c>
      <c r="J355">
        <v>16.007999999999999</v>
      </c>
      <c r="K355">
        <v>16.056999999999999</v>
      </c>
      <c r="L355">
        <v>7.0000000000000007E-2</v>
      </c>
      <c r="M355">
        <v>544764.69999999995</v>
      </c>
      <c r="N355">
        <v>528082.5</v>
      </c>
      <c r="O355">
        <v>23592.157999999999</v>
      </c>
      <c r="P355">
        <v>36.566699999999997</v>
      </c>
      <c r="Q355">
        <v>0.99880000000000002</v>
      </c>
      <c r="R355">
        <v>-3.5840000000000001</v>
      </c>
      <c r="S355">
        <v>90.115650000000002</v>
      </c>
      <c r="T355" t="b">
        <v>1</v>
      </c>
      <c r="U355">
        <v>0.23499999999999999</v>
      </c>
      <c r="V355" t="b">
        <v>1</v>
      </c>
      <c r="W355">
        <v>3</v>
      </c>
      <c r="X355">
        <v>10</v>
      </c>
      <c r="Y355" t="b">
        <v>0</v>
      </c>
      <c r="Z355">
        <v>107</v>
      </c>
    </row>
    <row r="356" spans="1:26">
      <c r="A356" s="5" t="str">
        <f>VLOOKUP(E356,[1]ImidLabData!$A$2:$G$90,2,FALSE)</f>
        <v>20.20</v>
      </c>
      <c r="B356" s="6">
        <f>VLOOKUP(E356,[1]ImidLabData!$A$2:$G$90,3,FALSE)</f>
        <v>20</v>
      </c>
      <c r="C356">
        <f>VLOOKUP(E356,[1]ImidLabData!$A$2:$G$90,4,FALSE)</f>
        <v>14.3</v>
      </c>
      <c r="D356" t="s">
        <v>85</v>
      </c>
      <c r="E356" t="s">
        <v>108</v>
      </c>
      <c r="F356" t="s">
        <v>69</v>
      </c>
      <c r="G356">
        <v>1.415</v>
      </c>
      <c r="H356" t="s">
        <v>18</v>
      </c>
      <c r="I356" t="s">
        <v>4</v>
      </c>
      <c r="J356">
        <v>16.106999999999999</v>
      </c>
      <c r="K356">
        <v>16.056999999999999</v>
      </c>
      <c r="L356">
        <v>7.0000000000000007E-2</v>
      </c>
      <c r="M356">
        <v>511400.3</v>
      </c>
      <c r="N356">
        <v>528082.5</v>
      </c>
      <c r="O356">
        <v>23592.157999999999</v>
      </c>
      <c r="P356">
        <v>36.566699999999997</v>
      </c>
      <c r="Q356">
        <v>0.99880000000000002</v>
      </c>
      <c r="R356">
        <v>-3.5840000000000001</v>
      </c>
      <c r="S356">
        <v>90.115650000000002</v>
      </c>
      <c r="T356" t="b">
        <v>1</v>
      </c>
      <c r="U356">
        <v>0.23499999999999999</v>
      </c>
      <c r="V356" t="b">
        <v>1</v>
      </c>
      <c r="W356">
        <v>3</v>
      </c>
      <c r="X356">
        <v>10</v>
      </c>
      <c r="Y356" t="b">
        <v>0</v>
      </c>
      <c r="Z356">
        <v>107</v>
      </c>
    </row>
    <row r="357" spans="1:26">
      <c r="A357" s="5" t="str">
        <f>VLOOKUP(E357,[1]ImidLabData!$A$2:$G$90,2,FALSE)</f>
        <v>20.20</v>
      </c>
      <c r="B357" s="6">
        <f>VLOOKUP(E357,[1]ImidLabData!$A$2:$G$90,3,FALSE)</f>
        <v>20</v>
      </c>
      <c r="C357">
        <f>VLOOKUP(E357,[1]ImidLabData!$A$2:$G$90,4,FALSE)</f>
        <v>14.3</v>
      </c>
      <c r="D357" t="s">
        <v>48</v>
      </c>
      <c r="E357" t="s">
        <v>108</v>
      </c>
      <c r="F357" t="s">
        <v>44</v>
      </c>
      <c r="G357">
        <v>1.319</v>
      </c>
      <c r="H357" t="s">
        <v>18</v>
      </c>
      <c r="I357" t="s">
        <v>4</v>
      </c>
      <c r="J357">
        <v>28.513000000000002</v>
      </c>
      <c r="K357">
        <v>28.285</v>
      </c>
      <c r="L357">
        <v>0.32200000000000001</v>
      </c>
      <c r="M357">
        <v>67.402000000000001</v>
      </c>
      <c r="N357">
        <v>79.393000000000001</v>
      </c>
      <c r="O357">
        <v>16.957999999999998</v>
      </c>
      <c r="P357">
        <v>34.807400000000001</v>
      </c>
      <c r="Q357">
        <v>0.99809999999999999</v>
      </c>
      <c r="R357">
        <v>-3.4422000000000001</v>
      </c>
      <c r="S357">
        <v>95.214420000000004</v>
      </c>
      <c r="T357" t="b">
        <v>1</v>
      </c>
      <c r="U357">
        <v>0.128</v>
      </c>
      <c r="V357" t="b">
        <v>1</v>
      </c>
      <c r="W357">
        <v>3</v>
      </c>
      <c r="X357">
        <v>24</v>
      </c>
      <c r="Y357" t="b">
        <v>0</v>
      </c>
      <c r="Z357">
        <v>107</v>
      </c>
    </row>
    <row r="358" spans="1:26">
      <c r="A358" s="5" t="str">
        <f>VLOOKUP(E358,[1]ImidLabData!$A$2:$G$90,2,FALSE)</f>
        <v>20.20</v>
      </c>
      <c r="B358" s="6">
        <f>VLOOKUP(E358,[1]ImidLabData!$A$2:$G$90,3,FALSE)</f>
        <v>20</v>
      </c>
      <c r="C358">
        <f>VLOOKUP(E358,[1]ImidLabData!$A$2:$G$90,4,FALSE)</f>
        <v>14.3</v>
      </c>
      <c r="D358" t="s">
        <v>60</v>
      </c>
      <c r="E358" t="s">
        <v>108</v>
      </c>
      <c r="F358" t="s">
        <v>44</v>
      </c>
      <c r="G358">
        <v>1.3149999999999999</v>
      </c>
      <c r="H358" t="s">
        <v>18</v>
      </c>
      <c r="I358" t="s">
        <v>4</v>
      </c>
      <c r="J358">
        <v>28.058</v>
      </c>
      <c r="K358">
        <v>28.285</v>
      </c>
      <c r="L358">
        <v>0.32200000000000001</v>
      </c>
      <c r="M358">
        <v>91.384</v>
      </c>
      <c r="N358">
        <v>79.393000000000001</v>
      </c>
      <c r="O358">
        <v>16.957999999999998</v>
      </c>
      <c r="P358">
        <v>34.807400000000001</v>
      </c>
      <c r="Q358">
        <v>0.99809999999999999</v>
      </c>
      <c r="R358">
        <v>-3.4422000000000001</v>
      </c>
      <c r="S358">
        <v>95.214420000000004</v>
      </c>
      <c r="T358" t="b">
        <v>1</v>
      </c>
      <c r="U358">
        <v>0.128</v>
      </c>
      <c r="V358" t="b">
        <v>1</v>
      </c>
      <c r="W358">
        <v>3</v>
      </c>
      <c r="X358">
        <v>23</v>
      </c>
      <c r="Y358" t="b">
        <v>0</v>
      </c>
      <c r="Z358">
        <v>107</v>
      </c>
    </row>
    <row r="359" spans="1:26">
      <c r="A359" s="5" t="str">
        <f>VLOOKUP(E359,[1]ImidLabData!$A$2:$G$90,2,FALSE)</f>
        <v>20.20</v>
      </c>
      <c r="B359" s="6">
        <f>VLOOKUP(E359,[1]ImidLabData!$A$2:$G$90,3,FALSE)</f>
        <v>20</v>
      </c>
      <c r="C359">
        <f>VLOOKUP(E359,[1]ImidLabData!$A$2:$G$90,4,FALSE)</f>
        <v>14.3</v>
      </c>
      <c r="D359" t="s">
        <v>16</v>
      </c>
      <c r="E359" t="s">
        <v>108</v>
      </c>
      <c r="F359" t="s">
        <v>2</v>
      </c>
      <c r="G359">
        <v>0</v>
      </c>
      <c r="H359" t="s">
        <v>3</v>
      </c>
      <c r="I359" t="s">
        <v>4</v>
      </c>
      <c r="J359" t="s">
        <v>5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35.222799999999999</v>
      </c>
      <c r="Q359">
        <v>0.99299999999999999</v>
      </c>
      <c r="R359">
        <v>-3.5567000000000002</v>
      </c>
      <c r="S359">
        <v>91.055480000000003</v>
      </c>
      <c r="T359" t="b">
        <v>1</v>
      </c>
      <c r="U359">
        <v>5.2999999999999999E-2</v>
      </c>
      <c r="V359" t="b">
        <v>1</v>
      </c>
      <c r="W359">
        <v>3</v>
      </c>
      <c r="X359">
        <v>39</v>
      </c>
      <c r="Y359" t="b">
        <v>1</v>
      </c>
      <c r="Z359">
        <v>119</v>
      </c>
    </row>
    <row r="360" spans="1:26">
      <c r="A360" s="5" t="str">
        <f>VLOOKUP(E360,[1]ImidLabData!$A$2:$G$90,2,FALSE)</f>
        <v>20.20</v>
      </c>
      <c r="B360" s="6">
        <f>VLOOKUP(E360,[1]ImidLabData!$A$2:$G$90,3,FALSE)</f>
        <v>20</v>
      </c>
      <c r="C360">
        <f>VLOOKUP(E360,[1]ImidLabData!$A$2:$G$90,4,FALSE)</f>
        <v>14.3</v>
      </c>
      <c r="D360" t="s">
        <v>35</v>
      </c>
      <c r="E360" t="s">
        <v>108</v>
      </c>
      <c r="F360" t="s">
        <v>2</v>
      </c>
      <c r="G360">
        <v>0</v>
      </c>
      <c r="H360" t="s">
        <v>3</v>
      </c>
      <c r="I360" t="s">
        <v>4</v>
      </c>
      <c r="J360" t="s">
        <v>5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35.222799999999999</v>
      </c>
      <c r="Q360">
        <v>0.99299999999999999</v>
      </c>
      <c r="R360">
        <v>-3.5567000000000002</v>
      </c>
      <c r="S360">
        <v>91.055480000000003</v>
      </c>
      <c r="T360" t="b">
        <v>1</v>
      </c>
      <c r="U360">
        <v>5.2999999999999999E-2</v>
      </c>
      <c r="V360" t="b">
        <v>1</v>
      </c>
      <c r="W360">
        <v>3</v>
      </c>
      <c r="X360">
        <v>39</v>
      </c>
      <c r="Y360" t="b">
        <v>1</v>
      </c>
      <c r="Z360">
        <v>119</v>
      </c>
    </row>
    <row r="361" spans="1:26">
      <c r="A361" s="5" t="str">
        <f>VLOOKUP(E361,[1]ImidLabData!$A$2:$G$90,2,FALSE)</f>
        <v>20.20</v>
      </c>
      <c r="B361" s="6">
        <f>VLOOKUP(E361,[1]ImidLabData!$A$2:$G$90,3,FALSE)</f>
        <v>20</v>
      </c>
      <c r="C361">
        <f>VLOOKUP(E361,[1]ImidLabData!$A$2:$G$90,4,FALSE)</f>
        <v>14.3</v>
      </c>
      <c r="D361" t="s">
        <v>50</v>
      </c>
      <c r="E361" t="s">
        <v>108</v>
      </c>
      <c r="F361" t="s">
        <v>2</v>
      </c>
      <c r="G361">
        <v>0</v>
      </c>
      <c r="H361" t="s">
        <v>3</v>
      </c>
      <c r="I361" t="s">
        <v>4</v>
      </c>
      <c r="J361" t="s">
        <v>5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35.222799999999999</v>
      </c>
      <c r="Q361">
        <v>0.99299999999999999</v>
      </c>
      <c r="R361">
        <v>-3.5567000000000002</v>
      </c>
      <c r="S361">
        <v>91.055480000000003</v>
      </c>
      <c r="T361" t="b">
        <v>1</v>
      </c>
      <c r="U361">
        <v>5.2999999999999999E-2</v>
      </c>
      <c r="V361" t="b">
        <v>1</v>
      </c>
      <c r="W361">
        <v>3</v>
      </c>
      <c r="X361">
        <v>39</v>
      </c>
      <c r="Y361" t="b">
        <v>1</v>
      </c>
      <c r="Z361">
        <v>119</v>
      </c>
    </row>
    <row r="362" spans="1:26">
      <c r="A362" s="5" t="str">
        <f>VLOOKUP(E362,[1]ImidLabData!$A$2:$G$90,2,FALSE)</f>
        <v>20.1</v>
      </c>
      <c r="B362" s="6">
        <f>VLOOKUP(E362,[1]ImidLabData!$A$2:$G$90,3,FALSE)</f>
        <v>20</v>
      </c>
      <c r="C362">
        <f>VLOOKUP(E362,[1]ImidLabData!$A$2:$G$90,4,FALSE)</f>
        <v>5.9</v>
      </c>
      <c r="D362" s="2" t="s">
        <v>86</v>
      </c>
      <c r="E362" s="2" t="s">
        <v>174</v>
      </c>
      <c r="F362" s="2" t="s">
        <v>69</v>
      </c>
      <c r="G362" s="2">
        <v>1.448</v>
      </c>
      <c r="H362" s="2" t="s">
        <v>18</v>
      </c>
      <c r="I362" s="2" t="s">
        <v>4</v>
      </c>
      <c r="J362" s="2">
        <v>17.03</v>
      </c>
      <c r="K362" s="2">
        <v>16.997</v>
      </c>
      <c r="L362" s="2">
        <v>4.7E-2</v>
      </c>
      <c r="M362" s="2">
        <v>282525.15999999997</v>
      </c>
      <c r="N362" s="2">
        <v>288640.78000000003</v>
      </c>
      <c r="O362" s="2">
        <v>8648.7990000000009</v>
      </c>
      <c r="P362" s="2">
        <v>36.566699999999997</v>
      </c>
      <c r="Q362" s="2">
        <v>0.99880000000000002</v>
      </c>
      <c r="R362" s="2">
        <v>-3.5840000000000001</v>
      </c>
      <c r="S362" s="2">
        <v>90.115650000000002</v>
      </c>
      <c r="T362" s="2" t="b">
        <v>1</v>
      </c>
      <c r="U362" s="2">
        <v>0.24</v>
      </c>
      <c r="V362" s="2" t="b">
        <v>1</v>
      </c>
      <c r="W362" s="2">
        <v>3</v>
      </c>
      <c r="X362" s="2">
        <v>11</v>
      </c>
      <c r="Y362" s="2" t="b">
        <v>0</v>
      </c>
      <c r="Z362" s="2">
        <v>117</v>
      </c>
    </row>
    <row r="363" spans="1:26">
      <c r="A363" s="5" t="str">
        <f>VLOOKUP(E363,[1]ImidLabData!$A$2:$G$90,2,FALSE)</f>
        <v>20.1</v>
      </c>
      <c r="B363" s="6">
        <f>VLOOKUP(E363,[1]ImidLabData!$A$2:$G$90,3,FALSE)</f>
        <v>20</v>
      </c>
      <c r="C363">
        <f>VLOOKUP(E363,[1]ImidLabData!$A$2:$G$90,4,FALSE)</f>
        <v>5.9</v>
      </c>
      <c r="D363" s="2" t="s">
        <v>184</v>
      </c>
      <c r="E363" s="2" t="s">
        <v>174</v>
      </c>
      <c r="F363" s="2" t="s">
        <v>69</v>
      </c>
      <c r="G363" s="2">
        <v>1.46</v>
      </c>
      <c r="H363" s="2" t="s">
        <v>18</v>
      </c>
      <c r="I363" s="2" t="s">
        <v>4</v>
      </c>
      <c r="J363" s="2">
        <v>16.963999999999999</v>
      </c>
      <c r="K363" s="2">
        <v>16.997</v>
      </c>
      <c r="L363" s="2">
        <v>4.7E-2</v>
      </c>
      <c r="M363" s="2">
        <v>294756.40000000002</v>
      </c>
      <c r="N363" s="2">
        <v>288640.78000000003</v>
      </c>
      <c r="O363" s="2">
        <v>8648.7990000000009</v>
      </c>
      <c r="P363" s="2">
        <v>36.566699999999997</v>
      </c>
      <c r="Q363" s="2">
        <v>0.99880000000000002</v>
      </c>
      <c r="R363" s="2">
        <v>-3.5840000000000001</v>
      </c>
      <c r="S363" s="2">
        <v>90.115650000000002</v>
      </c>
      <c r="T363" s="2" t="b">
        <v>1</v>
      </c>
      <c r="U363" s="2">
        <v>0.24</v>
      </c>
      <c r="V363" s="2" t="b">
        <v>1</v>
      </c>
      <c r="W363" s="2">
        <v>3</v>
      </c>
      <c r="X363" s="2">
        <v>11</v>
      </c>
      <c r="Y363" s="2" t="b">
        <v>0</v>
      </c>
      <c r="Z363" s="2">
        <v>117</v>
      </c>
    </row>
    <row r="364" spans="1:26">
      <c r="A364" s="5" t="str">
        <f>VLOOKUP(E364,[1]ImidLabData!$A$2:$G$90,2,FALSE)</f>
        <v>20.1</v>
      </c>
      <c r="B364" s="6">
        <f>VLOOKUP(E364,[1]ImidLabData!$A$2:$G$90,3,FALSE)</f>
        <v>20</v>
      </c>
      <c r="C364">
        <f>VLOOKUP(E364,[1]ImidLabData!$A$2:$G$90,4,FALSE)</f>
        <v>5.9</v>
      </c>
      <c r="D364" s="2" t="s">
        <v>61</v>
      </c>
      <c r="E364" s="2" t="s">
        <v>174</v>
      </c>
      <c r="F364" s="2" t="s">
        <v>44</v>
      </c>
      <c r="G364" s="2">
        <v>1.3460000000000001</v>
      </c>
      <c r="H364" s="2" t="s">
        <v>18</v>
      </c>
      <c r="I364" s="2" t="s">
        <v>4</v>
      </c>
      <c r="J364" s="2">
        <v>26.295999999999999</v>
      </c>
      <c r="K364" s="2">
        <v>26.388000000000002</v>
      </c>
      <c r="L364" s="2">
        <v>0.13</v>
      </c>
      <c r="M364" s="2">
        <v>296.88299999999998</v>
      </c>
      <c r="N364" s="2">
        <v>279.70699999999999</v>
      </c>
      <c r="O364" s="2">
        <v>24.29</v>
      </c>
      <c r="P364" s="2">
        <v>34.807400000000001</v>
      </c>
      <c r="Q364" s="2">
        <v>0.99809999999999999</v>
      </c>
      <c r="R364" s="2">
        <v>-3.4422000000000001</v>
      </c>
      <c r="S364" s="2">
        <v>95.214420000000004</v>
      </c>
      <c r="T364" s="2" t="b">
        <v>1</v>
      </c>
      <c r="U364" s="2">
        <v>0.121</v>
      </c>
      <c r="V364" s="2" t="b">
        <v>1</v>
      </c>
      <c r="W364" s="2">
        <v>3</v>
      </c>
      <c r="X364" s="2">
        <v>21</v>
      </c>
      <c r="Y364" s="2" t="b">
        <v>0</v>
      </c>
      <c r="Z364" s="2">
        <v>117</v>
      </c>
    </row>
    <row r="365" spans="1:26">
      <c r="A365" s="5" t="str">
        <f>VLOOKUP(E365,[1]ImidLabData!$A$2:$G$90,2,FALSE)</f>
        <v>20.1</v>
      </c>
      <c r="B365" s="6">
        <f>VLOOKUP(E365,[1]ImidLabData!$A$2:$G$90,3,FALSE)</f>
        <v>20</v>
      </c>
      <c r="C365">
        <f>VLOOKUP(E365,[1]ImidLabData!$A$2:$G$90,4,FALSE)</f>
        <v>5.9</v>
      </c>
      <c r="D365" s="2" t="s">
        <v>74</v>
      </c>
      <c r="E365" s="2" t="s">
        <v>174</v>
      </c>
      <c r="F365" s="2" t="s">
        <v>44</v>
      </c>
      <c r="G365" s="2">
        <v>1.339</v>
      </c>
      <c r="H365" s="2" t="s">
        <v>18</v>
      </c>
      <c r="I365" s="2" t="s">
        <v>4</v>
      </c>
      <c r="J365" s="2">
        <v>26.48</v>
      </c>
      <c r="K365" s="2">
        <v>26.388000000000002</v>
      </c>
      <c r="L365" s="2">
        <v>0.13</v>
      </c>
      <c r="M365" s="2">
        <v>262.53199999999998</v>
      </c>
      <c r="N365" s="2">
        <v>279.70699999999999</v>
      </c>
      <c r="O365" s="2">
        <v>24.29</v>
      </c>
      <c r="P365" s="2">
        <v>34.807400000000001</v>
      </c>
      <c r="Q365" s="2">
        <v>0.99809999999999999</v>
      </c>
      <c r="R365" s="2">
        <v>-3.4422000000000001</v>
      </c>
      <c r="S365" s="2">
        <v>95.214420000000004</v>
      </c>
      <c r="T365" s="2" t="b">
        <v>1</v>
      </c>
      <c r="U365" s="2">
        <v>0.121</v>
      </c>
      <c r="V365" s="2" t="b">
        <v>1</v>
      </c>
      <c r="W365" s="2">
        <v>3</v>
      </c>
      <c r="X365" s="2">
        <v>22</v>
      </c>
      <c r="Y365" s="2" t="b">
        <v>0</v>
      </c>
      <c r="Z365" s="2">
        <v>117</v>
      </c>
    </row>
    <row r="366" spans="1:26">
      <c r="A366" s="5" t="str">
        <f>VLOOKUP(E366,[1]ImidLabData!$A$2:$G$90,2,FALSE)</f>
        <v>20.1</v>
      </c>
      <c r="B366" s="6">
        <f>VLOOKUP(E366,[1]ImidLabData!$A$2:$G$90,3,FALSE)</f>
        <v>20</v>
      </c>
      <c r="C366">
        <f>VLOOKUP(E366,[1]ImidLabData!$A$2:$G$90,4,FALSE)</f>
        <v>5.9</v>
      </c>
      <c r="D366" s="2" t="s">
        <v>34</v>
      </c>
      <c r="E366" s="2" t="s">
        <v>174</v>
      </c>
      <c r="F366" s="2" t="s">
        <v>2</v>
      </c>
      <c r="G366" s="2">
        <v>1.34</v>
      </c>
      <c r="H366" s="2" t="s">
        <v>18</v>
      </c>
      <c r="I366" s="2" t="s">
        <v>4</v>
      </c>
      <c r="J366" s="2">
        <v>33.265999999999998</v>
      </c>
      <c r="K366" s="2">
        <v>33.831000000000003</v>
      </c>
      <c r="L366" s="2">
        <v>0.79900000000000004</v>
      </c>
      <c r="M366" s="2">
        <v>3.5510000000000002</v>
      </c>
      <c r="N366" s="2">
        <v>2.63</v>
      </c>
      <c r="O366" s="2">
        <v>1.3029999999999999</v>
      </c>
      <c r="P366" s="2">
        <v>35.222799999999999</v>
      </c>
      <c r="Q366" s="2">
        <v>0.99299999999999999</v>
      </c>
      <c r="R366" s="2">
        <v>-3.5567000000000002</v>
      </c>
      <c r="S366" s="2">
        <v>91.055480000000003</v>
      </c>
      <c r="T366" s="2" t="b">
        <v>1</v>
      </c>
      <c r="U366" s="2">
        <v>9.6000000000000002E-2</v>
      </c>
      <c r="V366" s="2" t="b">
        <v>1</v>
      </c>
      <c r="W366" s="2">
        <v>3</v>
      </c>
      <c r="X366" s="2">
        <v>29</v>
      </c>
      <c r="Y366" s="2" t="b">
        <v>0</v>
      </c>
      <c r="Z366" s="2">
        <v>117</v>
      </c>
    </row>
    <row r="367" spans="1:26">
      <c r="A367" s="5" t="str">
        <f>VLOOKUP(E367,[1]ImidLabData!$A$2:$G$90,2,FALSE)</f>
        <v>20.1</v>
      </c>
      <c r="B367" s="6">
        <f>VLOOKUP(E367,[1]ImidLabData!$A$2:$G$90,3,FALSE)</f>
        <v>20</v>
      </c>
      <c r="C367">
        <f>VLOOKUP(E367,[1]ImidLabData!$A$2:$G$90,4,FALSE)</f>
        <v>5.9</v>
      </c>
      <c r="D367" s="2" t="s">
        <v>49</v>
      </c>
      <c r="E367" s="2" t="s">
        <v>174</v>
      </c>
      <c r="F367" s="2" t="s">
        <v>2</v>
      </c>
      <c r="G367" s="2">
        <v>1.3380000000000001</v>
      </c>
      <c r="H367" s="2" t="s">
        <v>18</v>
      </c>
      <c r="I367" s="2" t="s">
        <v>4</v>
      </c>
      <c r="J367" s="2">
        <v>34.396000000000001</v>
      </c>
      <c r="K367" s="2">
        <v>33.831000000000003</v>
      </c>
      <c r="L367" s="2">
        <v>0.79900000000000004</v>
      </c>
      <c r="M367" s="2">
        <v>1.708</v>
      </c>
      <c r="N367" s="2">
        <v>2.63</v>
      </c>
      <c r="O367" s="2">
        <v>1.3029999999999999</v>
      </c>
      <c r="P367" s="2">
        <v>35.222799999999999</v>
      </c>
      <c r="Q367" s="2">
        <v>0.99299999999999999</v>
      </c>
      <c r="R367" s="2">
        <v>-3.5567000000000002</v>
      </c>
      <c r="S367" s="2">
        <v>91.055480000000003</v>
      </c>
      <c r="T367" s="2" t="b">
        <v>1</v>
      </c>
      <c r="U367" s="2">
        <v>9.6000000000000002E-2</v>
      </c>
      <c r="V367" s="2" t="b">
        <v>1</v>
      </c>
      <c r="W367" s="2">
        <v>3</v>
      </c>
      <c r="X367" s="2">
        <v>30</v>
      </c>
      <c r="Y367" s="2" t="b">
        <v>0</v>
      </c>
      <c r="Z367" s="2">
        <v>117</v>
      </c>
    </row>
    <row r="368" spans="1:26">
      <c r="A368" s="5" t="str">
        <f>VLOOKUP(E368,[1]ImidLabData!$A$2:$G$90,2,FALSE)</f>
        <v>20.2</v>
      </c>
      <c r="B368" s="6">
        <f>VLOOKUP(E368,[1]ImidLabData!$A$2:$G$90,3,FALSE)</f>
        <v>20</v>
      </c>
      <c r="C368">
        <f>VLOOKUP(E368,[1]ImidLabData!$A$2:$G$90,4,FALSE)</f>
        <v>4</v>
      </c>
      <c r="D368" s="2" t="s">
        <v>87</v>
      </c>
      <c r="E368" s="2" t="s">
        <v>175</v>
      </c>
      <c r="F368" s="2" t="s">
        <v>69</v>
      </c>
      <c r="G368" s="2">
        <v>1.454</v>
      </c>
      <c r="H368" s="2" t="s">
        <v>18</v>
      </c>
      <c r="I368" s="2" t="s">
        <v>4</v>
      </c>
      <c r="J368" s="2">
        <v>16.079000000000001</v>
      </c>
      <c r="K368" s="2">
        <v>16.062999999999999</v>
      </c>
      <c r="L368" s="2">
        <v>2.1999999999999999E-2</v>
      </c>
      <c r="M368" s="2">
        <v>520656.28</v>
      </c>
      <c r="N368" s="2">
        <v>525969.56000000006</v>
      </c>
      <c r="O368" s="2">
        <v>7514.0929999999998</v>
      </c>
      <c r="P368" s="2">
        <v>36.566699999999997</v>
      </c>
      <c r="Q368" s="2">
        <v>0.99880000000000002</v>
      </c>
      <c r="R368" s="2">
        <v>-3.5840000000000001</v>
      </c>
      <c r="S368" s="2">
        <v>90.115650000000002</v>
      </c>
      <c r="T368" s="2" t="b">
        <v>1</v>
      </c>
      <c r="U368" s="2">
        <v>0.24</v>
      </c>
      <c r="V368" s="2" t="b">
        <v>1</v>
      </c>
      <c r="W368" s="2">
        <v>3</v>
      </c>
      <c r="X368" s="2">
        <v>11</v>
      </c>
      <c r="Y368" s="2" t="b">
        <v>0</v>
      </c>
      <c r="Z368" s="2">
        <v>117</v>
      </c>
    </row>
    <row r="369" spans="1:26">
      <c r="A369" s="5" t="str">
        <f>VLOOKUP(E369,[1]ImidLabData!$A$2:$G$90,2,FALSE)</f>
        <v>20.2</v>
      </c>
      <c r="B369" s="6">
        <f>VLOOKUP(E369,[1]ImidLabData!$A$2:$G$90,3,FALSE)</f>
        <v>20</v>
      </c>
      <c r="C369">
        <f>VLOOKUP(E369,[1]ImidLabData!$A$2:$G$90,4,FALSE)</f>
        <v>4</v>
      </c>
      <c r="D369" s="2" t="s">
        <v>185</v>
      </c>
      <c r="E369" s="2" t="s">
        <v>175</v>
      </c>
      <c r="F369" s="2" t="s">
        <v>69</v>
      </c>
      <c r="G369" s="2">
        <v>1.45</v>
      </c>
      <c r="H369" s="2" t="s">
        <v>18</v>
      </c>
      <c r="I369" s="2" t="s">
        <v>4</v>
      </c>
      <c r="J369" s="2">
        <v>16.047000000000001</v>
      </c>
      <c r="K369" s="2">
        <v>16.062999999999999</v>
      </c>
      <c r="L369" s="2">
        <v>2.1999999999999999E-2</v>
      </c>
      <c r="M369" s="2">
        <v>531282.80000000005</v>
      </c>
      <c r="N369" s="2">
        <v>525969.56000000006</v>
      </c>
      <c r="O369" s="2">
        <v>7514.0929999999998</v>
      </c>
      <c r="P369" s="2">
        <v>36.566699999999997</v>
      </c>
      <c r="Q369" s="2">
        <v>0.99880000000000002</v>
      </c>
      <c r="R369" s="2">
        <v>-3.5840000000000001</v>
      </c>
      <c r="S369" s="2">
        <v>90.115650000000002</v>
      </c>
      <c r="T369" s="2" t="b">
        <v>1</v>
      </c>
      <c r="U369" s="2">
        <v>0.24</v>
      </c>
      <c r="V369" s="2" t="b">
        <v>1</v>
      </c>
      <c r="W369" s="2">
        <v>3</v>
      </c>
      <c r="X369" s="2">
        <v>10</v>
      </c>
      <c r="Y369" s="2" t="b">
        <v>0</v>
      </c>
      <c r="Z369" s="2">
        <v>117</v>
      </c>
    </row>
    <row r="370" spans="1:26">
      <c r="A370" s="5" t="str">
        <f>VLOOKUP(E370,[1]ImidLabData!$A$2:$G$90,2,FALSE)</f>
        <v>20.2</v>
      </c>
      <c r="B370" s="6">
        <f>VLOOKUP(E370,[1]ImidLabData!$A$2:$G$90,3,FALSE)</f>
        <v>20</v>
      </c>
      <c r="C370">
        <f>VLOOKUP(E370,[1]ImidLabData!$A$2:$G$90,4,FALSE)</f>
        <v>4</v>
      </c>
      <c r="D370" s="2" t="s">
        <v>62</v>
      </c>
      <c r="E370" s="2" t="s">
        <v>175</v>
      </c>
      <c r="F370" s="2" t="s">
        <v>44</v>
      </c>
      <c r="G370" s="2">
        <v>1.337</v>
      </c>
      <c r="H370" s="2" t="s">
        <v>18</v>
      </c>
      <c r="I370" s="2" t="s">
        <v>4</v>
      </c>
      <c r="J370" s="2">
        <v>27.047999999999998</v>
      </c>
      <c r="K370" s="2">
        <v>27.03</v>
      </c>
      <c r="L370" s="2">
        <v>2.5000000000000001E-2</v>
      </c>
      <c r="M370" s="2">
        <v>179.608</v>
      </c>
      <c r="N370" s="2">
        <v>181.76599999999999</v>
      </c>
      <c r="O370" s="2">
        <v>3.0510000000000002</v>
      </c>
      <c r="P370" s="2">
        <v>34.807400000000001</v>
      </c>
      <c r="Q370" s="2">
        <v>0.99809999999999999</v>
      </c>
      <c r="R370" s="2">
        <v>-3.4422000000000001</v>
      </c>
      <c r="S370" s="2">
        <v>95.214420000000004</v>
      </c>
      <c r="T370" s="2" t="b">
        <v>1</v>
      </c>
      <c r="U370" s="2">
        <v>0.121</v>
      </c>
      <c r="V370" s="2" t="b">
        <v>1</v>
      </c>
      <c r="W370" s="2">
        <v>3</v>
      </c>
      <c r="X370" s="2">
        <v>22</v>
      </c>
      <c r="Y370" s="2" t="b">
        <v>0</v>
      </c>
      <c r="Z370" s="2">
        <v>117</v>
      </c>
    </row>
    <row r="371" spans="1:26">
      <c r="A371" s="5" t="str">
        <f>VLOOKUP(E371,[1]ImidLabData!$A$2:$G$90,2,FALSE)</f>
        <v>20.2</v>
      </c>
      <c r="B371" s="6">
        <f>VLOOKUP(E371,[1]ImidLabData!$A$2:$G$90,3,FALSE)</f>
        <v>20</v>
      </c>
      <c r="C371">
        <f>VLOOKUP(E371,[1]ImidLabData!$A$2:$G$90,4,FALSE)</f>
        <v>4</v>
      </c>
      <c r="D371" s="2" t="s">
        <v>75</v>
      </c>
      <c r="E371" s="2" t="s">
        <v>175</v>
      </c>
      <c r="F371" s="2" t="s">
        <v>44</v>
      </c>
      <c r="G371" s="2">
        <v>1.337</v>
      </c>
      <c r="H371" s="2" t="s">
        <v>18</v>
      </c>
      <c r="I371" s="2" t="s">
        <v>4</v>
      </c>
      <c r="J371" s="2">
        <v>27.012</v>
      </c>
      <c r="K371" s="2">
        <v>27.03</v>
      </c>
      <c r="L371" s="2">
        <v>2.5000000000000001E-2</v>
      </c>
      <c r="M371" s="2">
        <v>183.923</v>
      </c>
      <c r="N371" s="2">
        <v>181.76599999999999</v>
      </c>
      <c r="O371" s="2">
        <v>3.0510000000000002</v>
      </c>
      <c r="P371" s="2">
        <v>34.807400000000001</v>
      </c>
      <c r="Q371" s="2">
        <v>0.99809999999999999</v>
      </c>
      <c r="R371" s="2">
        <v>-3.4422000000000001</v>
      </c>
      <c r="S371" s="2">
        <v>95.214420000000004</v>
      </c>
      <c r="T371" s="2" t="b">
        <v>1</v>
      </c>
      <c r="U371" s="2">
        <v>0.121</v>
      </c>
      <c r="V371" s="2" t="b">
        <v>1</v>
      </c>
      <c r="W371" s="2">
        <v>3</v>
      </c>
      <c r="X371" s="2">
        <v>22</v>
      </c>
      <c r="Y371" s="2" t="b">
        <v>0</v>
      </c>
      <c r="Z371" s="2">
        <v>117</v>
      </c>
    </row>
    <row r="372" spans="1:26">
      <c r="A372" s="5" t="str">
        <f>VLOOKUP(E372,[1]ImidLabData!$A$2:$G$90,2,FALSE)</f>
        <v>20.2</v>
      </c>
      <c r="B372" s="6">
        <f>VLOOKUP(E372,[1]ImidLabData!$A$2:$G$90,3,FALSE)</f>
        <v>20</v>
      </c>
      <c r="C372">
        <f>VLOOKUP(E372,[1]ImidLabData!$A$2:$G$90,4,FALSE)</f>
        <v>4</v>
      </c>
      <c r="D372" s="2" t="s">
        <v>35</v>
      </c>
      <c r="E372" s="2" t="s">
        <v>175</v>
      </c>
      <c r="F372" s="2" t="s">
        <v>2</v>
      </c>
      <c r="G372" s="2">
        <v>1.335</v>
      </c>
      <c r="H372" s="2" t="s">
        <v>18</v>
      </c>
      <c r="I372" s="2" t="s">
        <v>4</v>
      </c>
      <c r="J372" s="2">
        <v>34.548000000000002</v>
      </c>
      <c r="K372" s="2">
        <v>33.906999999999996</v>
      </c>
      <c r="L372" s="2">
        <v>0.90600000000000003</v>
      </c>
      <c r="M372" s="2">
        <v>1.548</v>
      </c>
      <c r="N372" s="2">
        <v>2.548</v>
      </c>
      <c r="O372" s="2">
        <v>1.4139999999999999</v>
      </c>
      <c r="P372" s="2">
        <v>35.222799999999999</v>
      </c>
      <c r="Q372" s="2">
        <v>0.99299999999999999</v>
      </c>
      <c r="R372" s="2">
        <v>-3.5567000000000002</v>
      </c>
      <c r="S372" s="2">
        <v>91.055480000000003</v>
      </c>
      <c r="T372" s="2" t="b">
        <v>1</v>
      </c>
      <c r="U372" s="2">
        <v>9.6000000000000002E-2</v>
      </c>
      <c r="V372" s="2" t="b">
        <v>1</v>
      </c>
      <c r="W372" s="2">
        <v>3</v>
      </c>
      <c r="X372" s="2">
        <v>30</v>
      </c>
      <c r="Y372" s="2" t="b">
        <v>0</v>
      </c>
      <c r="Z372" s="2">
        <v>117</v>
      </c>
    </row>
    <row r="373" spans="1:26">
      <c r="A373" s="5" t="str">
        <f>VLOOKUP(E373,[1]ImidLabData!$A$2:$G$90,2,FALSE)</f>
        <v>20.2</v>
      </c>
      <c r="B373" s="6">
        <f>VLOOKUP(E373,[1]ImidLabData!$A$2:$G$90,3,FALSE)</f>
        <v>20</v>
      </c>
      <c r="C373">
        <f>VLOOKUP(E373,[1]ImidLabData!$A$2:$G$90,4,FALSE)</f>
        <v>4</v>
      </c>
      <c r="D373" s="2" t="s">
        <v>50</v>
      </c>
      <c r="E373" s="2" t="s">
        <v>175</v>
      </c>
      <c r="F373" s="2" t="s">
        <v>2</v>
      </c>
      <c r="G373" s="2">
        <v>1.333</v>
      </c>
      <c r="H373" s="2" t="s">
        <v>18</v>
      </c>
      <c r="I373" s="2" t="s">
        <v>4</v>
      </c>
      <c r="J373" s="2">
        <v>33.267000000000003</v>
      </c>
      <c r="K373" s="2">
        <v>33.906999999999996</v>
      </c>
      <c r="L373" s="2">
        <v>0.90600000000000003</v>
      </c>
      <c r="M373" s="2">
        <v>3.548</v>
      </c>
      <c r="N373" s="2">
        <v>2.548</v>
      </c>
      <c r="O373" s="2">
        <v>1.4139999999999999</v>
      </c>
      <c r="P373" s="2">
        <v>35.222799999999999</v>
      </c>
      <c r="Q373" s="2">
        <v>0.99299999999999999</v>
      </c>
      <c r="R373" s="2">
        <v>-3.5567000000000002</v>
      </c>
      <c r="S373" s="2">
        <v>91.055480000000003</v>
      </c>
      <c r="T373" s="2" t="b">
        <v>1</v>
      </c>
      <c r="U373" s="2">
        <v>9.6000000000000002E-2</v>
      </c>
      <c r="V373" s="2" t="b">
        <v>1</v>
      </c>
      <c r="W373" s="2">
        <v>3</v>
      </c>
      <c r="X373" s="2">
        <v>29</v>
      </c>
      <c r="Y373" s="2" t="b">
        <v>0</v>
      </c>
      <c r="Z373" s="2">
        <v>117</v>
      </c>
    </row>
    <row r="374" spans="1:26">
      <c r="A374" s="5" t="str">
        <f>VLOOKUP(E374,[1]ImidLabData!$A$2:$G$90,2,FALSE)</f>
        <v>20.3</v>
      </c>
      <c r="B374" s="6">
        <f>VLOOKUP(E374,[1]ImidLabData!$A$2:$G$90,3,FALSE)</f>
        <v>20</v>
      </c>
      <c r="C374">
        <f>VLOOKUP(E374,[1]ImidLabData!$A$2:$G$90,4,FALSE)</f>
        <v>6.7</v>
      </c>
      <c r="D374" s="2" t="s">
        <v>88</v>
      </c>
      <c r="E374" s="2" t="s">
        <v>176</v>
      </c>
      <c r="F374" s="2" t="s">
        <v>69</v>
      </c>
      <c r="G374" s="2">
        <v>1.454</v>
      </c>
      <c r="H374" s="2" t="s">
        <v>18</v>
      </c>
      <c r="I374" s="2" t="s">
        <v>4</v>
      </c>
      <c r="J374" s="2">
        <v>17.684000000000001</v>
      </c>
      <c r="K374" s="2">
        <v>18.062999999999999</v>
      </c>
      <c r="L374" s="2">
        <v>0.53500000000000003</v>
      </c>
      <c r="M374" s="2">
        <v>185555.9</v>
      </c>
      <c r="N374" s="2">
        <v>149826.10999999999</v>
      </c>
      <c r="O374" s="2">
        <v>50529.57</v>
      </c>
      <c r="P374" s="2">
        <v>36.566699999999997</v>
      </c>
      <c r="Q374" s="2">
        <v>0.99880000000000002</v>
      </c>
      <c r="R374" s="2">
        <v>-3.5840000000000001</v>
      </c>
      <c r="S374" s="2">
        <v>90.115650000000002</v>
      </c>
      <c r="T374" s="2" t="b">
        <v>1</v>
      </c>
      <c r="U374" s="2">
        <v>0.24</v>
      </c>
      <c r="V374" s="2" t="b">
        <v>1</v>
      </c>
      <c r="W374" s="2">
        <v>3</v>
      </c>
      <c r="X374" s="2">
        <v>12</v>
      </c>
      <c r="Y374" s="2" t="b">
        <v>0</v>
      </c>
      <c r="Z374" s="2">
        <v>117</v>
      </c>
    </row>
    <row r="375" spans="1:26">
      <c r="A375" s="5" t="str">
        <f>VLOOKUP(E375,[1]ImidLabData!$A$2:$G$90,2,FALSE)</f>
        <v>20.3</v>
      </c>
      <c r="B375" s="6">
        <f>VLOOKUP(E375,[1]ImidLabData!$A$2:$G$90,3,FALSE)</f>
        <v>20</v>
      </c>
      <c r="C375">
        <f>VLOOKUP(E375,[1]ImidLabData!$A$2:$G$90,4,FALSE)</f>
        <v>6.7</v>
      </c>
      <c r="D375" s="2" t="s">
        <v>186</v>
      </c>
      <c r="E375" s="2" t="s">
        <v>176</v>
      </c>
      <c r="F375" s="2" t="s">
        <v>69</v>
      </c>
      <c r="G375" s="2">
        <v>1.43</v>
      </c>
      <c r="H375" s="2" t="s">
        <v>18</v>
      </c>
      <c r="I375" s="2" t="s">
        <v>4</v>
      </c>
      <c r="J375" s="2">
        <v>18.440999999999999</v>
      </c>
      <c r="K375" s="2">
        <v>18.062999999999999</v>
      </c>
      <c r="L375" s="2">
        <v>0.53500000000000003</v>
      </c>
      <c r="M375" s="2">
        <v>114096.30499999999</v>
      </c>
      <c r="N375" s="2">
        <v>149826.10999999999</v>
      </c>
      <c r="O375" s="2">
        <v>50529.57</v>
      </c>
      <c r="P375" s="2">
        <v>36.566699999999997</v>
      </c>
      <c r="Q375" s="2">
        <v>0.99880000000000002</v>
      </c>
      <c r="R375" s="2">
        <v>-3.5840000000000001</v>
      </c>
      <c r="S375" s="2">
        <v>90.115650000000002</v>
      </c>
      <c r="T375" s="2" t="b">
        <v>1</v>
      </c>
      <c r="U375" s="2">
        <v>0.24</v>
      </c>
      <c r="V375" s="2" t="b">
        <v>1</v>
      </c>
      <c r="W375" s="2">
        <v>3</v>
      </c>
      <c r="X375" s="2">
        <v>13</v>
      </c>
      <c r="Y375" s="2" t="b">
        <v>0</v>
      </c>
      <c r="Z375" s="2">
        <v>117</v>
      </c>
    </row>
    <row r="376" spans="1:26">
      <c r="A376" s="5" t="str">
        <f>VLOOKUP(E376,[1]ImidLabData!$A$2:$G$90,2,FALSE)</f>
        <v>20.3</v>
      </c>
      <c r="B376" s="6">
        <f>VLOOKUP(E376,[1]ImidLabData!$A$2:$G$90,3,FALSE)</f>
        <v>20</v>
      </c>
      <c r="C376">
        <f>VLOOKUP(E376,[1]ImidLabData!$A$2:$G$90,4,FALSE)</f>
        <v>6.7</v>
      </c>
      <c r="D376" s="2" t="s">
        <v>63</v>
      </c>
      <c r="E376" s="2" t="s">
        <v>176</v>
      </c>
      <c r="F376" s="2" t="s">
        <v>44</v>
      </c>
      <c r="G376" s="2">
        <v>1.3480000000000001</v>
      </c>
      <c r="H376" s="2" t="s">
        <v>18</v>
      </c>
      <c r="I376" s="2" t="s">
        <v>4</v>
      </c>
      <c r="J376" s="2">
        <v>25.686</v>
      </c>
      <c r="K376" s="2">
        <v>25.768999999999998</v>
      </c>
      <c r="L376" s="2">
        <v>0.11700000000000001</v>
      </c>
      <c r="M376" s="2">
        <v>446.58499999999998</v>
      </c>
      <c r="N376" s="2">
        <v>423.166</v>
      </c>
      <c r="O376" s="2">
        <v>33.119</v>
      </c>
      <c r="P376" s="2">
        <v>34.807400000000001</v>
      </c>
      <c r="Q376" s="2">
        <v>0.99809999999999999</v>
      </c>
      <c r="R376" s="2">
        <v>-3.4422000000000001</v>
      </c>
      <c r="S376" s="2">
        <v>95.214420000000004</v>
      </c>
      <c r="T376" s="2" t="b">
        <v>1</v>
      </c>
      <c r="U376" s="2">
        <v>0.121</v>
      </c>
      <c r="V376" s="2" t="b">
        <v>1</v>
      </c>
      <c r="W376" s="2">
        <v>3</v>
      </c>
      <c r="X376" s="2">
        <v>21</v>
      </c>
      <c r="Y376" s="2" t="b">
        <v>0</v>
      </c>
      <c r="Z376" s="2">
        <v>117</v>
      </c>
    </row>
    <row r="377" spans="1:26">
      <c r="A377" s="5" t="str">
        <f>VLOOKUP(E377,[1]ImidLabData!$A$2:$G$90,2,FALSE)</f>
        <v>20.3</v>
      </c>
      <c r="B377" s="6">
        <f>VLOOKUP(E377,[1]ImidLabData!$A$2:$G$90,3,FALSE)</f>
        <v>20</v>
      </c>
      <c r="C377">
        <f>VLOOKUP(E377,[1]ImidLabData!$A$2:$G$90,4,FALSE)</f>
        <v>6.7</v>
      </c>
      <c r="D377" s="2" t="s">
        <v>76</v>
      </c>
      <c r="E377" s="2" t="s">
        <v>176</v>
      </c>
      <c r="F377" s="2" t="s">
        <v>44</v>
      </c>
      <c r="G377" s="2">
        <v>1.351</v>
      </c>
      <c r="H377" s="2" t="s">
        <v>18</v>
      </c>
      <c r="I377" s="2" t="s">
        <v>4</v>
      </c>
      <c r="J377" s="2">
        <v>25.852</v>
      </c>
      <c r="K377" s="2">
        <v>25.768999999999998</v>
      </c>
      <c r="L377" s="2">
        <v>0.11700000000000001</v>
      </c>
      <c r="M377" s="2">
        <v>399.74700000000001</v>
      </c>
      <c r="N377" s="2">
        <v>423.166</v>
      </c>
      <c r="O377" s="2">
        <v>33.119</v>
      </c>
      <c r="P377" s="2">
        <v>34.807400000000001</v>
      </c>
      <c r="Q377" s="2">
        <v>0.99809999999999999</v>
      </c>
      <c r="R377" s="2">
        <v>-3.4422000000000001</v>
      </c>
      <c r="S377" s="2">
        <v>95.214420000000004</v>
      </c>
      <c r="T377" s="2" t="b">
        <v>1</v>
      </c>
      <c r="U377" s="2">
        <v>0.121</v>
      </c>
      <c r="V377" s="2" t="b">
        <v>1</v>
      </c>
      <c r="W377" s="2">
        <v>3</v>
      </c>
      <c r="X377" s="2">
        <v>21</v>
      </c>
      <c r="Y377" s="2" t="b">
        <v>0</v>
      </c>
      <c r="Z377" s="2">
        <v>117</v>
      </c>
    </row>
    <row r="378" spans="1:26">
      <c r="A378" s="5" t="str">
        <f>VLOOKUP(E378,[1]ImidLabData!$A$2:$G$90,2,FALSE)</f>
        <v>20.3</v>
      </c>
      <c r="B378" s="6">
        <f>VLOOKUP(E378,[1]ImidLabData!$A$2:$G$90,3,FALSE)</f>
        <v>20</v>
      </c>
      <c r="C378">
        <f>VLOOKUP(E378,[1]ImidLabData!$A$2:$G$90,4,FALSE)</f>
        <v>6.7</v>
      </c>
      <c r="D378" s="2" t="s">
        <v>19</v>
      </c>
      <c r="E378" s="2" t="s">
        <v>176</v>
      </c>
      <c r="F378" s="2" t="s">
        <v>2</v>
      </c>
      <c r="G378" s="2">
        <v>1.341</v>
      </c>
      <c r="H378" s="2" t="s">
        <v>18</v>
      </c>
      <c r="I378" s="2" t="s">
        <v>4</v>
      </c>
      <c r="J378" s="2">
        <v>34.155000000000001</v>
      </c>
      <c r="K378" s="2">
        <v>34.168999999999997</v>
      </c>
      <c r="L378" s="2">
        <v>0.91900000000000004</v>
      </c>
      <c r="M378" s="2">
        <v>1.9970000000000001</v>
      </c>
      <c r="N378" s="2">
        <v>2.218</v>
      </c>
      <c r="O378" s="2">
        <v>1.2569999999999999</v>
      </c>
      <c r="P378" s="2">
        <v>35.222799999999999</v>
      </c>
      <c r="Q378" s="2">
        <v>0.99299999999999999</v>
      </c>
      <c r="R378" s="2">
        <v>-3.5567000000000002</v>
      </c>
      <c r="S378" s="2">
        <v>91.055480000000003</v>
      </c>
      <c r="T378" s="2" t="b">
        <v>1</v>
      </c>
      <c r="U378" s="2">
        <v>9.6000000000000002E-2</v>
      </c>
      <c r="V378" s="2" t="b">
        <v>1</v>
      </c>
      <c r="W378" s="2">
        <v>3</v>
      </c>
      <c r="X378" s="2">
        <v>30</v>
      </c>
      <c r="Y378" s="2" t="b">
        <v>0</v>
      </c>
      <c r="Z378" s="2">
        <v>117</v>
      </c>
    </row>
    <row r="379" spans="1:26">
      <c r="A379" s="5" t="str">
        <f>VLOOKUP(E379,[1]ImidLabData!$A$2:$G$90,2,FALSE)</f>
        <v>20.3</v>
      </c>
      <c r="B379" s="6">
        <f>VLOOKUP(E379,[1]ImidLabData!$A$2:$G$90,3,FALSE)</f>
        <v>20</v>
      </c>
      <c r="C379">
        <f>VLOOKUP(E379,[1]ImidLabData!$A$2:$G$90,4,FALSE)</f>
        <v>6.7</v>
      </c>
      <c r="D379" s="2" t="s">
        <v>36</v>
      </c>
      <c r="E379" s="2" t="s">
        <v>176</v>
      </c>
      <c r="F379" s="2" t="s">
        <v>2</v>
      </c>
      <c r="G379" s="2">
        <v>1.3420000000000001</v>
      </c>
      <c r="H379" s="2" t="s">
        <v>18</v>
      </c>
      <c r="I379" s="2" t="s">
        <v>4</v>
      </c>
      <c r="J379" s="2">
        <v>33.256999999999998</v>
      </c>
      <c r="K379" s="2">
        <v>34.168999999999997</v>
      </c>
      <c r="L379" s="2">
        <v>0.91900000000000004</v>
      </c>
      <c r="M379" s="2">
        <v>3.57</v>
      </c>
      <c r="N379" s="2">
        <v>2.218</v>
      </c>
      <c r="O379" s="2">
        <v>1.2569999999999999</v>
      </c>
      <c r="P379" s="2">
        <v>35.222799999999999</v>
      </c>
      <c r="Q379" s="2">
        <v>0.99299999999999999</v>
      </c>
      <c r="R379" s="2">
        <v>-3.5567000000000002</v>
      </c>
      <c r="S379" s="2">
        <v>91.055480000000003</v>
      </c>
      <c r="T379" s="2" t="b">
        <v>1</v>
      </c>
      <c r="U379" s="2">
        <v>9.6000000000000002E-2</v>
      </c>
      <c r="V379" s="2" t="b">
        <v>1</v>
      </c>
      <c r="W379" s="2">
        <v>3</v>
      </c>
      <c r="X379" s="2">
        <v>29</v>
      </c>
      <c r="Y379" s="2" t="b">
        <v>0</v>
      </c>
      <c r="Z379" s="2">
        <v>117</v>
      </c>
    </row>
    <row r="380" spans="1:26">
      <c r="A380" s="5" t="str">
        <f>VLOOKUP(E380,[1]ImidLabData!$A$2:$G$90,2,FALSE)</f>
        <v>20.3</v>
      </c>
      <c r="B380" s="6">
        <f>VLOOKUP(E380,[1]ImidLabData!$A$2:$G$90,3,FALSE)</f>
        <v>20</v>
      </c>
      <c r="C380">
        <f>VLOOKUP(E380,[1]ImidLabData!$A$2:$G$90,4,FALSE)</f>
        <v>6.7</v>
      </c>
      <c r="D380" s="2" t="s">
        <v>51</v>
      </c>
      <c r="E380" s="2" t="s">
        <v>176</v>
      </c>
      <c r="F380" s="2" t="s">
        <v>2</v>
      </c>
      <c r="G380" s="2">
        <v>1.288</v>
      </c>
      <c r="H380" s="2" t="s">
        <v>18</v>
      </c>
      <c r="I380" s="2" t="s">
        <v>4</v>
      </c>
      <c r="J380" s="2">
        <v>35.094999999999999</v>
      </c>
      <c r="K380" s="2">
        <v>34.168999999999997</v>
      </c>
      <c r="L380" s="2">
        <v>0.91900000000000004</v>
      </c>
      <c r="M380" s="2">
        <v>1.087</v>
      </c>
      <c r="N380" s="2">
        <v>2.218</v>
      </c>
      <c r="O380" s="2">
        <v>1.2569999999999999</v>
      </c>
      <c r="P380" s="2">
        <v>35.222799999999999</v>
      </c>
      <c r="Q380" s="2">
        <v>0.99299999999999999</v>
      </c>
      <c r="R380" s="2">
        <v>-3.5567000000000002</v>
      </c>
      <c r="S380" s="2">
        <v>91.055480000000003</v>
      </c>
      <c r="T380" s="2" t="b">
        <v>1</v>
      </c>
      <c r="U380" s="2">
        <v>9.6000000000000002E-2</v>
      </c>
      <c r="V380" s="2" t="b">
        <v>1</v>
      </c>
      <c r="W380" s="2">
        <v>3</v>
      </c>
      <c r="X380" s="2">
        <v>31</v>
      </c>
      <c r="Y380" s="2" t="b">
        <v>0</v>
      </c>
      <c r="Z380" s="2">
        <v>117</v>
      </c>
    </row>
    <row r="381" spans="1:26">
      <c r="A381" s="5" t="str">
        <f>VLOOKUP(E381,[1]ImidLabData!$A$2:$G$90,2,FALSE)</f>
        <v>20.4</v>
      </c>
      <c r="B381" s="6">
        <f>VLOOKUP(E381,[1]ImidLabData!$A$2:$G$90,3,FALSE)</f>
        <v>20</v>
      </c>
      <c r="C381">
        <f>VLOOKUP(E381,[1]ImidLabData!$A$2:$G$90,4,FALSE)</f>
        <v>1</v>
      </c>
      <c r="D381" s="2" t="s">
        <v>89</v>
      </c>
      <c r="E381" s="2" t="s">
        <v>177</v>
      </c>
      <c r="F381" s="2" t="s">
        <v>69</v>
      </c>
      <c r="G381" s="2">
        <v>1.448</v>
      </c>
      <c r="H381" s="2" t="s">
        <v>18</v>
      </c>
      <c r="I381" s="2" t="s">
        <v>4</v>
      </c>
      <c r="J381" s="2">
        <v>16.614999999999998</v>
      </c>
      <c r="K381" s="2">
        <v>16.695</v>
      </c>
      <c r="L381" s="2">
        <v>0.113</v>
      </c>
      <c r="M381" s="2">
        <v>368771.34</v>
      </c>
      <c r="N381" s="2">
        <v>350842.06</v>
      </c>
      <c r="O381" s="2">
        <v>25355.861000000001</v>
      </c>
      <c r="P381" s="2">
        <v>36.566699999999997</v>
      </c>
      <c r="Q381" s="2">
        <v>0.99880000000000002</v>
      </c>
      <c r="R381" s="2">
        <v>-3.5840000000000001</v>
      </c>
      <c r="S381" s="2">
        <v>90.115650000000002</v>
      </c>
      <c r="T381" s="2" t="b">
        <v>1</v>
      </c>
      <c r="U381" s="2">
        <v>0.24</v>
      </c>
      <c r="V381" s="2" t="b">
        <v>1</v>
      </c>
      <c r="W381" s="2">
        <v>3</v>
      </c>
      <c r="X381" s="2">
        <v>11</v>
      </c>
      <c r="Y381" s="2" t="b">
        <v>0</v>
      </c>
      <c r="Z381" s="2">
        <v>117</v>
      </c>
    </row>
    <row r="382" spans="1:26">
      <c r="A382" s="5" t="str">
        <f>VLOOKUP(E382,[1]ImidLabData!$A$2:$G$90,2,FALSE)</f>
        <v>20.4</v>
      </c>
      <c r="B382" s="6">
        <f>VLOOKUP(E382,[1]ImidLabData!$A$2:$G$90,3,FALSE)</f>
        <v>20</v>
      </c>
      <c r="C382">
        <f>VLOOKUP(E382,[1]ImidLabData!$A$2:$G$90,4,FALSE)</f>
        <v>1</v>
      </c>
      <c r="D382" s="2" t="s">
        <v>187</v>
      </c>
      <c r="E382" s="2" t="s">
        <v>177</v>
      </c>
      <c r="F382" s="2" t="s">
        <v>69</v>
      </c>
      <c r="G382" s="2">
        <v>1.4319999999999999</v>
      </c>
      <c r="H382" s="2" t="s">
        <v>18</v>
      </c>
      <c r="I382" s="2" t="s">
        <v>4</v>
      </c>
      <c r="J382" s="2">
        <v>16.774999999999999</v>
      </c>
      <c r="K382" s="2">
        <v>16.695</v>
      </c>
      <c r="L382" s="2">
        <v>0.113</v>
      </c>
      <c r="M382" s="2">
        <v>332912.75</v>
      </c>
      <c r="N382" s="2">
        <v>350842.06</v>
      </c>
      <c r="O382" s="2">
        <v>25355.861000000001</v>
      </c>
      <c r="P382" s="2">
        <v>36.566699999999997</v>
      </c>
      <c r="Q382" s="2">
        <v>0.99880000000000002</v>
      </c>
      <c r="R382" s="2">
        <v>-3.5840000000000001</v>
      </c>
      <c r="S382" s="2">
        <v>90.115650000000002</v>
      </c>
      <c r="T382" s="2" t="b">
        <v>1</v>
      </c>
      <c r="U382" s="2">
        <v>0.24</v>
      </c>
      <c r="V382" s="2" t="b">
        <v>1</v>
      </c>
      <c r="W382" s="2">
        <v>3</v>
      </c>
      <c r="X382" s="2">
        <v>11</v>
      </c>
      <c r="Y382" s="2" t="b">
        <v>0</v>
      </c>
      <c r="Z382" s="2">
        <v>117</v>
      </c>
    </row>
    <row r="383" spans="1:26">
      <c r="A383" s="5" t="str">
        <f>VLOOKUP(E383,[1]ImidLabData!$A$2:$G$90,2,FALSE)</f>
        <v>20.4</v>
      </c>
      <c r="B383" s="6">
        <f>VLOOKUP(E383,[1]ImidLabData!$A$2:$G$90,3,FALSE)</f>
        <v>20</v>
      </c>
      <c r="C383">
        <f>VLOOKUP(E383,[1]ImidLabData!$A$2:$G$90,4,FALSE)</f>
        <v>1</v>
      </c>
      <c r="D383" s="2" t="s">
        <v>64</v>
      </c>
      <c r="E383" s="2" t="s">
        <v>177</v>
      </c>
      <c r="F383" s="2" t="s">
        <v>44</v>
      </c>
      <c r="G383" s="2">
        <v>1.3149999999999999</v>
      </c>
      <c r="H383" s="2" t="s">
        <v>18</v>
      </c>
      <c r="I383" s="2" t="s">
        <v>4</v>
      </c>
      <c r="J383" s="2">
        <v>28.303000000000001</v>
      </c>
      <c r="K383" s="2">
        <v>28.391999999999999</v>
      </c>
      <c r="L383" s="2">
        <v>0.126</v>
      </c>
      <c r="M383" s="2">
        <v>77.575000000000003</v>
      </c>
      <c r="N383" s="2">
        <v>73.218999999999994</v>
      </c>
      <c r="O383" s="2">
        <v>6.16</v>
      </c>
      <c r="P383" s="2">
        <v>34.807400000000001</v>
      </c>
      <c r="Q383" s="2">
        <v>0.99809999999999999</v>
      </c>
      <c r="R383" s="2">
        <v>-3.4422000000000001</v>
      </c>
      <c r="S383" s="2">
        <v>95.214420000000004</v>
      </c>
      <c r="T383" s="2" t="b">
        <v>1</v>
      </c>
      <c r="U383" s="2">
        <v>0.121</v>
      </c>
      <c r="V383" s="2" t="b">
        <v>1</v>
      </c>
      <c r="W383" s="2">
        <v>3</v>
      </c>
      <c r="X383" s="2">
        <v>24</v>
      </c>
      <c r="Y383" s="2" t="b">
        <v>0</v>
      </c>
      <c r="Z383" s="2">
        <v>117</v>
      </c>
    </row>
    <row r="384" spans="1:26">
      <c r="A384" s="5" t="str">
        <f>VLOOKUP(E384,[1]ImidLabData!$A$2:$G$90,2,FALSE)</f>
        <v>20.4</v>
      </c>
      <c r="B384" s="6">
        <f>VLOOKUP(E384,[1]ImidLabData!$A$2:$G$90,3,FALSE)</f>
        <v>20</v>
      </c>
      <c r="C384">
        <f>VLOOKUP(E384,[1]ImidLabData!$A$2:$G$90,4,FALSE)</f>
        <v>1</v>
      </c>
      <c r="D384" s="2" t="s">
        <v>77</v>
      </c>
      <c r="E384" s="2" t="s">
        <v>177</v>
      </c>
      <c r="F384" s="2" t="s">
        <v>44</v>
      </c>
      <c r="G384" s="2">
        <v>1.3180000000000001</v>
      </c>
      <c r="H384" s="2" t="s">
        <v>18</v>
      </c>
      <c r="I384" s="2" t="s">
        <v>4</v>
      </c>
      <c r="J384" s="2">
        <v>28.481000000000002</v>
      </c>
      <c r="K384" s="2">
        <v>28.391999999999999</v>
      </c>
      <c r="L384" s="2">
        <v>0.126</v>
      </c>
      <c r="M384" s="2">
        <v>68.863</v>
      </c>
      <c r="N384" s="2">
        <v>73.218999999999994</v>
      </c>
      <c r="O384" s="2">
        <v>6.16</v>
      </c>
      <c r="P384" s="2">
        <v>34.807400000000001</v>
      </c>
      <c r="Q384" s="2">
        <v>0.99809999999999999</v>
      </c>
      <c r="R384" s="2">
        <v>-3.4422000000000001</v>
      </c>
      <c r="S384" s="2">
        <v>95.214420000000004</v>
      </c>
      <c r="T384" s="2" t="b">
        <v>1</v>
      </c>
      <c r="U384" s="2">
        <v>0.121</v>
      </c>
      <c r="V384" s="2" t="b">
        <v>1</v>
      </c>
      <c r="W384" s="2">
        <v>3</v>
      </c>
      <c r="X384" s="2">
        <v>24</v>
      </c>
      <c r="Y384" s="2" t="b">
        <v>0</v>
      </c>
      <c r="Z384" s="2">
        <v>117</v>
      </c>
    </row>
    <row r="385" spans="1:26">
      <c r="A385" s="5" t="str">
        <f>VLOOKUP(E385,[1]ImidLabData!$A$2:$G$90,2,FALSE)</f>
        <v>20.4</v>
      </c>
      <c r="B385" s="6">
        <f>VLOOKUP(E385,[1]ImidLabData!$A$2:$G$90,3,FALSE)</f>
        <v>20</v>
      </c>
      <c r="C385">
        <f>VLOOKUP(E385,[1]ImidLabData!$A$2:$G$90,4,FALSE)</f>
        <v>1</v>
      </c>
      <c r="D385" s="2" t="s">
        <v>21</v>
      </c>
      <c r="E385" s="2" t="s">
        <v>177</v>
      </c>
      <c r="F385" s="2" t="s">
        <v>2</v>
      </c>
      <c r="G385" s="2">
        <v>1.31</v>
      </c>
      <c r="H385" s="2" t="s">
        <v>18</v>
      </c>
      <c r="I385" s="2" t="s">
        <v>4</v>
      </c>
      <c r="J385" s="2">
        <v>33.165999999999997</v>
      </c>
      <c r="K385" s="2">
        <v>34.146999999999998</v>
      </c>
      <c r="L385" s="2">
        <v>1.3859999999999999</v>
      </c>
      <c r="M385" s="2">
        <v>3.786</v>
      </c>
      <c r="N385" s="2">
        <v>2.4249999999999998</v>
      </c>
      <c r="O385" s="2">
        <v>1.925</v>
      </c>
      <c r="P385" s="2">
        <v>35.222799999999999</v>
      </c>
      <c r="Q385" s="2">
        <v>0.99299999999999999</v>
      </c>
      <c r="R385" s="2">
        <v>-3.5567000000000002</v>
      </c>
      <c r="S385" s="2">
        <v>91.055480000000003</v>
      </c>
      <c r="T385" s="2" t="b">
        <v>1</v>
      </c>
      <c r="U385" s="2">
        <v>9.6000000000000002E-2</v>
      </c>
      <c r="V385" s="2" t="b">
        <v>1</v>
      </c>
      <c r="W385" s="2">
        <v>3</v>
      </c>
      <c r="X385" s="2">
        <v>29</v>
      </c>
      <c r="Y385" s="2" t="b">
        <v>0</v>
      </c>
      <c r="Z385" s="2">
        <v>117</v>
      </c>
    </row>
    <row r="386" spans="1:26">
      <c r="A386" s="5" t="str">
        <f>VLOOKUP(E386,[1]ImidLabData!$A$2:$G$90,2,FALSE)</f>
        <v>20.4</v>
      </c>
      <c r="B386" s="6">
        <f>VLOOKUP(E386,[1]ImidLabData!$A$2:$G$90,3,FALSE)</f>
        <v>20</v>
      </c>
      <c r="C386">
        <f>VLOOKUP(E386,[1]ImidLabData!$A$2:$G$90,4,FALSE)</f>
        <v>1</v>
      </c>
      <c r="D386" s="2" t="s">
        <v>52</v>
      </c>
      <c r="E386" s="2" t="s">
        <v>177</v>
      </c>
      <c r="F386" s="2" t="s">
        <v>2</v>
      </c>
      <c r="G386" s="2">
        <v>1.282</v>
      </c>
      <c r="H386" s="2" t="s">
        <v>18</v>
      </c>
      <c r="I386" s="2" t="s">
        <v>4</v>
      </c>
      <c r="J386" s="2">
        <v>35.127000000000002</v>
      </c>
      <c r="K386" s="2">
        <v>34.146999999999998</v>
      </c>
      <c r="L386" s="2">
        <v>1.3859999999999999</v>
      </c>
      <c r="M386" s="2">
        <v>1.0640000000000001</v>
      </c>
      <c r="N386" s="2">
        <v>2.4249999999999998</v>
      </c>
      <c r="O386" s="2">
        <v>1.925</v>
      </c>
      <c r="P386" s="2">
        <v>35.222799999999999</v>
      </c>
      <c r="Q386" s="2">
        <v>0.99299999999999999</v>
      </c>
      <c r="R386" s="2">
        <v>-3.5567000000000002</v>
      </c>
      <c r="S386" s="2">
        <v>91.055480000000003</v>
      </c>
      <c r="T386" s="2" t="b">
        <v>1</v>
      </c>
      <c r="U386" s="2">
        <v>9.6000000000000002E-2</v>
      </c>
      <c r="V386" s="2" t="b">
        <v>1</v>
      </c>
      <c r="W386" s="2">
        <v>3</v>
      </c>
      <c r="X386" s="2">
        <v>31</v>
      </c>
      <c r="Y386" s="2" t="b">
        <v>0</v>
      </c>
      <c r="Z386" s="2">
        <v>117</v>
      </c>
    </row>
    <row r="387" spans="1:26">
      <c r="A387" s="5" t="str">
        <f>VLOOKUP(E387,[1]ImidLabData!$A$2:$G$90,2,FALSE)</f>
        <v>C.1</v>
      </c>
      <c r="B387" s="6" t="str">
        <f>VLOOKUP(E387,[1]ImidLabData!$A$2:$G$90,3,FALSE)</f>
        <v>C</v>
      </c>
      <c r="C387">
        <f>VLOOKUP(E387,[1]ImidLabData!$A$2:$G$90,4,FALSE)</f>
        <v>4.5</v>
      </c>
      <c r="D387" s="2" t="s">
        <v>81</v>
      </c>
      <c r="E387" s="2" t="s">
        <v>169</v>
      </c>
      <c r="F387" s="2" t="s">
        <v>69</v>
      </c>
      <c r="G387" s="2">
        <v>1.4430000000000001</v>
      </c>
      <c r="H387" s="2" t="s">
        <v>18</v>
      </c>
      <c r="I387" s="2" t="s">
        <v>4</v>
      </c>
      <c r="J387" s="2">
        <v>16.823</v>
      </c>
      <c r="K387" s="2">
        <v>16.887</v>
      </c>
      <c r="L387" s="2">
        <v>0.09</v>
      </c>
      <c r="M387" s="2">
        <v>322739.25</v>
      </c>
      <c r="N387" s="2">
        <v>310085.94</v>
      </c>
      <c r="O387" s="2">
        <v>17894.48</v>
      </c>
      <c r="P387" s="2">
        <v>36.566699999999997</v>
      </c>
      <c r="Q387" s="2">
        <v>0.99880000000000002</v>
      </c>
      <c r="R387" s="2">
        <v>-3.5840000000000001</v>
      </c>
      <c r="S387" s="2">
        <v>90.115650000000002</v>
      </c>
      <c r="T387" s="2" t="b">
        <v>1</v>
      </c>
      <c r="U387" s="2">
        <v>0.24</v>
      </c>
      <c r="V387" s="2" t="b">
        <v>1</v>
      </c>
      <c r="W387" s="2">
        <v>3</v>
      </c>
      <c r="X387" s="2">
        <v>11</v>
      </c>
      <c r="Y387" s="2" t="b">
        <v>0</v>
      </c>
      <c r="Z387" s="2">
        <v>117</v>
      </c>
    </row>
    <row r="388" spans="1:26">
      <c r="A388" s="5" t="str">
        <f>VLOOKUP(E388,[1]ImidLabData!$A$2:$G$90,2,FALSE)</f>
        <v>C.1</v>
      </c>
      <c r="B388" s="6" t="str">
        <f>VLOOKUP(E388,[1]ImidLabData!$A$2:$G$90,3,FALSE)</f>
        <v>C</v>
      </c>
      <c r="C388">
        <f>VLOOKUP(E388,[1]ImidLabData!$A$2:$G$90,4,FALSE)</f>
        <v>4.5</v>
      </c>
      <c r="D388" s="2" t="s">
        <v>179</v>
      </c>
      <c r="E388" s="2" t="s">
        <v>169</v>
      </c>
      <c r="F388" s="2" t="s">
        <v>69</v>
      </c>
      <c r="G388" s="2">
        <v>1.4339999999999999</v>
      </c>
      <c r="H388" s="2" t="s">
        <v>18</v>
      </c>
      <c r="I388" s="2" t="s">
        <v>4</v>
      </c>
      <c r="J388" s="2">
        <v>16.95</v>
      </c>
      <c r="K388" s="2">
        <v>16.887</v>
      </c>
      <c r="L388" s="2">
        <v>0.09</v>
      </c>
      <c r="M388" s="2">
        <v>297432.65999999997</v>
      </c>
      <c r="N388" s="2">
        <v>310085.94</v>
      </c>
      <c r="O388" s="2">
        <v>17894.48</v>
      </c>
      <c r="P388" s="2">
        <v>36.566699999999997</v>
      </c>
      <c r="Q388" s="2">
        <v>0.99880000000000002</v>
      </c>
      <c r="R388" s="2">
        <v>-3.5840000000000001</v>
      </c>
      <c r="S388" s="2">
        <v>90.115650000000002</v>
      </c>
      <c r="T388" s="2" t="b">
        <v>1</v>
      </c>
      <c r="U388" s="2">
        <v>0.24</v>
      </c>
      <c r="V388" s="2" t="b">
        <v>1</v>
      </c>
      <c r="W388" s="2">
        <v>3</v>
      </c>
      <c r="X388" s="2">
        <v>11</v>
      </c>
      <c r="Y388" s="2" t="b">
        <v>0</v>
      </c>
      <c r="Z388" s="2">
        <v>117</v>
      </c>
    </row>
    <row r="389" spans="1:26">
      <c r="A389" s="5" t="str">
        <f>VLOOKUP(E389,[1]ImidLabData!$A$2:$G$90,2,FALSE)</f>
        <v>C.1</v>
      </c>
      <c r="B389" s="6" t="str">
        <f>VLOOKUP(E389,[1]ImidLabData!$A$2:$G$90,3,FALSE)</f>
        <v>C</v>
      </c>
      <c r="C389">
        <f>VLOOKUP(E389,[1]ImidLabData!$A$2:$G$90,4,FALSE)</f>
        <v>4.5</v>
      </c>
      <c r="D389" s="2" t="s">
        <v>56</v>
      </c>
      <c r="E389" s="2" t="s">
        <v>169</v>
      </c>
      <c r="F389" s="2" t="s">
        <v>44</v>
      </c>
      <c r="G389" s="2">
        <v>1.329</v>
      </c>
      <c r="H389" s="2" t="s">
        <v>18</v>
      </c>
      <c r="I389" s="2" t="s">
        <v>4</v>
      </c>
      <c r="J389" s="2">
        <v>25.675000000000001</v>
      </c>
      <c r="K389" s="2">
        <v>25.771000000000001</v>
      </c>
      <c r="L389" s="2">
        <v>0.13500000000000001</v>
      </c>
      <c r="M389" s="2">
        <v>449.80200000000002</v>
      </c>
      <c r="N389" s="2">
        <v>422.76</v>
      </c>
      <c r="O389" s="2">
        <v>38.243000000000002</v>
      </c>
      <c r="P389" s="2">
        <v>34.807400000000001</v>
      </c>
      <c r="Q389" s="2">
        <v>0.99809999999999999</v>
      </c>
      <c r="R389" s="2">
        <v>-3.4422000000000001</v>
      </c>
      <c r="S389" s="2">
        <v>95.214420000000004</v>
      </c>
      <c r="T389" s="2" t="b">
        <v>1</v>
      </c>
      <c r="U389" s="2">
        <v>0.121</v>
      </c>
      <c r="V389" s="2" t="b">
        <v>1</v>
      </c>
      <c r="W389" s="2">
        <v>3</v>
      </c>
      <c r="X389" s="2">
        <v>21</v>
      </c>
      <c r="Y389" s="2" t="b">
        <v>0</v>
      </c>
      <c r="Z389" s="2">
        <v>117</v>
      </c>
    </row>
    <row r="390" spans="1:26">
      <c r="A390" s="5" t="str">
        <f>VLOOKUP(E390,[1]ImidLabData!$A$2:$G$90,2,FALSE)</f>
        <v>C.1</v>
      </c>
      <c r="B390" s="6" t="str">
        <f>VLOOKUP(E390,[1]ImidLabData!$A$2:$G$90,3,FALSE)</f>
        <v>C</v>
      </c>
      <c r="C390">
        <f>VLOOKUP(E390,[1]ImidLabData!$A$2:$G$90,4,FALSE)</f>
        <v>4.5</v>
      </c>
      <c r="D390" s="2" t="s">
        <v>68</v>
      </c>
      <c r="E390" s="2" t="s">
        <v>169</v>
      </c>
      <c r="F390" s="2" t="s">
        <v>44</v>
      </c>
      <c r="G390" s="2">
        <v>1.33</v>
      </c>
      <c r="H390" s="2" t="s">
        <v>18</v>
      </c>
      <c r="I390" s="2" t="s">
        <v>4</v>
      </c>
      <c r="J390" s="2">
        <v>25.867000000000001</v>
      </c>
      <c r="K390" s="2">
        <v>25.771000000000001</v>
      </c>
      <c r="L390" s="2">
        <v>0.13500000000000001</v>
      </c>
      <c r="M390" s="2">
        <v>395.71800000000002</v>
      </c>
      <c r="N390" s="2">
        <v>422.76</v>
      </c>
      <c r="O390" s="2">
        <v>38.243000000000002</v>
      </c>
      <c r="P390" s="2">
        <v>34.807400000000001</v>
      </c>
      <c r="Q390" s="2">
        <v>0.99809999999999999</v>
      </c>
      <c r="R390" s="2">
        <v>-3.4422000000000001</v>
      </c>
      <c r="S390" s="2">
        <v>95.214420000000004</v>
      </c>
      <c r="T390" s="2" t="b">
        <v>1</v>
      </c>
      <c r="U390" s="2">
        <v>0.121</v>
      </c>
      <c r="V390" s="2" t="b">
        <v>1</v>
      </c>
      <c r="W390" s="2">
        <v>3</v>
      </c>
      <c r="X390" s="2">
        <v>21</v>
      </c>
      <c r="Y390" s="2" t="b">
        <v>0</v>
      </c>
      <c r="Z390" s="2">
        <v>117</v>
      </c>
    </row>
    <row r="391" spans="1:26">
      <c r="A391" s="5" t="str">
        <f>VLOOKUP(E391,[1]ImidLabData!$A$2:$G$90,2,FALSE)</f>
        <v>C.1</v>
      </c>
      <c r="B391" s="6" t="str">
        <f>VLOOKUP(E391,[1]ImidLabData!$A$2:$G$90,3,FALSE)</f>
        <v>C</v>
      </c>
      <c r="C391">
        <f>VLOOKUP(E391,[1]ImidLabData!$A$2:$G$90,4,FALSE)</f>
        <v>4.5</v>
      </c>
      <c r="D391" s="2" t="s">
        <v>0</v>
      </c>
      <c r="E391" s="2" t="s">
        <v>169</v>
      </c>
      <c r="F391" s="2" t="s">
        <v>2</v>
      </c>
      <c r="G391" s="2">
        <v>1.3220000000000001</v>
      </c>
      <c r="H391" s="2" t="s">
        <v>18</v>
      </c>
      <c r="I391" s="2" t="s">
        <v>4</v>
      </c>
      <c r="J391" s="2">
        <v>33.396999999999998</v>
      </c>
      <c r="K391" s="2">
        <v>32.901000000000003</v>
      </c>
      <c r="L391" s="2">
        <v>0.434</v>
      </c>
      <c r="M391" s="2">
        <v>3.2610000000000001</v>
      </c>
      <c r="N391" s="2">
        <v>4.6079999999999997</v>
      </c>
      <c r="O391" s="2">
        <v>1.1839999999999999</v>
      </c>
      <c r="P391" s="2">
        <v>35.222799999999999</v>
      </c>
      <c r="Q391" s="2">
        <v>0.99299999999999999</v>
      </c>
      <c r="R391" s="2">
        <v>-3.5567000000000002</v>
      </c>
      <c r="S391" s="2">
        <v>91.055480000000003</v>
      </c>
      <c r="T391" s="2" t="b">
        <v>1</v>
      </c>
      <c r="U391" s="2">
        <v>9.6000000000000002E-2</v>
      </c>
      <c r="V391" s="2" t="b">
        <v>1</v>
      </c>
      <c r="W391" s="2">
        <v>3</v>
      </c>
      <c r="X391" s="2">
        <v>29</v>
      </c>
      <c r="Y391" s="2" t="b">
        <v>0</v>
      </c>
      <c r="Z391" s="2">
        <v>117</v>
      </c>
    </row>
    <row r="392" spans="1:26">
      <c r="A392" s="5" t="str">
        <f>VLOOKUP(E392,[1]ImidLabData!$A$2:$G$90,2,FALSE)</f>
        <v>C.1</v>
      </c>
      <c r="B392" s="6" t="str">
        <f>VLOOKUP(E392,[1]ImidLabData!$A$2:$G$90,3,FALSE)</f>
        <v>C</v>
      </c>
      <c r="C392">
        <f>VLOOKUP(E392,[1]ImidLabData!$A$2:$G$90,4,FALSE)</f>
        <v>4.5</v>
      </c>
      <c r="D392" s="2" t="s">
        <v>29</v>
      </c>
      <c r="E392" s="2" t="s">
        <v>169</v>
      </c>
      <c r="F392" s="2" t="s">
        <v>2</v>
      </c>
      <c r="G392" s="2">
        <v>1.3220000000000001</v>
      </c>
      <c r="H392" s="2" t="s">
        <v>18</v>
      </c>
      <c r="I392" s="2" t="s">
        <v>4</v>
      </c>
      <c r="J392" s="2">
        <v>32.594000000000001</v>
      </c>
      <c r="K392" s="2">
        <v>32.901000000000003</v>
      </c>
      <c r="L392" s="2">
        <v>0.434</v>
      </c>
      <c r="M392" s="2">
        <v>5.484</v>
      </c>
      <c r="N392" s="2">
        <v>4.6079999999999997</v>
      </c>
      <c r="O392" s="2">
        <v>1.1839999999999999</v>
      </c>
      <c r="P392" s="2">
        <v>35.222799999999999</v>
      </c>
      <c r="Q392" s="2">
        <v>0.99299999999999999</v>
      </c>
      <c r="R392" s="2">
        <v>-3.5567000000000002</v>
      </c>
      <c r="S392" s="2">
        <v>91.055480000000003</v>
      </c>
      <c r="T392" s="2" t="b">
        <v>1</v>
      </c>
      <c r="U392" s="2">
        <v>9.6000000000000002E-2</v>
      </c>
      <c r="V392" s="2" t="b">
        <v>1</v>
      </c>
      <c r="W392" s="2">
        <v>3</v>
      </c>
      <c r="X392" s="2">
        <v>28</v>
      </c>
      <c r="Y392" s="2" t="b">
        <v>0</v>
      </c>
      <c r="Z392" s="2">
        <v>117</v>
      </c>
    </row>
    <row r="393" spans="1:26">
      <c r="A393" s="5" t="str">
        <f>VLOOKUP(E393,[1]ImidLabData!$A$2:$G$90,2,FALSE)</f>
        <v>C.1</v>
      </c>
      <c r="B393" s="6" t="str">
        <f>VLOOKUP(E393,[1]ImidLabData!$A$2:$G$90,3,FALSE)</f>
        <v>C</v>
      </c>
      <c r="C393">
        <f>VLOOKUP(E393,[1]ImidLabData!$A$2:$G$90,4,FALSE)</f>
        <v>4.5</v>
      </c>
      <c r="D393" s="2" t="s">
        <v>43</v>
      </c>
      <c r="E393" s="2" t="s">
        <v>169</v>
      </c>
      <c r="F393" s="2" t="s">
        <v>2</v>
      </c>
      <c r="G393" s="2">
        <v>1.3260000000000001</v>
      </c>
      <c r="H393" s="2" t="s">
        <v>18</v>
      </c>
      <c r="I393" s="2" t="s">
        <v>4</v>
      </c>
      <c r="J393" s="2">
        <v>32.712000000000003</v>
      </c>
      <c r="K393" s="2">
        <v>32.901000000000003</v>
      </c>
      <c r="L393" s="2">
        <v>0.434</v>
      </c>
      <c r="M393" s="2">
        <v>5.08</v>
      </c>
      <c r="N393" s="2">
        <v>4.6079999999999997</v>
      </c>
      <c r="O393" s="2">
        <v>1.1839999999999999</v>
      </c>
      <c r="P393" s="2">
        <v>35.222799999999999</v>
      </c>
      <c r="Q393" s="2">
        <v>0.99299999999999999</v>
      </c>
      <c r="R393" s="2">
        <v>-3.5567000000000002</v>
      </c>
      <c r="S393" s="2">
        <v>91.055480000000003</v>
      </c>
      <c r="T393" s="2" t="b">
        <v>1</v>
      </c>
      <c r="U393" s="2">
        <v>9.6000000000000002E-2</v>
      </c>
      <c r="V393" s="2" t="b">
        <v>1</v>
      </c>
      <c r="W393" s="2">
        <v>3</v>
      </c>
      <c r="X393" s="2">
        <v>28</v>
      </c>
      <c r="Y393" s="2" t="b">
        <v>0</v>
      </c>
      <c r="Z393" s="2">
        <v>117</v>
      </c>
    </row>
    <row r="394" spans="1:26">
      <c r="A394" s="5" t="str">
        <f>VLOOKUP(E394,[1]ImidLabData!$A$2:$G$90,2,FALSE)</f>
        <v>C.6</v>
      </c>
      <c r="B394" s="6" t="str">
        <f>VLOOKUP(E394,[1]ImidLabData!$A$2:$G$90,3,FALSE)</f>
        <v>C</v>
      </c>
      <c r="C394">
        <f>VLOOKUP(E394,[1]ImidLabData!$A$2:$G$90,4,FALSE)</f>
        <v>19.3</v>
      </c>
      <c r="D394" t="s">
        <v>68</v>
      </c>
      <c r="E394" t="s">
        <v>1</v>
      </c>
      <c r="F394" t="s">
        <v>69</v>
      </c>
      <c r="G394">
        <v>1.42</v>
      </c>
      <c r="H394" t="s">
        <v>18</v>
      </c>
      <c r="I394" t="s">
        <v>4</v>
      </c>
      <c r="J394">
        <v>17.423999999999999</v>
      </c>
      <c r="K394">
        <v>17.521999999999998</v>
      </c>
      <c r="L394">
        <v>0.13900000000000001</v>
      </c>
      <c r="M394">
        <v>219318.02</v>
      </c>
      <c r="N394">
        <v>206322.22</v>
      </c>
      <c r="O394">
        <v>18378.82</v>
      </c>
      <c r="P394">
        <v>36.566699999999997</v>
      </c>
      <c r="Q394">
        <v>0.99880000000000002</v>
      </c>
      <c r="R394">
        <v>-3.5840000000000001</v>
      </c>
      <c r="S394">
        <v>90.115650000000002</v>
      </c>
      <c r="T394" t="b">
        <v>1</v>
      </c>
      <c r="U394">
        <v>0.25800000000000001</v>
      </c>
      <c r="V394" t="b">
        <v>1</v>
      </c>
      <c r="W394">
        <v>3</v>
      </c>
      <c r="X394">
        <v>12</v>
      </c>
      <c r="Y394" t="b">
        <v>0</v>
      </c>
      <c r="Z394">
        <v>81</v>
      </c>
    </row>
    <row r="395" spans="1:26">
      <c r="A395" s="5" t="str">
        <f>VLOOKUP(E395,[1]ImidLabData!$A$2:$G$90,2,FALSE)</f>
        <v>C.6</v>
      </c>
      <c r="B395" s="6" t="str">
        <f>VLOOKUP(E395,[1]ImidLabData!$A$2:$G$90,3,FALSE)</f>
        <v>C</v>
      </c>
      <c r="C395">
        <f>VLOOKUP(E395,[1]ImidLabData!$A$2:$G$90,4,FALSE)</f>
        <v>19.3</v>
      </c>
      <c r="D395" t="s">
        <v>81</v>
      </c>
      <c r="E395" t="s">
        <v>1</v>
      </c>
      <c r="F395" t="s">
        <v>69</v>
      </c>
      <c r="G395">
        <v>1.4219999999999999</v>
      </c>
      <c r="H395" t="s">
        <v>18</v>
      </c>
      <c r="I395" t="s">
        <v>4</v>
      </c>
      <c r="J395">
        <v>17.620999999999999</v>
      </c>
      <c r="K395">
        <v>17.521999999999998</v>
      </c>
      <c r="L395">
        <v>0.13900000000000001</v>
      </c>
      <c r="M395">
        <v>193326.44</v>
      </c>
      <c r="N395">
        <v>206322.22</v>
      </c>
      <c r="O395">
        <v>18378.82</v>
      </c>
      <c r="P395">
        <v>36.566699999999997</v>
      </c>
      <c r="Q395">
        <v>0.99880000000000002</v>
      </c>
      <c r="R395">
        <v>-3.5840000000000001</v>
      </c>
      <c r="S395">
        <v>90.115650000000002</v>
      </c>
      <c r="T395" t="b">
        <v>1</v>
      </c>
      <c r="U395">
        <v>0.25800000000000001</v>
      </c>
      <c r="V395" t="b">
        <v>1</v>
      </c>
      <c r="W395">
        <v>3</v>
      </c>
      <c r="X395">
        <v>12</v>
      </c>
      <c r="Y395" t="b">
        <v>0</v>
      </c>
      <c r="Z395">
        <v>81</v>
      </c>
    </row>
    <row r="396" spans="1:26">
      <c r="A396" s="5" t="str">
        <f>VLOOKUP(E396,[1]ImidLabData!$A$2:$G$90,2,FALSE)</f>
        <v>C.6</v>
      </c>
      <c r="B396" s="6" t="str">
        <f>VLOOKUP(E396,[1]ImidLabData!$A$2:$G$90,3,FALSE)</f>
        <v>C</v>
      </c>
      <c r="C396">
        <f>VLOOKUP(E396,[1]ImidLabData!$A$2:$G$90,4,FALSE)</f>
        <v>19.3</v>
      </c>
      <c r="D396" t="s">
        <v>43</v>
      </c>
      <c r="E396" t="s">
        <v>1</v>
      </c>
      <c r="F396" t="s">
        <v>44</v>
      </c>
      <c r="G396">
        <v>1.3140000000000001</v>
      </c>
      <c r="H396" t="s">
        <v>18</v>
      </c>
      <c r="I396" t="s">
        <v>4</v>
      </c>
      <c r="J396">
        <v>29.207000000000001</v>
      </c>
      <c r="K396">
        <v>29.013000000000002</v>
      </c>
      <c r="L396">
        <v>0.27500000000000002</v>
      </c>
      <c r="M396">
        <v>42.353999999999999</v>
      </c>
      <c r="N396">
        <v>48.639000000000003</v>
      </c>
      <c r="O396">
        <v>8.8870000000000005</v>
      </c>
      <c r="P396">
        <v>34.807400000000001</v>
      </c>
      <c r="Q396">
        <v>0.99809999999999999</v>
      </c>
      <c r="R396">
        <v>-3.4422000000000001</v>
      </c>
      <c r="S396">
        <v>95.214420000000004</v>
      </c>
      <c r="T396" t="b">
        <v>1</v>
      </c>
      <c r="U396">
        <v>8.8999999999999996E-2</v>
      </c>
      <c r="V396" t="b">
        <v>1</v>
      </c>
      <c r="W396">
        <v>3</v>
      </c>
      <c r="X396">
        <v>25</v>
      </c>
      <c r="Y396" t="b">
        <v>0</v>
      </c>
      <c r="Z396">
        <v>81</v>
      </c>
    </row>
    <row r="397" spans="1:26">
      <c r="A397" s="5" t="str">
        <f>VLOOKUP(E397,[1]ImidLabData!$A$2:$G$90,2,FALSE)</f>
        <v>C.6</v>
      </c>
      <c r="B397" s="6" t="str">
        <f>VLOOKUP(E397,[1]ImidLabData!$A$2:$G$90,3,FALSE)</f>
        <v>C</v>
      </c>
      <c r="C397">
        <f>VLOOKUP(E397,[1]ImidLabData!$A$2:$G$90,4,FALSE)</f>
        <v>19.3</v>
      </c>
      <c r="D397" t="s">
        <v>56</v>
      </c>
      <c r="E397" t="s">
        <v>1</v>
      </c>
      <c r="F397" t="s">
        <v>44</v>
      </c>
      <c r="G397">
        <v>1.3129999999999999</v>
      </c>
      <c r="H397" t="s">
        <v>18</v>
      </c>
      <c r="I397" t="s">
        <v>4</v>
      </c>
      <c r="J397">
        <v>28.818999999999999</v>
      </c>
      <c r="K397">
        <v>29.013000000000002</v>
      </c>
      <c r="L397">
        <v>0.27500000000000002</v>
      </c>
      <c r="M397">
        <v>54.923000000000002</v>
      </c>
      <c r="N397">
        <v>48.639000000000003</v>
      </c>
      <c r="O397">
        <v>8.8870000000000005</v>
      </c>
      <c r="P397">
        <v>34.807400000000001</v>
      </c>
      <c r="Q397">
        <v>0.99809999999999999</v>
      </c>
      <c r="R397">
        <v>-3.4422000000000001</v>
      </c>
      <c r="S397">
        <v>95.214420000000004</v>
      </c>
      <c r="T397" t="b">
        <v>1</v>
      </c>
      <c r="U397">
        <v>8.8999999999999996E-2</v>
      </c>
      <c r="V397" t="b">
        <v>1</v>
      </c>
      <c r="W397">
        <v>3</v>
      </c>
      <c r="X397">
        <v>24</v>
      </c>
      <c r="Y397" t="b">
        <v>0</v>
      </c>
      <c r="Z397">
        <v>81</v>
      </c>
    </row>
    <row r="398" spans="1:26">
      <c r="A398" s="5" t="str">
        <f>VLOOKUP(E398,[1]ImidLabData!$A$2:$G$90,2,FALSE)</f>
        <v>C.6</v>
      </c>
      <c r="B398" s="6" t="str">
        <f>VLOOKUP(E398,[1]ImidLabData!$A$2:$G$90,3,FALSE)</f>
        <v>C</v>
      </c>
      <c r="C398">
        <f>VLOOKUP(E398,[1]ImidLabData!$A$2:$G$90,4,FALSE)</f>
        <v>19.3</v>
      </c>
      <c r="D398" t="s">
        <v>0</v>
      </c>
      <c r="E398" t="s">
        <v>1</v>
      </c>
      <c r="F398" t="s">
        <v>2</v>
      </c>
      <c r="G398">
        <v>0</v>
      </c>
      <c r="H398" t="s">
        <v>3</v>
      </c>
      <c r="I398" t="s">
        <v>4</v>
      </c>
      <c r="J398" t="s">
        <v>5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35.222799999999999</v>
      </c>
      <c r="Q398">
        <v>0.99299999999999999</v>
      </c>
      <c r="R398">
        <v>-3.5567000000000002</v>
      </c>
      <c r="S398">
        <v>91.055480000000003</v>
      </c>
      <c r="T398" t="b">
        <v>1</v>
      </c>
      <c r="U398">
        <v>0.152</v>
      </c>
      <c r="V398" t="b">
        <v>1</v>
      </c>
      <c r="W398">
        <v>3</v>
      </c>
      <c r="X398">
        <v>39</v>
      </c>
      <c r="Y398" t="b">
        <v>1</v>
      </c>
      <c r="Z398">
        <v>81</v>
      </c>
    </row>
    <row r="399" spans="1:26">
      <c r="A399" s="5" t="str">
        <f>VLOOKUP(E399,[1]ImidLabData!$A$2:$G$90,2,FALSE)</f>
        <v>C.6</v>
      </c>
      <c r="B399" s="6" t="str">
        <f>VLOOKUP(E399,[1]ImidLabData!$A$2:$G$90,3,FALSE)</f>
        <v>C</v>
      </c>
      <c r="C399">
        <f>VLOOKUP(E399,[1]ImidLabData!$A$2:$G$90,4,FALSE)</f>
        <v>19.3</v>
      </c>
      <c r="D399" t="s">
        <v>29</v>
      </c>
      <c r="E399" t="s">
        <v>1</v>
      </c>
      <c r="F399" t="s">
        <v>2</v>
      </c>
      <c r="G399">
        <v>0</v>
      </c>
      <c r="H399" t="s">
        <v>3</v>
      </c>
      <c r="I399" t="s">
        <v>4</v>
      </c>
      <c r="J399" t="s">
        <v>5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35.222799999999999</v>
      </c>
      <c r="Q399">
        <v>0.99299999999999999</v>
      </c>
      <c r="R399">
        <v>-3.5567000000000002</v>
      </c>
      <c r="S399">
        <v>91.055480000000003</v>
      </c>
      <c r="T399" t="b">
        <v>1</v>
      </c>
      <c r="U399">
        <v>0.152</v>
      </c>
      <c r="V399" t="b">
        <v>1</v>
      </c>
      <c r="W399">
        <v>3</v>
      </c>
      <c r="X399">
        <v>39</v>
      </c>
      <c r="Y399" t="b">
        <v>1</v>
      </c>
      <c r="Z399">
        <v>81</v>
      </c>
    </row>
    <row r="400" spans="1:26">
      <c r="A400" s="5" t="str">
        <f>VLOOKUP(E400,[1]ImidLabData!$A$2:$G$90,2,FALSE)</f>
        <v>C.7</v>
      </c>
      <c r="B400" s="6" t="str">
        <f>VLOOKUP(E400,[1]ImidLabData!$A$2:$G$90,3,FALSE)</f>
        <v>C</v>
      </c>
      <c r="C400">
        <f>VLOOKUP(E400,[1]ImidLabData!$A$2:$G$90,4,FALSE)</f>
        <v>16.3</v>
      </c>
      <c r="D400" t="s">
        <v>70</v>
      </c>
      <c r="E400" t="s">
        <v>7</v>
      </c>
      <c r="F400" t="s">
        <v>69</v>
      </c>
      <c r="G400">
        <v>1.42</v>
      </c>
      <c r="H400" t="s">
        <v>18</v>
      </c>
      <c r="I400" t="s">
        <v>4</v>
      </c>
      <c r="J400">
        <v>17.486000000000001</v>
      </c>
      <c r="K400">
        <v>17.481999999999999</v>
      </c>
      <c r="L400">
        <v>6.0000000000000001E-3</v>
      </c>
      <c r="M400">
        <v>210788.78</v>
      </c>
      <c r="N400">
        <v>211371.05</v>
      </c>
      <c r="O400">
        <v>823.44299999999998</v>
      </c>
      <c r="P400">
        <v>36.566699999999997</v>
      </c>
      <c r="Q400">
        <v>0.99880000000000002</v>
      </c>
      <c r="R400">
        <v>-3.5840000000000001</v>
      </c>
      <c r="S400">
        <v>90.115650000000002</v>
      </c>
      <c r="T400" t="b">
        <v>1</v>
      </c>
      <c r="U400">
        <v>0.25800000000000001</v>
      </c>
      <c r="V400" t="b">
        <v>1</v>
      </c>
      <c r="W400">
        <v>3</v>
      </c>
      <c r="X400">
        <v>12</v>
      </c>
      <c r="Y400" t="b">
        <v>0</v>
      </c>
      <c r="Z400">
        <v>81</v>
      </c>
    </row>
    <row r="401" spans="1:26">
      <c r="A401" s="5" t="str">
        <f>VLOOKUP(E401,[1]ImidLabData!$A$2:$G$90,2,FALSE)</f>
        <v>C.7</v>
      </c>
      <c r="B401" s="6" t="str">
        <f>VLOOKUP(E401,[1]ImidLabData!$A$2:$G$90,3,FALSE)</f>
        <v>C</v>
      </c>
      <c r="C401">
        <f>VLOOKUP(E401,[1]ImidLabData!$A$2:$G$90,4,FALSE)</f>
        <v>16.3</v>
      </c>
      <c r="D401" t="s">
        <v>82</v>
      </c>
      <c r="E401" t="s">
        <v>7</v>
      </c>
      <c r="F401" t="s">
        <v>69</v>
      </c>
      <c r="G401">
        <v>1.425</v>
      </c>
      <c r="H401" t="s">
        <v>18</v>
      </c>
      <c r="I401" t="s">
        <v>4</v>
      </c>
      <c r="J401">
        <v>17.477</v>
      </c>
      <c r="K401">
        <v>17.481999999999999</v>
      </c>
      <c r="L401">
        <v>6.0000000000000001E-3</v>
      </c>
      <c r="M401">
        <v>211953.31</v>
      </c>
      <c r="N401">
        <v>211371.05</v>
      </c>
      <c r="O401">
        <v>823.44299999999998</v>
      </c>
      <c r="P401">
        <v>36.566699999999997</v>
      </c>
      <c r="Q401">
        <v>0.99880000000000002</v>
      </c>
      <c r="R401">
        <v>-3.5840000000000001</v>
      </c>
      <c r="S401">
        <v>90.115650000000002</v>
      </c>
      <c r="T401" t="b">
        <v>1</v>
      </c>
      <c r="U401">
        <v>0.25800000000000001</v>
      </c>
      <c r="V401" t="b">
        <v>1</v>
      </c>
      <c r="W401">
        <v>3</v>
      </c>
      <c r="X401">
        <v>12</v>
      </c>
      <c r="Y401" t="b">
        <v>0</v>
      </c>
      <c r="Z401">
        <v>81</v>
      </c>
    </row>
    <row r="402" spans="1:26">
      <c r="A402" s="5" t="str">
        <f>VLOOKUP(E402,[1]ImidLabData!$A$2:$G$90,2,FALSE)</f>
        <v>C.7</v>
      </c>
      <c r="B402" s="6" t="str">
        <f>VLOOKUP(E402,[1]ImidLabData!$A$2:$G$90,3,FALSE)</f>
        <v>C</v>
      </c>
      <c r="C402">
        <f>VLOOKUP(E402,[1]ImidLabData!$A$2:$G$90,4,FALSE)</f>
        <v>16.3</v>
      </c>
      <c r="D402" t="s">
        <v>45</v>
      </c>
      <c r="E402" t="s">
        <v>7</v>
      </c>
      <c r="F402" t="s">
        <v>44</v>
      </c>
      <c r="G402">
        <v>1.3149999999999999</v>
      </c>
      <c r="H402" t="s">
        <v>18</v>
      </c>
      <c r="I402" t="s">
        <v>4</v>
      </c>
      <c r="J402">
        <v>28.975000000000001</v>
      </c>
      <c r="K402">
        <v>28.940999999999999</v>
      </c>
      <c r="L402">
        <v>4.8000000000000001E-2</v>
      </c>
      <c r="M402">
        <v>49.488999999999997</v>
      </c>
      <c r="N402">
        <v>50.642000000000003</v>
      </c>
      <c r="O402">
        <v>1.631</v>
      </c>
      <c r="P402">
        <v>34.807400000000001</v>
      </c>
      <c r="Q402">
        <v>0.99809999999999999</v>
      </c>
      <c r="R402">
        <v>-3.4422000000000001</v>
      </c>
      <c r="S402">
        <v>95.214420000000004</v>
      </c>
      <c r="T402" t="b">
        <v>1</v>
      </c>
      <c r="U402">
        <v>8.8999999999999996E-2</v>
      </c>
      <c r="V402" t="b">
        <v>1</v>
      </c>
      <c r="W402">
        <v>3</v>
      </c>
      <c r="X402">
        <v>25</v>
      </c>
      <c r="Y402" t="b">
        <v>0</v>
      </c>
      <c r="Z402">
        <v>81</v>
      </c>
    </row>
    <row r="403" spans="1:26">
      <c r="A403" s="5" t="str">
        <f>VLOOKUP(E403,[1]ImidLabData!$A$2:$G$90,2,FALSE)</f>
        <v>C.7</v>
      </c>
      <c r="B403" s="6" t="str">
        <f>VLOOKUP(E403,[1]ImidLabData!$A$2:$G$90,3,FALSE)</f>
        <v>C</v>
      </c>
      <c r="C403">
        <f>VLOOKUP(E403,[1]ImidLabData!$A$2:$G$90,4,FALSE)</f>
        <v>16.3</v>
      </c>
      <c r="D403" t="s">
        <v>57</v>
      </c>
      <c r="E403" t="s">
        <v>7</v>
      </c>
      <c r="F403" t="s">
        <v>44</v>
      </c>
      <c r="G403">
        <v>1.319</v>
      </c>
      <c r="H403" t="s">
        <v>18</v>
      </c>
      <c r="I403" t="s">
        <v>4</v>
      </c>
      <c r="J403">
        <v>28.905999999999999</v>
      </c>
      <c r="K403">
        <v>28.940999999999999</v>
      </c>
      <c r="L403">
        <v>4.8000000000000001E-2</v>
      </c>
      <c r="M403">
        <v>51.795999999999999</v>
      </c>
      <c r="N403">
        <v>50.642000000000003</v>
      </c>
      <c r="O403">
        <v>1.631</v>
      </c>
      <c r="P403">
        <v>34.807400000000001</v>
      </c>
      <c r="Q403">
        <v>0.99809999999999999</v>
      </c>
      <c r="R403">
        <v>-3.4422000000000001</v>
      </c>
      <c r="S403">
        <v>95.214420000000004</v>
      </c>
      <c r="T403" t="b">
        <v>1</v>
      </c>
      <c r="U403">
        <v>8.8999999999999996E-2</v>
      </c>
      <c r="V403" t="b">
        <v>1</v>
      </c>
      <c r="W403">
        <v>3</v>
      </c>
      <c r="X403">
        <v>25</v>
      </c>
      <c r="Y403" t="b">
        <v>0</v>
      </c>
      <c r="Z403">
        <v>81</v>
      </c>
    </row>
    <row r="404" spans="1:26">
      <c r="A404" s="5" t="str">
        <f>VLOOKUP(E404,[1]ImidLabData!$A$2:$G$90,2,FALSE)</f>
        <v>C.7</v>
      </c>
      <c r="B404" s="6" t="str">
        <f>VLOOKUP(E404,[1]ImidLabData!$A$2:$G$90,3,FALSE)</f>
        <v>C</v>
      </c>
      <c r="C404">
        <f>VLOOKUP(E404,[1]ImidLabData!$A$2:$G$90,4,FALSE)</f>
        <v>16.3</v>
      </c>
      <c r="D404" t="s">
        <v>6</v>
      </c>
      <c r="E404" t="s">
        <v>7</v>
      </c>
      <c r="F404" t="s">
        <v>2</v>
      </c>
      <c r="G404">
        <v>0</v>
      </c>
      <c r="H404" t="s">
        <v>3</v>
      </c>
      <c r="I404" t="s">
        <v>4</v>
      </c>
      <c r="J404" t="s">
        <v>5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35.222799999999999</v>
      </c>
      <c r="Q404">
        <v>0.99299999999999999</v>
      </c>
      <c r="R404">
        <v>-3.5567000000000002</v>
      </c>
      <c r="S404">
        <v>91.055480000000003</v>
      </c>
      <c r="T404" t="b">
        <v>1</v>
      </c>
      <c r="U404">
        <v>0.152</v>
      </c>
      <c r="V404" t="b">
        <v>1</v>
      </c>
      <c r="W404">
        <v>3</v>
      </c>
      <c r="X404">
        <v>39</v>
      </c>
      <c r="Y404" t="b">
        <v>1</v>
      </c>
      <c r="Z404">
        <v>81</v>
      </c>
    </row>
    <row r="405" spans="1:26">
      <c r="A405" s="5" t="str">
        <f>VLOOKUP(E405,[1]ImidLabData!$A$2:$G$90,2,FALSE)</f>
        <v>C.7</v>
      </c>
      <c r="B405" s="6" t="str">
        <f>VLOOKUP(E405,[1]ImidLabData!$A$2:$G$90,3,FALSE)</f>
        <v>C</v>
      </c>
      <c r="C405">
        <f>VLOOKUP(E405,[1]ImidLabData!$A$2:$G$90,4,FALSE)</f>
        <v>16.3</v>
      </c>
      <c r="D405" t="s">
        <v>30</v>
      </c>
      <c r="E405" t="s">
        <v>7</v>
      </c>
      <c r="F405" t="s">
        <v>2</v>
      </c>
      <c r="G405">
        <v>0</v>
      </c>
      <c r="H405" t="s">
        <v>3</v>
      </c>
      <c r="I405" t="s">
        <v>4</v>
      </c>
      <c r="J405" t="s">
        <v>5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35.222799999999999</v>
      </c>
      <c r="Q405">
        <v>0.99299999999999999</v>
      </c>
      <c r="R405">
        <v>-3.5567000000000002</v>
      </c>
      <c r="S405">
        <v>91.055480000000003</v>
      </c>
      <c r="T405" t="b">
        <v>1</v>
      </c>
      <c r="U405">
        <v>0.152</v>
      </c>
      <c r="V405" t="b">
        <v>1</v>
      </c>
      <c r="W405">
        <v>3</v>
      </c>
      <c r="X405">
        <v>39</v>
      </c>
      <c r="Y405" t="b">
        <v>1</v>
      </c>
      <c r="Z405">
        <v>81</v>
      </c>
    </row>
    <row r="406" spans="1:26">
      <c r="A406" s="5" t="str">
        <f>VLOOKUP(E406,[1]ImidLabData!$A$2:$G$90,2,FALSE)</f>
        <v>C.8</v>
      </c>
      <c r="B406" s="6" t="str">
        <f>VLOOKUP(E406,[1]ImidLabData!$A$2:$G$90,3,FALSE)</f>
        <v>C</v>
      </c>
      <c r="C406">
        <f>VLOOKUP(E406,[1]ImidLabData!$A$2:$G$90,4,FALSE)</f>
        <v>23.3</v>
      </c>
      <c r="D406" t="s">
        <v>71</v>
      </c>
      <c r="E406" t="s">
        <v>9</v>
      </c>
      <c r="F406" t="s">
        <v>69</v>
      </c>
      <c r="G406">
        <v>1.4370000000000001</v>
      </c>
      <c r="H406" t="s">
        <v>18</v>
      </c>
      <c r="I406" t="s">
        <v>4</v>
      </c>
      <c r="J406">
        <v>17.969000000000001</v>
      </c>
      <c r="K406">
        <v>17.962</v>
      </c>
      <c r="L406">
        <v>0.01</v>
      </c>
      <c r="M406">
        <v>154543.60999999999</v>
      </c>
      <c r="N406">
        <v>155271.1</v>
      </c>
      <c r="O406">
        <v>1028.825</v>
      </c>
      <c r="P406">
        <v>36.566699999999997</v>
      </c>
      <c r="Q406">
        <v>0.99880000000000002</v>
      </c>
      <c r="R406">
        <v>-3.5840000000000001</v>
      </c>
      <c r="S406">
        <v>90.115650000000002</v>
      </c>
      <c r="T406" t="b">
        <v>1</v>
      </c>
      <c r="U406">
        <v>0.25800000000000001</v>
      </c>
      <c r="V406" t="b">
        <v>1</v>
      </c>
      <c r="W406">
        <v>3</v>
      </c>
      <c r="X406">
        <v>12</v>
      </c>
      <c r="Y406" t="b">
        <v>0</v>
      </c>
      <c r="Z406">
        <v>81</v>
      </c>
    </row>
    <row r="407" spans="1:26">
      <c r="A407" s="5" t="str">
        <f>VLOOKUP(E407,[1]ImidLabData!$A$2:$G$90,2,FALSE)</f>
        <v>C.8</v>
      </c>
      <c r="B407" s="6" t="str">
        <f>VLOOKUP(E407,[1]ImidLabData!$A$2:$G$90,3,FALSE)</f>
        <v>C</v>
      </c>
      <c r="C407">
        <f>VLOOKUP(E407,[1]ImidLabData!$A$2:$G$90,4,FALSE)</f>
        <v>23.3</v>
      </c>
      <c r="D407" t="s">
        <v>83</v>
      </c>
      <c r="E407" t="s">
        <v>9</v>
      </c>
      <c r="F407" t="s">
        <v>69</v>
      </c>
      <c r="G407">
        <v>1.427</v>
      </c>
      <c r="H407" t="s">
        <v>18</v>
      </c>
      <c r="I407" t="s">
        <v>4</v>
      </c>
      <c r="J407">
        <v>17.954999999999998</v>
      </c>
      <c r="K407">
        <v>17.962</v>
      </c>
      <c r="L407">
        <v>0.01</v>
      </c>
      <c r="M407">
        <v>155998.6</v>
      </c>
      <c r="N407">
        <v>155271.1</v>
      </c>
      <c r="O407">
        <v>1028.825</v>
      </c>
      <c r="P407">
        <v>36.566699999999997</v>
      </c>
      <c r="Q407">
        <v>0.99880000000000002</v>
      </c>
      <c r="R407">
        <v>-3.5840000000000001</v>
      </c>
      <c r="S407">
        <v>90.115650000000002</v>
      </c>
      <c r="T407" t="b">
        <v>1</v>
      </c>
      <c r="U407">
        <v>0.25800000000000001</v>
      </c>
      <c r="V407" t="b">
        <v>1</v>
      </c>
      <c r="W407">
        <v>3</v>
      </c>
      <c r="X407">
        <v>12</v>
      </c>
      <c r="Y407" t="b">
        <v>0</v>
      </c>
      <c r="Z407">
        <v>81</v>
      </c>
    </row>
    <row r="408" spans="1:26">
      <c r="A408" s="5" t="str">
        <f>VLOOKUP(E408,[1]ImidLabData!$A$2:$G$90,2,FALSE)</f>
        <v>C.8</v>
      </c>
      <c r="B408" s="6" t="str">
        <f>VLOOKUP(E408,[1]ImidLabData!$A$2:$G$90,3,FALSE)</f>
        <v>C</v>
      </c>
      <c r="C408">
        <f>VLOOKUP(E408,[1]ImidLabData!$A$2:$G$90,4,FALSE)</f>
        <v>23.3</v>
      </c>
      <c r="D408" t="s">
        <v>46</v>
      </c>
      <c r="E408" t="s">
        <v>9</v>
      </c>
      <c r="F408" t="s">
        <v>44</v>
      </c>
      <c r="G408">
        <v>1.3140000000000001</v>
      </c>
      <c r="H408" t="s">
        <v>18</v>
      </c>
      <c r="I408" t="s">
        <v>4</v>
      </c>
      <c r="J408">
        <v>28.994</v>
      </c>
      <c r="K408">
        <v>29.219000000000001</v>
      </c>
      <c r="L408">
        <v>0.318</v>
      </c>
      <c r="M408">
        <v>48.85</v>
      </c>
      <c r="N408">
        <v>42.509</v>
      </c>
      <c r="O408">
        <v>8.9670000000000005</v>
      </c>
      <c r="P408">
        <v>34.807400000000001</v>
      </c>
      <c r="Q408">
        <v>0.99809999999999999</v>
      </c>
      <c r="R408">
        <v>-3.4422000000000001</v>
      </c>
      <c r="S408">
        <v>95.214420000000004</v>
      </c>
      <c r="T408" t="b">
        <v>1</v>
      </c>
      <c r="U408">
        <v>8.8999999999999996E-2</v>
      </c>
      <c r="V408" t="b">
        <v>1</v>
      </c>
      <c r="W408">
        <v>3</v>
      </c>
      <c r="X408">
        <v>24</v>
      </c>
      <c r="Y408" t="b">
        <v>0</v>
      </c>
      <c r="Z408">
        <v>81</v>
      </c>
    </row>
    <row r="409" spans="1:26">
      <c r="A409" s="5" t="str">
        <f>VLOOKUP(E409,[1]ImidLabData!$A$2:$G$90,2,FALSE)</f>
        <v>C.8</v>
      </c>
      <c r="B409" s="6" t="str">
        <f>VLOOKUP(E409,[1]ImidLabData!$A$2:$G$90,3,FALSE)</f>
        <v>C</v>
      </c>
      <c r="C409">
        <f>VLOOKUP(E409,[1]ImidLabData!$A$2:$G$90,4,FALSE)</f>
        <v>23.3</v>
      </c>
      <c r="D409" t="s">
        <v>58</v>
      </c>
      <c r="E409" t="s">
        <v>9</v>
      </c>
      <c r="F409" t="s">
        <v>44</v>
      </c>
      <c r="G409">
        <v>1.3180000000000001</v>
      </c>
      <c r="H409" t="s">
        <v>18</v>
      </c>
      <c r="I409" t="s">
        <v>4</v>
      </c>
      <c r="J409">
        <v>29.443000000000001</v>
      </c>
      <c r="K409">
        <v>29.219000000000001</v>
      </c>
      <c r="L409">
        <v>0.318</v>
      </c>
      <c r="M409">
        <v>36.168999999999997</v>
      </c>
      <c r="N409">
        <v>42.509</v>
      </c>
      <c r="O409">
        <v>8.9670000000000005</v>
      </c>
      <c r="P409">
        <v>34.807400000000001</v>
      </c>
      <c r="Q409">
        <v>0.99809999999999999</v>
      </c>
      <c r="R409">
        <v>-3.4422000000000001</v>
      </c>
      <c r="S409">
        <v>95.214420000000004</v>
      </c>
      <c r="T409" t="b">
        <v>1</v>
      </c>
      <c r="U409">
        <v>8.8999999999999996E-2</v>
      </c>
      <c r="V409" t="b">
        <v>1</v>
      </c>
      <c r="W409">
        <v>3</v>
      </c>
      <c r="X409">
        <v>25</v>
      </c>
      <c r="Y409" t="b">
        <v>0</v>
      </c>
      <c r="Z409">
        <v>81</v>
      </c>
    </row>
    <row r="410" spans="1:26">
      <c r="A410" s="5" t="str">
        <f>VLOOKUP(E410,[1]ImidLabData!$A$2:$G$90,2,FALSE)</f>
        <v>C.8</v>
      </c>
      <c r="B410" s="6" t="str">
        <f>VLOOKUP(E410,[1]ImidLabData!$A$2:$G$90,3,FALSE)</f>
        <v>C</v>
      </c>
      <c r="C410">
        <f>VLOOKUP(E410,[1]ImidLabData!$A$2:$G$90,4,FALSE)</f>
        <v>23.3</v>
      </c>
      <c r="D410" t="s">
        <v>8</v>
      </c>
      <c r="E410" t="s">
        <v>9</v>
      </c>
      <c r="F410" t="s">
        <v>2</v>
      </c>
      <c r="G410">
        <v>0</v>
      </c>
      <c r="H410" t="s">
        <v>3</v>
      </c>
      <c r="I410" t="s">
        <v>4</v>
      </c>
      <c r="J410" t="s">
        <v>5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35.222799999999999</v>
      </c>
      <c r="Q410">
        <v>0.99299999999999999</v>
      </c>
      <c r="R410">
        <v>-3.5567000000000002</v>
      </c>
      <c r="S410">
        <v>91.055480000000003</v>
      </c>
      <c r="T410" t="b">
        <v>1</v>
      </c>
      <c r="U410">
        <v>0.152</v>
      </c>
      <c r="V410" t="b">
        <v>1</v>
      </c>
      <c r="W410">
        <v>3</v>
      </c>
      <c r="X410">
        <v>39</v>
      </c>
      <c r="Y410" t="b">
        <v>1</v>
      </c>
      <c r="Z410">
        <v>81</v>
      </c>
    </row>
    <row r="411" spans="1:26">
      <c r="A411" s="5" t="str">
        <f>VLOOKUP(E411,[1]ImidLabData!$A$2:$G$90,2,FALSE)</f>
        <v>C.8</v>
      </c>
      <c r="B411" s="6" t="str">
        <f>VLOOKUP(E411,[1]ImidLabData!$A$2:$G$90,3,FALSE)</f>
        <v>C</v>
      </c>
      <c r="C411">
        <f>VLOOKUP(E411,[1]ImidLabData!$A$2:$G$90,4,FALSE)</f>
        <v>23.3</v>
      </c>
      <c r="D411" t="s">
        <v>31</v>
      </c>
      <c r="E411" t="s">
        <v>9</v>
      </c>
      <c r="F411" t="s">
        <v>2</v>
      </c>
      <c r="G411">
        <v>0</v>
      </c>
      <c r="H411" t="s">
        <v>3</v>
      </c>
      <c r="I411" t="s">
        <v>4</v>
      </c>
      <c r="J411" t="s">
        <v>5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35.222799999999999</v>
      </c>
      <c r="Q411">
        <v>0.99299999999999999</v>
      </c>
      <c r="R411">
        <v>-3.5567000000000002</v>
      </c>
      <c r="S411">
        <v>91.055480000000003</v>
      </c>
      <c r="T411" t="b">
        <v>1</v>
      </c>
      <c r="U411">
        <v>0.152</v>
      </c>
      <c r="V411" t="b">
        <v>1</v>
      </c>
      <c r="W411">
        <v>3</v>
      </c>
      <c r="X411">
        <v>39</v>
      </c>
      <c r="Y411" t="b">
        <v>1</v>
      </c>
      <c r="Z411">
        <v>81</v>
      </c>
    </row>
    <row r="412" spans="1:26">
      <c r="A412" s="5" t="str">
        <f>VLOOKUP(E412,[1]ImidLabData!$A$2:$G$90,2,FALSE)</f>
        <v>C.9</v>
      </c>
      <c r="B412" s="6" t="str">
        <f>VLOOKUP(E412,[1]ImidLabData!$A$2:$G$90,3,FALSE)</f>
        <v>C</v>
      </c>
      <c r="C412">
        <f>VLOOKUP(E412,[1]ImidLabData!$A$2:$G$90,4,FALSE)</f>
        <v>13.9</v>
      </c>
      <c r="D412" t="s">
        <v>72</v>
      </c>
      <c r="E412" t="s">
        <v>11</v>
      </c>
      <c r="F412" t="s">
        <v>69</v>
      </c>
      <c r="G412">
        <v>1.44</v>
      </c>
      <c r="H412" t="s">
        <v>18</v>
      </c>
      <c r="I412" t="s">
        <v>4</v>
      </c>
      <c r="J412">
        <v>18.079999999999998</v>
      </c>
      <c r="K412">
        <v>18.029</v>
      </c>
      <c r="L412">
        <v>7.1999999999999995E-2</v>
      </c>
      <c r="M412">
        <v>143926.84</v>
      </c>
      <c r="N412">
        <v>148793.34</v>
      </c>
      <c r="O412">
        <v>6882.2849999999999</v>
      </c>
      <c r="P412">
        <v>36.566699999999997</v>
      </c>
      <c r="Q412">
        <v>0.99880000000000002</v>
      </c>
      <c r="R412">
        <v>-3.5840000000000001</v>
      </c>
      <c r="S412">
        <v>90.115650000000002</v>
      </c>
      <c r="T412" t="b">
        <v>1</v>
      </c>
      <c r="U412">
        <v>0.25800000000000001</v>
      </c>
      <c r="V412" t="b">
        <v>1</v>
      </c>
      <c r="W412">
        <v>3</v>
      </c>
      <c r="X412">
        <v>12</v>
      </c>
      <c r="Y412" t="b">
        <v>0</v>
      </c>
      <c r="Z412">
        <v>81</v>
      </c>
    </row>
    <row r="413" spans="1:26">
      <c r="A413" s="5" t="str">
        <f>VLOOKUP(E413,[1]ImidLabData!$A$2:$G$90,2,FALSE)</f>
        <v>C.9</v>
      </c>
      <c r="B413" s="6" t="str">
        <f>VLOOKUP(E413,[1]ImidLabData!$A$2:$G$90,3,FALSE)</f>
        <v>C</v>
      </c>
      <c r="C413">
        <f>VLOOKUP(E413,[1]ImidLabData!$A$2:$G$90,4,FALSE)</f>
        <v>13.9</v>
      </c>
      <c r="D413" t="s">
        <v>84</v>
      </c>
      <c r="E413" t="s">
        <v>11</v>
      </c>
      <c r="F413" t="s">
        <v>69</v>
      </c>
      <c r="G413">
        <v>1.4359999999999999</v>
      </c>
      <c r="H413" t="s">
        <v>18</v>
      </c>
      <c r="I413" t="s">
        <v>4</v>
      </c>
      <c r="J413">
        <v>17.978000000000002</v>
      </c>
      <c r="K413">
        <v>18.029</v>
      </c>
      <c r="L413">
        <v>7.1999999999999995E-2</v>
      </c>
      <c r="M413">
        <v>153659.85999999999</v>
      </c>
      <c r="N413">
        <v>148793.34</v>
      </c>
      <c r="O413">
        <v>6882.2849999999999</v>
      </c>
      <c r="P413">
        <v>36.566699999999997</v>
      </c>
      <c r="Q413">
        <v>0.99880000000000002</v>
      </c>
      <c r="R413">
        <v>-3.5840000000000001</v>
      </c>
      <c r="S413">
        <v>90.115650000000002</v>
      </c>
      <c r="T413" t="b">
        <v>1</v>
      </c>
      <c r="U413">
        <v>0.25800000000000001</v>
      </c>
      <c r="V413" t="b">
        <v>1</v>
      </c>
      <c r="W413">
        <v>3</v>
      </c>
      <c r="X413">
        <v>12</v>
      </c>
      <c r="Y413" t="b">
        <v>0</v>
      </c>
      <c r="Z413">
        <v>81</v>
      </c>
    </row>
    <row r="414" spans="1:26">
      <c r="A414" s="5" t="str">
        <f>VLOOKUP(E414,[1]ImidLabData!$A$2:$G$90,2,FALSE)</f>
        <v>C.9</v>
      </c>
      <c r="B414" s="6" t="str">
        <f>VLOOKUP(E414,[1]ImidLabData!$A$2:$G$90,3,FALSE)</f>
        <v>C</v>
      </c>
      <c r="C414">
        <f>VLOOKUP(E414,[1]ImidLabData!$A$2:$G$90,4,FALSE)</f>
        <v>13.9</v>
      </c>
      <c r="D414" t="s">
        <v>89</v>
      </c>
      <c r="E414" t="s">
        <v>11</v>
      </c>
      <c r="F414" t="s">
        <v>44</v>
      </c>
      <c r="G414">
        <v>1.345</v>
      </c>
      <c r="H414" t="s">
        <v>18</v>
      </c>
      <c r="I414" t="s">
        <v>4</v>
      </c>
      <c r="J414">
        <v>26.965</v>
      </c>
      <c r="K414">
        <v>27.023</v>
      </c>
      <c r="L414">
        <v>0.157</v>
      </c>
      <c r="M414">
        <v>189.76400000000001</v>
      </c>
      <c r="N414">
        <v>183.36600000000001</v>
      </c>
      <c r="O414">
        <v>18.472999999999999</v>
      </c>
      <c r="P414">
        <v>34.807400000000001</v>
      </c>
      <c r="Q414">
        <v>0.99809999999999999</v>
      </c>
      <c r="R414">
        <v>-3.4422000000000001</v>
      </c>
      <c r="S414">
        <v>95.214420000000004</v>
      </c>
      <c r="T414" t="b">
        <v>1</v>
      </c>
      <c r="U414">
        <v>0.14799999999999999</v>
      </c>
      <c r="V414" t="b">
        <v>1</v>
      </c>
      <c r="W414">
        <v>3</v>
      </c>
      <c r="X414">
        <v>22</v>
      </c>
      <c r="Y414" t="b">
        <v>0</v>
      </c>
      <c r="Z414">
        <v>119</v>
      </c>
    </row>
    <row r="415" spans="1:26">
      <c r="A415" s="5" t="str">
        <f>VLOOKUP(E415,[1]ImidLabData!$A$2:$G$90,2,FALSE)</f>
        <v>C.9</v>
      </c>
      <c r="B415" s="6" t="str">
        <f>VLOOKUP(E415,[1]ImidLabData!$A$2:$G$90,3,FALSE)</f>
        <v>C</v>
      </c>
      <c r="C415">
        <f>VLOOKUP(E415,[1]ImidLabData!$A$2:$G$90,4,FALSE)</f>
        <v>13.9</v>
      </c>
      <c r="D415" t="s">
        <v>187</v>
      </c>
      <c r="E415" t="s">
        <v>11</v>
      </c>
      <c r="F415" t="s">
        <v>44</v>
      </c>
      <c r="G415">
        <v>1.333</v>
      </c>
      <c r="H415" t="s">
        <v>18</v>
      </c>
      <c r="I415" t="s">
        <v>4</v>
      </c>
      <c r="J415">
        <v>27.251000000000001</v>
      </c>
      <c r="K415">
        <v>27.023</v>
      </c>
      <c r="L415">
        <v>0.157</v>
      </c>
      <c r="M415">
        <v>156.744</v>
      </c>
      <c r="N415">
        <v>183.36600000000001</v>
      </c>
      <c r="O415">
        <v>18.472999999999999</v>
      </c>
      <c r="P415">
        <v>34.807400000000001</v>
      </c>
      <c r="Q415">
        <v>0.99809999999999999</v>
      </c>
      <c r="R415">
        <v>-3.4422000000000001</v>
      </c>
      <c r="S415">
        <v>95.214420000000004</v>
      </c>
      <c r="T415" t="b">
        <v>1</v>
      </c>
      <c r="U415">
        <v>0.14799999999999999</v>
      </c>
      <c r="V415" t="b">
        <v>1</v>
      </c>
      <c r="W415">
        <v>3</v>
      </c>
      <c r="X415">
        <v>22</v>
      </c>
      <c r="Y415" t="b">
        <v>0</v>
      </c>
      <c r="Z415">
        <v>119</v>
      </c>
    </row>
    <row r="416" spans="1:26">
      <c r="A416" s="5" t="str">
        <f>VLOOKUP(E416,[1]ImidLabData!$A$2:$G$90,2,FALSE)</f>
        <v>C.9</v>
      </c>
      <c r="B416" s="6" t="str">
        <f>VLOOKUP(E416,[1]ImidLabData!$A$2:$G$90,3,FALSE)</f>
        <v>C</v>
      </c>
      <c r="C416">
        <f>VLOOKUP(E416,[1]ImidLabData!$A$2:$G$90,4,FALSE)</f>
        <v>13.9</v>
      </c>
      <c r="D416" t="s">
        <v>189</v>
      </c>
      <c r="E416" t="s">
        <v>11</v>
      </c>
      <c r="F416" t="s">
        <v>44</v>
      </c>
      <c r="G416">
        <v>1.3420000000000001</v>
      </c>
      <c r="H416" t="s">
        <v>18</v>
      </c>
      <c r="I416" t="s">
        <v>4</v>
      </c>
      <c r="J416">
        <v>26.890999999999998</v>
      </c>
      <c r="K416">
        <v>27.023</v>
      </c>
      <c r="L416">
        <v>0.157</v>
      </c>
      <c r="M416">
        <v>199.376</v>
      </c>
      <c r="N416">
        <v>183.36600000000001</v>
      </c>
      <c r="O416">
        <v>18.472999999999999</v>
      </c>
      <c r="P416">
        <v>34.807400000000001</v>
      </c>
      <c r="Q416">
        <v>0.99809999999999999</v>
      </c>
      <c r="R416">
        <v>-3.4422000000000001</v>
      </c>
      <c r="S416">
        <v>95.214420000000004</v>
      </c>
      <c r="T416" t="b">
        <v>1</v>
      </c>
      <c r="U416">
        <v>0.14799999999999999</v>
      </c>
      <c r="V416" t="b">
        <v>1</v>
      </c>
      <c r="W416">
        <v>3</v>
      </c>
      <c r="X416">
        <v>22</v>
      </c>
      <c r="Y416" t="b">
        <v>0</v>
      </c>
      <c r="Z416">
        <v>119</v>
      </c>
    </row>
    <row r="417" spans="1:26" s="9" customFormat="1">
      <c r="A417" s="5" t="str">
        <f>VLOOKUP(E417,[1]ImidLabData!$A$2:$G$90,2,FALSE)</f>
        <v>C.9</v>
      </c>
      <c r="B417" s="6" t="str">
        <f>VLOOKUP(E417,[1]ImidLabData!$A$2:$G$90,3,FALSE)</f>
        <v>C</v>
      </c>
      <c r="C417">
        <f>VLOOKUP(E417,[1]ImidLabData!$A$2:$G$90,4,FALSE)</f>
        <v>13.9</v>
      </c>
      <c r="D417" t="s">
        <v>191</v>
      </c>
      <c r="E417" t="s">
        <v>11</v>
      </c>
      <c r="F417" t="s">
        <v>44</v>
      </c>
      <c r="G417">
        <v>1.3460000000000001</v>
      </c>
      <c r="H417" t="s">
        <v>18</v>
      </c>
      <c r="I417" t="s">
        <v>4</v>
      </c>
      <c r="J417">
        <v>26.983000000000001</v>
      </c>
      <c r="K417">
        <v>27.023</v>
      </c>
      <c r="L417">
        <v>0.157</v>
      </c>
      <c r="M417">
        <v>187.58</v>
      </c>
      <c r="N417">
        <v>183.36600000000001</v>
      </c>
      <c r="O417">
        <v>18.472999999999999</v>
      </c>
      <c r="P417">
        <v>34.807400000000001</v>
      </c>
      <c r="Q417">
        <v>0.99809999999999999</v>
      </c>
      <c r="R417">
        <v>-3.4422000000000001</v>
      </c>
      <c r="S417">
        <v>95.214420000000004</v>
      </c>
      <c r="T417" t="b">
        <v>1</v>
      </c>
      <c r="U417">
        <v>0.14799999999999999</v>
      </c>
      <c r="V417" t="b">
        <v>1</v>
      </c>
      <c r="W417">
        <v>3</v>
      </c>
      <c r="X417">
        <v>22</v>
      </c>
      <c r="Y417" t="b">
        <v>0</v>
      </c>
      <c r="Z417">
        <v>119</v>
      </c>
    </row>
    <row r="418" spans="1:26" s="9" customFormat="1">
      <c r="A418" s="5" t="str">
        <f>VLOOKUP(E418,[1]ImidLabData!$A$2:$G$90,2,FALSE)</f>
        <v>C.9</v>
      </c>
      <c r="B418" s="6" t="str">
        <f>VLOOKUP(E418,[1]ImidLabData!$A$2:$G$90,3,FALSE)</f>
        <v>C</v>
      </c>
      <c r="C418">
        <f>VLOOKUP(E418,[1]ImidLabData!$A$2:$G$90,4,FALSE)</f>
        <v>13.9</v>
      </c>
      <c r="D418" t="s">
        <v>10</v>
      </c>
      <c r="E418" t="s">
        <v>11</v>
      </c>
      <c r="F418" t="s">
        <v>2</v>
      </c>
      <c r="G418">
        <v>0</v>
      </c>
      <c r="H418" t="s">
        <v>3</v>
      </c>
      <c r="I418" t="s">
        <v>4</v>
      </c>
      <c r="J418" t="s">
        <v>5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35.222799999999999</v>
      </c>
      <c r="Q418">
        <v>0.99299999999999999</v>
      </c>
      <c r="R418">
        <v>-3.5567000000000002</v>
      </c>
      <c r="S418">
        <v>91.055480000000003</v>
      </c>
      <c r="T418" t="b">
        <v>1</v>
      </c>
      <c r="U418">
        <v>0.152</v>
      </c>
      <c r="V418" t="b">
        <v>1</v>
      </c>
      <c r="W418">
        <v>3</v>
      </c>
      <c r="X418">
        <v>39</v>
      </c>
      <c r="Y418" t="b">
        <v>1</v>
      </c>
      <c r="Z418">
        <v>81</v>
      </c>
    </row>
    <row r="419" spans="1:26">
      <c r="A419" s="5" t="str">
        <f>VLOOKUP(E419,[1]ImidLabData!$A$2:$G$90,2,FALSE)</f>
        <v>C.9</v>
      </c>
      <c r="B419" s="6" t="str">
        <f>VLOOKUP(E419,[1]ImidLabData!$A$2:$G$90,3,FALSE)</f>
        <v>C</v>
      </c>
      <c r="C419">
        <f>VLOOKUP(E419,[1]ImidLabData!$A$2:$G$90,4,FALSE)</f>
        <v>13.9</v>
      </c>
      <c r="D419" t="s">
        <v>32</v>
      </c>
      <c r="E419" t="s">
        <v>11</v>
      </c>
      <c r="F419" t="s">
        <v>2</v>
      </c>
      <c r="G419">
        <v>0</v>
      </c>
      <c r="H419" t="s">
        <v>3</v>
      </c>
      <c r="I419" t="s">
        <v>4</v>
      </c>
      <c r="J419" t="s">
        <v>5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35.222799999999999</v>
      </c>
      <c r="Q419">
        <v>0.99299999999999999</v>
      </c>
      <c r="R419">
        <v>-3.5567000000000002</v>
      </c>
      <c r="S419">
        <v>91.055480000000003</v>
      </c>
      <c r="T419" t="b">
        <v>1</v>
      </c>
      <c r="U419">
        <v>0.152</v>
      </c>
      <c r="V419" t="b">
        <v>1</v>
      </c>
      <c r="W419">
        <v>3</v>
      </c>
      <c r="X419">
        <v>39</v>
      </c>
      <c r="Y419" t="b">
        <v>1</v>
      </c>
      <c r="Z419">
        <v>81</v>
      </c>
    </row>
    <row r="420" spans="1:26">
      <c r="A420" s="5" t="str">
        <f>VLOOKUP(E420,[1]ImidLabData!$A$2:$G$90,2,FALSE)</f>
        <v>C.10</v>
      </c>
      <c r="B420" s="6" t="str">
        <f>VLOOKUP(E420,[1]ImidLabData!$A$2:$G$90,3,FALSE)</f>
        <v>C</v>
      </c>
      <c r="C420">
        <f>VLOOKUP(E420,[1]ImidLabData!$A$2:$G$90,4,FALSE)</f>
        <v>18.100000000000001</v>
      </c>
      <c r="D420" t="s">
        <v>73</v>
      </c>
      <c r="E420" t="s">
        <v>13</v>
      </c>
      <c r="F420" t="s">
        <v>69</v>
      </c>
      <c r="G420">
        <v>1.4279999999999999</v>
      </c>
      <c r="H420" t="s">
        <v>18</v>
      </c>
      <c r="I420" t="s">
        <v>4</v>
      </c>
      <c r="J420">
        <v>18.391999999999999</v>
      </c>
      <c r="K420">
        <v>18.361000000000001</v>
      </c>
      <c r="L420">
        <v>4.2999999999999997E-2</v>
      </c>
      <c r="M420">
        <v>117801.39</v>
      </c>
      <c r="N420">
        <v>120139.37</v>
      </c>
      <c r="O420">
        <v>3306.4029999999998</v>
      </c>
      <c r="P420">
        <v>36.566699999999997</v>
      </c>
      <c r="Q420">
        <v>0.99880000000000002</v>
      </c>
      <c r="R420">
        <v>-3.5840000000000001</v>
      </c>
      <c r="S420">
        <v>90.115650000000002</v>
      </c>
      <c r="T420" t="b">
        <v>1</v>
      </c>
      <c r="U420">
        <v>0.25800000000000001</v>
      </c>
      <c r="V420" t="b">
        <v>1</v>
      </c>
      <c r="W420">
        <v>3</v>
      </c>
      <c r="X420">
        <v>13</v>
      </c>
      <c r="Y420" t="b">
        <v>0</v>
      </c>
      <c r="Z420">
        <v>81</v>
      </c>
    </row>
    <row r="421" spans="1:26">
      <c r="A421" s="5" t="str">
        <f>VLOOKUP(E421,[1]ImidLabData!$A$2:$G$90,2,FALSE)</f>
        <v>C.10</v>
      </c>
      <c r="B421" s="6" t="str">
        <f>VLOOKUP(E421,[1]ImidLabData!$A$2:$G$90,3,FALSE)</f>
        <v>C</v>
      </c>
      <c r="C421">
        <f>VLOOKUP(E421,[1]ImidLabData!$A$2:$G$90,4,FALSE)</f>
        <v>18.100000000000001</v>
      </c>
      <c r="D421" t="s">
        <v>85</v>
      </c>
      <c r="E421" t="s">
        <v>13</v>
      </c>
      <c r="F421" t="s">
        <v>69</v>
      </c>
      <c r="G421">
        <v>1.427</v>
      </c>
      <c r="H421" t="s">
        <v>18</v>
      </c>
      <c r="I421" t="s">
        <v>4</v>
      </c>
      <c r="J421">
        <v>18.331</v>
      </c>
      <c r="K421">
        <v>18.361000000000001</v>
      </c>
      <c r="L421">
        <v>4.2999999999999997E-2</v>
      </c>
      <c r="M421">
        <v>122477.35</v>
      </c>
      <c r="N421">
        <v>120139.37</v>
      </c>
      <c r="O421">
        <v>3306.4029999999998</v>
      </c>
      <c r="P421">
        <v>36.566699999999997</v>
      </c>
      <c r="Q421">
        <v>0.99880000000000002</v>
      </c>
      <c r="R421">
        <v>-3.5840000000000001</v>
      </c>
      <c r="S421">
        <v>90.115650000000002</v>
      </c>
      <c r="T421" t="b">
        <v>1</v>
      </c>
      <c r="U421">
        <v>0.25800000000000001</v>
      </c>
      <c r="V421" t="b">
        <v>1</v>
      </c>
      <c r="W421">
        <v>3</v>
      </c>
      <c r="X421">
        <v>12</v>
      </c>
      <c r="Y421" t="b">
        <v>0</v>
      </c>
      <c r="Z421">
        <v>81</v>
      </c>
    </row>
    <row r="422" spans="1:26">
      <c r="A422" s="5" t="str">
        <f>VLOOKUP(E422,[1]ImidLabData!$A$2:$G$90,2,FALSE)</f>
        <v>C.10</v>
      </c>
      <c r="B422" s="6" t="str">
        <f>VLOOKUP(E422,[1]ImidLabData!$A$2:$G$90,3,FALSE)</f>
        <v>C</v>
      </c>
      <c r="C422">
        <f>VLOOKUP(E422,[1]ImidLabData!$A$2:$G$90,4,FALSE)</f>
        <v>18.100000000000001</v>
      </c>
      <c r="D422" t="s">
        <v>48</v>
      </c>
      <c r="E422" t="s">
        <v>13</v>
      </c>
      <c r="F422" t="s">
        <v>44</v>
      </c>
      <c r="G422">
        <v>1.3260000000000001</v>
      </c>
      <c r="H422" t="s">
        <v>18</v>
      </c>
      <c r="I422" t="s">
        <v>4</v>
      </c>
      <c r="J422">
        <v>28.957000000000001</v>
      </c>
      <c r="K422">
        <v>29.157</v>
      </c>
      <c r="L422">
        <v>0.28199999999999997</v>
      </c>
      <c r="M422">
        <v>50.064999999999998</v>
      </c>
      <c r="N422">
        <v>44.204000000000001</v>
      </c>
      <c r="O422">
        <v>8.2889999999999997</v>
      </c>
      <c r="P422">
        <v>34.807400000000001</v>
      </c>
      <c r="Q422">
        <v>0.99809999999999999</v>
      </c>
      <c r="R422">
        <v>-3.4422000000000001</v>
      </c>
      <c r="S422">
        <v>95.214420000000004</v>
      </c>
      <c r="T422" t="b">
        <v>1</v>
      </c>
      <c r="U422">
        <v>8.8999999999999996E-2</v>
      </c>
      <c r="V422" t="b">
        <v>1</v>
      </c>
      <c r="W422">
        <v>3</v>
      </c>
      <c r="X422">
        <v>25</v>
      </c>
      <c r="Y422" t="b">
        <v>0</v>
      </c>
      <c r="Z422">
        <v>81</v>
      </c>
    </row>
    <row r="423" spans="1:26">
      <c r="A423" s="5" t="str">
        <f>VLOOKUP(E423,[1]ImidLabData!$A$2:$G$90,2,FALSE)</f>
        <v>C.10</v>
      </c>
      <c r="B423" s="6" t="str">
        <f>VLOOKUP(E423,[1]ImidLabData!$A$2:$G$90,3,FALSE)</f>
        <v>C</v>
      </c>
      <c r="C423">
        <f>VLOOKUP(E423,[1]ImidLabData!$A$2:$G$90,4,FALSE)</f>
        <v>18.100000000000001</v>
      </c>
      <c r="D423" t="s">
        <v>60</v>
      </c>
      <c r="E423" t="s">
        <v>13</v>
      </c>
      <c r="F423" t="s">
        <v>44</v>
      </c>
      <c r="G423">
        <v>1.325</v>
      </c>
      <c r="H423" t="s">
        <v>18</v>
      </c>
      <c r="I423" t="s">
        <v>4</v>
      </c>
      <c r="J423">
        <v>29.356000000000002</v>
      </c>
      <c r="K423">
        <v>29.157</v>
      </c>
      <c r="L423">
        <v>0.28199999999999997</v>
      </c>
      <c r="M423">
        <v>38.343000000000004</v>
      </c>
      <c r="N423">
        <v>44.204000000000001</v>
      </c>
      <c r="O423">
        <v>8.2889999999999997</v>
      </c>
      <c r="P423">
        <v>34.807400000000001</v>
      </c>
      <c r="Q423">
        <v>0.99809999999999999</v>
      </c>
      <c r="R423">
        <v>-3.4422000000000001</v>
      </c>
      <c r="S423">
        <v>95.214420000000004</v>
      </c>
      <c r="T423" t="b">
        <v>1</v>
      </c>
      <c r="U423">
        <v>8.8999999999999996E-2</v>
      </c>
      <c r="V423" t="b">
        <v>1</v>
      </c>
      <c r="W423">
        <v>3</v>
      </c>
      <c r="X423">
        <v>25</v>
      </c>
      <c r="Y423" t="b">
        <v>0</v>
      </c>
      <c r="Z423">
        <v>81</v>
      </c>
    </row>
    <row r="424" spans="1:26">
      <c r="A424" s="5" t="str">
        <f>VLOOKUP(E424,[1]ImidLabData!$A$2:$G$90,2,FALSE)</f>
        <v>C.10</v>
      </c>
      <c r="B424" s="6" t="str">
        <f>VLOOKUP(E424,[1]ImidLabData!$A$2:$G$90,3,FALSE)</f>
        <v>C</v>
      </c>
      <c r="C424">
        <f>VLOOKUP(E424,[1]ImidLabData!$A$2:$G$90,4,FALSE)</f>
        <v>18.100000000000001</v>
      </c>
      <c r="D424" t="s">
        <v>12</v>
      </c>
      <c r="E424" t="s">
        <v>13</v>
      </c>
      <c r="F424" t="s">
        <v>2</v>
      </c>
      <c r="G424">
        <v>0</v>
      </c>
      <c r="H424" t="s">
        <v>3</v>
      </c>
      <c r="I424" t="s">
        <v>4</v>
      </c>
      <c r="J424" t="s">
        <v>5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35.222799999999999</v>
      </c>
      <c r="Q424">
        <v>0.99299999999999999</v>
      </c>
      <c r="R424">
        <v>-3.5567000000000002</v>
      </c>
      <c r="S424">
        <v>91.055480000000003</v>
      </c>
      <c r="T424" t="b">
        <v>1</v>
      </c>
      <c r="U424">
        <v>0.152</v>
      </c>
      <c r="V424" t="b">
        <v>1</v>
      </c>
      <c r="W424">
        <v>3</v>
      </c>
      <c r="X424">
        <v>39</v>
      </c>
      <c r="Y424" t="b">
        <v>1</v>
      </c>
      <c r="Z424">
        <v>81</v>
      </c>
    </row>
    <row r="425" spans="1:26">
      <c r="A425" s="5" t="str">
        <f>VLOOKUP(E425,[1]ImidLabData!$A$2:$G$90,2,FALSE)</f>
        <v>C.10</v>
      </c>
      <c r="B425" s="6" t="str">
        <f>VLOOKUP(E425,[1]ImidLabData!$A$2:$G$90,3,FALSE)</f>
        <v>C</v>
      </c>
      <c r="C425">
        <f>VLOOKUP(E425,[1]ImidLabData!$A$2:$G$90,4,FALSE)</f>
        <v>18.100000000000001</v>
      </c>
      <c r="D425" t="s">
        <v>33</v>
      </c>
      <c r="E425" t="s">
        <v>13</v>
      </c>
      <c r="F425" t="s">
        <v>2</v>
      </c>
      <c r="G425">
        <v>0</v>
      </c>
      <c r="H425" t="s">
        <v>3</v>
      </c>
      <c r="I425" t="s">
        <v>4</v>
      </c>
      <c r="J425" t="s">
        <v>5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35.222799999999999</v>
      </c>
      <c r="Q425">
        <v>0.99299999999999999</v>
      </c>
      <c r="R425">
        <v>-3.5567000000000002</v>
      </c>
      <c r="S425">
        <v>91.055480000000003</v>
      </c>
      <c r="T425" t="b">
        <v>1</v>
      </c>
      <c r="U425">
        <v>0.152</v>
      </c>
      <c r="V425" t="b">
        <v>1</v>
      </c>
      <c r="W425">
        <v>3</v>
      </c>
      <c r="X425">
        <v>39</v>
      </c>
      <c r="Y425" t="b">
        <v>1</v>
      </c>
      <c r="Z425">
        <v>81</v>
      </c>
    </row>
    <row r="426" spans="1:26">
      <c r="A426" s="5" t="str">
        <f>VLOOKUP(E426,[1]ImidLabData!$A$2:$G$90,2,FALSE)</f>
        <v>C.11</v>
      </c>
      <c r="B426" s="6" t="str">
        <f>VLOOKUP(E426,[1]ImidLabData!$A$2:$G$90,3,FALSE)</f>
        <v>C</v>
      </c>
      <c r="C426">
        <f>VLOOKUP(E426,[1]ImidLabData!$A$2:$G$90,4,FALSE)</f>
        <v>45.1</v>
      </c>
      <c r="D426" t="s">
        <v>74</v>
      </c>
      <c r="E426" t="s">
        <v>15</v>
      </c>
      <c r="F426" t="s">
        <v>69</v>
      </c>
      <c r="G426">
        <v>1.423</v>
      </c>
      <c r="H426" t="s">
        <v>18</v>
      </c>
      <c r="I426" t="s">
        <v>4</v>
      </c>
      <c r="J426">
        <v>16.818999999999999</v>
      </c>
      <c r="K426">
        <v>16.797000000000001</v>
      </c>
      <c r="L426">
        <v>3.2000000000000001E-2</v>
      </c>
      <c r="M426">
        <v>323545.88</v>
      </c>
      <c r="N426">
        <v>328264.59999999998</v>
      </c>
      <c r="O426">
        <v>6673.2969999999996</v>
      </c>
      <c r="P426">
        <v>36.566699999999997</v>
      </c>
      <c r="Q426">
        <v>0.99880000000000002</v>
      </c>
      <c r="R426">
        <v>-3.5840000000000001</v>
      </c>
      <c r="S426">
        <v>90.115650000000002</v>
      </c>
      <c r="T426" t="b">
        <v>1</v>
      </c>
      <c r="U426">
        <v>0.25800000000000001</v>
      </c>
      <c r="V426" t="b">
        <v>1</v>
      </c>
      <c r="W426">
        <v>3</v>
      </c>
      <c r="X426">
        <v>11</v>
      </c>
      <c r="Y426" t="b">
        <v>0</v>
      </c>
      <c r="Z426">
        <v>81</v>
      </c>
    </row>
    <row r="427" spans="1:26">
      <c r="A427" s="5" t="str">
        <f>VLOOKUP(E427,[1]ImidLabData!$A$2:$G$90,2,FALSE)</f>
        <v>C.11</v>
      </c>
      <c r="B427" s="6" t="str">
        <f>VLOOKUP(E427,[1]ImidLabData!$A$2:$G$90,3,FALSE)</f>
        <v>C</v>
      </c>
      <c r="C427">
        <f>VLOOKUP(E427,[1]ImidLabData!$A$2:$G$90,4,FALSE)</f>
        <v>45.1</v>
      </c>
      <c r="D427" t="s">
        <v>86</v>
      </c>
      <c r="E427" t="s">
        <v>15</v>
      </c>
      <c r="F427" t="s">
        <v>69</v>
      </c>
      <c r="G427">
        <v>1.427</v>
      </c>
      <c r="H427" t="s">
        <v>18</v>
      </c>
      <c r="I427" t="s">
        <v>4</v>
      </c>
      <c r="J427">
        <v>16.774000000000001</v>
      </c>
      <c r="K427">
        <v>16.797000000000001</v>
      </c>
      <c r="L427">
        <v>3.2000000000000001E-2</v>
      </c>
      <c r="M427">
        <v>332983.34000000003</v>
      </c>
      <c r="N427">
        <v>328264.59999999998</v>
      </c>
      <c r="O427">
        <v>6673.2969999999996</v>
      </c>
      <c r="P427">
        <v>36.566699999999997</v>
      </c>
      <c r="Q427">
        <v>0.99880000000000002</v>
      </c>
      <c r="R427">
        <v>-3.5840000000000001</v>
      </c>
      <c r="S427">
        <v>90.115650000000002</v>
      </c>
      <c r="T427" t="b">
        <v>1</v>
      </c>
      <c r="U427">
        <v>0.25800000000000001</v>
      </c>
      <c r="V427" t="b">
        <v>1</v>
      </c>
      <c r="W427">
        <v>3</v>
      </c>
      <c r="X427">
        <v>11</v>
      </c>
      <c r="Y427" t="b">
        <v>0</v>
      </c>
      <c r="Z427">
        <v>81</v>
      </c>
    </row>
    <row r="428" spans="1:26">
      <c r="A428" s="5" t="str">
        <f>VLOOKUP(E428,[1]ImidLabData!$A$2:$G$90,2,FALSE)</f>
        <v>C.11</v>
      </c>
      <c r="B428" s="6" t="str">
        <f>VLOOKUP(E428,[1]ImidLabData!$A$2:$G$90,3,FALSE)</f>
        <v>C</v>
      </c>
      <c r="C428">
        <f>VLOOKUP(E428,[1]ImidLabData!$A$2:$G$90,4,FALSE)</f>
        <v>45.1</v>
      </c>
      <c r="D428" t="s">
        <v>49</v>
      </c>
      <c r="E428" t="s">
        <v>15</v>
      </c>
      <c r="F428" t="s">
        <v>44</v>
      </c>
      <c r="G428">
        <v>1.3129999999999999</v>
      </c>
      <c r="H428" t="s">
        <v>18</v>
      </c>
      <c r="I428" t="s">
        <v>4</v>
      </c>
      <c r="J428">
        <v>26.471</v>
      </c>
      <c r="K428">
        <v>26.61</v>
      </c>
      <c r="L428">
        <v>0.19700000000000001</v>
      </c>
      <c r="M428">
        <v>264.08300000000003</v>
      </c>
      <c r="N428">
        <v>241.654</v>
      </c>
      <c r="O428">
        <v>31.719000000000001</v>
      </c>
      <c r="P428">
        <v>34.807400000000001</v>
      </c>
      <c r="Q428">
        <v>0.99809999999999999</v>
      </c>
      <c r="R428">
        <v>-3.4422000000000001</v>
      </c>
      <c r="S428">
        <v>95.214420000000004</v>
      </c>
      <c r="T428" t="b">
        <v>1</v>
      </c>
      <c r="U428">
        <v>8.8999999999999996E-2</v>
      </c>
      <c r="V428" t="b">
        <v>1</v>
      </c>
      <c r="W428">
        <v>3</v>
      </c>
      <c r="X428">
        <v>22</v>
      </c>
      <c r="Y428" t="b">
        <v>0</v>
      </c>
      <c r="Z428">
        <v>81</v>
      </c>
    </row>
    <row r="429" spans="1:26">
      <c r="A429" s="5" t="str">
        <f>VLOOKUP(E429,[1]ImidLabData!$A$2:$G$90,2,FALSE)</f>
        <v>C.11</v>
      </c>
      <c r="B429" s="6" t="str">
        <f>VLOOKUP(E429,[1]ImidLabData!$A$2:$G$90,3,FALSE)</f>
        <v>C</v>
      </c>
      <c r="C429">
        <f>VLOOKUP(E429,[1]ImidLabData!$A$2:$G$90,4,FALSE)</f>
        <v>45.1</v>
      </c>
      <c r="D429" t="s">
        <v>61</v>
      </c>
      <c r="E429" t="s">
        <v>15</v>
      </c>
      <c r="F429" t="s">
        <v>44</v>
      </c>
      <c r="G429">
        <v>1.3169999999999999</v>
      </c>
      <c r="H429" t="s">
        <v>18</v>
      </c>
      <c r="I429" t="s">
        <v>4</v>
      </c>
      <c r="J429">
        <v>26.75</v>
      </c>
      <c r="K429">
        <v>26.61</v>
      </c>
      <c r="L429">
        <v>0.19700000000000001</v>
      </c>
      <c r="M429">
        <v>219.22499999999999</v>
      </c>
      <c r="N429">
        <v>241.654</v>
      </c>
      <c r="O429">
        <v>31.719000000000001</v>
      </c>
      <c r="P429">
        <v>34.807400000000001</v>
      </c>
      <c r="Q429">
        <v>0.99809999999999999</v>
      </c>
      <c r="R429">
        <v>-3.4422000000000001</v>
      </c>
      <c r="S429">
        <v>95.214420000000004</v>
      </c>
      <c r="T429" t="b">
        <v>1</v>
      </c>
      <c r="U429">
        <v>8.8999999999999996E-2</v>
      </c>
      <c r="V429" t="b">
        <v>1</v>
      </c>
      <c r="W429">
        <v>3</v>
      </c>
      <c r="X429">
        <v>22</v>
      </c>
      <c r="Y429" t="b">
        <v>0</v>
      </c>
      <c r="Z429">
        <v>81</v>
      </c>
    </row>
    <row r="430" spans="1:26">
      <c r="A430" s="5" t="str">
        <f>VLOOKUP(E430,[1]ImidLabData!$A$2:$G$90,2,FALSE)</f>
        <v>C.11</v>
      </c>
      <c r="B430" s="6" t="str">
        <f>VLOOKUP(E430,[1]ImidLabData!$A$2:$G$90,3,FALSE)</f>
        <v>C</v>
      </c>
      <c r="C430">
        <f>VLOOKUP(E430,[1]ImidLabData!$A$2:$G$90,4,FALSE)</f>
        <v>45.1</v>
      </c>
      <c r="D430" t="s">
        <v>0</v>
      </c>
      <c r="E430" t="s">
        <v>15</v>
      </c>
      <c r="F430" t="s">
        <v>2</v>
      </c>
      <c r="G430">
        <v>1.3140000000000001</v>
      </c>
      <c r="H430" t="s">
        <v>18</v>
      </c>
      <c r="I430" t="s">
        <v>4</v>
      </c>
      <c r="J430">
        <v>30.628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35.222799999999999</v>
      </c>
      <c r="Q430">
        <v>0.99299999999999999</v>
      </c>
      <c r="R430">
        <v>-3.5567000000000002</v>
      </c>
      <c r="S430">
        <v>91.055480000000003</v>
      </c>
      <c r="T430" t="b">
        <v>1</v>
      </c>
      <c r="U430">
        <v>5.2999999999999999E-2</v>
      </c>
      <c r="V430" t="b">
        <v>1</v>
      </c>
      <c r="W430">
        <v>3</v>
      </c>
      <c r="X430">
        <v>27</v>
      </c>
      <c r="Y430" t="b">
        <v>1</v>
      </c>
      <c r="Z430">
        <v>119</v>
      </c>
    </row>
    <row r="431" spans="1:26">
      <c r="A431" s="5" t="str">
        <f>VLOOKUP(E431,[1]ImidLabData!$A$2:$G$90,2,FALSE)</f>
        <v>C.11</v>
      </c>
      <c r="B431" s="6" t="str">
        <f>VLOOKUP(E431,[1]ImidLabData!$A$2:$G$90,3,FALSE)</f>
        <v>C</v>
      </c>
      <c r="C431">
        <f>VLOOKUP(E431,[1]ImidLabData!$A$2:$G$90,4,FALSE)</f>
        <v>45.1</v>
      </c>
      <c r="D431" t="s">
        <v>29</v>
      </c>
      <c r="E431" t="s">
        <v>15</v>
      </c>
      <c r="F431" t="s">
        <v>2</v>
      </c>
      <c r="G431">
        <v>1.296</v>
      </c>
      <c r="H431" t="s">
        <v>18</v>
      </c>
      <c r="I431" t="s">
        <v>4</v>
      </c>
      <c r="J431">
        <v>31.952000000000002</v>
      </c>
      <c r="K431">
        <v>31.37</v>
      </c>
      <c r="L431">
        <v>0.82399999999999995</v>
      </c>
      <c r="M431">
        <v>8.3089999999999993</v>
      </c>
      <c r="N431">
        <v>12.989000000000001</v>
      </c>
      <c r="O431">
        <v>6.6189999999999998</v>
      </c>
      <c r="P431">
        <v>35.222799999999999</v>
      </c>
      <c r="Q431">
        <v>0.99299999999999999</v>
      </c>
      <c r="R431">
        <v>-3.5567000000000002</v>
      </c>
      <c r="S431">
        <v>91.055480000000003</v>
      </c>
      <c r="T431" t="b">
        <v>1</v>
      </c>
      <c r="U431">
        <v>5.2999999999999999E-2</v>
      </c>
      <c r="V431" t="b">
        <v>1</v>
      </c>
      <c r="W431">
        <v>3</v>
      </c>
      <c r="X431">
        <v>28</v>
      </c>
      <c r="Y431" t="b">
        <v>0</v>
      </c>
      <c r="Z431">
        <v>119</v>
      </c>
    </row>
    <row r="432" spans="1:26">
      <c r="A432" s="5" t="str">
        <f>VLOOKUP(E432,[1]ImidLabData!$A$2:$G$90,2,FALSE)</f>
        <v>C.11</v>
      </c>
      <c r="B432" s="6" t="str">
        <f>VLOOKUP(E432,[1]ImidLabData!$A$2:$G$90,3,FALSE)</f>
        <v>C</v>
      </c>
      <c r="C432">
        <f>VLOOKUP(E432,[1]ImidLabData!$A$2:$G$90,4,FALSE)</f>
        <v>45.1</v>
      </c>
      <c r="D432" t="s">
        <v>43</v>
      </c>
      <c r="E432" t="s">
        <v>15</v>
      </c>
      <c r="F432" t="s">
        <v>2</v>
      </c>
      <c r="G432">
        <v>1.3169999999999999</v>
      </c>
      <c r="H432" t="s">
        <v>18</v>
      </c>
      <c r="I432" t="s">
        <v>4</v>
      </c>
      <c r="J432">
        <v>30.786999999999999</v>
      </c>
      <c r="K432">
        <v>31.37</v>
      </c>
      <c r="L432">
        <v>0.82399999999999995</v>
      </c>
      <c r="M432">
        <v>17.669</v>
      </c>
      <c r="N432">
        <v>12.989000000000001</v>
      </c>
      <c r="O432">
        <v>6.6189999999999998</v>
      </c>
      <c r="P432">
        <v>35.222799999999999</v>
      </c>
      <c r="Q432">
        <v>0.99299999999999999</v>
      </c>
      <c r="R432">
        <v>-3.5567000000000002</v>
      </c>
      <c r="S432">
        <v>91.055480000000003</v>
      </c>
      <c r="T432" t="b">
        <v>1</v>
      </c>
      <c r="U432">
        <v>5.2999999999999999E-2</v>
      </c>
      <c r="V432" t="b">
        <v>1</v>
      </c>
      <c r="W432">
        <v>3</v>
      </c>
      <c r="X432">
        <v>27</v>
      </c>
      <c r="Y432" t="b">
        <v>0</v>
      </c>
      <c r="Z432">
        <v>119</v>
      </c>
    </row>
    <row r="433" spans="1:26">
      <c r="A433" s="5" t="str">
        <f>VLOOKUP(E433,[1]ImidLabData!$A$2:$G$90,2,FALSE)</f>
        <v>C.12</v>
      </c>
      <c r="B433" s="6" t="str">
        <f>VLOOKUP(E433,[1]ImidLabData!$A$2:$G$90,3,FALSE)</f>
        <v>C</v>
      </c>
      <c r="C433">
        <f>VLOOKUP(E433,[1]ImidLabData!$A$2:$G$90,4,FALSE)</f>
        <v>25.4</v>
      </c>
      <c r="D433" t="s">
        <v>75</v>
      </c>
      <c r="E433" t="s">
        <v>17</v>
      </c>
      <c r="F433" t="s">
        <v>69</v>
      </c>
      <c r="G433">
        <v>1.4330000000000001</v>
      </c>
      <c r="H433" t="s">
        <v>18</v>
      </c>
      <c r="I433" t="s">
        <v>4</v>
      </c>
      <c r="J433">
        <v>18.021999999999998</v>
      </c>
      <c r="K433">
        <v>18.04</v>
      </c>
      <c r="L433">
        <v>2.5000000000000001E-2</v>
      </c>
      <c r="M433">
        <v>149406.94</v>
      </c>
      <c r="N433">
        <v>147722</v>
      </c>
      <c r="O433">
        <v>2382.8620000000001</v>
      </c>
      <c r="P433">
        <v>36.566699999999997</v>
      </c>
      <c r="Q433">
        <v>0.99880000000000002</v>
      </c>
      <c r="R433">
        <v>-3.5840000000000001</v>
      </c>
      <c r="S433">
        <v>90.115650000000002</v>
      </c>
      <c r="T433" t="b">
        <v>1</v>
      </c>
      <c r="U433">
        <v>0.25800000000000001</v>
      </c>
      <c r="V433" t="b">
        <v>1</v>
      </c>
      <c r="W433">
        <v>3</v>
      </c>
      <c r="X433">
        <v>12</v>
      </c>
      <c r="Y433" t="b">
        <v>0</v>
      </c>
      <c r="Z433">
        <v>81</v>
      </c>
    </row>
    <row r="434" spans="1:26">
      <c r="A434" s="5" t="str">
        <f>VLOOKUP(E434,[1]ImidLabData!$A$2:$G$90,2,FALSE)</f>
        <v>C.12</v>
      </c>
      <c r="B434" s="6" t="str">
        <f>VLOOKUP(E434,[1]ImidLabData!$A$2:$G$90,3,FALSE)</f>
        <v>C</v>
      </c>
      <c r="C434">
        <f>VLOOKUP(E434,[1]ImidLabData!$A$2:$G$90,4,FALSE)</f>
        <v>25.4</v>
      </c>
      <c r="D434" t="s">
        <v>87</v>
      </c>
      <c r="E434" t="s">
        <v>17</v>
      </c>
      <c r="F434" t="s">
        <v>69</v>
      </c>
      <c r="G434">
        <v>1.427</v>
      </c>
      <c r="H434" t="s">
        <v>18</v>
      </c>
      <c r="I434" t="s">
        <v>4</v>
      </c>
      <c r="J434">
        <v>18.056999999999999</v>
      </c>
      <c r="K434">
        <v>18.04</v>
      </c>
      <c r="L434">
        <v>2.5000000000000001E-2</v>
      </c>
      <c r="M434">
        <v>146037.06</v>
      </c>
      <c r="N434">
        <v>147722</v>
      </c>
      <c r="O434">
        <v>2382.8620000000001</v>
      </c>
      <c r="P434">
        <v>36.566699999999997</v>
      </c>
      <c r="Q434">
        <v>0.99880000000000002</v>
      </c>
      <c r="R434">
        <v>-3.5840000000000001</v>
      </c>
      <c r="S434">
        <v>90.115650000000002</v>
      </c>
      <c r="T434" t="b">
        <v>1</v>
      </c>
      <c r="U434">
        <v>0.25800000000000001</v>
      </c>
      <c r="V434" t="b">
        <v>1</v>
      </c>
      <c r="W434">
        <v>3</v>
      </c>
      <c r="X434">
        <v>12</v>
      </c>
      <c r="Y434" t="b">
        <v>0</v>
      </c>
      <c r="Z434">
        <v>81</v>
      </c>
    </row>
    <row r="435" spans="1:26">
      <c r="A435" s="5" t="str">
        <f>VLOOKUP(E435,[1]ImidLabData!$A$2:$G$90,2,FALSE)</f>
        <v>C.12</v>
      </c>
      <c r="B435" s="6" t="str">
        <f>VLOOKUP(E435,[1]ImidLabData!$A$2:$G$90,3,FALSE)</f>
        <v>C</v>
      </c>
      <c r="C435">
        <f>VLOOKUP(E435,[1]ImidLabData!$A$2:$G$90,4,FALSE)</f>
        <v>25.4</v>
      </c>
      <c r="D435" t="s">
        <v>50</v>
      </c>
      <c r="E435" t="s">
        <v>17</v>
      </c>
      <c r="F435" t="s">
        <v>44</v>
      </c>
      <c r="G435">
        <v>1.3140000000000001</v>
      </c>
      <c r="H435" t="s">
        <v>18</v>
      </c>
      <c r="I435" t="s">
        <v>4</v>
      </c>
      <c r="J435">
        <v>28.867000000000001</v>
      </c>
      <c r="K435">
        <v>28.959</v>
      </c>
      <c r="L435">
        <v>0.13100000000000001</v>
      </c>
      <c r="M435">
        <v>53.192999999999998</v>
      </c>
      <c r="N435">
        <v>50.100999999999999</v>
      </c>
      <c r="O435">
        <v>4.3730000000000002</v>
      </c>
      <c r="P435">
        <v>34.807400000000001</v>
      </c>
      <c r="Q435">
        <v>0.99809999999999999</v>
      </c>
      <c r="R435">
        <v>-3.4422000000000001</v>
      </c>
      <c r="S435">
        <v>95.214420000000004</v>
      </c>
      <c r="T435" t="b">
        <v>1</v>
      </c>
      <c r="U435">
        <v>8.8999999999999996E-2</v>
      </c>
      <c r="V435" t="b">
        <v>1</v>
      </c>
      <c r="W435">
        <v>3</v>
      </c>
      <c r="X435">
        <v>24</v>
      </c>
      <c r="Y435" t="b">
        <v>0</v>
      </c>
      <c r="Z435">
        <v>81</v>
      </c>
    </row>
    <row r="436" spans="1:26">
      <c r="A436" s="5" t="str">
        <f>VLOOKUP(E436,[1]ImidLabData!$A$2:$G$90,2,FALSE)</f>
        <v>C.12</v>
      </c>
      <c r="B436" s="6" t="str">
        <f>VLOOKUP(E436,[1]ImidLabData!$A$2:$G$90,3,FALSE)</f>
        <v>C</v>
      </c>
      <c r="C436">
        <f>VLOOKUP(E436,[1]ImidLabData!$A$2:$G$90,4,FALSE)</f>
        <v>25.4</v>
      </c>
      <c r="D436" t="s">
        <v>62</v>
      </c>
      <c r="E436" t="s">
        <v>17</v>
      </c>
      <c r="F436" t="s">
        <v>44</v>
      </c>
      <c r="G436">
        <v>1.3129999999999999</v>
      </c>
      <c r="H436" t="s">
        <v>18</v>
      </c>
      <c r="I436" t="s">
        <v>4</v>
      </c>
      <c r="J436">
        <v>29.050999999999998</v>
      </c>
      <c r="K436">
        <v>28.959</v>
      </c>
      <c r="L436">
        <v>0.13100000000000001</v>
      </c>
      <c r="M436">
        <v>47.008000000000003</v>
      </c>
      <c r="N436">
        <v>50.100999999999999</v>
      </c>
      <c r="O436">
        <v>4.3730000000000002</v>
      </c>
      <c r="P436">
        <v>34.807400000000001</v>
      </c>
      <c r="Q436">
        <v>0.99809999999999999</v>
      </c>
      <c r="R436">
        <v>-3.4422000000000001</v>
      </c>
      <c r="S436">
        <v>95.214420000000004</v>
      </c>
      <c r="T436" t="b">
        <v>1</v>
      </c>
      <c r="U436">
        <v>8.8999999999999996E-2</v>
      </c>
      <c r="V436" t="b">
        <v>1</v>
      </c>
      <c r="W436">
        <v>3</v>
      </c>
      <c r="X436">
        <v>24</v>
      </c>
      <c r="Y436" t="b">
        <v>0</v>
      </c>
      <c r="Z436">
        <v>81</v>
      </c>
    </row>
    <row r="437" spans="1:26">
      <c r="A437" s="5" t="str">
        <f>VLOOKUP(E437,[1]ImidLabData!$A$2:$G$90,2,FALSE)</f>
        <v>C.12</v>
      </c>
      <c r="B437" s="6" t="str">
        <f>VLOOKUP(E437,[1]ImidLabData!$A$2:$G$90,3,FALSE)</f>
        <v>C</v>
      </c>
      <c r="C437">
        <f>VLOOKUP(E437,[1]ImidLabData!$A$2:$G$90,4,FALSE)</f>
        <v>25.4</v>
      </c>
      <c r="D437" t="s">
        <v>6</v>
      </c>
      <c r="E437" t="s">
        <v>17</v>
      </c>
      <c r="F437" t="s">
        <v>2</v>
      </c>
      <c r="G437">
        <v>1.3280000000000001</v>
      </c>
      <c r="H437" t="s">
        <v>18</v>
      </c>
      <c r="I437" t="s">
        <v>4</v>
      </c>
      <c r="J437">
        <v>32.378</v>
      </c>
      <c r="K437">
        <v>32.069000000000003</v>
      </c>
      <c r="L437">
        <v>0.26800000000000002</v>
      </c>
      <c r="M437">
        <v>6.3079999999999998</v>
      </c>
      <c r="N437">
        <v>7.7789999999999999</v>
      </c>
      <c r="O437">
        <v>1.2749999999999999</v>
      </c>
      <c r="P437">
        <v>35.222799999999999</v>
      </c>
      <c r="Q437">
        <v>0.99299999999999999</v>
      </c>
      <c r="R437">
        <v>-3.5567000000000002</v>
      </c>
      <c r="S437">
        <v>91.055480000000003</v>
      </c>
      <c r="T437" t="b">
        <v>1</v>
      </c>
      <c r="U437">
        <v>5.2999999999999999E-2</v>
      </c>
      <c r="V437" t="b">
        <v>1</v>
      </c>
      <c r="W437">
        <v>3</v>
      </c>
      <c r="X437">
        <v>29</v>
      </c>
      <c r="Y437" t="b">
        <v>0</v>
      </c>
      <c r="Z437">
        <v>119</v>
      </c>
    </row>
    <row r="438" spans="1:26">
      <c r="A438" s="5" t="str">
        <f>VLOOKUP(E438,[1]ImidLabData!$A$2:$G$90,2,FALSE)</f>
        <v>C.12</v>
      </c>
      <c r="B438" s="6" t="str">
        <f>VLOOKUP(E438,[1]ImidLabData!$A$2:$G$90,3,FALSE)</f>
        <v>C</v>
      </c>
      <c r="C438">
        <f>VLOOKUP(E438,[1]ImidLabData!$A$2:$G$90,4,FALSE)</f>
        <v>25.4</v>
      </c>
      <c r="D438" t="s">
        <v>30</v>
      </c>
      <c r="E438" t="s">
        <v>17</v>
      </c>
      <c r="F438" t="s">
        <v>2</v>
      </c>
      <c r="G438">
        <v>1.335</v>
      </c>
      <c r="H438" t="s">
        <v>18</v>
      </c>
      <c r="I438" t="s">
        <v>4</v>
      </c>
      <c r="J438">
        <v>31.901</v>
      </c>
      <c r="K438">
        <v>32.069000000000003</v>
      </c>
      <c r="L438">
        <v>0.26800000000000002</v>
      </c>
      <c r="M438">
        <v>8.5869999999999997</v>
      </c>
      <c r="N438">
        <v>7.7789999999999999</v>
      </c>
      <c r="O438">
        <v>1.2749999999999999</v>
      </c>
      <c r="P438">
        <v>35.222799999999999</v>
      </c>
      <c r="Q438">
        <v>0.99299999999999999</v>
      </c>
      <c r="R438">
        <v>-3.5567000000000002</v>
      </c>
      <c r="S438">
        <v>91.055480000000003</v>
      </c>
      <c r="T438" t="b">
        <v>1</v>
      </c>
      <c r="U438">
        <v>5.2999999999999999E-2</v>
      </c>
      <c r="V438" t="b">
        <v>1</v>
      </c>
      <c r="W438">
        <v>3</v>
      </c>
      <c r="X438">
        <v>28</v>
      </c>
      <c r="Y438" t="b">
        <v>0</v>
      </c>
      <c r="Z438">
        <v>119</v>
      </c>
    </row>
    <row r="439" spans="1:26">
      <c r="A439" s="5" t="str">
        <f>VLOOKUP(E439,[1]ImidLabData!$A$2:$G$90,2,FALSE)</f>
        <v>C.12</v>
      </c>
      <c r="B439" s="6" t="str">
        <f>VLOOKUP(E439,[1]ImidLabData!$A$2:$G$90,3,FALSE)</f>
        <v>C</v>
      </c>
      <c r="C439">
        <f>VLOOKUP(E439,[1]ImidLabData!$A$2:$G$90,4,FALSE)</f>
        <v>25.4</v>
      </c>
      <c r="D439" t="s">
        <v>45</v>
      </c>
      <c r="E439" t="s">
        <v>17</v>
      </c>
      <c r="F439" t="s">
        <v>2</v>
      </c>
      <c r="G439">
        <v>1.337</v>
      </c>
      <c r="H439" t="s">
        <v>18</v>
      </c>
      <c r="I439" t="s">
        <v>4</v>
      </c>
      <c r="J439">
        <v>31.928000000000001</v>
      </c>
      <c r="K439">
        <v>32.069000000000003</v>
      </c>
      <c r="L439">
        <v>0.26800000000000002</v>
      </c>
      <c r="M439">
        <v>8.4410000000000007</v>
      </c>
      <c r="N439">
        <v>7.7789999999999999</v>
      </c>
      <c r="O439">
        <v>1.2749999999999999</v>
      </c>
      <c r="P439">
        <v>35.222799999999999</v>
      </c>
      <c r="Q439">
        <v>0.99299999999999999</v>
      </c>
      <c r="R439">
        <v>-3.5567000000000002</v>
      </c>
      <c r="S439">
        <v>91.055480000000003</v>
      </c>
      <c r="T439" t="b">
        <v>1</v>
      </c>
      <c r="U439">
        <v>5.2999999999999999E-2</v>
      </c>
      <c r="V439" t="b">
        <v>1</v>
      </c>
      <c r="W439">
        <v>3</v>
      </c>
      <c r="X439">
        <v>28</v>
      </c>
      <c r="Y439" t="b">
        <v>0</v>
      </c>
      <c r="Z439">
        <v>119</v>
      </c>
    </row>
    <row r="440" spans="1:26">
      <c r="A440" s="5" t="str">
        <f>VLOOKUP(E440,[1]ImidLabData!$A$2:$G$90,2,FALSE)</f>
        <v>C.13</v>
      </c>
      <c r="B440" s="6" t="str">
        <f>VLOOKUP(E440,[1]ImidLabData!$A$2:$G$90,3,FALSE)</f>
        <v>C</v>
      </c>
      <c r="C440">
        <f>VLOOKUP(E440,[1]ImidLabData!$A$2:$G$90,4,FALSE)</f>
        <v>43.4</v>
      </c>
      <c r="D440" t="s">
        <v>76</v>
      </c>
      <c r="E440" t="s">
        <v>20</v>
      </c>
      <c r="F440" t="s">
        <v>69</v>
      </c>
      <c r="G440">
        <v>1.4490000000000001</v>
      </c>
      <c r="H440" t="s">
        <v>18</v>
      </c>
      <c r="I440" t="s">
        <v>4</v>
      </c>
      <c r="J440">
        <v>18.902999999999999</v>
      </c>
      <c r="K440">
        <v>18.923999999999999</v>
      </c>
      <c r="L440">
        <v>0.03</v>
      </c>
      <c r="M440">
        <v>84819.09</v>
      </c>
      <c r="N440">
        <v>83692.016000000003</v>
      </c>
      <c r="O440">
        <v>1593.925</v>
      </c>
      <c r="P440">
        <v>36.566699999999997</v>
      </c>
      <c r="Q440">
        <v>0.99880000000000002</v>
      </c>
      <c r="R440">
        <v>-3.5840000000000001</v>
      </c>
      <c r="S440">
        <v>90.115650000000002</v>
      </c>
      <c r="T440" t="b">
        <v>1</v>
      </c>
      <c r="U440">
        <v>0.25800000000000001</v>
      </c>
      <c r="V440" t="b">
        <v>1</v>
      </c>
      <c r="W440">
        <v>3</v>
      </c>
      <c r="X440">
        <v>13</v>
      </c>
      <c r="Y440" t="b">
        <v>0</v>
      </c>
      <c r="Z440">
        <v>81</v>
      </c>
    </row>
    <row r="441" spans="1:26">
      <c r="A441" s="5" t="str">
        <f>VLOOKUP(E441,[1]ImidLabData!$A$2:$G$90,2,FALSE)</f>
        <v>C.13</v>
      </c>
      <c r="B441" s="6" t="str">
        <f>VLOOKUP(E441,[1]ImidLabData!$A$2:$G$90,3,FALSE)</f>
        <v>C</v>
      </c>
      <c r="C441">
        <f>VLOOKUP(E441,[1]ImidLabData!$A$2:$G$90,4,FALSE)</f>
        <v>43.4</v>
      </c>
      <c r="D441" t="s">
        <v>88</v>
      </c>
      <c r="E441" t="s">
        <v>20</v>
      </c>
      <c r="F441" t="s">
        <v>69</v>
      </c>
      <c r="G441">
        <v>1.45</v>
      </c>
      <c r="H441" t="s">
        <v>18</v>
      </c>
      <c r="I441" t="s">
        <v>4</v>
      </c>
      <c r="J441">
        <v>18.945</v>
      </c>
      <c r="K441">
        <v>18.923999999999999</v>
      </c>
      <c r="L441">
        <v>0.03</v>
      </c>
      <c r="M441">
        <v>82564.94</v>
      </c>
      <c r="N441">
        <v>83692.016000000003</v>
      </c>
      <c r="O441">
        <v>1593.925</v>
      </c>
      <c r="P441">
        <v>36.566699999999997</v>
      </c>
      <c r="Q441">
        <v>0.99880000000000002</v>
      </c>
      <c r="R441">
        <v>-3.5840000000000001</v>
      </c>
      <c r="S441">
        <v>90.115650000000002</v>
      </c>
      <c r="T441" t="b">
        <v>1</v>
      </c>
      <c r="U441">
        <v>0.25800000000000001</v>
      </c>
      <c r="V441" t="b">
        <v>1</v>
      </c>
      <c r="W441">
        <v>3</v>
      </c>
      <c r="X441">
        <v>13</v>
      </c>
      <c r="Y441" t="b">
        <v>0</v>
      </c>
      <c r="Z441">
        <v>81</v>
      </c>
    </row>
    <row r="442" spans="1:26">
      <c r="A442" s="5" t="str">
        <f>VLOOKUP(E442,[1]ImidLabData!$A$2:$G$90,2,FALSE)</f>
        <v>C.13</v>
      </c>
      <c r="B442" s="6" t="str">
        <f>VLOOKUP(E442,[1]ImidLabData!$A$2:$G$90,3,FALSE)</f>
        <v>C</v>
      </c>
      <c r="C442">
        <f>VLOOKUP(E442,[1]ImidLabData!$A$2:$G$90,4,FALSE)</f>
        <v>43.4</v>
      </c>
      <c r="D442" t="s">
        <v>51</v>
      </c>
      <c r="E442" t="s">
        <v>20</v>
      </c>
      <c r="F442" t="s">
        <v>44</v>
      </c>
      <c r="G442">
        <v>1.3180000000000001</v>
      </c>
      <c r="H442" t="s">
        <v>18</v>
      </c>
      <c r="I442" t="s">
        <v>4</v>
      </c>
      <c r="J442">
        <v>30.602</v>
      </c>
      <c r="K442">
        <v>31.038</v>
      </c>
      <c r="L442">
        <v>0.61599999999999999</v>
      </c>
      <c r="M442">
        <v>16.658000000000001</v>
      </c>
      <c r="N442">
        <v>12.978</v>
      </c>
      <c r="O442">
        <v>5.2039999999999997</v>
      </c>
      <c r="P442">
        <v>34.807400000000001</v>
      </c>
      <c r="Q442">
        <v>0.99809999999999999</v>
      </c>
      <c r="R442">
        <v>-3.4422000000000001</v>
      </c>
      <c r="S442">
        <v>95.214420000000004</v>
      </c>
      <c r="T442" t="b">
        <v>1</v>
      </c>
      <c r="U442">
        <v>8.8999999999999996E-2</v>
      </c>
      <c r="V442" t="b">
        <v>1</v>
      </c>
      <c r="W442">
        <v>3</v>
      </c>
      <c r="X442">
        <v>26</v>
      </c>
      <c r="Y442" t="b">
        <v>0</v>
      </c>
      <c r="Z442">
        <v>81</v>
      </c>
    </row>
    <row r="443" spans="1:26">
      <c r="A443" s="5" t="str">
        <f>VLOOKUP(E443,[1]ImidLabData!$A$2:$G$90,2,FALSE)</f>
        <v>C.13</v>
      </c>
      <c r="B443" s="6" t="str">
        <f>VLOOKUP(E443,[1]ImidLabData!$A$2:$G$90,3,FALSE)</f>
        <v>C</v>
      </c>
      <c r="C443">
        <f>VLOOKUP(E443,[1]ImidLabData!$A$2:$G$90,4,FALSE)</f>
        <v>43.4</v>
      </c>
      <c r="D443" t="s">
        <v>63</v>
      </c>
      <c r="E443" t="s">
        <v>20</v>
      </c>
      <c r="F443" t="s">
        <v>44</v>
      </c>
      <c r="G443">
        <v>1.339</v>
      </c>
      <c r="H443" t="s">
        <v>18</v>
      </c>
      <c r="I443" t="s">
        <v>4</v>
      </c>
      <c r="J443">
        <v>31.474</v>
      </c>
      <c r="K443">
        <v>31.038</v>
      </c>
      <c r="L443">
        <v>0.61599999999999999</v>
      </c>
      <c r="M443">
        <v>9.298</v>
      </c>
      <c r="N443">
        <v>12.978</v>
      </c>
      <c r="O443">
        <v>5.2039999999999997</v>
      </c>
      <c r="P443">
        <v>34.807400000000001</v>
      </c>
      <c r="Q443">
        <v>0.99809999999999999</v>
      </c>
      <c r="R443">
        <v>-3.4422000000000001</v>
      </c>
      <c r="S443">
        <v>95.214420000000004</v>
      </c>
      <c r="T443" t="b">
        <v>1</v>
      </c>
      <c r="U443">
        <v>8.8999999999999996E-2</v>
      </c>
      <c r="V443" t="b">
        <v>1</v>
      </c>
      <c r="W443">
        <v>3</v>
      </c>
      <c r="X443">
        <v>27</v>
      </c>
      <c r="Y443" t="b">
        <v>0</v>
      </c>
      <c r="Z443">
        <v>81</v>
      </c>
    </row>
    <row r="444" spans="1:26">
      <c r="A444" s="5" t="str">
        <f>VLOOKUP(E444,[1]ImidLabData!$A$2:$G$90,2,FALSE)</f>
        <v>C.13</v>
      </c>
      <c r="B444" s="6" t="str">
        <f>VLOOKUP(E444,[1]ImidLabData!$A$2:$G$90,3,FALSE)</f>
        <v>C</v>
      </c>
      <c r="C444">
        <f>VLOOKUP(E444,[1]ImidLabData!$A$2:$G$90,4,FALSE)</f>
        <v>43.4</v>
      </c>
      <c r="D444" t="s">
        <v>19</v>
      </c>
      <c r="E444" t="s">
        <v>20</v>
      </c>
      <c r="F444" t="s">
        <v>2</v>
      </c>
      <c r="G444">
        <v>0</v>
      </c>
      <c r="H444" t="s">
        <v>3</v>
      </c>
      <c r="I444" t="s">
        <v>4</v>
      </c>
      <c r="J444" t="s">
        <v>5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35.222799999999999</v>
      </c>
      <c r="Q444">
        <v>0.99299999999999999</v>
      </c>
      <c r="R444">
        <v>-3.5567000000000002</v>
      </c>
      <c r="S444">
        <v>91.055480000000003</v>
      </c>
      <c r="T444" t="b">
        <v>1</v>
      </c>
      <c r="U444">
        <v>0.152</v>
      </c>
      <c r="V444" t="b">
        <v>1</v>
      </c>
      <c r="W444">
        <v>3</v>
      </c>
      <c r="X444">
        <v>39</v>
      </c>
      <c r="Y444" t="b">
        <v>1</v>
      </c>
      <c r="Z444">
        <v>81</v>
      </c>
    </row>
    <row r="445" spans="1:26">
      <c r="A445" s="5" t="str">
        <f>VLOOKUP(E445,[1]ImidLabData!$A$2:$G$90,2,FALSE)</f>
        <v>C.13</v>
      </c>
      <c r="B445" s="6" t="str">
        <f>VLOOKUP(E445,[1]ImidLabData!$A$2:$G$90,3,FALSE)</f>
        <v>C</v>
      </c>
      <c r="C445">
        <f>VLOOKUP(E445,[1]ImidLabData!$A$2:$G$90,4,FALSE)</f>
        <v>43.4</v>
      </c>
      <c r="D445" t="s">
        <v>36</v>
      </c>
      <c r="E445" t="s">
        <v>20</v>
      </c>
      <c r="F445" t="s">
        <v>2</v>
      </c>
      <c r="G445">
        <v>0</v>
      </c>
      <c r="H445" t="s">
        <v>3</v>
      </c>
      <c r="I445" t="s">
        <v>4</v>
      </c>
      <c r="J445" t="s">
        <v>5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35.222799999999999</v>
      </c>
      <c r="Q445">
        <v>0.99299999999999999</v>
      </c>
      <c r="R445">
        <v>-3.5567000000000002</v>
      </c>
      <c r="S445">
        <v>91.055480000000003</v>
      </c>
      <c r="T445" t="b">
        <v>1</v>
      </c>
      <c r="U445">
        <v>0.152</v>
      </c>
      <c r="V445" t="b">
        <v>1</v>
      </c>
      <c r="W445">
        <v>3</v>
      </c>
      <c r="X445">
        <v>39</v>
      </c>
      <c r="Y445" t="b">
        <v>1</v>
      </c>
      <c r="Z445">
        <v>81</v>
      </c>
    </row>
    <row r="446" spans="1:26">
      <c r="A446" s="5" t="str">
        <f>VLOOKUP(E446,[1]ImidLabData!$A$2:$G$90,2,FALSE)</f>
        <v>C.14</v>
      </c>
      <c r="B446" s="6" t="str">
        <f>VLOOKUP(E446,[1]ImidLabData!$A$2:$G$90,3,FALSE)</f>
        <v>C</v>
      </c>
      <c r="C446">
        <f>VLOOKUP(E446,[1]ImidLabData!$A$2:$G$90,4,FALSE)</f>
        <v>28</v>
      </c>
      <c r="D446" t="s">
        <v>77</v>
      </c>
      <c r="E446" t="s">
        <v>22</v>
      </c>
      <c r="F446" t="s">
        <v>69</v>
      </c>
      <c r="G446">
        <v>1.4359999999999999</v>
      </c>
      <c r="H446" t="s">
        <v>18</v>
      </c>
      <c r="I446" t="s">
        <v>4</v>
      </c>
      <c r="J446">
        <v>17.786000000000001</v>
      </c>
      <c r="K446">
        <v>17.774000000000001</v>
      </c>
      <c r="L446">
        <v>1.7000000000000001E-2</v>
      </c>
      <c r="M446">
        <v>173796.16</v>
      </c>
      <c r="N446">
        <v>175179.22</v>
      </c>
      <c r="O446">
        <v>1955.9349999999999</v>
      </c>
      <c r="P446">
        <v>36.566699999999997</v>
      </c>
      <c r="Q446">
        <v>0.99880000000000002</v>
      </c>
      <c r="R446">
        <v>-3.5840000000000001</v>
      </c>
      <c r="S446">
        <v>90.115650000000002</v>
      </c>
      <c r="T446" t="b">
        <v>1</v>
      </c>
      <c r="U446">
        <v>0.25800000000000001</v>
      </c>
      <c r="V446" t="b">
        <v>1</v>
      </c>
      <c r="W446">
        <v>3</v>
      </c>
      <c r="X446">
        <v>12</v>
      </c>
      <c r="Y446" t="b">
        <v>0</v>
      </c>
      <c r="Z446">
        <v>81</v>
      </c>
    </row>
    <row r="447" spans="1:26">
      <c r="A447" s="5" t="str">
        <f>VLOOKUP(E447,[1]ImidLabData!$A$2:$G$90,2,FALSE)</f>
        <v>C.14</v>
      </c>
      <c r="B447" s="6" t="str">
        <f>VLOOKUP(E447,[1]ImidLabData!$A$2:$G$90,3,FALSE)</f>
        <v>C</v>
      </c>
      <c r="C447">
        <f>VLOOKUP(E447,[1]ImidLabData!$A$2:$G$90,4,FALSE)</f>
        <v>28</v>
      </c>
      <c r="D447" t="s">
        <v>89</v>
      </c>
      <c r="E447" t="s">
        <v>22</v>
      </c>
      <c r="F447" t="s">
        <v>69</v>
      </c>
      <c r="G447">
        <v>1.4419999999999999</v>
      </c>
      <c r="H447" t="s">
        <v>18</v>
      </c>
      <c r="I447" t="s">
        <v>4</v>
      </c>
      <c r="J447">
        <v>17.762</v>
      </c>
      <c r="K447">
        <v>17.774000000000001</v>
      </c>
      <c r="L447">
        <v>1.7000000000000001E-2</v>
      </c>
      <c r="M447">
        <v>176562.27</v>
      </c>
      <c r="N447">
        <v>175179.22</v>
      </c>
      <c r="O447">
        <v>1955.9349999999999</v>
      </c>
      <c r="P447">
        <v>36.566699999999997</v>
      </c>
      <c r="Q447">
        <v>0.99880000000000002</v>
      </c>
      <c r="R447">
        <v>-3.5840000000000001</v>
      </c>
      <c r="S447">
        <v>90.115650000000002</v>
      </c>
      <c r="T447" t="b">
        <v>1</v>
      </c>
      <c r="U447">
        <v>0.25800000000000001</v>
      </c>
      <c r="V447" t="b">
        <v>1</v>
      </c>
      <c r="W447">
        <v>3</v>
      </c>
      <c r="X447">
        <v>12</v>
      </c>
      <c r="Y447" t="b">
        <v>0</v>
      </c>
      <c r="Z447">
        <v>81</v>
      </c>
    </row>
    <row r="448" spans="1:26">
      <c r="A448" s="5" t="str">
        <f>VLOOKUP(E448,[1]ImidLabData!$A$2:$G$90,2,FALSE)</f>
        <v>C.14</v>
      </c>
      <c r="B448" s="6" t="str">
        <f>VLOOKUP(E448,[1]ImidLabData!$A$2:$G$90,3,FALSE)</f>
        <v>C</v>
      </c>
      <c r="C448">
        <f>VLOOKUP(E448,[1]ImidLabData!$A$2:$G$90,4,FALSE)</f>
        <v>28</v>
      </c>
      <c r="D448" t="s">
        <v>52</v>
      </c>
      <c r="E448" t="s">
        <v>22</v>
      </c>
      <c r="F448" t="s">
        <v>44</v>
      </c>
      <c r="G448">
        <v>1.3260000000000001</v>
      </c>
      <c r="H448" t="s">
        <v>18</v>
      </c>
      <c r="I448" t="s">
        <v>4</v>
      </c>
      <c r="J448">
        <v>29.318000000000001</v>
      </c>
      <c r="K448">
        <v>29.405000000000001</v>
      </c>
      <c r="L448">
        <v>0.123</v>
      </c>
      <c r="M448">
        <v>39.332000000000001</v>
      </c>
      <c r="N448">
        <v>37.18</v>
      </c>
      <c r="O448">
        <v>3.044</v>
      </c>
      <c r="P448">
        <v>34.807400000000001</v>
      </c>
      <c r="Q448">
        <v>0.99809999999999999</v>
      </c>
      <c r="R448">
        <v>-3.4422000000000001</v>
      </c>
      <c r="S448">
        <v>95.214420000000004</v>
      </c>
      <c r="T448" t="b">
        <v>1</v>
      </c>
      <c r="U448">
        <v>8.8999999999999996E-2</v>
      </c>
      <c r="V448" t="b">
        <v>1</v>
      </c>
      <c r="W448">
        <v>3</v>
      </c>
      <c r="X448">
        <v>25</v>
      </c>
      <c r="Y448" t="b">
        <v>0</v>
      </c>
      <c r="Z448">
        <v>81</v>
      </c>
    </row>
    <row r="449" spans="1:26">
      <c r="A449" s="5" t="str">
        <f>VLOOKUP(E449,[1]ImidLabData!$A$2:$G$90,2,FALSE)</f>
        <v>C.14</v>
      </c>
      <c r="B449" s="6" t="str">
        <f>VLOOKUP(E449,[1]ImidLabData!$A$2:$G$90,3,FALSE)</f>
        <v>C</v>
      </c>
      <c r="C449">
        <f>VLOOKUP(E449,[1]ImidLabData!$A$2:$G$90,4,FALSE)</f>
        <v>28</v>
      </c>
      <c r="D449" t="s">
        <v>64</v>
      </c>
      <c r="E449" t="s">
        <v>22</v>
      </c>
      <c r="F449" t="s">
        <v>44</v>
      </c>
      <c r="G449">
        <v>1.3240000000000001</v>
      </c>
      <c r="H449" t="s">
        <v>18</v>
      </c>
      <c r="I449" t="s">
        <v>4</v>
      </c>
      <c r="J449">
        <v>29.491</v>
      </c>
      <c r="K449">
        <v>29.405000000000001</v>
      </c>
      <c r="L449">
        <v>0.123</v>
      </c>
      <c r="M449">
        <v>35.027000000000001</v>
      </c>
      <c r="N449">
        <v>37.18</v>
      </c>
      <c r="O449">
        <v>3.044</v>
      </c>
      <c r="P449">
        <v>34.807400000000001</v>
      </c>
      <c r="Q449">
        <v>0.99809999999999999</v>
      </c>
      <c r="R449">
        <v>-3.4422000000000001</v>
      </c>
      <c r="S449">
        <v>95.214420000000004</v>
      </c>
      <c r="T449" t="b">
        <v>1</v>
      </c>
      <c r="U449">
        <v>8.8999999999999996E-2</v>
      </c>
      <c r="V449" t="b">
        <v>1</v>
      </c>
      <c r="W449">
        <v>3</v>
      </c>
      <c r="X449">
        <v>25</v>
      </c>
      <c r="Y449" t="b">
        <v>0</v>
      </c>
      <c r="Z449">
        <v>81</v>
      </c>
    </row>
    <row r="450" spans="1:26">
      <c r="A450" s="5" t="str">
        <f>VLOOKUP(E450,[1]ImidLabData!$A$2:$G$90,2,FALSE)</f>
        <v>C.14</v>
      </c>
      <c r="B450" s="6" t="str">
        <f>VLOOKUP(E450,[1]ImidLabData!$A$2:$G$90,3,FALSE)</f>
        <v>C</v>
      </c>
      <c r="C450">
        <f>VLOOKUP(E450,[1]ImidLabData!$A$2:$G$90,4,FALSE)</f>
        <v>28</v>
      </c>
      <c r="D450" t="s">
        <v>8</v>
      </c>
      <c r="E450" t="s">
        <v>22</v>
      </c>
      <c r="F450" t="s">
        <v>2</v>
      </c>
      <c r="G450">
        <v>0</v>
      </c>
      <c r="H450" t="s">
        <v>3</v>
      </c>
      <c r="I450" t="s">
        <v>4</v>
      </c>
      <c r="J450" t="s">
        <v>5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35.222799999999999</v>
      </c>
      <c r="Q450">
        <v>0.99299999999999999</v>
      </c>
      <c r="R450">
        <v>-3.5567000000000002</v>
      </c>
      <c r="S450">
        <v>91.055480000000003</v>
      </c>
      <c r="T450" t="b">
        <v>1</v>
      </c>
      <c r="U450">
        <v>5.2999999999999999E-2</v>
      </c>
      <c r="V450" t="b">
        <v>1</v>
      </c>
      <c r="W450">
        <v>3</v>
      </c>
      <c r="X450">
        <v>39</v>
      </c>
      <c r="Y450" t="b">
        <v>1</v>
      </c>
      <c r="Z450">
        <v>119</v>
      </c>
    </row>
    <row r="451" spans="1:26">
      <c r="A451" s="5" t="str">
        <f>VLOOKUP(E451,[1]ImidLabData!$A$2:$G$90,2,FALSE)</f>
        <v>C.14</v>
      </c>
      <c r="B451" s="6" t="str">
        <f>VLOOKUP(E451,[1]ImidLabData!$A$2:$G$90,3,FALSE)</f>
        <v>C</v>
      </c>
      <c r="C451">
        <f>VLOOKUP(E451,[1]ImidLabData!$A$2:$G$90,4,FALSE)</f>
        <v>28</v>
      </c>
      <c r="D451" t="s">
        <v>46</v>
      </c>
      <c r="E451" t="s">
        <v>22</v>
      </c>
      <c r="F451" t="s">
        <v>2</v>
      </c>
      <c r="G451">
        <v>0.53600000000000003</v>
      </c>
      <c r="H451" t="s">
        <v>3</v>
      </c>
      <c r="I451" t="s">
        <v>4</v>
      </c>
      <c r="J451" t="s">
        <v>5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35.222799999999999</v>
      </c>
      <c r="Q451">
        <v>0.99299999999999999</v>
      </c>
      <c r="R451">
        <v>-3.5567000000000002</v>
      </c>
      <c r="S451">
        <v>91.055480000000003</v>
      </c>
      <c r="T451" t="b">
        <v>1</v>
      </c>
      <c r="U451">
        <v>5.2999999999999999E-2</v>
      </c>
      <c r="V451" t="b">
        <v>1</v>
      </c>
      <c r="W451">
        <v>3</v>
      </c>
      <c r="X451">
        <v>35</v>
      </c>
      <c r="Y451" t="b">
        <v>1</v>
      </c>
      <c r="Z451">
        <v>119</v>
      </c>
    </row>
    <row r="452" spans="1:26">
      <c r="A452" s="5" t="str">
        <f>VLOOKUP(E452,[1]ImidLabData!$A$2:$G$90,2,FALSE)</f>
        <v>C.2</v>
      </c>
      <c r="B452" s="6" t="str">
        <f>VLOOKUP(E452,[1]ImidLabData!$A$2:$G$90,3,FALSE)</f>
        <v>C</v>
      </c>
      <c r="C452">
        <f>VLOOKUP(E452,[1]ImidLabData!$A$2:$G$90,4,FALSE)</f>
        <v>3.8</v>
      </c>
      <c r="D452" s="2" t="s">
        <v>82</v>
      </c>
      <c r="E452" s="2" t="s">
        <v>170</v>
      </c>
      <c r="F452" s="2" t="s">
        <v>69</v>
      </c>
      <c r="G452" s="2">
        <v>1.4530000000000001</v>
      </c>
      <c r="H452" s="2" t="s">
        <v>18</v>
      </c>
      <c r="I452" s="2" t="s">
        <v>4</v>
      </c>
      <c r="J452" s="2">
        <v>15.903</v>
      </c>
      <c r="K452" s="2">
        <v>15.891</v>
      </c>
      <c r="L452" s="2">
        <v>1.7000000000000001E-2</v>
      </c>
      <c r="M452" s="2">
        <v>582818.5</v>
      </c>
      <c r="N452" s="2">
        <v>587254</v>
      </c>
      <c r="O452" s="2">
        <v>6272.7139999999999</v>
      </c>
      <c r="P452" s="2">
        <v>36.566699999999997</v>
      </c>
      <c r="Q452" s="2">
        <v>0.99880000000000002</v>
      </c>
      <c r="R452" s="2">
        <v>-3.5840000000000001</v>
      </c>
      <c r="S452" s="2">
        <v>90.115650000000002</v>
      </c>
      <c r="T452" s="2" t="b">
        <v>1</v>
      </c>
      <c r="U452" s="2">
        <v>0.24</v>
      </c>
      <c r="V452" s="2" t="b">
        <v>1</v>
      </c>
      <c r="W452" s="2">
        <v>3</v>
      </c>
      <c r="X452" s="2">
        <v>10</v>
      </c>
      <c r="Y452" s="2" t="b">
        <v>0</v>
      </c>
      <c r="Z452" s="2">
        <v>117</v>
      </c>
    </row>
    <row r="453" spans="1:26">
      <c r="A453" s="5" t="str">
        <f>VLOOKUP(E453,[1]ImidLabData!$A$2:$G$90,2,FALSE)</f>
        <v>C.2</v>
      </c>
      <c r="B453" s="6" t="str">
        <f>VLOOKUP(E453,[1]ImidLabData!$A$2:$G$90,3,FALSE)</f>
        <v>C</v>
      </c>
      <c r="C453">
        <f>VLOOKUP(E453,[1]ImidLabData!$A$2:$G$90,4,FALSE)</f>
        <v>3.8</v>
      </c>
      <c r="D453" s="2" t="s">
        <v>180</v>
      </c>
      <c r="E453" s="2" t="s">
        <v>170</v>
      </c>
      <c r="F453" s="2" t="s">
        <v>69</v>
      </c>
      <c r="G453" s="2">
        <v>1.4370000000000001</v>
      </c>
      <c r="H453" s="2" t="s">
        <v>18</v>
      </c>
      <c r="I453" s="2" t="s">
        <v>4</v>
      </c>
      <c r="J453" s="2">
        <v>15.88</v>
      </c>
      <c r="K453" s="2">
        <v>15.891</v>
      </c>
      <c r="L453" s="2">
        <v>1.7000000000000001E-2</v>
      </c>
      <c r="M453" s="2">
        <v>591689.5</v>
      </c>
      <c r="N453" s="2">
        <v>587254</v>
      </c>
      <c r="O453" s="2">
        <v>6272.7139999999999</v>
      </c>
      <c r="P453" s="2">
        <v>36.566699999999997</v>
      </c>
      <c r="Q453" s="2">
        <v>0.99880000000000002</v>
      </c>
      <c r="R453" s="2">
        <v>-3.5840000000000001</v>
      </c>
      <c r="S453" s="2">
        <v>90.115650000000002</v>
      </c>
      <c r="T453" s="2" t="b">
        <v>1</v>
      </c>
      <c r="U453" s="2">
        <v>0.24</v>
      </c>
      <c r="V453" s="2" t="b">
        <v>1</v>
      </c>
      <c r="W453" s="2">
        <v>3</v>
      </c>
      <c r="X453" s="2">
        <v>10</v>
      </c>
      <c r="Y453" s="2" t="b">
        <v>0</v>
      </c>
      <c r="Z453" s="2">
        <v>117</v>
      </c>
    </row>
    <row r="454" spans="1:26">
      <c r="A454" s="5" t="str">
        <f>VLOOKUP(E454,[1]ImidLabData!$A$2:$G$90,2,FALSE)</f>
        <v>C.2</v>
      </c>
      <c r="B454" s="6" t="str">
        <f>VLOOKUP(E454,[1]ImidLabData!$A$2:$G$90,3,FALSE)</f>
        <v>C</v>
      </c>
      <c r="C454">
        <f>VLOOKUP(E454,[1]ImidLabData!$A$2:$G$90,4,FALSE)</f>
        <v>3.8</v>
      </c>
      <c r="D454" s="2" t="s">
        <v>57</v>
      </c>
      <c r="E454" s="2" t="s">
        <v>170</v>
      </c>
      <c r="F454" s="2" t="s">
        <v>44</v>
      </c>
      <c r="G454" s="2">
        <v>1.3340000000000001</v>
      </c>
      <c r="H454" s="2" t="s">
        <v>18</v>
      </c>
      <c r="I454" s="2" t="s">
        <v>4</v>
      </c>
      <c r="J454" s="2">
        <v>25.757000000000001</v>
      </c>
      <c r="K454" s="2">
        <v>25.736000000000001</v>
      </c>
      <c r="L454" s="2">
        <v>0.03</v>
      </c>
      <c r="M454" s="2">
        <v>425.92200000000003</v>
      </c>
      <c r="N454" s="2">
        <v>432.03100000000001</v>
      </c>
      <c r="O454" s="2">
        <v>8.6389999999999993</v>
      </c>
      <c r="P454" s="2">
        <v>34.807400000000001</v>
      </c>
      <c r="Q454" s="2">
        <v>0.99809999999999999</v>
      </c>
      <c r="R454" s="2">
        <v>-3.4422000000000001</v>
      </c>
      <c r="S454" s="2">
        <v>95.214420000000004</v>
      </c>
      <c r="T454" s="2" t="b">
        <v>1</v>
      </c>
      <c r="U454" s="2">
        <v>0.121</v>
      </c>
      <c r="V454" s="2" t="b">
        <v>1</v>
      </c>
      <c r="W454" s="2">
        <v>3</v>
      </c>
      <c r="X454" s="2">
        <v>21</v>
      </c>
      <c r="Y454" s="2" t="b">
        <v>0</v>
      </c>
      <c r="Z454" s="2">
        <v>117</v>
      </c>
    </row>
    <row r="455" spans="1:26">
      <c r="A455" s="5" t="str">
        <f>VLOOKUP(E455,[1]ImidLabData!$A$2:$G$90,2,FALSE)</f>
        <v>C.2</v>
      </c>
      <c r="B455" s="6" t="str">
        <f>VLOOKUP(E455,[1]ImidLabData!$A$2:$G$90,3,FALSE)</f>
        <v>C</v>
      </c>
      <c r="C455">
        <f>VLOOKUP(E455,[1]ImidLabData!$A$2:$G$90,4,FALSE)</f>
        <v>3.8</v>
      </c>
      <c r="D455" s="2" t="s">
        <v>70</v>
      </c>
      <c r="E455" s="2" t="s">
        <v>170</v>
      </c>
      <c r="F455" s="2" t="s">
        <v>44</v>
      </c>
      <c r="G455" s="2">
        <v>1.33</v>
      </c>
      <c r="H455" s="2" t="s">
        <v>18</v>
      </c>
      <c r="I455" s="2" t="s">
        <v>4</v>
      </c>
      <c r="J455" s="2">
        <v>25.713999999999999</v>
      </c>
      <c r="K455" s="2">
        <v>25.736000000000001</v>
      </c>
      <c r="L455" s="2">
        <v>0.03</v>
      </c>
      <c r="M455" s="2">
        <v>438.14</v>
      </c>
      <c r="N455" s="2">
        <v>432.03100000000001</v>
      </c>
      <c r="O455" s="2">
        <v>8.6389999999999993</v>
      </c>
      <c r="P455" s="2">
        <v>34.807400000000001</v>
      </c>
      <c r="Q455" s="2">
        <v>0.99809999999999999</v>
      </c>
      <c r="R455" s="2">
        <v>-3.4422000000000001</v>
      </c>
      <c r="S455" s="2">
        <v>95.214420000000004</v>
      </c>
      <c r="T455" s="2" t="b">
        <v>1</v>
      </c>
      <c r="U455" s="2">
        <v>0.121</v>
      </c>
      <c r="V455" s="2" t="b">
        <v>1</v>
      </c>
      <c r="W455" s="2">
        <v>3</v>
      </c>
      <c r="X455" s="2">
        <v>21</v>
      </c>
      <c r="Y455" s="2" t="b">
        <v>0</v>
      </c>
      <c r="Z455" s="2">
        <v>117</v>
      </c>
    </row>
    <row r="456" spans="1:26">
      <c r="A456" s="5" t="str">
        <f>VLOOKUP(E456,[1]ImidLabData!$A$2:$G$90,2,FALSE)</f>
        <v>C.2</v>
      </c>
      <c r="B456" s="6" t="str">
        <f>VLOOKUP(E456,[1]ImidLabData!$A$2:$G$90,3,FALSE)</f>
        <v>C</v>
      </c>
      <c r="C456">
        <f>VLOOKUP(E456,[1]ImidLabData!$A$2:$G$90,4,FALSE)</f>
        <v>3.8</v>
      </c>
      <c r="D456" s="2" t="s">
        <v>6</v>
      </c>
      <c r="E456" s="2" t="s">
        <v>170</v>
      </c>
      <c r="F456" s="2" t="s">
        <v>2</v>
      </c>
      <c r="G456" s="2">
        <v>1.3149999999999999</v>
      </c>
      <c r="H456" s="2" t="s">
        <v>18</v>
      </c>
      <c r="I456" s="2" t="s">
        <v>4</v>
      </c>
      <c r="J456" s="2">
        <v>31.968</v>
      </c>
      <c r="K456" s="2">
        <v>32.976999999999997</v>
      </c>
      <c r="L456" s="2">
        <v>1.355</v>
      </c>
      <c r="M456" s="2">
        <v>8.2260000000000009</v>
      </c>
      <c r="N456" s="2">
        <v>5.2779999999999996</v>
      </c>
      <c r="O456" s="2">
        <v>3.3860000000000001</v>
      </c>
      <c r="P456" s="2">
        <v>35.222799999999999</v>
      </c>
      <c r="Q456" s="2">
        <v>0.99299999999999999</v>
      </c>
      <c r="R456" s="2">
        <v>-3.5567000000000002</v>
      </c>
      <c r="S456" s="2">
        <v>91.055480000000003</v>
      </c>
      <c r="T456" s="2" t="b">
        <v>1</v>
      </c>
      <c r="U456" s="2">
        <v>9.6000000000000002E-2</v>
      </c>
      <c r="V456" s="2" t="b">
        <v>1</v>
      </c>
      <c r="W456" s="2">
        <v>3</v>
      </c>
      <c r="X456" s="2">
        <v>28</v>
      </c>
      <c r="Y456" s="2" t="b">
        <v>0</v>
      </c>
      <c r="Z456" s="2">
        <v>117</v>
      </c>
    </row>
    <row r="457" spans="1:26">
      <c r="A457" s="5" t="str">
        <f>VLOOKUP(E457,[1]ImidLabData!$A$2:$G$90,2,FALSE)</f>
        <v>C.2</v>
      </c>
      <c r="B457" s="6" t="str">
        <f>VLOOKUP(E457,[1]ImidLabData!$A$2:$G$90,3,FALSE)</f>
        <v>C</v>
      </c>
      <c r="C457">
        <f>VLOOKUP(E457,[1]ImidLabData!$A$2:$G$90,4,FALSE)</f>
        <v>3.8</v>
      </c>
      <c r="D457" s="2" t="s">
        <v>30</v>
      </c>
      <c r="E457" s="2" t="s">
        <v>170</v>
      </c>
      <c r="F457" s="2" t="s">
        <v>2</v>
      </c>
      <c r="G457" s="2">
        <v>1.329</v>
      </c>
      <c r="H457" s="2" t="s">
        <v>18</v>
      </c>
      <c r="I457" s="2" t="s">
        <v>4</v>
      </c>
      <c r="J457" s="2">
        <v>32.448</v>
      </c>
      <c r="K457" s="2">
        <v>32.976999999999997</v>
      </c>
      <c r="L457" s="2">
        <v>1.355</v>
      </c>
      <c r="M457" s="2">
        <v>6.0289999999999999</v>
      </c>
      <c r="N457" s="2">
        <v>5.2779999999999996</v>
      </c>
      <c r="O457" s="2">
        <v>3.3860000000000001</v>
      </c>
      <c r="P457" s="2">
        <v>35.222799999999999</v>
      </c>
      <c r="Q457" s="2">
        <v>0.99299999999999999</v>
      </c>
      <c r="R457" s="2">
        <v>-3.5567000000000002</v>
      </c>
      <c r="S457" s="2">
        <v>91.055480000000003</v>
      </c>
      <c r="T457" s="2" t="b">
        <v>1</v>
      </c>
      <c r="U457" s="2">
        <v>9.6000000000000002E-2</v>
      </c>
      <c r="V457" s="2" t="b">
        <v>1</v>
      </c>
      <c r="W457" s="2">
        <v>3</v>
      </c>
      <c r="X457" s="2">
        <v>28</v>
      </c>
      <c r="Y457" s="2" t="b">
        <v>0</v>
      </c>
      <c r="Z457" s="2">
        <v>117</v>
      </c>
    </row>
    <row r="458" spans="1:26">
      <c r="A458" s="5" t="str">
        <f>VLOOKUP(E458,[1]ImidLabData!$A$2:$G$90,2,FALSE)</f>
        <v>C.2</v>
      </c>
      <c r="B458" s="6" t="str">
        <f>VLOOKUP(E458,[1]ImidLabData!$A$2:$G$90,3,FALSE)</f>
        <v>C</v>
      </c>
      <c r="C458">
        <f>VLOOKUP(E458,[1]ImidLabData!$A$2:$G$90,4,FALSE)</f>
        <v>3.8</v>
      </c>
      <c r="D458" s="2" t="s">
        <v>45</v>
      </c>
      <c r="E458" s="2" t="s">
        <v>170</v>
      </c>
      <c r="F458" s="2" t="s">
        <v>2</v>
      </c>
      <c r="G458" s="2">
        <v>1.3280000000000001</v>
      </c>
      <c r="H458" s="2" t="s">
        <v>18</v>
      </c>
      <c r="I458" s="2" t="s">
        <v>4</v>
      </c>
      <c r="J458" s="2">
        <v>34.517000000000003</v>
      </c>
      <c r="K458" s="2">
        <v>32.976999999999997</v>
      </c>
      <c r="L458" s="2">
        <v>1.355</v>
      </c>
      <c r="M458" s="2">
        <v>1.579</v>
      </c>
      <c r="N458" s="2">
        <v>5.2779999999999996</v>
      </c>
      <c r="O458" s="2">
        <v>3.3860000000000001</v>
      </c>
      <c r="P458" s="2">
        <v>35.222799999999999</v>
      </c>
      <c r="Q458" s="2">
        <v>0.99299999999999999</v>
      </c>
      <c r="R458" s="2">
        <v>-3.5567000000000002</v>
      </c>
      <c r="S458" s="2">
        <v>91.055480000000003</v>
      </c>
      <c r="T458" s="2" t="b">
        <v>1</v>
      </c>
      <c r="U458" s="2">
        <v>9.6000000000000002E-2</v>
      </c>
      <c r="V458" s="2" t="b">
        <v>1</v>
      </c>
      <c r="W458" s="2">
        <v>3</v>
      </c>
      <c r="X458" s="2">
        <v>30</v>
      </c>
      <c r="Y458" s="2" t="b">
        <v>0</v>
      </c>
      <c r="Z458" s="2">
        <v>117</v>
      </c>
    </row>
    <row r="459" spans="1:26">
      <c r="A459" s="5" t="str">
        <f>VLOOKUP(E459,[1]ImidLabData!$A$2:$G$90,2,FALSE)</f>
        <v>C.17</v>
      </c>
      <c r="B459" s="6" t="str">
        <f>VLOOKUP(E459,[1]ImidLabData!$A$2:$G$90,3,FALSE)</f>
        <v>C</v>
      </c>
      <c r="C459">
        <f>VLOOKUP(E459,[1]ImidLabData!$A$2:$G$90,4,FALSE)</f>
        <v>30.2</v>
      </c>
      <c r="D459" t="s">
        <v>78</v>
      </c>
      <c r="E459" t="s">
        <v>24</v>
      </c>
      <c r="F459" t="s">
        <v>69</v>
      </c>
      <c r="G459">
        <v>1.4450000000000001</v>
      </c>
      <c r="H459" t="s">
        <v>18</v>
      </c>
      <c r="I459" t="s">
        <v>4</v>
      </c>
      <c r="J459">
        <v>17.983000000000001</v>
      </c>
      <c r="K459">
        <v>17.957999999999998</v>
      </c>
      <c r="L459">
        <v>3.5000000000000003E-2</v>
      </c>
      <c r="M459">
        <v>153161.88</v>
      </c>
      <c r="N459">
        <v>155629.53</v>
      </c>
      <c r="O459">
        <v>3489.7910000000002</v>
      </c>
      <c r="P459">
        <v>36.566699999999997</v>
      </c>
      <c r="Q459">
        <v>0.99880000000000002</v>
      </c>
      <c r="R459">
        <v>-3.5840000000000001</v>
      </c>
      <c r="S459">
        <v>90.115650000000002</v>
      </c>
      <c r="T459" t="b">
        <v>1</v>
      </c>
      <c r="U459">
        <v>0.25800000000000001</v>
      </c>
      <c r="V459" t="b">
        <v>1</v>
      </c>
      <c r="W459">
        <v>3</v>
      </c>
      <c r="X459">
        <v>12</v>
      </c>
      <c r="Y459" t="b">
        <v>0</v>
      </c>
      <c r="Z459">
        <v>81</v>
      </c>
    </row>
    <row r="460" spans="1:26">
      <c r="A460" s="5" t="str">
        <f>VLOOKUP(E460,[1]ImidLabData!$A$2:$G$90,2,FALSE)</f>
        <v>C.17</v>
      </c>
      <c r="B460" s="6" t="str">
        <f>VLOOKUP(E460,[1]ImidLabData!$A$2:$G$90,3,FALSE)</f>
        <v>C</v>
      </c>
      <c r="C460">
        <f>VLOOKUP(E460,[1]ImidLabData!$A$2:$G$90,4,FALSE)</f>
        <v>30.2</v>
      </c>
      <c r="D460" t="s">
        <v>90</v>
      </c>
      <c r="E460" t="s">
        <v>24</v>
      </c>
      <c r="F460" t="s">
        <v>69</v>
      </c>
      <c r="G460">
        <v>1.4510000000000001</v>
      </c>
      <c r="H460" t="s">
        <v>18</v>
      </c>
      <c r="I460" t="s">
        <v>4</v>
      </c>
      <c r="J460">
        <v>17.934000000000001</v>
      </c>
      <c r="K460">
        <v>17.957999999999998</v>
      </c>
      <c r="L460">
        <v>3.5000000000000003E-2</v>
      </c>
      <c r="M460">
        <v>158097.19</v>
      </c>
      <c r="N460">
        <v>155629.53</v>
      </c>
      <c r="O460">
        <v>3489.7910000000002</v>
      </c>
      <c r="P460">
        <v>36.566699999999997</v>
      </c>
      <c r="Q460">
        <v>0.99880000000000002</v>
      </c>
      <c r="R460">
        <v>-3.5840000000000001</v>
      </c>
      <c r="S460">
        <v>90.115650000000002</v>
      </c>
      <c r="T460" t="b">
        <v>1</v>
      </c>
      <c r="U460">
        <v>0.25800000000000001</v>
      </c>
      <c r="V460" t="b">
        <v>1</v>
      </c>
      <c r="W460">
        <v>3</v>
      </c>
      <c r="X460">
        <v>12</v>
      </c>
      <c r="Y460" t="b">
        <v>0</v>
      </c>
      <c r="Z460">
        <v>81</v>
      </c>
    </row>
    <row r="461" spans="1:26">
      <c r="A461" s="5" t="str">
        <f>VLOOKUP(E461,[1]ImidLabData!$A$2:$G$90,2,FALSE)</f>
        <v>C.17</v>
      </c>
      <c r="B461" s="6" t="str">
        <f>VLOOKUP(E461,[1]ImidLabData!$A$2:$G$90,3,FALSE)</f>
        <v>C</v>
      </c>
      <c r="C461">
        <f>VLOOKUP(E461,[1]ImidLabData!$A$2:$G$90,4,FALSE)</f>
        <v>30.2</v>
      </c>
      <c r="D461" t="s">
        <v>53</v>
      </c>
      <c r="E461" t="s">
        <v>24</v>
      </c>
      <c r="F461" t="s">
        <v>44</v>
      </c>
      <c r="G461">
        <v>1.32</v>
      </c>
      <c r="H461" t="s">
        <v>18</v>
      </c>
      <c r="I461" t="s">
        <v>4</v>
      </c>
      <c r="J461">
        <v>28.19</v>
      </c>
      <c r="K461">
        <v>28.166</v>
      </c>
      <c r="L461">
        <v>3.4000000000000002E-2</v>
      </c>
      <c r="M461">
        <v>83.667000000000002</v>
      </c>
      <c r="N461">
        <v>85.022000000000006</v>
      </c>
      <c r="O461">
        <v>1.917</v>
      </c>
      <c r="P461">
        <v>34.807400000000001</v>
      </c>
      <c r="Q461">
        <v>0.99809999999999999</v>
      </c>
      <c r="R461">
        <v>-3.4422000000000001</v>
      </c>
      <c r="S461">
        <v>95.214420000000004</v>
      </c>
      <c r="T461" t="b">
        <v>1</v>
      </c>
      <c r="U461">
        <v>8.8999999999999996E-2</v>
      </c>
      <c r="V461" t="b">
        <v>1</v>
      </c>
      <c r="W461">
        <v>3</v>
      </c>
      <c r="X461">
        <v>24</v>
      </c>
      <c r="Y461" t="b">
        <v>0</v>
      </c>
      <c r="Z461">
        <v>81</v>
      </c>
    </row>
    <row r="462" spans="1:26">
      <c r="A462" s="5" t="str">
        <f>VLOOKUP(E462,[1]ImidLabData!$A$2:$G$90,2,FALSE)</f>
        <v>C.17</v>
      </c>
      <c r="B462" s="6" t="str">
        <f>VLOOKUP(E462,[1]ImidLabData!$A$2:$G$90,3,FALSE)</f>
        <v>C</v>
      </c>
      <c r="C462">
        <f>VLOOKUP(E462,[1]ImidLabData!$A$2:$G$90,4,FALSE)</f>
        <v>30.2</v>
      </c>
      <c r="D462" t="s">
        <v>65</v>
      </c>
      <c r="E462" t="s">
        <v>24</v>
      </c>
      <c r="F462" t="s">
        <v>44</v>
      </c>
      <c r="G462">
        <v>1.3320000000000001</v>
      </c>
      <c r="H462" t="s">
        <v>18</v>
      </c>
      <c r="I462" t="s">
        <v>4</v>
      </c>
      <c r="J462">
        <v>28.141999999999999</v>
      </c>
      <c r="K462">
        <v>28.166</v>
      </c>
      <c r="L462">
        <v>3.4000000000000002E-2</v>
      </c>
      <c r="M462">
        <v>86.376999999999995</v>
      </c>
      <c r="N462">
        <v>85.022000000000006</v>
      </c>
      <c r="O462">
        <v>1.917</v>
      </c>
      <c r="P462">
        <v>34.807400000000001</v>
      </c>
      <c r="Q462">
        <v>0.99809999999999999</v>
      </c>
      <c r="R462">
        <v>-3.4422000000000001</v>
      </c>
      <c r="S462">
        <v>95.214420000000004</v>
      </c>
      <c r="T462" t="b">
        <v>1</v>
      </c>
      <c r="U462">
        <v>8.8999999999999996E-2</v>
      </c>
      <c r="V462" t="b">
        <v>1</v>
      </c>
      <c r="W462">
        <v>3</v>
      </c>
      <c r="X462">
        <v>24</v>
      </c>
      <c r="Y462" t="b">
        <v>0</v>
      </c>
      <c r="Z462">
        <v>81</v>
      </c>
    </row>
    <row r="463" spans="1:26">
      <c r="A463" s="5" t="str">
        <f>VLOOKUP(E463,[1]ImidLabData!$A$2:$G$90,2,FALSE)</f>
        <v>C.17</v>
      </c>
      <c r="B463" s="6" t="str">
        <f>VLOOKUP(E463,[1]ImidLabData!$A$2:$G$90,3,FALSE)</f>
        <v>C</v>
      </c>
      <c r="C463">
        <f>VLOOKUP(E463,[1]ImidLabData!$A$2:$G$90,4,FALSE)</f>
        <v>30.2</v>
      </c>
      <c r="D463" t="s">
        <v>23</v>
      </c>
      <c r="E463" t="s">
        <v>24</v>
      </c>
      <c r="F463" t="s">
        <v>2</v>
      </c>
      <c r="G463">
        <v>0</v>
      </c>
      <c r="H463" t="s">
        <v>3</v>
      </c>
      <c r="I463" t="s">
        <v>4</v>
      </c>
      <c r="J463" t="s">
        <v>5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35.222799999999999</v>
      </c>
      <c r="Q463">
        <v>0.99299999999999999</v>
      </c>
      <c r="R463">
        <v>-3.5567000000000002</v>
      </c>
      <c r="S463">
        <v>91.055480000000003</v>
      </c>
      <c r="T463" t="b">
        <v>1</v>
      </c>
      <c r="U463">
        <v>0.152</v>
      </c>
      <c r="V463" t="b">
        <v>1</v>
      </c>
      <c r="W463">
        <v>3</v>
      </c>
      <c r="X463">
        <v>39</v>
      </c>
      <c r="Y463" t="b">
        <v>1</v>
      </c>
      <c r="Z463">
        <v>81</v>
      </c>
    </row>
    <row r="464" spans="1:26">
      <c r="A464" s="5" t="str">
        <f>VLOOKUP(E464,[1]ImidLabData!$A$2:$G$90,2,FALSE)</f>
        <v>C.17</v>
      </c>
      <c r="B464" s="6" t="str">
        <f>VLOOKUP(E464,[1]ImidLabData!$A$2:$G$90,3,FALSE)</f>
        <v>C</v>
      </c>
      <c r="C464">
        <f>VLOOKUP(E464,[1]ImidLabData!$A$2:$G$90,4,FALSE)</f>
        <v>30.2</v>
      </c>
      <c r="D464" t="s">
        <v>38</v>
      </c>
      <c r="E464" t="s">
        <v>24</v>
      </c>
      <c r="F464" t="s">
        <v>2</v>
      </c>
      <c r="G464">
        <v>0</v>
      </c>
      <c r="H464" t="s">
        <v>3</v>
      </c>
      <c r="I464" t="s">
        <v>4</v>
      </c>
      <c r="J464" t="s">
        <v>5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35.222799999999999</v>
      </c>
      <c r="Q464">
        <v>0.99299999999999999</v>
      </c>
      <c r="R464">
        <v>-3.5567000000000002</v>
      </c>
      <c r="S464">
        <v>91.055480000000003</v>
      </c>
      <c r="T464" t="b">
        <v>1</v>
      </c>
      <c r="U464">
        <v>0.152</v>
      </c>
      <c r="V464" t="b">
        <v>1</v>
      </c>
      <c r="W464">
        <v>3</v>
      </c>
      <c r="X464">
        <v>39</v>
      </c>
      <c r="Y464" t="b">
        <v>1</v>
      </c>
      <c r="Z464">
        <v>81</v>
      </c>
    </row>
    <row r="465" spans="1:26">
      <c r="A465" s="5" t="str">
        <f>VLOOKUP(E465,[1]ImidLabData!$A$2:$G$90,2,FALSE)</f>
        <v>C.18</v>
      </c>
      <c r="B465" s="6" t="str">
        <f>VLOOKUP(E465,[1]ImidLabData!$A$2:$G$90,3,FALSE)</f>
        <v>C</v>
      </c>
      <c r="C465">
        <f>VLOOKUP(E465,[1]ImidLabData!$A$2:$G$90,4,FALSE)</f>
        <v>26.1</v>
      </c>
      <c r="D465" t="s">
        <v>79</v>
      </c>
      <c r="E465" t="s">
        <v>26</v>
      </c>
      <c r="F465" t="s">
        <v>69</v>
      </c>
      <c r="G465">
        <v>1.427</v>
      </c>
      <c r="H465" t="s">
        <v>18</v>
      </c>
      <c r="I465" t="s">
        <v>4</v>
      </c>
      <c r="J465">
        <v>17.917999999999999</v>
      </c>
      <c r="K465">
        <v>17.899999999999999</v>
      </c>
      <c r="L465">
        <v>2.5999999999999999E-2</v>
      </c>
      <c r="M465">
        <v>159686.56</v>
      </c>
      <c r="N465">
        <v>161605.48000000001</v>
      </c>
      <c r="O465">
        <v>2713.78</v>
      </c>
      <c r="P465">
        <v>36.566699999999997</v>
      </c>
      <c r="Q465">
        <v>0.99880000000000002</v>
      </c>
      <c r="R465">
        <v>-3.5840000000000001</v>
      </c>
      <c r="S465">
        <v>90.115650000000002</v>
      </c>
      <c r="T465" t="b">
        <v>1</v>
      </c>
      <c r="U465">
        <v>0.25800000000000001</v>
      </c>
      <c r="V465" t="b">
        <v>1</v>
      </c>
      <c r="W465">
        <v>3</v>
      </c>
      <c r="X465">
        <v>12</v>
      </c>
      <c r="Y465" t="b">
        <v>0</v>
      </c>
      <c r="Z465">
        <v>81</v>
      </c>
    </row>
    <row r="466" spans="1:26">
      <c r="A466" s="5" t="str">
        <f>VLOOKUP(E466,[1]ImidLabData!$A$2:$G$90,2,FALSE)</f>
        <v>C.18</v>
      </c>
      <c r="B466" s="6" t="str">
        <f>VLOOKUP(E466,[1]ImidLabData!$A$2:$G$90,3,FALSE)</f>
        <v>C</v>
      </c>
      <c r="C466">
        <f>VLOOKUP(E466,[1]ImidLabData!$A$2:$G$90,4,FALSE)</f>
        <v>26.1</v>
      </c>
      <c r="D466" t="s">
        <v>91</v>
      </c>
      <c r="E466" t="s">
        <v>26</v>
      </c>
      <c r="F466" t="s">
        <v>69</v>
      </c>
      <c r="G466">
        <v>1.4379999999999999</v>
      </c>
      <c r="H466" t="s">
        <v>18</v>
      </c>
      <c r="I466" t="s">
        <v>4</v>
      </c>
      <c r="J466">
        <v>17.881</v>
      </c>
      <c r="K466">
        <v>17.899999999999999</v>
      </c>
      <c r="L466">
        <v>2.5999999999999999E-2</v>
      </c>
      <c r="M466">
        <v>163524.42000000001</v>
      </c>
      <c r="N466">
        <v>161605.48000000001</v>
      </c>
      <c r="O466">
        <v>2713.78</v>
      </c>
      <c r="P466">
        <v>36.566699999999997</v>
      </c>
      <c r="Q466">
        <v>0.99880000000000002</v>
      </c>
      <c r="R466">
        <v>-3.5840000000000001</v>
      </c>
      <c r="S466">
        <v>90.115650000000002</v>
      </c>
      <c r="T466" t="b">
        <v>1</v>
      </c>
      <c r="U466">
        <v>0.25800000000000001</v>
      </c>
      <c r="V466" t="b">
        <v>1</v>
      </c>
      <c r="W466">
        <v>3</v>
      </c>
      <c r="X466">
        <v>12</v>
      </c>
      <c r="Y466" t="b">
        <v>0</v>
      </c>
      <c r="Z466">
        <v>81</v>
      </c>
    </row>
    <row r="467" spans="1:26">
      <c r="A467" s="5" t="str">
        <f>VLOOKUP(E467,[1]ImidLabData!$A$2:$G$90,2,FALSE)</f>
        <v>C.18</v>
      </c>
      <c r="B467" s="6" t="str">
        <f>VLOOKUP(E467,[1]ImidLabData!$A$2:$G$90,3,FALSE)</f>
        <v>C</v>
      </c>
      <c r="C467">
        <f>VLOOKUP(E467,[1]ImidLabData!$A$2:$G$90,4,FALSE)</f>
        <v>26.1</v>
      </c>
      <c r="D467" t="s">
        <v>54</v>
      </c>
      <c r="E467" t="s">
        <v>26</v>
      </c>
      <c r="F467" t="s">
        <v>44</v>
      </c>
      <c r="G467">
        <v>1.323</v>
      </c>
      <c r="H467" t="s">
        <v>18</v>
      </c>
      <c r="I467" t="s">
        <v>4</v>
      </c>
      <c r="J467">
        <v>31.087</v>
      </c>
      <c r="K467">
        <v>31.143000000000001</v>
      </c>
      <c r="L467">
        <v>0.08</v>
      </c>
      <c r="M467">
        <v>12.048999999999999</v>
      </c>
      <c r="N467">
        <v>11.612</v>
      </c>
      <c r="O467">
        <v>0.61899999999999999</v>
      </c>
      <c r="P467">
        <v>34.807400000000001</v>
      </c>
      <c r="Q467">
        <v>0.99809999999999999</v>
      </c>
      <c r="R467">
        <v>-3.4422000000000001</v>
      </c>
      <c r="S467">
        <v>95.214420000000004</v>
      </c>
      <c r="T467" t="b">
        <v>1</v>
      </c>
      <c r="U467">
        <v>8.8999999999999996E-2</v>
      </c>
      <c r="V467" t="b">
        <v>1</v>
      </c>
      <c r="W467">
        <v>3</v>
      </c>
      <c r="X467">
        <v>27</v>
      </c>
      <c r="Y467" t="b">
        <v>0</v>
      </c>
      <c r="Z467">
        <v>81</v>
      </c>
    </row>
    <row r="468" spans="1:26">
      <c r="A468" s="5" t="str">
        <f>VLOOKUP(E468,[1]ImidLabData!$A$2:$G$90,2,FALSE)</f>
        <v>C.18</v>
      </c>
      <c r="B468" s="6" t="str">
        <f>VLOOKUP(E468,[1]ImidLabData!$A$2:$G$90,3,FALSE)</f>
        <v>C</v>
      </c>
      <c r="C468">
        <f>VLOOKUP(E468,[1]ImidLabData!$A$2:$G$90,4,FALSE)</f>
        <v>26.1</v>
      </c>
      <c r="D468" t="s">
        <v>66</v>
      </c>
      <c r="E468" t="s">
        <v>26</v>
      </c>
      <c r="F468" t="s">
        <v>44</v>
      </c>
      <c r="G468">
        <v>1.319</v>
      </c>
      <c r="H468" t="s">
        <v>18</v>
      </c>
      <c r="I468" t="s">
        <v>4</v>
      </c>
      <c r="J468">
        <v>31.199000000000002</v>
      </c>
      <c r="K468">
        <v>31.143000000000001</v>
      </c>
      <c r="L468">
        <v>0.08</v>
      </c>
      <c r="M468">
        <v>11.173999999999999</v>
      </c>
      <c r="N468">
        <v>11.612</v>
      </c>
      <c r="O468">
        <v>0.61899999999999999</v>
      </c>
      <c r="P468">
        <v>34.807400000000001</v>
      </c>
      <c r="Q468">
        <v>0.99809999999999999</v>
      </c>
      <c r="R468">
        <v>-3.4422000000000001</v>
      </c>
      <c r="S468">
        <v>95.214420000000004</v>
      </c>
      <c r="T468" t="b">
        <v>1</v>
      </c>
      <c r="U468">
        <v>8.8999999999999996E-2</v>
      </c>
      <c r="V468" t="b">
        <v>1</v>
      </c>
      <c r="W468">
        <v>3</v>
      </c>
      <c r="X468">
        <v>27</v>
      </c>
      <c r="Y468" t="b">
        <v>0</v>
      </c>
      <c r="Z468">
        <v>81</v>
      </c>
    </row>
    <row r="469" spans="1:26">
      <c r="A469" s="5" t="str">
        <f>VLOOKUP(E469,[1]ImidLabData!$A$2:$G$90,2,FALSE)</f>
        <v>C.18</v>
      </c>
      <c r="B469" s="6" t="str">
        <f>VLOOKUP(E469,[1]ImidLabData!$A$2:$G$90,3,FALSE)</f>
        <v>C</v>
      </c>
      <c r="C469">
        <f>VLOOKUP(E469,[1]ImidLabData!$A$2:$G$90,4,FALSE)</f>
        <v>26.1</v>
      </c>
      <c r="D469" t="s">
        <v>25</v>
      </c>
      <c r="E469" t="s">
        <v>26</v>
      </c>
      <c r="F469" t="s">
        <v>2</v>
      </c>
      <c r="G469">
        <v>0</v>
      </c>
      <c r="H469" t="s">
        <v>3</v>
      </c>
      <c r="I469" t="s">
        <v>4</v>
      </c>
      <c r="J469" t="s">
        <v>5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35.222799999999999</v>
      </c>
      <c r="Q469">
        <v>0.99299999999999999</v>
      </c>
      <c r="R469">
        <v>-3.5567000000000002</v>
      </c>
      <c r="S469">
        <v>91.055480000000003</v>
      </c>
      <c r="T469" t="b">
        <v>1</v>
      </c>
      <c r="U469">
        <v>0.152</v>
      </c>
      <c r="V469" t="b">
        <v>1</v>
      </c>
      <c r="W469">
        <v>3</v>
      </c>
      <c r="X469">
        <v>39</v>
      </c>
      <c r="Y469" t="b">
        <v>1</v>
      </c>
      <c r="Z469">
        <v>81</v>
      </c>
    </row>
    <row r="470" spans="1:26">
      <c r="A470" s="5" t="str">
        <f>VLOOKUP(E470,[1]ImidLabData!$A$2:$G$90,2,FALSE)</f>
        <v>C.18</v>
      </c>
      <c r="B470" s="6" t="str">
        <f>VLOOKUP(E470,[1]ImidLabData!$A$2:$G$90,3,FALSE)</f>
        <v>C</v>
      </c>
      <c r="C470">
        <f>VLOOKUP(E470,[1]ImidLabData!$A$2:$G$90,4,FALSE)</f>
        <v>26.1</v>
      </c>
      <c r="D470" t="s">
        <v>39</v>
      </c>
      <c r="E470" t="s">
        <v>26</v>
      </c>
      <c r="F470" t="s">
        <v>2</v>
      </c>
      <c r="G470">
        <v>0</v>
      </c>
      <c r="H470" t="s">
        <v>3</v>
      </c>
      <c r="I470" t="s">
        <v>4</v>
      </c>
      <c r="J470" t="s">
        <v>5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35.222799999999999</v>
      </c>
      <c r="Q470">
        <v>0.99299999999999999</v>
      </c>
      <c r="R470">
        <v>-3.5567000000000002</v>
      </c>
      <c r="S470">
        <v>91.055480000000003</v>
      </c>
      <c r="T470" t="b">
        <v>1</v>
      </c>
      <c r="U470">
        <v>0.152</v>
      </c>
      <c r="V470" t="b">
        <v>1</v>
      </c>
      <c r="W470">
        <v>3</v>
      </c>
      <c r="X470">
        <v>39</v>
      </c>
      <c r="Y470" t="b">
        <v>1</v>
      </c>
      <c r="Z470">
        <v>81</v>
      </c>
    </row>
    <row r="471" spans="1:26">
      <c r="A471" s="5" t="str">
        <f>VLOOKUP(E471,[1]ImidLabData!$A$2:$G$90,2,FALSE)</f>
        <v>C.19</v>
      </c>
      <c r="B471" s="6" t="str">
        <f>VLOOKUP(E471,[1]ImidLabData!$A$2:$G$90,3,FALSE)</f>
        <v>C</v>
      </c>
      <c r="C471">
        <f>VLOOKUP(E471,[1]ImidLabData!$A$2:$G$90,4,FALSE)</f>
        <v>11.4</v>
      </c>
      <c r="D471" t="s">
        <v>68</v>
      </c>
      <c r="E471" t="s">
        <v>93</v>
      </c>
      <c r="F471" t="s">
        <v>69</v>
      </c>
      <c r="G471">
        <v>1.276</v>
      </c>
      <c r="H471" t="s">
        <v>18</v>
      </c>
      <c r="I471" t="s">
        <v>4</v>
      </c>
      <c r="J471">
        <v>14.93</v>
      </c>
      <c r="K471">
        <v>14.971</v>
      </c>
      <c r="L471">
        <v>5.8000000000000003E-2</v>
      </c>
      <c r="M471">
        <v>1089072.3999999999</v>
      </c>
      <c r="N471">
        <v>1060911.2</v>
      </c>
      <c r="O471">
        <v>39825.714999999997</v>
      </c>
      <c r="P471">
        <v>36.566699999999997</v>
      </c>
      <c r="Q471">
        <v>0.99880000000000002</v>
      </c>
      <c r="R471">
        <v>-3.5840000000000001</v>
      </c>
      <c r="S471">
        <v>90.115650000000002</v>
      </c>
      <c r="T471" t="b">
        <v>1</v>
      </c>
      <c r="U471">
        <v>0.121</v>
      </c>
      <c r="V471" t="b">
        <v>1</v>
      </c>
      <c r="W471">
        <v>3</v>
      </c>
      <c r="X471">
        <v>10</v>
      </c>
      <c r="Y471" t="b">
        <v>0</v>
      </c>
      <c r="Z471">
        <v>82</v>
      </c>
    </row>
    <row r="472" spans="1:26">
      <c r="A472" s="5" t="str">
        <f>VLOOKUP(E472,[1]ImidLabData!$A$2:$G$90,2,FALSE)</f>
        <v>C.19</v>
      </c>
      <c r="B472" s="6" t="str">
        <f>VLOOKUP(E472,[1]ImidLabData!$A$2:$G$90,3,FALSE)</f>
        <v>C</v>
      </c>
      <c r="C472">
        <f>VLOOKUP(E472,[1]ImidLabData!$A$2:$G$90,4,FALSE)</f>
        <v>11.4</v>
      </c>
      <c r="D472" t="s">
        <v>81</v>
      </c>
      <c r="E472" t="s">
        <v>93</v>
      </c>
      <c r="F472" t="s">
        <v>69</v>
      </c>
      <c r="G472">
        <v>1.2749999999999999</v>
      </c>
      <c r="H472" t="s">
        <v>18</v>
      </c>
      <c r="I472" t="s">
        <v>4</v>
      </c>
      <c r="J472">
        <v>15.013</v>
      </c>
      <c r="K472">
        <v>14.971</v>
      </c>
      <c r="L472">
        <v>5.8000000000000003E-2</v>
      </c>
      <c r="M472">
        <v>1032750.25</v>
      </c>
      <c r="N472">
        <v>1060911.2</v>
      </c>
      <c r="O472">
        <v>39825.714999999997</v>
      </c>
      <c r="P472">
        <v>36.566699999999997</v>
      </c>
      <c r="Q472">
        <v>0.99880000000000002</v>
      </c>
      <c r="R472">
        <v>-3.5840000000000001</v>
      </c>
      <c r="S472">
        <v>90.115650000000002</v>
      </c>
      <c r="T472" t="b">
        <v>1</v>
      </c>
      <c r="U472">
        <v>0.121</v>
      </c>
      <c r="V472" t="b">
        <v>1</v>
      </c>
      <c r="W472">
        <v>3</v>
      </c>
      <c r="X472">
        <v>10</v>
      </c>
      <c r="Y472" t="b">
        <v>0</v>
      </c>
      <c r="Z472">
        <v>82</v>
      </c>
    </row>
    <row r="473" spans="1:26">
      <c r="A473" s="5" t="str">
        <f>VLOOKUP(E473,[1]ImidLabData!$A$2:$G$90,2,FALSE)</f>
        <v>C.19</v>
      </c>
      <c r="B473" s="6" t="str">
        <f>VLOOKUP(E473,[1]ImidLabData!$A$2:$G$90,3,FALSE)</f>
        <v>C</v>
      </c>
      <c r="C473">
        <f>VLOOKUP(E473,[1]ImidLabData!$A$2:$G$90,4,FALSE)</f>
        <v>11.4</v>
      </c>
      <c r="D473" t="s">
        <v>43</v>
      </c>
      <c r="E473" t="s">
        <v>93</v>
      </c>
      <c r="F473" t="s">
        <v>44</v>
      </c>
      <c r="G473">
        <v>1.3109999999999999</v>
      </c>
      <c r="H473" t="s">
        <v>18</v>
      </c>
      <c r="I473" t="s">
        <v>4</v>
      </c>
      <c r="J473">
        <v>26.645</v>
      </c>
      <c r="K473">
        <v>26.55</v>
      </c>
      <c r="L473">
        <v>0.13400000000000001</v>
      </c>
      <c r="M473">
        <v>235.12799999999999</v>
      </c>
      <c r="N473">
        <v>251.05199999999999</v>
      </c>
      <c r="O473">
        <v>22.521000000000001</v>
      </c>
      <c r="P473">
        <v>34.807400000000001</v>
      </c>
      <c r="Q473">
        <v>0.99809999999999999</v>
      </c>
      <c r="R473">
        <v>-3.4422000000000001</v>
      </c>
      <c r="S473">
        <v>95.214420000000004</v>
      </c>
      <c r="T473" t="b">
        <v>1</v>
      </c>
      <c r="U473">
        <v>0.12</v>
      </c>
      <c r="V473" t="b">
        <v>1</v>
      </c>
      <c r="W473">
        <v>3</v>
      </c>
      <c r="X473">
        <v>22</v>
      </c>
      <c r="Y473" t="b">
        <v>0</v>
      </c>
      <c r="Z473">
        <v>82</v>
      </c>
    </row>
    <row r="474" spans="1:26">
      <c r="A474" s="5" t="str">
        <f>VLOOKUP(E474,[1]ImidLabData!$A$2:$G$90,2,FALSE)</f>
        <v>C.19</v>
      </c>
      <c r="B474" s="6" t="str">
        <f>VLOOKUP(E474,[1]ImidLabData!$A$2:$G$90,3,FALSE)</f>
        <v>C</v>
      </c>
      <c r="C474">
        <f>VLOOKUP(E474,[1]ImidLabData!$A$2:$G$90,4,FALSE)</f>
        <v>11.4</v>
      </c>
      <c r="D474" t="s">
        <v>56</v>
      </c>
      <c r="E474" t="s">
        <v>93</v>
      </c>
      <c r="F474" t="s">
        <v>44</v>
      </c>
      <c r="G474">
        <v>1.3069999999999999</v>
      </c>
      <c r="H474" t="s">
        <v>18</v>
      </c>
      <c r="I474" t="s">
        <v>4</v>
      </c>
      <c r="J474">
        <v>26.454999999999998</v>
      </c>
      <c r="K474">
        <v>26.55</v>
      </c>
      <c r="L474">
        <v>0.13400000000000001</v>
      </c>
      <c r="M474">
        <v>266.97699999999998</v>
      </c>
      <c r="N474">
        <v>251.05199999999999</v>
      </c>
      <c r="O474">
        <v>22.521000000000001</v>
      </c>
      <c r="P474">
        <v>34.807400000000001</v>
      </c>
      <c r="Q474">
        <v>0.99809999999999999</v>
      </c>
      <c r="R474">
        <v>-3.4422000000000001</v>
      </c>
      <c r="S474">
        <v>95.214420000000004</v>
      </c>
      <c r="T474" t="b">
        <v>1</v>
      </c>
      <c r="U474">
        <v>0.12</v>
      </c>
      <c r="V474" t="b">
        <v>1</v>
      </c>
      <c r="W474">
        <v>3</v>
      </c>
      <c r="X474">
        <v>22</v>
      </c>
      <c r="Y474" t="b">
        <v>0</v>
      </c>
      <c r="Z474">
        <v>82</v>
      </c>
    </row>
    <row r="475" spans="1:26">
      <c r="A475" s="5" t="str">
        <f>VLOOKUP(E475,[1]ImidLabData!$A$2:$G$90,2,FALSE)</f>
        <v>C.19</v>
      </c>
      <c r="B475" s="6" t="str">
        <f>VLOOKUP(E475,[1]ImidLabData!$A$2:$G$90,3,FALSE)</f>
        <v>C</v>
      </c>
      <c r="C475">
        <f>VLOOKUP(E475,[1]ImidLabData!$A$2:$G$90,4,FALSE)</f>
        <v>11.4</v>
      </c>
      <c r="D475" t="s">
        <v>10</v>
      </c>
      <c r="E475" t="s">
        <v>93</v>
      </c>
      <c r="F475" t="s">
        <v>2</v>
      </c>
      <c r="G475">
        <v>0</v>
      </c>
      <c r="H475" t="s">
        <v>3</v>
      </c>
      <c r="I475" t="s">
        <v>4</v>
      </c>
      <c r="J475" t="s">
        <v>5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35.222799999999999</v>
      </c>
      <c r="Q475">
        <v>0.99299999999999999</v>
      </c>
      <c r="R475">
        <v>-3.5567000000000002</v>
      </c>
      <c r="S475">
        <v>91.055480000000003</v>
      </c>
      <c r="T475" t="b">
        <v>1</v>
      </c>
      <c r="U475">
        <v>5.2999999999999999E-2</v>
      </c>
      <c r="V475" t="b">
        <v>1</v>
      </c>
      <c r="W475">
        <v>3</v>
      </c>
      <c r="X475">
        <v>39</v>
      </c>
      <c r="Y475" t="b">
        <v>1</v>
      </c>
      <c r="Z475">
        <v>119</v>
      </c>
    </row>
    <row r="476" spans="1:26">
      <c r="A476" s="5" t="str">
        <f>VLOOKUP(E476,[1]ImidLabData!$A$2:$G$90,2,FALSE)</f>
        <v>C.19</v>
      </c>
      <c r="B476" s="6" t="str">
        <f>VLOOKUP(E476,[1]ImidLabData!$A$2:$G$90,3,FALSE)</f>
        <v>C</v>
      </c>
      <c r="C476">
        <f>VLOOKUP(E476,[1]ImidLabData!$A$2:$G$90,4,FALSE)</f>
        <v>11.4</v>
      </c>
      <c r="D476" t="s">
        <v>47</v>
      </c>
      <c r="E476" t="s">
        <v>93</v>
      </c>
      <c r="F476" t="s">
        <v>2</v>
      </c>
      <c r="G476">
        <v>0</v>
      </c>
      <c r="H476" t="s">
        <v>3</v>
      </c>
      <c r="I476" t="s">
        <v>4</v>
      </c>
      <c r="J476" t="s">
        <v>5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35.222799999999999</v>
      </c>
      <c r="Q476">
        <v>0.99299999999999999</v>
      </c>
      <c r="R476">
        <v>-3.5567000000000002</v>
      </c>
      <c r="S476">
        <v>91.055480000000003</v>
      </c>
      <c r="T476" t="b">
        <v>1</v>
      </c>
      <c r="U476">
        <v>5.2999999999999999E-2</v>
      </c>
      <c r="V476" t="b">
        <v>1</v>
      </c>
      <c r="W476">
        <v>3</v>
      </c>
      <c r="X476">
        <v>39</v>
      </c>
      <c r="Y476" t="b">
        <v>1</v>
      </c>
      <c r="Z476">
        <v>119</v>
      </c>
    </row>
    <row r="477" spans="1:26">
      <c r="A477" s="5" t="str">
        <f>VLOOKUP(E477,[1]ImidLabData!$A$2:$G$90,2,FALSE)</f>
        <v>C.20</v>
      </c>
      <c r="B477" s="6" t="str">
        <f>VLOOKUP(E477,[1]ImidLabData!$A$2:$G$90,3,FALSE)</f>
        <v>C</v>
      </c>
      <c r="C477">
        <f>VLOOKUP(E477,[1]ImidLabData!$A$2:$G$90,4,FALSE)</f>
        <v>26.3</v>
      </c>
      <c r="D477" t="s">
        <v>70</v>
      </c>
      <c r="E477" t="s">
        <v>94</v>
      </c>
      <c r="F477" t="s">
        <v>69</v>
      </c>
      <c r="G477">
        <v>1.2749999999999999</v>
      </c>
      <c r="H477" t="s">
        <v>18</v>
      </c>
      <c r="I477" t="s">
        <v>4</v>
      </c>
      <c r="J477">
        <v>14.768000000000001</v>
      </c>
      <c r="K477">
        <v>14.768000000000001</v>
      </c>
      <c r="L477">
        <v>0</v>
      </c>
      <c r="M477">
        <v>1208569.5</v>
      </c>
      <c r="N477">
        <v>1208569.5</v>
      </c>
      <c r="O477">
        <v>0</v>
      </c>
      <c r="P477">
        <v>36.566699999999997</v>
      </c>
      <c r="Q477">
        <v>0.99880000000000002</v>
      </c>
      <c r="R477">
        <v>-3.5840000000000001</v>
      </c>
      <c r="S477">
        <v>90.115650000000002</v>
      </c>
      <c r="T477" t="b">
        <v>1</v>
      </c>
      <c r="U477">
        <v>0.121</v>
      </c>
      <c r="V477" t="b">
        <v>1</v>
      </c>
      <c r="W477">
        <v>3</v>
      </c>
      <c r="X477">
        <v>10</v>
      </c>
      <c r="Y477" t="b">
        <v>0</v>
      </c>
      <c r="Z477">
        <v>82</v>
      </c>
    </row>
    <row r="478" spans="1:26">
      <c r="A478" s="5" t="str">
        <f>VLOOKUP(E478,[1]ImidLabData!$A$2:$G$90,2,FALSE)</f>
        <v>C.20</v>
      </c>
      <c r="B478" s="6" t="str">
        <f>VLOOKUP(E478,[1]ImidLabData!$A$2:$G$90,3,FALSE)</f>
        <v>C</v>
      </c>
      <c r="C478">
        <f>VLOOKUP(E478,[1]ImidLabData!$A$2:$G$90,4,FALSE)</f>
        <v>26.3</v>
      </c>
      <c r="D478" t="s">
        <v>82</v>
      </c>
      <c r="E478" t="s">
        <v>94</v>
      </c>
      <c r="F478" t="s">
        <v>69</v>
      </c>
      <c r="G478">
        <v>0.56899999999999995</v>
      </c>
      <c r="H478" t="s">
        <v>3</v>
      </c>
      <c r="I478" t="s">
        <v>4</v>
      </c>
      <c r="J478" t="s">
        <v>5</v>
      </c>
      <c r="K478">
        <v>14.768000000000001</v>
      </c>
      <c r="L478">
        <v>0</v>
      </c>
      <c r="M478" s="1">
        <v>30323556400</v>
      </c>
      <c r="N478">
        <v>1208569.5</v>
      </c>
      <c r="O478">
        <v>0</v>
      </c>
      <c r="P478">
        <v>36.566699999999997</v>
      </c>
      <c r="Q478">
        <v>0.99880000000000002</v>
      </c>
      <c r="R478">
        <v>-3.5840000000000001</v>
      </c>
      <c r="S478">
        <v>90.115650000000002</v>
      </c>
      <c r="T478" t="b">
        <v>1</v>
      </c>
      <c r="U478">
        <v>0.121</v>
      </c>
      <c r="V478" t="b">
        <v>1</v>
      </c>
      <c r="W478">
        <v>3</v>
      </c>
      <c r="X478">
        <v>35</v>
      </c>
      <c r="Y478" t="b">
        <v>0</v>
      </c>
      <c r="Z478">
        <v>82</v>
      </c>
    </row>
    <row r="479" spans="1:26">
      <c r="A479" s="5" t="str">
        <f>VLOOKUP(E479,[1]ImidLabData!$A$2:$G$90,2,FALSE)</f>
        <v>C.20</v>
      </c>
      <c r="B479" s="6" t="str">
        <f>VLOOKUP(E479,[1]ImidLabData!$A$2:$G$90,3,FALSE)</f>
        <v>C</v>
      </c>
      <c r="C479">
        <f>VLOOKUP(E479,[1]ImidLabData!$A$2:$G$90,4,FALSE)</f>
        <v>26.3</v>
      </c>
      <c r="D479" t="s">
        <v>45</v>
      </c>
      <c r="E479" t="s">
        <v>94</v>
      </c>
      <c r="F479" t="s">
        <v>44</v>
      </c>
      <c r="G479">
        <v>1.319</v>
      </c>
      <c r="H479" t="s">
        <v>18</v>
      </c>
      <c r="I479" t="s">
        <v>4</v>
      </c>
      <c r="J479">
        <v>26.757999999999999</v>
      </c>
      <c r="K479">
        <v>26.902000000000001</v>
      </c>
      <c r="L479">
        <v>0.20499999999999999</v>
      </c>
      <c r="M479">
        <v>218.02500000000001</v>
      </c>
      <c r="N479">
        <v>198.84700000000001</v>
      </c>
      <c r="O479">
        <v>27.120999999999999</v>
      </c>
      <c r="P479">
        <v>34.807400000000001</v>
      </c>
      <c r="Q479">
        <v>0.99809999999999999</v>
      </c>
      <c r="R479">
        <v>-3.4422000000000001</v>
      </c>
      <c r="S479">
        <v>95.214420000000004</v>
      </c>
      <c r="T479" t="b">
        <v>1</v>
      </c>
      <c r="U479">
        <v>0.12</v>
      </c>
      <c r="V479" t="b">
        <v>1</v>
      </c>
      <c r="W479">
        <v>3</v>
      </c>
      <c r="X479">
        <v>22</v>
      </c>
      <c r="Y479" t="b">
        <v>0</v>
      </c>
      <c r="Z479">
        <v>82</v>
      </c>
    </row>
    <row r="480" spans="1:26">
      <c r="A480" s="5" t="str">
        <f>VLOOKUP(E480,[1]ImidLabData!$A$2:$G$90,2,FALSE)</f>
        <v>C.20</v>
      </c>
      <c r="B480" s="6" t="str">
        <f>VLOOKUP(E480,[1]ImidLabData!$A$2:$G$90,3,FALSE)</f>
        <v>C</v>
      </c>
      <c r="C480">
        <f>VLOOKUP(E480,[1]ImidLabData!$A$2:$G$90,4,FALSE)</f>
        <v>26.3</v>
      </c>
      <c r="D480" t="s">
        <v>57</v>
      </c>
      <c r="E480" t="s">
        <v>94</v>
      </c>
      <c r="F480" t="s">
        <v>44</v>
      </c>
      <c r="G480">
        <v>1.3220000000000001</v>
      </c>
      <c r="H480" t="s">
        <v>18</v>
      </c>
      <c r="I480" t="s">
        <v>4</v>
      </c>
      <c r="J480">
        <v>27.047000000000001</v>
      </c>
      <c r="K480">
        <v>26.902000000000001</v>
      </c>
      <c r="L480">
        <v>0.20499999999999999</v>
      </c>
      <c r="M480">
        <v>179.67</v>
      </c>
      <c r="N480">
        <v>198.84700000000001</v>
      </c>
      <c r="O480">
        <v>27.120999999999999</v>
      </c>
      <c r="P480">
        <v>34.807400000000001</v>
      </c>
      <c r="Q480">
        <v>0.99809999999999999</v>
      </c>
      <c r="R480">
        <v>-3.4422000000000001</v>
      </c>
      <c r="S480">
        <v>95.214420000000004</v>
      </c>
      <c r="T480" t="b">
        <v>1</v>
      </c>
      <c r="U480">
        <v>0.12</v>
      </c>
      <c r="V480" t="b">
        <v>1</v>
      </c>
      <c r="W480">
        <v>3</v>
      </c>
      <c r="X480">
        <v>22</v>
      </c>
      <c r="Y480" t="b">
        <v>0</v>
      </c>
      <c r="Z480">
        <v>82</v>
      </c>
    </row>
    <row r="481" spans="1:26">
      <c r="A481" s="5" t="str">
        <f>VLOOKUP(E481,[1]ImidLabData!$A$2:$G$90,2,FALSE)</f>
        <v>C.20</v>
      </c>
      <c r="B481" s="6" t="str">
        <f>VLOOKUP(E481,[1]ImidLabData!$A$2:$G$90,3,FALSE)</f>
        <v>C</v>
      </c>
      <c r="C481">
        <f>VLOOKUP(E481,[1]ImidLabData!$A$2:$G$90,4,FALSE)</f>
        <v>26.3</v>
      </c>
      <c r="D481" t="s">
        <v>33</v>
      </c>
      <c r="E481" t="s">
        <v>94</v>
      </c>
      <c r="F481" t="s">
        <v>2</v>
      </c>
      <c r="G481">
        <v>0</v>
      </c>
      <c r="H481" t="s">
        <v>3</v>
      </c>
      <c r="I481" t="s">
        <v>4</v>
      </c>
      <c r="J481" t="s">
        <v>5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35.222799999999999</v>
      </c>
      <c r="Q481">
        <v>0.99299999999999999</v>
      </c>
      <c r="R481">
        <v>-3.5567000000000002</v>
      </c>
      <c r="S481">
        <v>91.055480000000003</v>
      </c>
      <c r="T481" t="b">
        <v>1</v>
      </c>
      <c r="U481">
        <v>5.2999999999999999E-2</v>
      </c>
      <c r="V481" t="b">
        <v>1</v>
      </c>
      <c r="W481">
        <v>3</v>
      </c>
      <c r="X481">
        <v>39</v>
      </c>
      <c r="Y481" t="b">
        <v>1</v>
      </c>
      <c r="Z481">
        <v>119</v>
      </c>
    </row>
    <row r="482" spans="1:26">
      <c r="A482" s="5" t="str">
        <f>VLOOKUP(E482,[1]ImidLabData!$A$2:$G$90,2,FALSE)</f>
        <v>C.20</v>
      </c>
      <c r="B482" s="6" t="str">
        <f>VLOOKUP(E482,[1]ImidLabData!$A$2:$G$90,3,FALSE)</f>
        <v>C</v>
      </c>
      <c r="C482">
        <f>VLOOKUP(E482,[1]ImidLabData!$A$2:$G$90,4,FALSE)</f>
        <v>26.3</v>
      </c>
      <c r="D482" t="s">
        <v>48</v>
      </c>
      <c r="E482" t="s">
        <v>94</v>
      </c>
      <c r="F482" t="s">
        <v>2</v>
      </c>
      <c r="G482">
        <v>1.3460000000000001</v>
      </c>
      <c r="H482" t="s">
        <v>18</v>
      </c>
      <c r="I482" t="s">
        <v>4</v>
      </c>
      <c r="J482">
        <v>33.207999999999998</v>
      </c>
      <c r="K482">
        <v>33.182000000000002</v>
      </c>
      <c r="L482">
        <v>3.6999999999999998E-2</v>
      </c>
      <c r="M482">
        <v>3.6859999999999999</v>
      </c>
      <c r="N482">
        <v>3.7490000000000001</v>
      </c>
      <c r="O482">
        <v>0.09</v>
      </c>
      <c r="P482">
        <v>35.222799999999999</v>
      </c>
      <c r="Q482">
        <v>0.99299999999999999</v>
      </c>
      <c r="R482">
        <v>-3.5567000000000002</v>
      </c>
      <c r="S482">
        <v>91.055480000000003</v>
      </c>
      <c r="T482" t="b">
        <v>1</v>
      </c>
      <c r="U482">
        <v>5.2999999999999999E-2</v>
      </c>
      <c r="V482" t="b">
        <v>1</v>
      </c>
      <c r="W482">
        <v>3</v>
      </c>
      <c r="X482">
        <v>30</v>
      </c>
      <c r="Y482" t="b">
        <v>0</v>
      </c>
      <c r="Z482">
        <v>119</v>
      </c>
    </row>
    <row r="483" spans="1:26">
      <c r="A483" s="5" t="str">
        <f>VLOOKUP(E483,[1]ImidLabData!$A$2:$G$90,2,FALSE)</f>
        <v>C.3</v>
      </c>
      <c r="B483" s="6" t="str">
        <f>VLOOKUP(E483,[1]ImidLabData!$A$2:$G$90,3,FALSE)</f>
        <v>C</v>
      </c>
      <c r="C483">
        <f>VLOOKUP(E483,[1]ImidLabData!$A$2:$G$90,4,FALSE)</f>
        <v>2.8</v>
      </c>
      <c r="D483" s="2" t="s">
        <v>83</v>
      </c>
      <c r="E483" s="2" t="s">
        <v>171</v>
      </c>
      <c r="F483" s="2" t="s">
        <v>69</v>
      </c>
      <c r="G483" s="2">
        <v>1.4490000000000001</v>
      </c>
      <c r="H483" s="2" t="s">
        <v>18</v>
      </c>
      <c r="I483" s="2" t="s">
        <v>4</v>
      </c>
      <c r="J483" s="2">
        <v>17.071000000000002</v>
      </c>
      <c r="K483" s="2">
        <v>17.097999999999999</v>
      </c>
      <c r="L483" s="2">
        <v>3.7999999999999999E-2</v>
      </c>
      <c r="M483" s="2">
        <v>275129.34000000003</v>
      </c>
      <c r="N483" s="2">
        <v>270429.78000000003</v>
      </c>
      <c r="O483" s="2">
        <v>6646.174</v>
      </c>
      <c r="P483" s="2">
        <v>36.566699999999997</v>
      </c>
      <c r="Q483" s="2">
        <v>0.99880000000000002</v>
      </c>
      <c r="R483" s="2">
        <v>-3.5840000000000001</v>
      </c>
      <c r="S483" s="2">
        <v>90.115650000000002</v>
      </c>
      <c r="T483" s="2" t="b">
        <v>1</v>
      </c>
      <c r="U483" s="2">
        <v>0.24</v>
      </c>
      <c r="V483" s="2" t="b">
        <v>1</v>
      </c>
      <c r="W483" s="2">
        <v>3</v>
      </c>
      <c r="X483" s="2">
        <v>11</v>
      </c>
      <c r="Y483" s="2" t="b">
        <v>0</v>
      </c>
      <c r="Z483" s="2">
        <v>117</v>
      </c>
    </row>
    <row r="484" spans="1:26">
      <c r="A484" s="5" t="str">
        <f>VLOOKUP(E484,[1]ImidLabData!$A$2:$G$90,2,FALSE)</f>
        <v>C.3</v>
      </c>
      <c r="B484" s="6" t="str">
        <f>VLOOKUP(E484,[1]ImidLabData!$A$2:$G$90,3,FALSE)</f>
        <v>C</v>
      </c>
      <c r="C484">
        <f>VLOOKUP(E484,[1]ImidLabData!$A$2:$G$90,4,FALSE)</f>
        <v>2.8</v>
      </c>
      <c r="D484" s="2" t="s">
        <v>181</v>
      </c>
      <c r="E484" s="2" t="s">
        <v>171</v>
      </c>
      <c r="F484" s="2" t="s">
        <v>69</v>
      </c>
      <c r="G484" s="2">
        <v>1.4379999999999999</v>
      </c>
      <c r="H484" s="2" t="s">
        <v>18</v>
      </c>
      <c r="I484" s="2" t="s">
        <v>4</v>
      </c>
      <c r="J484" s="2">
        <v>17.126000000000001</v>
      </c>
      <c r="K484" s="2">
        <v>17.097999999999999</v>
      </c>
      <c r="L484" s="2">
        <v>3.7999999999999999E-2</v>
      </c>
      <c r="M484" s="2">
        <v>265730.25</v>
      </c>
      <c r="N484" s="2">
        <v>270429.78000000003</v>
      </c>
      <c r="O484" s="2">
        <v>6646.174</v>
      </c>
      <c r="P484" s="2">
        <v>36.566699999999997</v>
      </c>
      <c r="Q484" s="2">
        <v>0.99880000000000002</v>
      </c>
      <c r="R484" s="2">
        <v>-3.5840000000000001</v>
      </c>
      <c r="S484" s="2">
        <v>90.115650000000002</v>
      </c>
      <c r="T484" s="2" t="b">
        <v>1</v>
      </c>
      <c r="U484" s="2">
        <v>0.24</v>
      </c>
      <c r="V484" s="2" t="b">
        <v>1</v>
      </c>
      <c r="W484" s="2">
        <v>3</v>
      </c>
      <c r="X484" s="2">
        <v>11</v>
      </c>
      <c r="Y484" s="2" t="b">
        <v>0</v>
      </c>
      <c r="Z484" s="2">
        <v>117</v>
      </c>
    </row>
    <row r="485" spans="1:26">
      <c r="A485" s="5" t="str">
        <f>VLOOKUP(E485,[1]ImidLabData!$A$2:$G$90,2,FALSE)</f>
        <v>C.3</v>
      </c>
      <c r="B485" s="6" t="str">
        <f>VLOOKUP(E485,[1]ImidLabData!$A$2:$G$90,3,FALSE)</f>
        <v>C</v>
      </c>
      <c r="C485">
        <f>VLOOKUP(E485,[1]ImidLabData!$A$2:$G$90,4,FALSE)</f>
        <v>2.8</v>
      </c>
      <c r="D485" s="2" t="s">
        <v>58</v>
      </c>
      <c r="E485" s="2" t="s">
        <v>171</v>
      </c>
      <c r="F485" s="2" t="s">
        <v>44</v>
      </c>
      <c r="G485" s="2">
        <v>1.3360000000000001</v>
      </c>
      <c r="H485" s="2" t="s">
        <v>18</v>
      </c>
      <c r="I485" s="2" t="s">
        <v>4</v>
      </c>
      <c r="J485" s="2">
        <v>26.527000000000001</v>
      </c>
      <c r="K485" s="2">
        <v>26.367999999999999</v>
      </c>
      <c r="L485" s="2">
        <v>0.224</v>
      </c>
      <c r="M485" s="2">
        <v>254.48400000000001</v>
      </c>
      <c r="N485" s="2">
        <v>284.589</v>
      </c>
      <c r="O485" s="2">
        <v>42.575000000000003</v>
      </c>
      <c r="P485" s="2">
        <v>34.807400000000001</v>
      </c>
      <c r="Q485" s="2">
        <v>0.99809999999999999</v>
      </c>
      <c r="R485" s="2">
        <v>-3.4422000000000001</v>
      </c>
      <c r="S485" s="2">
        <v>95.214420000000004</v>
      </c>
      <c r="T485" s="2" t="b">
        <v>1</v>
      </c>
      <c r="U485" s="2">
        <v>0.121</v>
      </c>
      <c r="V485" s="2" t="b">
        <v>1</v>
      </c>
      <c r="W485" s="2">
        <v>3</v>
      </c>
      <c r="X485" s="2">
        <v>22</v>
      </c>
      <c r="Y485" s="2" t="b">
        <v>0</v>
      </c>
      <c r="Z485" s="2">
        <v>117</v>
      </c>
    </row>
    <row r="486" spans="1:26">
      <c r="A486" s="5" t="str">
        <f>VLOOKUP(E486,[1]ImidLabData!$A$2:$G$90,2,FALSE)</f>
        <v>C.3</v>
      </c>
      <c r="B486" s="6" t="str">
        <f>VLOOKUP(E486,[1]ImidLabData!$A$2:$G$90,3,FALSE)</f>
        <v>C</v>
      </c>
      <c r="C486">
        <f>VLOOKUP(E486,[1]ImidLabData!$A$2:$G$90,4,FALSE)</f>
        <v>2.8</v>
      </c>
      <c r="D486" s="2" t="s">
        <v>71</v>
      </c>
      <c r="E486" s="2" t="s">
        <v>171</v>
      </c>
      <c r="F486" s="2" t="s">
        <v>44</v>
      </c>
      <c r="G486" s="2">
        <v>1.323</v>
      </c>
      <c r="H486" s="2" t="s">
        <v>18</v>
      </c>
      <c r="I486" s="2" t="s">
        <v>4</v>
      </c>
      <c r="J486" s="2">
        <v>26.209</v>
      </c>
      <c r="K486" s="2">
        <v>26.367999999999999</v>
      </c>
      <c r="L486" s="2">
        <v>0.224</v>
      </c>
      <c r="M486" s="2">
        <v>314.69400000000002</v>
      </c>
      <c r="N486" s="2">
        <v>284.589</v>
      </c>
      <c r="O486" s="2">
        <v>42.575000000000003</v>
      </c>
      <c r="P486" s="2">
        <v>34.807400000000001</v>
      </c>
      <c r="Q486" s="2">
        <v>0.99809999999999999</v>
      </c>
      <c r="R486" s="2">
        <v>-3.4422000000000001</v>
      </c>
      <c r="S486" s="2">
        <v>95.214420000000004</v>
      </c>
      <c r="T486" s="2" t="b">
        <v>1</v>
      </c>
      <c r="U486" s="2">
        <v>0.121</v>
      </c>
      <c r="V486" s="2" t="b">
        <v>1</v>
      </c>
      <c r="W486" s="2">
        <v>3</v>
      </c>
      <c r="X486" s="2">
        <v>21</v>
      </c>
      <c r="Y486" s="2" t="b">
        <v>0</v>
      </c>
      <c r="Z486" s="2">
        <v>117</v>
      </c>
    </row>
    <row r="487" spans="1:26">
      <c r="A487" s="5" t="str">
        <f>VLOOKUP(E487,[1]ImidLabData!$A$2:$G$90,2,FALSE)</f>
        <v>C.3</v>
      </c>
      <c r="B487" s="6" t="str">
        <f>VLOOKUP(E487,[1]ImidLabData!$A$2:$G$90,3,FALSE)</f>
        <v>C</v>
      </c>
      <c r="C487">
        <f>VLOOKUP(E487,[1]ImidLabData!$A$2:$G$90,4,FALSE)</f>
        <v>2.8</v>
      </c>
      <c r="D487" s="2" t="s">
        <v>31</v>
      </c>
      <c r="E487" s="2" t="s">
        <v>171</v>
      </c>
      <c r="F487" s="2" t="s">
        <v>2</v>
      </c>
      <c r="G487" s="2">
        <v>1.3140000000000001</v>
      </c>
      <c r="H487" s="2" t="s">
        <v>18</v>
      </c>
      <c r="I487" s="2" t="s">
        <v>4</v>
      </c>
      <c r="J487" s="2">
        <v>33.542999999999999</v>
      </c>
      <c r="K487" s="2">
        <v>33.866999999999997</v>
      </c>
      <c r="L487" s="2">
        <v>0.45700000000000002</v>
      </c>
      <c r="M487" s="2">
        <v>2.9660000000000002</v>
      </c>
      <c r="N487" s="2">
        <v>2.4590000000000001</v>
      </c>
      <c r="O487" s="2">
        <v>0.71699999999999997</v>
      </c>
      <c r="P487" s="2">
        <v>35.222799999999999</v>
      </c>
      <c r="Q487" s="2">
        <v>0.99299999999999999</v>
      </c>
      <c r="R487" s="2">
        <v>-3.5567000000000002</v>
      </c>
      <c r="S487" s="2">
        <v>91.055480000000003</v>
      </c>
      <c r="T487" s="2" t="b">
        <v>1</v>
      </c>
      <c r="U487" s="2">
        <v>9.6000000000000002E-2</v>
      </c>
      <c r="V487" s="2" t="b">
        <v>1</v>
      </c>
      <c r="W487" s="2">
        <v>3</v>
      </c>
      <c r="X487" s="2">
        <v>29</v>
      </c>
      <c r="Y487" s="2" t="b">
        <v>0</v>
      </c>
      <c r="Z487" s="2">
        <v>117</v>
      </c>
    </row>
    <row r="488" spans="1:26">
      <c r="A488" s="5" t="str">
        <f>VLOOKUP(E488,[1]ImidLabData!$A$2:$G$90,2,FALSE)</f>
        <v>C.3</v>
      </c>
      <c r="B488" s="6" t="str">
        <f>VLOOKUP(E488,[1]ImidLabData!$A$2:$G$90,3,FALSE)</f>
        <v>C</v>
      </c>
      <c r="C488">
        <f>VLOOKUP(E488,[1]ImidLabData!$A$2:$G$90,4,FALSE)</f>
        <v>2.8</v>
      </c>
      <c r="D488" s="2" t="s">
        <v>46</v>
      </c>
      <c r="E488" s="2" t="s">
        <v>171</v>
      </c>
      <c r="F488" s="2" t="s">
        <v>2</v>
      </c>
      <c r="G488" s="2">
        <v>1.327</v>
      </c>
      <c r="H488" s="2" t="s">
        <v>18</v>
      </c>
      <c r="I488" s="2" t="s">
        <v>4</v>
      </c>
      <c r="J488" s="2">
        <v>34.19</v>
      </c>
      <c r="K488" s="2">
        <v>33.866999999999997</v>
      </c>
      <c r="L488" s="2">
        <v>0.45700000000000002</v>
      </c>
      <c r="M488" s="2">
        <v>1.952</v>
      </c>
      <c r="N488" s="2">
        <v>2.4590000000000001</v>
      </c>
      <c r="O488" s="2">
        <v>0.71699999999999997</v>
      </c>
      <c r="P488" s="2">
        <v>35.222799999999999</v>
      </c>
      <c r="Q488" s="2">
        <v>0.99299999999999999</v>
      </c>
      <c r="R488" s="2">
        <v>-3.5567000000000002</v>
      </c>
      <c r="S488" s="2">
        <v>91.055480000000003</v>
      </c>
      <c r="T488" s="2" t="b">
        <v>1</v>
      </c>
      <c r="U488" s="2">
        <v>9.6000000000000002E-2</v>
      </c>
      <c r="V488" s="2" t="b">
        <v>1</v>
      </c>
      <c r="W488" s="2">
        <v>3</v>
      </c>
      <c r="X488" s="2">
        <v>30</v>
      </c>
      <c r="Y488" s="2" t="b">
        <v>0</v>
      </c>
      <c r="Z488" s="2">
        <v>117</v>
      </c>
    </row>
    <row r="489" spans="1:26">
      <c r="A489" s="5" t="str">
        <f>VLOOKUP(E489,[1]ImidLabData!$A$2:$G$90,2,FALSE)</f>
        <v>C.4</v>
      </c>
      <c r="B489" s="6" t="str">
        <f>VLOOKUP(E489,[1]ImidLabData!$A$2:$G$90,3,FALSE)</f>
        <v>C</v>
      </c>
      <c r="C489">
        <f>VLOOKUP(E489,[1]ImidLabData!$A$2:$G$90,4,FALSE)</f>
        <v>7.7</v>
      </c>
      <c r="D489" s="2" t="s">
        <v>84</v>
      </c>
      <c r="E489" s="2" t="s">
        <v>172</v>
      </c>
      <c r="F489" s="2" t="s">
        <v>69</v>
      </c>
      <c r="G489" s="2">
        <v>1.452</v>
      </c>
      <c r="H489" s="2" t="s">
        <v>18</v>
      </c>
      <c r="I489" s="2" t="s">
        <v>4</v>
      </c>
      <c r="J489" s="2">
        <v>16.872</v>
      </c>
      <c r="K489" s="2">
        <v>16.920000000000002</v>
      </c>
      <c r="L489" s="2">
        <v>6.8000000000000005E-2</v>
      </c>
      <c r="M489" s="2">
        <v>312777.75</v>
      </c>
      <c r="N489" s="2">
        <v>303343.8</v>
      </c>
      <c r="O489" s="2">
        <v>13341.596</v>
      </c>
      <c r="P489" s="2">
        <v>36.566699999999997</v>
      </c>
      <c r="Q489" s="2">
        <v>0.99880000000000002</v>
      </c>
      <c r="R489" s="2">
        <v>-3.5840000000000001</v>
      </c>
      <c r="S489" s="2">
        <v>90.115650000000002</v>
      </c>
      <c r="T489" s="2" t="b">
        <v>1</v>
      </c>
      <c r="U489" s="2">
        <v>0.24</v>
      </c>
      <c r="V489" s="2" t="b">
        <v>1</v>
      </c>
      <c r="W489" s="2">
        <v>3</v>
      </c>
      <c r="X489" s="2">
        <v>11</v>
      </c>
      <c r="Y489" s="2" t="b">
        <v>0</v>
      </c>
      <c r="Z489" s="2">
        <v>117</v>
      </c>
    </row>
    <row r="490" spans="1:26">
      <c r="A490" s="5" t="str">
        <f>VLOOKUP(E490,[1]ImidLabData!$A$2:$G$90,2,FALSE)</f>
        <v>C.4</v>
      </c>
      <c r="B490" s="6" t="str">
        <f>VLOOKUP(E490,[1]ImidLabData!$A$2:$G$90,3,FALSE)</f>
        <v>C</v>
      </c>
      <c r="C490">
        <f>VLOOKUP(E490,[1]ImidLabData!$A$2:$G$90,4,FALSE)</f>
        <v>7.7</v>
      </c>
      <c r="D490" s="2" t="s">
        <v>182</v>
      </c>
      <c r="E490" s="2" t="s">
        <v>172</v>
      </c>
      <c r="F490" s="2" t="s">
        <v>69</v>
      </c>
      <c r="G490" s="2">
        <v>1.4570000000000001</v>
      </c>
      <c r="H490" s="2" t="s">
        <v>18</v>
      </c>
      <c r="I490" s="2" t="s">
        <v>4</v>
      </c>
      <c r="J490" s="2">
        <v>16.969000000000001</v>
      </c>
      <c r="K490" s="2">
        <v>16.920000000000002</v>
      </c>
      <c r="L490" s="2">
        <v>6.8000000000000005E-2</v>
      </c>
      <c r="M490" s="2">
        <v>293909.90000000002</v>
      </c>
      <c r="N490" s="2">
        <v>303343.8</v>
      </c>
      <c r="O490" s="2">
        <v>13341.596</v>
      </c>
      <c r="P490" s="2">
        <v>36.566699999999997</v>
      </c>
      <c r="Q490" s="2">
        <v>0.99880000000000002</v>
      </c>
      <c r="R490" s="2">
        <v>-3.5840000000000001</v>
      </c>
      <c r="S490" s="2">
        <v>90.115650000000002</v>
      </c>
      <c r="T490" s="2" t="b">
        <v>1</v>
      </c>
      <c r="U490" s="2">
        <v>0.24</v>
      </c>
      <c r="V490" s="2" t="b">
        <v>1</v>
      </c>
      <c r="W490" s="2">
        <v>3</v>
      </c>
      <c r="X490" s="2">
        <v>11</v>
      </c>
      <c r="Y490" s="2" t="b">
        <v>0</v>
      </c>
      <c r="Z490" s="2">
        <v>117</v>
      </c>
    </row>
    <row r="491" spans="1:26">
      <c r="A491" s="5" t="str">
        <f>VLOOKUP(E491,[1]ImidLabData!$A$2:$G$90,2,FALSE)</f>
        <v>C.4</v>
      </c>
      <c r="B491" s="6" t="str">
        <f>VLOOKUP(E491,[1]ImidLabData!$A$2:$G$90,3,FALSE)</f>
        <v>C</v>
      </c>
      <c r="C491">
        <f>VLOOKUP(E491,[1]ImidLabData!$A$2:$G$90,4,FALSE)</f>
        <v>7.7</v>
      </c>
      <c r="D491" s="2" t="s">
        <v>59</v>
      </c>
      <c r="E491" s="2" t="s">
        <v>172</v>
      </c>
      <c r="F491" s="2" t="s">
        <v>44</v>
      </c>
      <c r="G491" s="2">
        <v>1.33</v>
      </c>
      <c r="H491" s="2" t="s">
        <v>18</v>
      </c>
      <c r="I491" s="2" t="s">
        <v>4</v>
      </c>
      <c r="J491" s="2">
        <v>26.321999999999999</v>
      </c>
      <c r="K491" s="2">
        <v>26.414999999999999</v>
      </c>
      <c r="L491" s="2">
        <v>0.13200000000000001</v>
      </c>
      <c r="M491" s="2">
        <v>291.89299999999997</v>
      </c>
      <c r="N491" s="2">
        <v>274.79500000000002</v>
      </c>
      <c r="O491" s="2">
        <v>24.178999999999998</v>
      </c>
      <c r="P491" s="2">
        <v>34.807400000000001</v>
      </c>
      <c r="Q491" s="2">
        <v>0.99809999999999999</v>
      </c>
      <c r="R491" s="2">
        <v>-3.4422000000000001</v>
      </c>
      <c r="S491" s="2">
        <v>95.214420000000004</v>
      </c>
      <c r="T491" s="2" t="b">
        <v>1</v>
      </c>
      <c r="U491" s="2">
        <v>0.121</v>
      </c>
      <c r="V491" s="2" t="b">
        <v>1</v>
      </c>
      <c r="W491" s="2">
        <v>3</v>
      </c>
      <c r="X491" s="2">
        <v>22</v>
      </c>
      <c r="Y491" s="2" t="b">
        <v>0</v>
      </c>
      <c r="Z491" s="2">
        <v>117</v>
      </c>
    </row>
    <row r="492" spans="1:26">
      <c r="A492" s="5" t="str">
        <f>VLOOKUP(E492,[1]ImidLabData!$A$2:$G$90,2,FALSE)</f>
        <v>C.4</v>
      </c>
      <c r="B492" s="6" t="str">
        <f>VLOOKUP(E492,[1]ImidLabData!$A$2:$G$90,3,FALSE)</f>
        <v>C</v>
      </c>
      <c r="C492">
        <f>VLOOKUP(E492,[1]ImidLabData!$A$2:$G$90,4,FALSE)</f>
        <v>7.7</v>
      </c>
      <c r="D492" s="2" t="s">
        <v>72</v>
      </c>
      <c r="E492" s="2" t="s">
        <v>172</v>
      </c>
      <c r="F492" s="2" t="s">
        <v>44</v>
      </c>
      <c r="G492" s="2">
        <v>1.3320000000000001</v>
      </c>
      <c r="H492" s="2" t="s">
        <v>18</v>
      </c>
      <c r="I492" s="2" t="s">
        <v>4</v>
      </c>
      <c r="J492" s="2">
        <v>26.507999999999999</v>
      </c>
      <c r="K492" s="2">
        <v>26.414999999999999</v>
      </c>
      <c r="L492" s="2">
        <v>0.13200000000000001</v>
      </c>
      <c r="M492" s="2">
        <v>257.69799999999998</v>
      </c>
      <c r="N492" s="2">
        <v>274.79500000000002</v>
      </c>
      <c r="O492" s="2">
        <v>24.178999999999998</v>
      </c>
      <c r="P492" s="2">
        <v>34.807400000000001</v>
      </c>
      <c r="Q492" s="2">
        <v>0.99809999999999999</v>
      </c>
      <c r="R492" s="2">
        <v>-3.4422000000000001</v>
      </c>
      <c r="S492" s="2">
        <v>95.214420000000004</v>
      </c>
      <c r="T492" s="2" t="b">
        <v>1</v>
      </c>
      <c r="U492" s="2">
        <v>0.121</v>
      </c>
      <c r="V492" s="2" t="b">
        <v>1</v>
      </c>
      <c r="W492" s="2">
        <v>3</v>
      </c>
      <c r="X492" s="2">
        <v>22</v>
      </c>
      <c r="Y492" s="2" t="b">
        <v>0</v>
      </c>
      <c r="Z492" s="2">
        <v>117</v>
      </c>
    </row>
    <row r="493" spans="1:26">
      <c r="A493" s="5" t="str">
        <f>VLOOKUP(E493,[1]ImidLabData!$A$2:$G$90,2,FALSE)</f>
        <v>C.4</v>
      </c>
      <c r="B493" s="6" t="str">
        <f>VLOOKUP(E493,[1]ImidLabData!$A$2:$G$90,3,FALSE)</f>
        <v>C</v>
      </c>
      <c r="C493">
        <f>VLOOKUP(E493,[1]ImidLabData!$A$2:$G$90,4,FALSE)</f>
        <v>7.7</v>
      </c>
      <c r="D493" s="2" t="s">
        <v>10</v>
      </c>
      <c r="E493" s="2" t="s">
        <v>172</v>
      </c>
      <c r="F493" s="2" t="s">
        <v>2</v>
      </c>
      <c r="G493" s="2">
        <v>1.341</v>
      </c>
      <c r="H493" s="2" t="s">
        <v>18</v>
      </c>
      <c r="I493" s="2" t="s">
        <v>4</v>
      </c>
      <c r="J493" s="2">
        <v>32.548999999999999</v>
      </c>
      <c r="K493" s="2">
        <v>33.005000000000003</v>
      </c>
      <c r="L493" s="2">
        <v>0.94499999999999995</v>
      </c>
      <c r="M493" s="2">
        <v>5.6449999999999996</v>
      </c>
      <c r="N493" s="2">
        <v>4.6820000000000004</v>
      </c>
      <c r="O493" s="2">
        <v>2.2789999999999999</v>
      </c>
      <c r="P493" s="2">
        <v>35.222799999999999</v>
      </c>
      <c r="Q493" s="2">
        <v>0.99299999999999999</v>
      </c>
      <c r="R493" s="2">
        <v>-3.5567000000000002</v>
      </c>
      <c r="S493" s="2">
        <v>91.055480000000003</v>
      </c>
      <c r="T493" s="2" t="b">
        <v>1</v>
      </c>
      <c r="U493" s="2">
        <v>9.6000000000000002E-2</v>
      </c>
      <c r="V493" s="2" t="b">
        <v>1</v>
      </c>
      <c r="W493" s="2">
        <v>3</v>
      </c>
      <c r="X493" s="2">
        <v>28</v>
      </c>
      <c r="Y493" s="2" t="b">
        <v>0</v>
      </c>
      <c r="Z493" s="2">
        <v>117</v>
      </c>
    </row>
    <row r="494" spans="1:26">
      <c r="A494" s="5" t="str">
        <f>VLOOKUP(E494,[1]ImidLabData!$A$2:$G$90,2,FALSE)</f>
        <v>C.4</v>
      </c>
      <c r="B494" s="6" t="str">
        <f>VLOOKUP(E494,[1]ImidLabData!$A$2:$G$90,3,FALSE)</f>
        <v>C</v>
      </c>
      <c r="C494">
        <f>VLOOKUP(E494,[1]ImidLabData!$A$2:$G$90,4,FALSE)</f>
        <v>7.7</v>
      </c>
      <c r="D494" s="2" t="s">
        <v>32</v>
      </c>
      <c r="E494" s="2" t="s">
        <v>172</v>
      </c>
      <c r="F494" s="2" t="s">
        <v>2</v>
      </c>
      <c r="G494" s="2">
        <v>1.3340000000000001</v>
      </c>
      <c r="H494" s="2" t="s">
        <v>18</v>
      </c>
      <c r="I494" s="2" t="s">
        <v>4</v>
      </c>
      <c r="J494" s="2">
        <v>32.375</v>
      </c>
      <c r="K494" s="2">
        <v>33.005000000000003</v>
      </c>
      <c r="L494" s="2">
        <v>0.94499999999999995</v>
      </c>
      <c r="M494" s="2">
        <v>6.3209999999999997</v>
      </c>
      <c r="N494" s="2">
        <v>4.6820000000000004</v>
      </c>
      <c r="O494" s="2">
        <v>2.2789999999999999</v>
      </c>
      <c r="P494" s="2">
        <v>35.222799999999999</v>
      </c>
      <c r="Q494" s="2">
        <v>0.99299999999999999</v>
      </c>
      <c r="R494" s="2">
        <v>-3.5567000000000002</v>
      </c>
      <c r="S494" s="2">
        <v>91.055480000000003</v>
      </c>
      <c r="T494" s="2" t="b">
        <v>1</v>
      </c>
      <c r="U494" s="2">
        <v>9.6000000000000002E-2</v>
      </c>
      <c r="V494" s="2" t="b">
        <v>1</v>
      </c>
      <c r="W494" s="2">
        <v>3</v>
      </c>
      <c r="X494" s="2">
        <v>28</v>
      </c>
      <c r="Y494" s="2" t="b">
        <v>0</v>
      </c>
      <c r="Z494" s="2">
        <v>117</v>
      </c>
    </row>
    <row r="495" spans="1:26">
      <c r="A495" s="5" t="str">
        <f>VLOOKUP(E495,[1]ImidLabData!$A$2:$G$90,2,FALSE)</f>
        <v>C.4</v>
      </c>
      <c r="B495" s="6" t="str">
        <f>VLOOKUP(E495,[1]ImidLabData!$A$2:$G$90,3,FALSE)</f>
        <v>C</v>
      </c>
      <c r="C495">
        <f>VLOOKUP(E495,[1]ImidLabData!$A$2:$G$90,4,FALSE)</f>
        <v>7.7</v>
      </c>
      <c r="D495" s="2" t="s">
        <v>47</v>
      </c>
      <c r="E495" s="2" t="s">
        <v>172</v>
      </c>
      <c r="F495" s="2" t="s">
        <v>2</v>
      </c>
      <c r="G495" s="2">
        <v>1.34</v>
      </c>
      <c r="H495" s="2" t="s">
        <v>18</v>
      </c>
      <c r="I495" s="2" t="s">
        <v>4</v>
      </c>
      <c r="J495" s="2">
        <v>34.091999999999999</v>
      </c>
      <c r="K495" s="2">
        <v>33.005000000000003</v>
      </c>
      <c r="L495" s="2">
        <v>0.94499999999999995</v>
      </c>
      <c r="M495" s="2">
        <v>2.08</v>
      </c>
      <c r="N495" s="2">
        <v>4.6820000000000004</v>
      </c>
      <c r="O495" s="2">
        <v>2.2789999999999999</v>
      </c>
      <c r="P495" s="2">
        <v>35.222799999999999</v>
      </c>
      <c r="Q495" s="2">
        <v>0.99299999999999999</v>
      </c>
      <c r="R495" s="2">
        <v>-3.5567000000000002</v>
      </c>
      <c r="S495" s="2">
        <v>91.055480000000003</v>
      </c>
      <c r="T495" s="2" t="b">
        <v>1</v>
      </c>
      <c r="U495" s="2">
        <v>9.6000000000000002E-2</v>
      </c>
      <c r="V495" s="2" t="b">
        <v>1</v>
      </c>
      <c r="W495" s="2">
        <v>3</v>
      </c>
      <c r="X495" s="2">
        <v>29</v>
      </c>
      <c r="Y495" s="2" t="b">
        <v>0</v>
      </c>
      <c r="Z495" s="2">
        <v>117</v>
      </c>
    </row>
    <row r="496" spans="1:26">
      <c r="A496" s="5" t="str">
        <f>VLOOKUP(E496,[1]ImidLabData!$A$2:$G$90,2,FALSE)</f>
        <v>C.5</v>
      </c>
      <c r="B496" s="6" t="str">
        <f>VLOOKUP(E496,[1]ImidLabData!$A$2:$G$90,3,FALSE)</f>
        <v>C</v>
      </c>
      <c r="C496">
        <f>VLOOKUP(E496,[1]ImidLabData!$A$2:$G$90,4,FALSE)</f>
        <v>8.1</v>
      </c>
      <c r="D496" s="2" t="s">
        <v>85</v>
      </c>
      <c r="E496" s="2" t="s">
        <v>173</v>
      </c>
      <c r="F496" s="2" t="s">
        <v>69</v>
      </c>
      <c r="G496" s="2">
        <v>1.446</v>
      </c>
      <c r="H496" s="2" t="s">
        <v>18</v>
      </c>
      <c r="I496" s="2" t="s">
        <v>4</v>
      </c>
      <c r="J496" s="2">
        <v>16.46</v>
      </c>
      <c r="K496" s="2">
        <v>16.477</v>
      </c>
      <c r="L496" s="2">
        <v>2.5000000000000001E-2</v>
      </c>
      <c r="M496" s="2">
        <v>407558.34</v>
      </c>
      <c r="N496" s="2">
        <v>402981.16</v>
      </c>
      <c r="O496" s="2">
        <v>6473.1419999999998</v>
      </c>
      <c r="P496" s="2">
        <v>36.566699999999997</v>
      </c>
      <c r="Q496" s="2">
        <v>0.99880000000000002</v>
      </c>
      <c r="R496" s="2">
        <v>-3.5840000000000001</v>
      </c>
      <c r="S496" s="2">
        <v>90.115650000000002</v>
      </c>
      <c r="T496" s="2" t="b">
        <v>1</v>
      </c>
      <c r="U496" s="2">
        <v>0.24</v>
      </c>
      <c r="V496" s="2" t="b">
        <v>1</v>
      </c>
      <c r="W496" s="2">
        <v>3</v>
      </c>
      <c r="X496" s="2">
        <v>11</v>
      </c>
      <c r="Y496" s="2" t="b">
        <v>0</v>
      </c>
      <c r="Z496" s="2">
        <v>117</v>
      </c>
    </row>
    <row r="497" spans="1:26">
      <c r="A497" s="5" t="str">
        <f>VLOOKUP(E497,[1]ImidLabData!$A$2:$G$90,2,FALSE)</f>
        <v>C.5</v>
      </c>
      <c r="B497" s="6" t="str">
        <f>VLOOKUP(E497,[1]ImidLabData!$A$2:$G$90,3,FALSE)</f>
        <v>C</v>
      </c>
      <c r="C497">
        <f>VLOOKUP(E497,[1]ImidLabData!$A$2:$G$90,4,FALSE)</f>
        <v>8.1</v>
      </c>
      <c r="D497" s="2" t="s">
        <v>183</v>
      </c>
      <c r="E497" s="2" t="s">
        <v>173</v>
      </c>
      <c r="F497" s="2" t="s">
        <v>69</v>
      </c>
      <c r="G497" s="2">
        <v>1.4410000000000001</v>
      </c>
      <c r="H497" s="2" t="s">
        <v>18</v>
      </c>
      <c r="I497" s="2" t="s">
        <v>4</v>
      </c>
      <c r="J497" s="2">
        <v>16.495000000000001</v>
      </c>
      <c r="K497" s="2">
        <v>16.477</v>
      </c>
      <c r="L497" s="2">
        <v>2.5000000000000001E-2</v>
      </c>
      <c r="M497" s="2">
        <v>398403.97</v>
      </c>
      <c r="N497" s="2">
        <v>402981.16</v>
      </c>
      <c r="O497" s="2">
        <v>6473.1419999999998</v>
      </c>
      <c r="P497" s="2">
        <v>36.566699999999997</v>
      </c>
      <c r="Q497" s="2">
        <v>0.99880000000000002</v>
      </c>
      <c r="R497" s="2">
        <v>-3.5840000000000001</v>
      </c>
      <c r="S497" s="2">
        <v>90.115650000000002</v>
      </c>
      <c r="T497" s="2" t="b">
        <v>1</v>
      </c>
      <c r="U497" s="2">
        <v>0.24</v>
      </c>
      <c r="V497" s="2" t="b">
        <v>1</v>
      </c>
      <c r="W497" s="2">
        <v>3</v>
      </c>
      <c r="X497" s="2">
        <v>11</v>
      </c>
      <c r="Y497" s="2" t="b">
        <v>0</v>
      </c>
      <c r="Z497" s="2">
        <v>117</v>
      </c>
    </row>
    <row r="498" spans="1:26">
      <c r="A498" s="5" t="str">
        <f>VLOOKUP(E498,[1]ImidLabData!$A$2:$G$90,2,FALSE)</f>
        <v>C.5</v>
      </c>
      <c r="B498" s="6" t="str">
        <f>VLOOKUP(E498,[1]ImidLabData!$A$2:$G$90,3,FALSE)</f>
        <v>C</v>
      </c>
      <c r="C498">
        <f>VLOOKUP(E498,[1]ImidLabData!$A$2:$G$90,4,FALSE)</f>
        <v>8.1</v>
      </c>
      <c r="D498" s="2" t="s">
        <v>60</v>
      </c>
      <c r="E498" s="2" t="s">
        <v>173</v>
      </c>
      <c r="F498" s="2" t="s">
        <v>44</v>
      </c>
      <c r="G498" s="2">
        <v>1.343</v>
      </c>
      <c r="H498" s="2" t="s">
        <v>18</v>
      </c>
      <c r="I498" s="2" t="s">
        <v>4</v>
      </c>
      <c r="J498" s="2">
        <v>27.504000000000001</v>
      </c>
      <c r="K498" s="2">
        <v>27.641999999999999</v>
      </c>
      <c r="L498" s="2">
        <v>0.19600000000000001</v>
      </c>
      <c r="M498" s="2">
        <v>132.37700000000001</v>
      </c>
      <c r="N498" s="2">
        <v>121.179</v>
      </c>
      <c r="O498" s="2">
        <v>15.836</v>
      </c>
      <c r="P498" s="2">
        <v>34.807400000000001</v>
      </c>
      <c r="Q498" s="2">
        <v>0.99809999999999999</v>
      </c>
      <c r="R498" s="2">
        <v>-3.4422000000000001</v>
      </c>
      <c r="S498" s="2">
        <v>95.214420000000004</v>
      </c>
      <c r="T498" s="2" t="b">
        <v>1</v>
      </c>
      <c r="U498" s="2">
        <v>0.121</v>
      </c>
      <c r="V498" s="2" t="b">
        <v>1</v>
      </c>
      <c r="W498" s="2">
        <v>3</v>
      </c>
      <c r="X498" s="2">
        <v>23</v>
      </c>
      <c r="Y498" s="2" t="b">
        <v>0</v>
      </c>
      <c r="Z498" s="2">
        <v>117</v>
      </c>
    </row>
    <row r="499" spans="1:26">
      <c r="A499" s="5" t="str">
        <f>VLOOKUP(E499,[1]ImidLabData!$A$2:$G$90,2,FALSE)</f>
        <v>C.5</v>
      </c>
      <c r="B499" s="6" t="str">
        <f>VLOOKUP(E499,[1]ImidLabData!$A$2:$G$90,3,FALSE)</f>
        <v>C</v>
      </c>
      <c r="C499">
        <f>VLOOKUP(E499,[1]ImidLabData!$A$2:$G$90,4,FALSE)</f>
        <v>8.1</v>
      </c>
      <c r="D499" s="2" t="s">
        <v>73</v>
      </c>
      <c r="E499" s="2" t="s">
        <v>173</v>
      </c>
      <c r="F499" s="2" t="s">
        <v>44</v>
      </c>
      <c r="G499" s="2">
        <v>1.3380000000000001</v>
      </c>
      <c r="H499" s="2" t="s">
        <v>18</v>
      </c>
      <c r="I499" s="2" t="s">
        <v>4</v>
      </c>
      <c r="J499" s="2">
        <v>27.780999999999999</v>
      </c>
      <c r="K499" s="2">
        <v>27.641999999999999</v>
      </c>
      <c r="L499" s="2">
        <v>0.19600000000000001</v>
      </c>
      <c r="M499" s="2">
        <v>109.98099999999999</v>
      </c>
      <c r="N499" s="2">
        <v>121.179</v>
      </c>
      <c r="O499" s="2">
        <v>15.836</v>
      </c>
      <c r="P499" s="2">
        <v>34.807400000000001</v>
      </c>
      <c r="Q499" s="2">
        <v>0.99809999999999999</v>
      </c>
      <c r="R499" s="2">
        <v>-3.4422000000000001</v>
      </c>
      <c r="S499" s="2">
        <v>95.214420000000004</v>
      </c>
      <c r="T499" s="2" t="b">
        <v>1</v>
      </c>
      <c r="U499" s="2">
        <v>0.121</v>
      </c>
      <c r="V499" s="2" t="b">
        <v>1</v>
      </c>
      <c r="W499" s="2">
        <v>3</v>
      </c>
      <c r="X499" s="2">
        <v>23</v>
      </c>
      <c r="Y499" s="2" t="b">
        <v>0</v>
      </c>
      <c r="Z499" s="2">
        <v>117</v>
      </c>
    </row>
    <row r="500" spans="1:26">
      <c r="A500" s="5" t="str">
        <f>VLOOKUP(E500,[1]ImidLabData!$A$2:$G$90,2,FALSE)</f>
        <v>C.5</v>
      </c>
      <c r="B500" s="6" t="str">
        <f>VLOOKUP(E500,[1]ImidLabData!$A$2:$G$90,3,FALSE)</f>
        <v>C</v>
      </c>
      <c r="C500">
        <f>VLOOKUP(E500,[1]ImidLabData!$A$2:$G$90,4,FALSE)</f>
        <v>8.1</v>
      </c>
      <c r="D500" s="2" t="s">
        <v>12</v>
      </c>
      <c r="E500" s="2" t="s">
        <v>173</v>
      </c>
      <c r="F500" s="2" t="s">
        <v>2</v>
      </c>
      <c r="G500" s="2">
        <v>1.28</v>
      </c>
      <c r="H500" s="2" t="s">
        <v>18</v>
      </c>
      <c r="I500" s="2" t="s">
        <v>4</v>
      </c>
      <c r="J500" s="2">
        <v>35.395000000000003</v>
      </c>
      <c r="K500" s="2">
        <v>35.040999999999997</v>
      </c>
      <c r="L500" s="2">
        <v>0.501</v>
      </c>
      <c r="M500" s="2">
        <v>0.89500000000000002</v>
      </c>
      <c r="N500" s="2">
        <v>1.155</v>
      </c>
      <c r="O500" s="2">
        <v>0.36799999999999999</v>
      </c>
      <c r="P500" s="2">
        <v>35.222799999999999</v>
      </c>
      <c r="Q500" s="2">
        <v>0.99299999999999999</v>
      </c>
      <c r="R500" s="2">
        <v>-3.5567000000000002</v>
      </c>
      <c r="S500" s="2">
        <v>91.055480000000003</v>
      </c>
      <c r="T500" s="2" t="b">
        <v>1</v>
      </c>
      <c r="U500" s="2">
        <v>9.6000000000000002E-2</v>
      </c>
      <c r="V500" s="2" t="b">
        <v>1</v>
      </c>
      <c r="W500" s="2">
        <v>3</v>
      </c>
      <c r="X500" s="2">
        <v>31</v>
      </c>
      <c r="Y500" s="2" t="b">
        <v>0</v>
      </c>
      <c r="Z500" s="2">
        <v>117</v>
      </c>
    </row>
    <row r="501" spans="1:26">
      <c r="A501" s="5" t="str">
        <f>VLOOKUP(E501,[1]ImidLabData!$A$2:$G$90,2,FALSE)</f>
        <v>C.5</v>
      </c>
      <c r="B501" s="6" t="str">
        <f>VLOOKUP(E501,[1]ImidLabData!$A$2:$G$90,3,FALSE)</f>
        <v>C</v>
      </c>
      <c r="C501">
        <f>VLOOKUP(E501,[1]ImidLabData!$A$2:$G$90,4,FALSE)</f>
        <v>8.1</v>
      </c>
      <c r="D501" s="2" t="s">
        <v>33</v>
      </c>
      <c r="E501" s="2" t="s">
        <v>173</v>
      </c>
      <c r="F501" s="2" t="s">
        <v>2</v>
      </c>
      <c r="G501" s="2">
        <v>1.339</v>
      </c>
      <c r="H501" s="2" t="s">
        <v>18</v>
      </c>
      <c r="I501" s="2" t="s">
        <v>4</v>
      </c>
      <c r="J501" s="2">
        <v>34.686999999999998</v>
      </c>
      <c r="K501" s="2">
        <v>35.040999999999997</v>
      </c>
      <c r="L501" s="2">
        <v>0.501</v>
      </c>
      <c r="M501" s="2">
        <v>1.415</v>
      </c>
      <c r="N501" s="2">
        <v>1.155</v>
      </c>
      <c r="O501" s="2">
        <v>0.36799999999999999</v>
      </c>
      <c r="P501" s="2">
        <v>35.222799999999999</v>
      </c>
      <c r="Q501" s="2">
        <v>0.99299999999999999</v>
      </c>
      <c r="R501" s="2">
        <v>-3.5567000000000002</v>
      </c>
      <c r="S501" s="2">
        <v>91.055480000000003</v>
      </c>
      <c r="T501" s="2" t="b">
        <v>1</v>
      </c>
      <c r="U501" s="2">
        <v>9.6000000000000002E-2</v>
      </c>
      <c r="V501" s="2" t="b">
        <v>1</v>
      </c>
      <c r="W501" s="2">
        <v>3</v>
      </c>
      <c r="X501" s="2">
        <v>30</v>
      </c>
      <c r="Y501" s="2" t="b">
        <v>0</v>
      </c>
      <c r="Z501" s="2">
        <v>117</v>
      </c>
    </row>
    <row r="502" spans="1:26">
      <c r="A502" s="5" t="e">
        <f>VLOOKUP(E502,[1]ImidLabData!$A$2:$G$90,2,FALSE)</f>
        <v>#N/A</v>
      </c>
      <c r="B502" s="6" t="e">
        <f>VLOOKUP(E502,[1]ImidLabData!$A$2:$G$90,3,FALSE)</f>
        <v>#N/A</v>
      </c>
      <c r="C502" t="e">
        <f>VLOOKUP(E502,[1]ImidLabData!$A$2:$G$90,4,FALSE)</f>
        <v>#N/A</v>
      </c>
      <c r="D502" t="s">
        <v>80</v>
      </c>
      <c r="E502" t="s">
        <v>28</v>
      </c>
      <c r="F502" t="s">
        <v>69</v>
      </c>
      <c r="G502">
        <v>1.44</v>
      </c>
      <c r="H502" t="s">
        <v>18</v>
      </c>
      <c r="I502" t="s">
        <v>4</v>
      </c>
      <c r="J502">
        <v>9.9659999999999993</v>
      </c>
      <c r="K502">
        <v>9.9659999999999993</v>
      </c>
      <c r="L502">
        <v>0</v>
      </c>
      <c r="M502" s="1">
        <v>26435888</v>
      </c>
      <c r="N502" s="1">
        <v>26435888</v>
      </c>
      <c r="O502">
        <v>0</v>
      </c>
      <c r="P502">
        <v>36.566699999999997</v>
      </c>
      <c r="Q502">
        <v>0.99880000000000002</v>
      </c>
      <c r="R502">
        <v>-3.5840000000000001</v>
      </c>
      <c r="S502">
        <v>90.115650000000002</v>
      </c>
      <c r="T502" t="b">
        <v>1</v>
      </c>
      <c r="U502">
        <v>0.25800000000000001</v>
      </c>
      <c r="V502" t="b">
        <v>1</v>
      </c>
      <c r="W502">
        <v>3</v>
      </c>
      <c r="X502">
        <v>5</v>
      </c>
      <c r="Y502" t="b">
        <v>0</v>
      </c>
      <c r="Z502">
        <v>81</v>
      </c>
    </row>
    <row r="503" spans="1:26">
      <c r="A503" s="5" t="e">
        <f>VLOOKUP(E503,[1]ImidLabData!$A$2:$G$90,2,FALSE)</f>
        <v>#N/A</v>
      </c>
      <c r="B503" s="6" t="e">
        <f>VLOOKUP(E503,[1]ImidLabData!$A$2:$G$90,3,FALSE)</f>
        <v>#N/A</v>
      </c>
      <c r="C503" t="e">
        <f>VLOOKUP(E503,[1]ImidLabData!$A$2:$G$90,4,FALSE)</f>
        <v>#N/A</v>
      </c>
      <c r="D503" t="s">
        <v>80</v>
      </c>
      <c r="E503" t="s">
        <v>28</v>
      </c>
      <c r="F503" t="s">
        <v>69</v>
      </c>
      <c r="G503">
        <v>1.2769999999999999</v>
      </c>
      <c r="H503" t="s">
        <v>18</v>
      </c>
      <c r="I503" t="s">
        <v>4</v>
      </c>
      <c r="J503">
        <v>9.3049999999999997</v>
      </c>
      <c r="K503">
        <v>9.3049999999999997</v>
      </c>
      <c r="L503">
        <v>0</v>
      </c>
      <c r="M503" s="1">
        <v>40399548</v>
      </c>
      <c r="N503" s="1">
        <v>40399548</v>
      </c>
      <c r="O503">
        <v>0</v>
      </c>
      <c r="P503">
        <v>36.566699999999997</v>
      </c>
      <c r="Q503">
        <v>0.99880000000000002</v>
      </c>
      <c r="R503">
        <v>-3.5840000000000001</v>
      </c>
      <c r="S503">
        <v>90.115650000000002</v>
      </c>
      <c r="T503" t="b">
        <v>1</v>
      </c>
      <c r="U503">
        <v>0.121</v>
      </c>
      <c r="V503" t="b">
        <v>1</v>
      </c>
      <c r="W503">
        <v>3</v>
      </c>
      <c r="X503">
        <v>5</v>
      </c>
      <c r="Y503" t="b">
        <v>0</v>
      </c>
      <c r="Z503">
        <v>82</v>
      </c>
    </row>
    <row r="504" spans="1:26">
      <c r="A504" s="5" t="e">
        <f>VLOOKUP(E504,[1]ImidLabData!$A$2:$G$90,2,FALSE)</f>
        <v>#N/A</v>
      </c>
      <c r="B504" s="6" t="e">
        <f>VLOOKUP(E504,[1]ImidLabData!$A$2:$G$90,3,FALSE)</f>
        <v>#N/A</v>
      </c>
      <c r="C504" t="e">
        <f>VLOOKUP(E504,[1]ImidLabData!$A$2:$G$90,4,FALSE)</f>
        <v>#N/A</v>
      </c>
      <c r="D504" t="s">
        <v>80</v>
      </c>
      <c r="E504" t="s">
        <v>28</v>
      </c>
      <c r="F504" t="s">
        <v>69</v>
      </c>
      <c r="G504">
        <v>1.4159999999999999</v>
      </c>
      <c r="H504" t="s">
        <v>18</v>
      </c>
      <c r="I504" t="s">
        <v>4</v>
      </c>
      <c r="J504">
        <v>13.776</v>
      </c>
      <c r="K504">
        <v>13.776</v>
      </c>
      <c r="L504">
        <v>0</v>
      </c>
      <c r="M504">
        <v>2286202.5</v>
      </c>
      <c r="N504">
        <v>2286202.5</v>
      </c>
      <c r="O504">
        <v>0</v>
      </c>
      <c r="P504">
        <v>36.566699999999997</v>
      </c>
      <c r="Q504">
        <v>0.99880000000000002</v>
      </c>
      <c r="R504">
        <v>-3.5840000000000001</v>
      </c>
      <c r="S504">
        <v>90.115650000000002</v>
      </c>
      <c r="T504" t="b">
        <v>1</v>
      </c>
      <c r="U504">
        <v>0.23499999999999999</v>
      </c>
      <c r="V504" t="b">
        <v>1</v>
      </c>
      <c r="W504">
        <v>3</v>
      </c>
      <c r="X504">
        <v>8</v>
      </c>
      <c r="Y504" t="b">
        <v>0</v>
      </c>
      <c r="Z504">
        <v>107</v>
      </c>
    </row>
    <row r="505" spans="1:26">
      <c r="A505" s="5" t="e">
        <f>VLOOKUP(E505,[1]ImidLabData!$A$2:$G$90,2,FALSE)</f>
        <v>#N/A</v>
      </c>
      <c r="B505" s="6" t="e">
        <f>VLOOKUP(E505,[1]ImidLabData!$A$2:$G$90,3,FALSE)</f>
        <v>#N/A</v>
      </c>
      <c r="C505" t="e">
        <f>VLOOKUP(E505,[1]ImidLabData!$A$2:$G$90,4,FALSE)</f>
        <v>#N/A</v>
      </c>
      <c r="D505" t="s">
        <v>80</v>
      </c>
      <c r="E505" t="s">
        <v>28</v>
      </c>
      <c r="F505" t="s">
        <v>69</v>
      </c>
      <c r="G505">
        <v>1.4179999999999999</v>
      </c>
      <c r="H505" t="s">
        <v>18</v>
      </c>
      <c r="I505" t="s">
        <v>4</v>
      </c>
      <c r="J505">
        <v>17.460999999999999</v>
      </c>
      <c r="K505">
        <v>17.460999999999999</v>
      </c>
      <c r="L505">
        <v>0</v>
      </c>
      <c r="M505">
        <v>214228.17</v>
      </c>
      <c r="N505">
        <v>214228.17</v>
      </c>
      <c r="O505">
        <v>0</v>
      </c>
      <c r="P505">
        <v>36.566699999999997</v>
      </c>
      <c r="Q505">
        <v>0.99880000000000002</v>
      </c>
      <c r="R505">
        <v>-3.5840000000000001</v>
      </c>
      <c r="S505">
        <v>90.115650000000002</v>
      </c>
      <c r="T505" t="b">
        <v>1</v>
      </c>
      <c r="U505">
        <v>0.214</v>
      </c>
      <c r="V505" t="b">
        <v>1</v>
      </c>
      <c r="W505">
        <v>3</v>
      </c>
      <c r="X505">
        <v>12</v>
      </c>
      <c r="Y505" t="b">
        <v>0</v>
      </c>
      <c r="Z505">
        <v>108</v>
      </c>
    </row>
    <row r="506" spans="1:26">
      <c r="A506" s="5" t="e">
        <f>VLOOKUP(E506,[1]ImidLabData!$A$2:$G$90,2,FALSE)</f>
        <v>#N/A</v>
      </c>
      <c r="B506" s="6" t="e">
        <f>VLOOKUP(E506,[1]ImidLabData!$A$2:$G$90,3,FALSE)</f>
        <v>#N/A</v>
      </c>
      <c r="C506" t="e">
        <f>VLOOKUP(E506,[1]ImidLabData!$A$2:$G$90,4,FALSE)</f>
        <v>#N/A</v>
      </c>
      <c r="D506" t="s">
        <v>80</v>
      </c>
      <c r="E506" t="s">
        <v>28</v>
      </c>
      <c r="F506" t="s">
        <v>69</v>
      </c>
      <c r="G506">
        <v>1.413</v>
      </c>
      <c r="H506" t="s">
        <v>18</v>
      </c>
      <c r="I506" t="s">
        <v>4</v>
      </c>
      <c r="J506">
        <v>14.91</v>
      </c>
      <c r="K506">
        <v>14.91</v>
      </c>
      <c r="L506">
        <v>0</v>
      </c>
      <c r="M506">
        <v>1103414.2</v>
      </c>
      <c r="N506">
        <v>1103414.2</v>
      </c>
      <c r="O506">
        <v>0</v>
      </c>
      <c r="P506">
        <v>36.566699999999997</v>
      </c>
      <c r="Q506">
        <v>0.99880000000000002</v>
      </c>
      <c r="R506">
        <v>-3.5840000000000001</v>
      </c>
      <c r="S506">
        <v>90.115650000000002</v>
      </c>
      <c r="T506" t="b">
        <v>1</v>
      </c>
      <c r="U506">
        <v>0.23899999999999999</v>
      </c>
      <c r="V506" t="b">
        <v>1</v>
      </c>
      <c r="W506">
        <v>3</v>
      </c>
      <c r="X506">
        <v>9</v>
      </c>
      <c r="Y506" t="b">
        <v>0</v>
      </c>
      <c r="Z506">
        <v>109</v>
      </c>
    </row>
    <row r="507" spans="1:26">
      <c r="A507" s="5" t="e">
        <f>VLOOKUP(E507,[1]ImidLabData!$A$2:$G$90,2,FALSE)</f>
        <v>#N/A</v>
      </c>
      <c r="B507" s="6" t="e">
        <f>VLOOKUP(E507,[1]ImidLabData!$A$2:$G$90,3,FALSE)</f>
        <v>#N/A</v>
      </c>
      <c r="C507" t="e">
        <f>VLOOKUP(E507,[1]ImidLabData!$A$2:$G$90,4,FALSE)</f>
        <v>#N/A</v>
      </c>
      <c r="D507" t="s">
        <v>80</v>
      </c>
      <c r="E507" t="s">
        <v>28</v>
      </c>
      <c r="F507" t="s">
        <v>69</v>
      </c>
      <c r="G507">
        <v>1.4239999999999999</v>
      </c>
      <c r="H507" t="s">
        <v>18</v>
      </c>
      <c r="I507" t="s">
        <v>4</v>
      </c>
      <c r="J507">
        <v>17.785</v>
      </c>
      <c r="K507">
        <v>17.785</v>
      </c>
      <c r="L507">
        <v>0</v>
      </c>
      <c r="M507">
        <v>173926.33</v>
      </c>
      <c r="N507">
        <v>173926.33</v>
      </c>
      <c r="O507">
        <v>0</v>
      </c>
      <c r="P507">
        <v>36.566699999999997</v>
      </c>
      <c r="Q507">
        <v>0.99880000000000002</v>
      </c>
      <c r="R507">
        <v>-3.5840000000000001</v>
      </c>
      <c r="S507">
        <v>90.115650000000002</v>
      </c>
      <c r="T507" t="b">
        <v>1</v>
      </c>
      <c r="U507">
        <v>0.23100000000000001</v>
      </c>
      <c r="V507" t="b">
        <v>1</v>
      </c>
      <c r="W507">
        <v>3</v>
      </c>
      <c r="X507">
        <v>12</v>
      </c>
      <c r="Y507" t="b">
        <v>0</v>
      </c>
      <c r="Z507">
        <v>112</v>
      </c>
    </row>
    <row r="508" spans="1:26">
      <c r="A508" s="5" t="e">
        <f>VLOOKUP(E508,[1]ImidLabData!$A$2:$G$90,2,FALSE)</f>
        <v>#N/A</v>
      </c>
      <c r="B508" s="6" t="e">
        <f>VLOOKUP(E508,[1]ImidLabData!$A$2:$G$90,3,FALSE)</f>
        <v>#N/A</v>
      </c>
      <c r="C508" t="e">
        <f>VLOOKUP(E508,[1]ImidLabData!$A$2:$G$90,4,FALSE)</f>
        <v>#N/A</v>
      </c>
      <c r="D508" s="2" t="s">
        <v>91</v>
      </c>
      <c r="E508" s="2" t="s">
        <v>28</v>
      </c>
      <c r="F508" s="2" t="s">
        <v>69</v>
      </c>
      <c r="G508" s="2">
        <v>1.4770000000000001</v>
      </c>
      <c r="H508" s="2" t="s">
        <v>18</v>
      </c>
      <c r="I508" s="2" t="s">
        <v>4</v>
      </c>
      <c r="J508" s="2">
        <v>17.864000000000001</v>
      </c>
      <c r="K508" s="2">
        <v>17.864000000000001</v>
      </c>
      <c r="L508" s="2">
        <v>0</v>
      </c>
      <c r="M508" s="2">
        <v>165293.07999999999</v>
      </c>
      <c r="N508" s="2">
        <v>165293.07999999999</v>
      </c>
      <c r="O508" s="2">
        <v>0</v>
      </c>
      <c r="P508" s="2">
        <v>36.566699999999997</v>
      </c>
      <c r="Q508" s="2">
        <v>0.99880000000000002</v>
      </c>
      <c r="R508" s="2">
        <v>-3.5840000000000001</v>
      </c>
      <c r="S508" s="2">
        <v>90.115650000000002</v>
      </c>
      <c r="T508" s="2" t="b">
        <v>1</v>
      </c>
      <c r="U508" s="2">
        <v>0.24</v>
      </c>
      <c r="V508" s="2" t="b">
        <v>1</v>
      </c>
      <c r="W508" s="2">
        <v>3</v>
      </c>
      <c r="X508" s="2">
        <v>12</v>
      </c>
      <c r="Y508" s="2" t="b">
        <v>0</v>
      </c>
      <c r="Z508" s="2">
        <v>117</v>
      </c>
    </row>
    <row r="509" spans="1:26">
      <c r="A509" s="5" t="e">
        <f>VLOOKUP(E509,[1]ImidLabData!$A$2:$G$90,2,FALSE)</f>
        <v>#N/A</v>
      </c>
      <c r="B509" s="6" t="e">
        <f>VLOOKUP(E509,[1]ImidLabData!$A$2:$G$90,3,FALSE)</f>
        <v>#N/A</v>
      </c>
      <c r="C509" t="e">
        <f>VLOOKUP(E509,[1]ImidLabData!$A$2:$G$90,4,FALSE)</f>
        <v>#N/A</v>
      </c>
      <c r="D509" t="s">
        <v>193</v>
      </c>
      <c r="E509" t="s">
        <v>28</v>
      </c>
      <c r="F509" t="s">
        <v>69</v>
      </c>
      <c r="G509">
        <v>1.454</v>
      </c>
      <c r="H509" t="s">
        <v>18</v>
      </c>
      <c r="I509" t="s">
        <v>4</v>
      </c>
      <c r="J509">
        <v>14.170999999999999</v>
      </c>
      <c r="K509">
        <v>14.170999999999999</v>
      </c>
      <c r="L509">
        <v>0</v>
      </c>
      <c r="M509">
        <v>1773053.6</v>
      </c>
      <c r="N509">
        <v>1773053.6</v>
      </c>
      <c r="O509">
        <v>0</v>
      </c>
      <c r="P509">
        <v>36.566699999999997</v>
      </c>
      <c r="Q509">
        <v>0.99880000000000002</v>
      </c>
      <c r="R509">
        <v>-3.5840000000000001</v>
      </c>
      <c r="S509">
        <v>90.115650000000002</v>
      </c>
      <c r="T509" t="b">
        <v>1</v>
      </c>
      <c r="U509">
        <v>0.23699999999999999</v>
      </c>
      <c r="V509" t="b">
        <v>1</v>
      </c>
      <c r="W509">
        <v>3</v>
      </c>
      <c r="X509">
        <v>9</v>
      </c>
      <c r="Y509" t="b">
        <v>0</v>
      </c>
      <c r="Z509">
        <v>119</v>
      </c>
    </row>
    <row r="510" spans="1:26">
      <c r="A510" s="5" t="e">
        <f>VLOOKUP(E510,[1]ImidLabData!$A$2:$G$90,2,FALSE)</f>
        <v>#N/A</v>
      </c>
      <c r="B510" s="6" t="e">
        <f>VLOOKUP(E510,[1]ImidLabData!$A$2:$G$90,3,FALSE)</f>
        <v>#N/A</v>
      </c>
      <c r="C510" t="e">
        <f>VLOOKUP(E510,[1]ImidLabData!$A$2:$G$90,4,FALSE)</f>
        <v>#N/A</v>
      </c>
      <c r="D510" s="2" t="s">
        <v>80</v>
      </c>
      <c r="E510" s="2" t="s">
        <v>28</v>
      </c>
      <c r="F510" s="2" t="s">
        <v>69</v>
      </c>
      <c r="G510" s="2">
        <v>1.5009999999999999</v>
      </c>
      <c r="H510" s="2" t="s">
        <v>18</v>
      </c>
      <c r="I510" s="2" t="s">
        <v>4</v>
      </c>
      <c r="J510" s="2">
        <v>17.542999999999999</v>
      </c>
      <c r="K510" s="2">
        <v>17.542999999999999</v>
      </c>
      <c r="L510" s="2"/>
      <c r="M510" s="2">
        <v>203223.8</v>
      </c>
      <c r="N510" s="2">
        <v>203223.8</v>
      </c>
      <c r="O510" s="2"/>
      <c r="P510" s="2">
        <v>36.566699999999997</v>
      </c>
      <c r="Q510" s="2">
        <v>0.99880000000000002</v>
      </c>
      <c r="R510" s="2">
        <v>-3.5840000000000001</v>
      </c>
      <c r="S510" s="2">
        <v>90.115650000000002</v>
      </c>
      <c r="T510" s="2" t="b">
        <v>1</v>
      </c>
      <c r="U510" s="2">
        <v>0.29499999999999998</v>
      </c>
      <c r="V510" s="2" t="b">
        <v>1</v>
      </c>
      <c r="W510" s="2">
        <v>3</v>
      </c>
      <c r="X510" s="2">
        <v>12</v>
      </c>
      <c r="Y510" s="2" t="b">
        <v>0</v>
      </c>
      <c r="Z510" s="2">
        <v>122</v>
      </c>
    </row>
    <row r="511" spans="1:26">
      <c r="A511" s="5" t="e">
        <f>VLOOKUP(E511,[1]ImidLabData!$A$2:$G$90,2,FALSE)</f>
        <v>#N/A</v>
      </c>
      <c r="B511" s="6" t="e">
        <f>VLOOKUP(E511,[1]ImidLabData!$A$2:$G$90,3,FALSE)</f>
        <v>#N/A</v>
      </c>
      <c r="C511" t="e">
        <f>VLOOKUP(E511,[1]ImidLabData!$A$2:$G$90,4,FALSE)</f>
        <v>#N/A</v>
      </c>
      <c r="D511" t="s">
        <v>55</v>
      </c>
      <c r="E511" t="s">
        <v>28</v>
      </c>
      <c r="F511" t="s">
        <v>44</v>
      </c>
      <c r="G511">
        <v>1.3380000000000001</v>
      </c>
      <c r="H511" t="s">
        <v>18</v>
      </c>
      <c r="I511" t="s">
        <v>4</v>
      </c>
      <c r="J511">
        <v>7.9939999999999998</v>
      </c>
      <c r="K511">
        <v>7.9939999999999998</v>
      </c>
      <c r="L511">
        <v>0</v>
      </c>
      <c r="M511" s="1">
        <v>61597208</v>
      </c>
      <c r="N511" s="1">
        <v>61597208</v>
      </c>
      <c r="O511">
        <v>0</v>
      </c>
      <c r="P511">
        <v>34.807400000000001</v>
      </c>
      <c r="Q511">
        <v>0.99809999999999999</v>
      </c>
      <c r="R511">
        <v>-3.4422000000000001</v>
      </c>
      <c r="S511">
        <v>95.214420000000004</v>
      </c>
      <c r="T511" t="b">
        <v>1</v>
      </c>
      <c r="U511">
        <v>8.8999999999999996E-2</v>
      </c>
      <c r="V511" t="b">
        <v>1</v>
      </c>
      <c r="W511">
        <v>3</v>
      </c>
      <c r="X511">
        <v>5</v>
      </c>
      <c r="Y511" t="b">
        <v>0</v>
      </c>
      <c r="Z511">
        <v>81</v>
      </c>
    </row>
    <row r="512" spans="1:26">
      <c r="A512" s="5" t="e">
        <f>VLOOKUP(E512,[1]ImidLabData!$A$2:$G$90,2,FALSE)</f>
        <v>#N/A</v>
      </c>
      <c r="B512" s="6" t="e">
        <f>VLOOKUP(E512,[1]ImidLabData!$A$2:$G$90,3,FALSE)</f>
        <v>#N/A</v>
      </c>
      <c r="C512" t="e">
        <f>VLOOKUP(E512,[1]ImidLabData!$A$2:$G$90,4,FALSE)</f>
        <v>#N/A</v>
      </c>
      <c r="D512" t="s">
        <v>55</v>
      </c>
      <c r="E512" t="s">
        <v>28</v>
      </c>
      <c r="F512" t="s">
        <v>44</v>
      </c>
      <c r="G512">
        <v>1.347</v>
      </c>
      <c r="H512" t="s">
        <v>18</v>
      </c>
      <c r="I512" t="s">
        <v>4</v>
      </c>
      <c r="J512">
        <v>9.0109999999999992</v>
      </c>
      <c r="K512">
        <v>9.0109999999999992</v>
      </c>
      <c r="L512">
        <v>0</v>
      </c>
      <c r="M512" s="1">
        <v>31200784</v>
      </c>
      <c r="N512" s="1">
        <v>31200784</v>
      </c>
      <c r="O512">
        <v>0</v>
      </c>
      <c r="P512">
        <v>34.807400000000001</v>
      </c>
      <c r="Q512">
        <v>0.99809999999999999</v>
      </c>
      <c r="R512">
        <v>-3.4422000000000001</v>
      </c>
      <c r="S512">
        <v>95.214420000000004</v>
      </c>
      <c r="T512" t="b">
        <v>1</v>
      </c>
      <c r="U512">
        <v>0.12</v>
      </c>
      <c r="V512" t="b">
        <v>1</v>
      </c>
      <c r="W512">
        <v>3</v>
      </c>
      <c r="X512">
        <v>5</v>
      </c>
      <c r="Y512" t="b">
        <v>0</v>
      </c>
      <c r="Z512">
        <v>82</v>
      </c>
    </row>
    <row r="513" spans="1:26">
      <c r="A513" s="5" t="e">
        <f>VLOOKUP(E513,[1]ImidLabData!$A$2:$G$90,2,FALSE)</f>
        <v>#N/A</v>
      </c>
      <c r="B513" s="6" t="e">
        <f>VLOOKUP(E513,[1]ImidLabData!$A$2:$G$90,3,FALSE)</f>
        <v>#N/A</v>
      </c>
      <c r="C513" t="e">
        <f>VLOOKUP(E513,[1]ImidLabData!$A$2:$G$90,4,FALSE)</f>
        <v>#N/A</v>
      </c>
      <c r="D513" t="s">
        <v>55</v>
      </c>
      <c r="E513" t="s">
        <v>28</v>
      </c>
      <c r="F513" t="s">
        <v>44</v>
      </c>
      <c r="G513">
        <v>1.335</v>
      </c>
      <c r="H513" t="s">
        <v>18</v>
      </c>
      <c r="I513" t="s">
        <v>4</v>
      </c>
      <c r="J513">
        <v>13.394</v>
      </c>
      <c r="K513">
        <v>13.394</v>
      </c>
      <c r="L513">
        <v>0</v>
      </c>
      <c r="M513">
        <v>1662557.8</v>
      </c>
      <c r="N513">
        <v>1662557.8</v>
      </c>
      <c r="O513">
        <v>0</v>
      </c>
      <c r="P513">
        <v>34.807400000000001</v>
      </c>
      <c r="Q513">
        <v>0.99809999999999999</v>
      </c>
      <c r="R513">
        <v>-3.4422000000000001</v>
      </c>
      <c r="S513">
        <v>95.214420000000004</v>
      </c>
      <c r="T513" t="b">
        <v>1</v>
      </c>
      <c r="U513">
        <v>0.128</v>
      </c>
      <c r="V513" t="b">
        <v>1</v>
      </c>
      <c r="W513">
        <v>3</v>
      </c>
      <c r="X513">
        <v>9</v>
      </c>
      <c r="Y513" t="b">
        <v>0</v>
      </c>
      <c r="Z513">
        <v>107</v>
      </c>
    </row>
    <row r="514" spans="1:26">
      <c r="A514" s="5" t="e">
        <f>VLOOKUP(E514,[1]ImidLabData!$A$2:$G$90,2,FALSE)</f>
        <v>#N/A</v>
      </c>
      <c r="B514" s="6" t="e">
        <f>VLOOKUP(E514,[1]ImidLabData!$A$2:$G$90,3,FALSE)</f>
        <v>#N/A</v>
      </c>
      <c r="C514" t="e">
        <f>VLOOKUP(E514,[1]ImidLabData!$A$2:$G$90,4,FALSE)</f>
        <v>#N/A</v>
      </c>
      <c r="D514" t="s">
        <v>55</v>
      </c>
      <c r="E514" t="s">
        <v>28</v>
      </c>
      <c r="F514" t="s">
        <v>44</v>
      </c>
      <c r="G514">
        <v>1.34</v>
      </c>
      <c r="H514" t="s">
        <v>18</v>
      </c>
      <c r="I514" t="s">
        <v>4</v>
      </c>
      <c r="J514">
        <v>17.148</v>
      </c>
      <c r="K514">
        <v>17.148</v>
      </c>
      <c r="L514">
        <v>0</v>
      </c>
      <c r="M514">
        <v>134992.84</v>
      </c>
      <c r="N514">
        <v>134992.84</v>
      </c>
      <c r="O514">
        <v>0</v>
      </c>
      <c r="P514">
        <v>34.807400000000001</v>
      </c>
      <c r="Q514">
        <v>0.99809999999999999</v>
      </c>
      <c r="R514">
        <v>-3.4422000000000001</v>
      </c>
      <c r="S514">
        <v>95.214420000000004</v>
      </c>
      <c r="T514" t="b">
        <v>1</v>
      </c>
      <c r="U514">
        <v>0.11700000000000001</v>
      </c>
      <c r="V514" t="b">
        <v>1</v>
      </c>
      <c r="W514">
        <v>3</v>
      </c>
      <c r="X514">
        <v>13</v>
      </c>
      <c r="Y514" t="b">
        <v>0</v>
      </c>
      <c r="Z514">
        <v>108</v>
      </c>
    </row>
    <row r="515" spans="1:26">
      <c r="A515" s="5" t="e">
        <f>VLOOKUP(E515,[1]ImidLabData!$A$2:$G$90,2,FALSE)</f>
        <v>#N/A</v>
      </c>
      <c r="B515" s="6" t="e">
        <f>VLOOKUP(E515,[1]ImidLabData!$A$2:$G$90,3,FALSE)</f>
        <v>#N/A</v>
      </c>
      <c r="C515" t="e">
        <f>VLOOKUP(E515,[1]ImidLabData!$A$2:$G$90,4,FALSE)</f>
        <v>#N/A</v>
      </c>
      <c r="D515" t="s">
        <v>55</v>
      </c>
      <c r="E515" t="s">
        <v>28</v>
      </c>
      <c r="F515" t="s">
        <v>44</v>
      </c>
      <c r="G515">
        <v>1.341</v>
      </c>
      <c r="H515" t="s">
        <v>18</v>
      </c>
      <c r="I515" t="s">
        <v>4</v>
      </c>
      <c r="J515">
        <v>12.603999999999999</v>
      </c>
      <c r="K515">
        <v>12.603999999999999</v>
      </c>
      <c r="L515">
        <v>0</v>
      </c>
      <c r="M515">
        <v>2819805</v>
      </c>
      <c r="N515">
        <v>2819805</v>
      </c>
      <c r="O515">
        <v>0</v>
      </c>
      <c r="P515">
        <v>34.807400000000001</v>
      </c>
      <c r="Q515">
        <v>0.99809999999999999</v>
      </c>
      <c r="R515">
        <v>-3.4422000000000001</v>
      </c>
      <c r="S515">
        <v>95.214420000000004</v>
      </c>
      <c r="T515" t="b">
        <v>1</v>
      </c>
      <c r="U515">
        <v>6.3E-2</v>
      </c>
      <c r="V515" t="b">
        <v>1</v>
      </c>
      <c r="W515">
        <v>3</v>
      </c>
      <c r="X515">
        <v>9</v>
      </c>
      <c r="Y515" t="b">
        <v>0</v>
      </c>
      <c r="Z515">
        <v>109</v>
      </c>
    </row>
    <row r="516" spans="1:26">
      <c r="A516" s="5" t="e">
        <f>VLOOKUP(E516,[1]ImidLabData!$A$2:$G$90,2,FALSE)</f>
        <v>#N/A</v>
      </c>
      <c r="B516" s="6" t="e">
        <f>VLOOKUP(E516,[1]ImidLabData!$A$2:$G$90,3,FALSE)</f>
        <v>#N/A</v>
      </c>
      <c r="C516" t="e">
        <f>VLOOKUP(E516,[1]ImidLabData!$A$2:$G$90,4,FALSE)</f>
        <v>#N/A</v>
      </c>
      <c r="D516" t="s">
        <v>55</v>
      </c>
      <c r="E516" t="s">
        <v>28</v>
      </c>
      <c r="F516" t="s">
        <v>44</v>
      </c>
      <c r="G516">
        <v>1.35</v>
      </c>
      <c r="H516" t="s">
        <v>18</v>
      </c>
      <c r="I516" t="s">
        <v>4</v>
      </c>
      <c r="J516">
        <v>16.161000000000001</v>
      </c>
      <c r="K516">
        <v>16.161000000000001</v>
      </c>
      <c r="L516">
        <v>0</v>
      </c>
      <c r="M516">
        <v>261226.38</v>
      </c>
      <c r="N516">
        <v>261226.38</v>
      </c>
      <c r="O516">
        <v>0</v>
      </c>
      <c r="P516">
        <v>34.807400000000001</v>
      </c>
      <c r="Q516">
        <v>0.99809999999999999</v>
      </c>
      <c r="R516">
        <v>-3.4422000000000001</v>
      </c>
      <c r="S516">
        <v>95.214420000000004</v>
      </c>
      <c r="T516" t="b">
        <v>1</v>
      </c>
      <c r="U516">
        <v>6.6000000000000003E-2</v>
      </c>
      <c r="V516" t="b">
        <v>1</v>
      </c>
      <c r="W516">
        <v>3</v>
      </c>
      <c r="X516">
        <v>12</v>
      </c>
      <c r="Y516" t="b">
        <v>0</v>
      </c>
      <c r="Z516">
        <v>112</v>
      </c>
    </row>
    <row r="517" spans="1:26">
      <c r="A517" s="5" t="e">
        <f>VLOOKUP(E517,[1]ImidLabData!$A$2:$G$90,2,FALSE)</f>
        <v>#N/A</v>
      </c>
      <c r="B517" s="6" t="e">
        <f>VLOOKUP(E517,[1]ImidLabData!$A$2:$G$90,3,FALSE)</f>
        <v>#N/A</v>
      </c>
      <c r="C517" t="e">
        <f>VLOOKUP(E517,[1]ImidLabData!$A$2:$G$90,4,FALSE)</f>
        <v>#N/A</v>
      </c>
      <c r="D517" s="2" t="s">
        <v>66</v>
      </c>
      <c r="E517" s="2" t="s">
        <v>28</v>
      </c>
      <c r="F517" s="2" t="s">
        <v>44</v>
      </c>
      <c r="G517" s="2">
        <v>1.36</v>
      </c>
      <c r="H517" s="2" t="s">
        <v>18</v>
      </c>
      <c r="I517" s="2" t="s">
        <v>4</v>
      </c>
      <c r="J517" s="2">
        <v>17.559999999999999</v>
      </c>
      <c r="K517" s="2">
        <v>17.559999999999999</v>
      </c>
      <c r="L517" s="2">
        <v>0</v>
      </c>
      <c r="M517" s="2">
        <v>102458.94</v>
      </c>
      <c r="N517" s="2">
        <v>102458.94</v>
      </c>
      <c r="O517" s="2">
        <v>0</v>
      </c>
      <c r="P517" s="2">
        <v>34.807400000000001</v>
      </c>
      <c r="Q517" s="2">
        <v>0.99809999999999999</v>
      </c>
      <c r="R517" s="2">
        <v>-3.4422000000000001</v>
      </c>
      <c r="S517" s="2">
        <v>95.214420000000004</v>
      </c>
      <c r="T517" s="2" t="b">
        <v>1</v>
      </c>
      <c r="U517" s="2">
        <v>0.121</v>
      </c>
      <c r="V517" s="2" t="b">
        <v>1</v>
      </c>
      <c r="W517" s="2">
        <v>3</v>
      </c>
      <c r="X517" s="2">
        <v>13</v>
      </c>
      <c r="Y517" s="2" t="b">
        <v>0</v>
      </c>
      <c r="Z517" s="2">
        <v>117</v>
      </c>
    </row>
    <row r="518" spans="1:26">
      <c r="A518" s="5" t="e">
        <f>VLOOKUP(E518,[1]ImidLabData!$A$2:$G$90,2,FALSE)</f>
        <v>#N/A</v>
      </c>
      <c r="B518" s="6" t="e">
        <f>VLOOKUP(E518,[1]ImidLabData!$A$2:$G$90,3,FALSE)</f>
        <v>#N/A</v>
      </c>
      <c r="C518" t="e">
        <f>VLOOKUP(E518,[1]ImidLabData!$A$2:$G$90,4,FALSE)</f>
        <v>#N/A</v>
      </c>
      <c r="D518" s="2" t="s">
        <v>55</v>
      </c>
      <c r="E518" s="2" t="s">
        <v>28</v>
      </c>
      <c r="F518" s="2" t="s">
        <v>44</v>
      </c>
      <c r="G518" s="2">
        <v>1.3160000000000001</v>
      </c>
      <c r="H518" s="2" t="s">
        <v>18</v>
      </c>
      <c r="I518" s="2" t="s">
        <v>4</v>
      </c>
      <c r="J518" s="2">
        <v>17.061</v>
      </c>
      <c r="K518" s="2">
        <v>17.061</v>
      </c>
      <c r="L518" s="2"/>
      <c r="M518" s="2">
        <v>143037.54999999999</v>
      </c>
      <c r="N518" s="2">
        <v>143037.54999999999</v>
      </c>
      <c r="O518" s="2"/>
      <c r="P518" s="2">
        <v>34.807400000000001</v>
      </c>
      <c r="Q518" s="2">
        <v>0.99809999999999999</v>
      </c>
      <c r="R518" s="2">
        <v>-3.4422000000000001</v>
      </c>
      <c r="S518" s="2">
        <v>95.214420000000004</v>
      </c>
      <c r="T518" s="2" t="b">
        <v>1</v>
      </c>
      <c r="U518" s="2">
        <v>0.108</v>
      </c>
      <c r="V518" s="2" t="b">
        <v>1</v>
      </c>
      <c r="W518" s="2">
        <v>3</v>
      </c>
      <c r="X518" s="2">
        <v>13</v>
      </c>
      <c r="Y518" s="2" t="b">
        <v>0</v>
      </c>
      <c r="Z518" s="2">
        <v>122</v>
      </c>
    </row>
    <row r="519" spans="1:26">
      <c r="A519" s="5" t="e">
        <f>VLOOKUP(E519,[1]ImidLabData!$A$2:$G$90,2,FALSE)</f>
        <v>#N/A</v>
      </c>
      <c r="B519" s="6" t="e">
        <f>VLOOKUP(E519,[1]ImidLabData!$A$2:$G$90,3,FALSE)</f>
        <v>#N/A</v>
      </c>
      <c r="C519" t="e">
        <f>VLOOKUP(E519,[1]ImidLabData!$A$2:$G$90,4,FALSE)</f>
        <v>#N/A</v>
      </c>
      <c r="D519" t="s">
        <v>27</v>
      </c>
      <c r="E519" t="s">
        <v>28</v>
      </c>
      <c r="F519" t="s">
        <v>2</v>
      </c>
      <c r="G519">
        <v>1.351</v>
      </c>
      <c r="H519" t="s">
        <v>18</v>
      </c>
      <c r="I519" t="s">
        <v>4</v>
      </c>
      <c r="J519">
        <v>8.6969999999999992</v>
      </c>
      <c r="K519">
        <v>8.6969999999999992</v>
      </c>
      <c r="L519">
        <v>0</v>
      </c>
      <c r="M519" s="1">
        <v>28712336</v>
      </c>
      <c r="N519" s="1">
        <v>28712336</v>
      </c>
      <c r="O519">
        <v>0</v>
      </c>
      <c r="P519">
        <v>35.222799999999999</v>
      </c>
      <c r="Q519">
        <v>0.99299999999999999</v>
      </c>
      <c r="R519">
        <v>-3.5567000000000002</v>
      </c>
      <c r="S519">
        <v>91.055480000000003</v>
      </c>
      <c r="T519" t="b">
        <v>1</v>
      </c>
      <c r="U519">
        <v>0.152</v>
      </c>
      <c r="V519" t="b">
        <v>1</v>
      </c>
      <c r="W519">
        <v>3</v>
      </c>
      <c r="X519">
        <v>4</v>
      </c>
      <c r="Y519" t="b">
        <v>0</v>
      </c>
      <c r="Z519">
        <v>81</v>
      </c>
    </row>
    <row r="520" spans="1:26">
      <c r="A520" s="5" t="e">
        <f>VLOOKUP(E520,[1]ImidLabData!$A$2:$G$90,2,FALSE)</f>
        <v>#N/A</v>
      </c>
      <c r="B520" s="6" t="e">
        <f>VLOOKUP(E520,[1]ImidLabData!$A$2:$G$90,3,FALSE)</f>
        <v>#N/A</v>
      </c>
      <c r="C520" t="e">
        <f>VLOOKUP(E520,[1]ImidLabData!$A$2:$G$90,4,FALSE)</f>
        <v>#N/A</v>
      </c>
      <c r="D520" t="s">
        <v>27</v>
      </c>
      <c r="E520" t="s">
        <v>28</v>
      </c>
      <c r="F520" t="s">
        <v>2</v>
      </c>
      <c r="G520">
        <v>1.355</v>
      </c>
      <c r="H520" t="s">
        <v>18</v>
      </c>
      <c r="I520" t="s">
        <v>4</v>
      </c>
      <c r="J520">
        <v>7.7569999999999997</v>
      </c>
      <c r="K520">
        <v>7.7569999999999997</v>
      </c>
      <c r="L520">
        <v>0</v>
      </c>
      <c r="M520" s="1">
        <v>52771068</v>
      </c>
      <c r="N520" s="1">
        <v>52771068</v>
      </c>
      <c r="O520">
        <v>0</v>
      </c>
      <c r="P520">
        <v>35.222799999999999</v>
      </c>
      <c r="Q520">
        <v>0.99299999999999999</v>
      </c>
      <c r="R520">
        <v>-3.5567000000000002</v>
      </c>
      <c r="S520">
        <v>91.055480000000003</v>
      </c>
      <c r="T520" t="b">
        <v>1</v>
      </c>
      <c r="U520">
        <v>9.5000000000000001E-2</v>
      </c>
      <c r="V520" t="b">
        <v>1</v>
      </c>
      <c r="W520">
        <v>3</v>
      </c>
      <c r="X520">
        <v>4</v>
      </c>
      <c r="Y520" t="b">
        <v>0</v>
      </c>
      <c r="Z520">
        <v>82</v>
      </c>
    </row>
    <row r="521" spans="1:26">
      <c r="A521" s="5" t="e">
        <f>VLOOKUP(E521,[1]ImidLabData!$A$2:$G$90,2,FALSE)</f>
        <v>#N/A</v>
      </c>
      <c r="B521" s="6" t="e">
        <f>VLOOKUP(E521,[1]ImidLabData!$A$2:$G$90,3,FALSE)</f>
        <v>#N/A</v>
      </c>
      <c r="C521" t="e">
        <f>VLOOKUP(E521,[1]ImidLabData!$A$2:$G$90,4,FALSE)</f>
        <v>#N/A</v>
      </c>
      <c r="D521" t="s">
        <v>27</v>
      </c>
      <c r="E521" t="s">
        <v>28</v>
      </c>
      <c r="F521" t="s">
        <v>2</v>
      </c>
      <c r="G521">
        <v>1.3440000000000001</v>
      </c>
      <c r="H521" t="s">
        <v>18</v>
      </c>
      <c r="I521" t="s">
        <v>4</v>
      </c>
      <c r="J521">
        <v>12.978</v>
      </c>
      <c r="K521">
        <v>12.978</v>
      </c>
      <c r="L521">
        <v>0</v>
      </c>
      <c r="M521">
        <v>1796442.8</v>
      </c>
      <c r="N521">
        <v>1796442.8</v>
      </c>
      <c r="O521">
        <v>0</v>
      </c>
      <c r="P521">
        <v>35.222799999999999</v>
      </c>
      <c r="Q521">
        <v>0.99299999999999999</v>
      </c>
      <c r="R521">
        <v>-3.5567000000000002</v>
      </c>
      <c r="S521">
        <v>91.055480000000003</v>
      </c>
      <c r="T521" t="b">
        <v>1</v>
      </c>
      <c r="U521">
        <v>0.11</v>
      </c>
      <c r="V521" t="b">
        <v>1</v>
      </c>
      <c r="W521">
        <v>3</v>
      </c>
      <c r="X521">
        <v>8</v>
      </c>
      <c r="Y521" t="b">
        <v>0</v>
      </c>
      <c r="Z521">
        <v>107</v>
      </c>
    </row>
    <row r="522" spans="1:26">
      <c r="A522" s="5" t="e">
        <f>VLOOKUP(E522,[1]ImidLabData!$A$2:$G$90,2,FALSE)</f>
        <v>#N/A</v>
      </c>
      <c r="B522" s="6" t="e">
        <f>VLOOKUP(E522,[1]ImidLabData!$A$2:$G$90,3,FALSE)</f>
        <v>#N/A</v>
      </c>
      <c r="C522" t="e">
        <f>VLOOKUP(E522,[1]ImidLabData!$A$2:$G$90,4,FALSE)</f>
        <v>#N/A</v>
      </c>
      <c r="D522" t="s">
        <v>27</v>
      </c>
      <c r="E522" t="s">
        <v>28</v>
      </c>
      <c r="F522" t="s">
        <v>2</v>
      </c>
      <c r="G522">
        <v>1.337</v>
      </c>
      <c r="H522" t="s">
        <v>18</v>
      </c>
      <c r="I522" t="s">
        <v>4</v>
      </c>
      <c r="J522">
        <v>15.663</v>
      </c>
      <c r="K522">
        <v>15.663</v>
      </c>
      <c r="L522">
        <v>0</v>
      </c>
      <c r="M522">
        <v>315810.09999999998</v>
      </c>
      <c r="N522">
        <v>315810.09999999998</v>
      </c>
      <c r="O522">
        <v>0</v>
      </c>
      <c r="P522">
        <v>35.222799999999999</v>
      </c>
      <c r="Q522">
        <v>0.99299999999999999</v>
      </c>
      <c r="R522">
        <v>-3.5567000000000002</v>
      </c>
      <c r="S522">
        <v>91.055480000000003</v>
      </c>
      <c r="T522" t="b">
        <v>1</v>
      </c>
      <c r="U522">
        <v>0.04</v>
      </c>
      <c r="V522" t="b">
        <v>1</v>
      </c>
      <c r="W522">
        <v>3</v>
      </c>
      <c r="X522">
        <v>12</v>
      </c>
      <c r="Y522" t="b">
        <v>0</v>
      </c>
      <c r="Z522">
        <v>108</v>
      </c>
    </row>
    <row r="523" spans="1:26">
      <c r="A523" s="5" t="e">
        <f>VLOOKUP(E523,[1]ImidLabData!$A$2:$G$90,2,FALSE)</f>
        <v>#N/A</v>
      </c>
      <c r="B523" s="6" t="e">
        <f>VLOOKUP(E523,[1]ImidLabData!$A$2:$G$90,3,FALSE)</f>
        <v>#N/A</v>
      </c>
      <c r="C523" t="e">
        <f>VLOOKUP(E523,[1]ImidLabData!$A$2:$G$90,4,FALSE)</f>
        <v>#N/A</v>
      </c>
      <c r="D523" t="s">
        <v>27</v>
      </c>
      <c r="E523" t="s">
        <v>28</v>
      </c>
      <c r="F523" t="s">
        <v>2</v>
      </c>
      <c r="G523">
        <v>1.3320000000000001</v>
      </c>
      <c r="H523" t="s">
        <v>18</v>
      </c>
      <c r="I523" t="s">
        <v>4</v>
      </c>
      <c r="J523">
        <v>11.962</v>
      </c>
      <c r="K523">
        <v>11.962</v>
      </c>
      <c r="L523">
        <v>0</v>
      </c>
      <c r="M523">
        <v>3467923.5</v>
      </c>
      <c r="N523">
        <v>3467923.5</v>
      </c>
      <c r="O523">
        <v>0</v>
      </c>
      <c r="P523">
        <v>35.222799999999999</v>
      </c>
      <c r="Q523">
        <v>0.99299999999999999</v>
      </c>
      <c r="R523">
        <v>-3.5567000000000002</v>
      </c>
      <c r="S523">
        <v>91.055480000000003</v>
      </c>
      <c r="T523" t="b">
        <v>1</v>
      </c>
      <c r="U523">
        <v>4.2000000000000003E-2</v>
      </c>
      <c r="V523" t="b">
        <v>1</v>
      </c>
      <c r="W523">
        <v>3</v>
      </c>
      <c r="X523">
        <v>9</v>
      </c>
      <c r="Y523" t="b">
        <v>0</v>
      </c>
      <c r="Z523">
        <v>109</v>
      </c>
    </row>
    <row r="524" spans="1:26">
      <c r="A524" s="5" t="e">
        <f>VLOOKUP(E524,[1]ImidLabData!$A$2:$G$90,2,FALSE)</f>
        <v>#N/A</v>
      </c>
      <c r="B524" s="6" t="e">
        <f>VLOOKUP(E524,[1]ImidLabData!$A$2:$G$90,3,FALSE)</f>
        <v>#N/A</v>
      </c>
      <c r="C524" t="e">
        <f>VLOOKUP(E524,[1]ImidLabData!$A$2:$G$90,4,FALSE)</f>
        <v>#N/A</v>
      </c>
      <c r="D524" t="s">
        <v>27</v>
      </c>
      <c r="E524" t="s">
        <v>28</v>
      </c>
      <c r="F524" t="s">
        <v>2</v>
      </c>
      <c r="G524">
        <v>1.351</v>
      </c>
      <c r="H524" t="s">
        <v>18</v>
      </c>
      <c r="I524" t="s">
        <v>4</v>
      </c>
      <c r="J524">
        <v>15.545</v>
      </c>
      <c r="K524">
        <v>15.545</v>
      </c>
      <c r="L524">
        <v>0</v>
      </c>
      <c r="M524">
        <v>340841.47</v>
      </c>
      <c r="N524">
        <v>340841.47</v>
      </c>
      <c r="O524">
        <v>0</v>
      </c>
      <c r="P524">
        <v>35.222799999999999</v>
      </c>
      <c r="Q524">
        <v>0.99299999999999999</v>
      </c>
      <c r="R524">
        <v>-3.5567000000000002</v>
      </c>
      <c r="S524">
        <v>91.055480000000003</v>
      </c>
      <c r="T524" t="b">
        <v>1</v>
      </c>
      <c r="U524">
        <v>0.04</v>
      </c>
      <c r="V524" t="b">
        <v>1</v>
      </c>
      <c r="W524">
        <v>3</v>
      </c>
      <c r="X524">
        <v>12</v>
      </c>
      <c r="Y524" t="b">
        <v>0</v>
      </c>
      <c r="Z524">
        <v>112</v>
      </c>
    </row>
    <row r="525" spans="1:26">
      <c r="A525" s="5" t="e">
        <f>VLOOKUP(E525,[1]ImidLabData!$A$2:$G$90,2,FALSE)</f>
        <v>#N/A</v>
      </c>
      <c r="B525" s="6" t="e">
        <f>VLOOKUP(E525,[1]ImidLabData!$A$2:$G$90,3,FALSE)</f>
        <v>#N/A</v>
      </c>
      <c r="C525" t="e">
        <f>VLOOKUP(E525,[1]ImidLabData!$A$2:$G$90,4,FALSE)</f>
        <v>#N/A</v>
      </c>
      <c r="D525" s="2" t="s">
        <v>25</v>
      </c>
      <c r="E525" s="2" t="s">
        <v>28</v>
      </c>
      <c r="F525" s="2" t="s">
        <v>2</v>
      </c>
      <c r="G525" s="2">
        <v>1.359</v>
      </c>
      <c r="H525" s="2" t="s">
        <v>18</v>
      </c>
      <c r="I525" s="2" t="s">
        <v>4</v>
      </c>
      <c r="J525" s="2">
        <v>17.334</v>
      </c>
      <c r="K525" s="2">
        <v>17.334</v>
      </c>
      <c r="L525" s="2">
        <v>0</v>
      </c>
      <c r="M525" s="2">
        <v>107035.65</v>
      </c>
      <c r="N525" s="2">
        <v>107035.65</v>
      </c>
      <c r="O525" s="2">
        <v>0</v>
      </c>
      <c r="P525" s="2">
        <v>35.222799999999999</v>
      </c>
      <c r="Q525" s="2">
        <v>0.99299999999999999</v>
      </c>
      <c r="R525" s="2">
        <v>-3.5567000000000002</v>
      </c>
      <c r="S525" s="2">
        <v>91.055480000000003</v>
      </c>
      <c r="T525" s="2" t="b">
        <v>1</v>
      </c>
      <c r="U525" s="2">
        <v>9.6000000000000002E-2</v>
      </c>
      <c r="V525" s="2" t="b">
        <v>1</v>
      </c>
      <c r="W525" s="2">
        <v>3</v>
      </c>
      <c r="X525" s="2">
        <v>13</v>
      </c>
      <c r="Y525" s="2" t="b">
        <v>0</v>
      </c>
      <c r="Z525" s="2">
        <v>117</v>
      </c>
    </row>
    <row r="526" spans="1:26">
      <c r="A526" s="5" t="e">
        <f>VLOOKUP(E526,[1]ImidLabData!$A$2:$G$90,2,FALSE)</f>
        <v>#N/A</v>
      </c>
      <c r="B526" s="6" t="e">
        <f>VLOOKUP(E526,[1]ImidLabData!$A$2:$G$90,3,FALSE)</f>
        <v>#N/A</v>
      </c>
      <c r="C526" t="e">
        <f>VLOOKUP(E526,[1]ImidLabData!$A$2:$G$90,4,FALSE)</f>
        <v>#N/A</v>
      </c>
      <c r="D526" t="s">
        <v>80</v>
      </c>
      <c r="E526" t="s">
        <v>28</v>
      </c>
      <c r="F526" t="s">
        <v>2</v>
      </c>
      <c r="G526">
        <v>1.327</v>
      </c>
      <c r="H526" t="s">
        <v>18</v>
      </c>
      <c r="I526" t="s">
        <v>4</v>
      </c>
      <c r="J526">
        <v>13.55</v>
      </c>
      <c r="K526">
        <v>13.55</v>
      </c>
      <c r="L526">
        <v>0</v>
      </c>
      <c r="M526">
        <v>1240587.1000000001</v>
      </c>
      <c r="N526">
        <v>1240587.1000000001</v>
      </c>
      <c r="O526">
        <v>0</v>
      </c>
      <c r="P526">
        <v>35.222799999999999</v>
      </c>
      <c r="Q526">
        <v>0.99299999999999999</v>
      </c>
      <c r="R526">
        <v>-3.5567000000000002</v>
      </c>
      <c r="S526">
        <v>91.055480000000003</v>
      </c>
      <c r="T526" t="b">
        <v>1</v>
      </c>
      <c r="U526">
        <v>5.2999999999999999E-2</v>
      </c>
      <c r="V526" t="b">
        <v>1</v>
      </c>
      <c r="W526">
        <v>3</v>
      </c>
      <c r="X526">
        <v>10</v>
      </c>
      <c r="Y526" t="b">
        <v>0</v>
      </c>
      <c r="Z526">
        <v>119</v>
      </c>
    </row>
    <row r="527" spans="1:26">
      <c r="A527" s="5" t="e">
        <f>VLOOKUP(E527,[1]ImidLabData!$A$2:$G$90,2,FALSE)</f>
        <v>#N/A</v>
      </c>
      <c r="B527" s="6" t="e">
        <f>VLOOKUP(E527,[1]ImidLabData!$A$2:$G$90,3,FALSE)</f>
        <v>#N/A</v>
      </c>
      <c r="C527" t="e">
        <f>VLOOKUP(E527,[1]ImidLabData!$A$2:$G$90,4,FALSE)</f>
        <v>#N/A</v>
      </c>
      <c r="D527" s="2" t="s">
        <v>27</v>
      </c>
      <c r="E527" s="2" t="s">
        <v>28</v>
      </c>
      <c r="F527" s="2" t="s">
        <v>2</v>
      </c>
      <c r="G527" s="2">
        <v>1.331</v>
      </c>
      <c r="H527" s="2" t="s">
        <v>18</v>
      </c>
      <c r="I527" s="2" t="s">
        <v>4</v>
      </c>
      <c r="J527" s="2">
        <v>16.664000000000001</v>
      </c>
      <c r="K527" s="2">
        <v>16.664000000000001</v>
      </c>
      <c r="L527" s="2"/>
      <c r="M527" s="2">
        <v>165209.73000000001</v>
      </c>
      <c r="N527" s="2">
        <v>165209.73000000001</v>
      </c>
      <c r="O527" s="2"/>
      <c r="P527" s="2">
        <v>35.222799999999999</v>
      </c>
      <c r="Q527" s="2">
        <v>0.99299999999999999</v>
      </c>
      <c r="R527" s="2">
        <v>-3.5567000000000002</v>
      </c>
      <c r="S527" s="2">
        <v>91.055480000000003</v>
      </c>
      <c r="T527" s="2" t="b">
        <v>1</v>
      </c>
      <c r="U527" s="2">
        <v>8.7999999999999995E-2</v>
      </c>
      <c r="V527" s="2" t="b">
        <v>1</v>
      </c>
      <c r="W527" s="2">
        <v>3</v>
      </c>
      <c r="X527" s="2">
        <v>12</v>
      </c>
      <c r="Y527" s="2" t="b">
        <v>0</v>
      </c>
      <c r="Z527" s="2">
        <v>122</v>
      </c>
    </row>
    <row r="528" spans="1:26">
      <c r="A528" s="5" t="e">
        <f>VLOOKUP(E528,[1]ImidLabData!$A$2:$G$90,2,FALSE)</f>
        <v>#N/A</v>
      </c>
      <c r="B528" s="6" t="e">
        <f>VLOOKUP(E528,[1]ImidLabData!$A$2:$G$90,3,FALSE)</f>
        <v>#N/A</v>
      </c>
      <c r="C528" t="e">
        <f>VLOOKUP(E528,[1]ImidLabData!$A$2:$G$90,4,FALSE)</f>
        <v>#N/A</v>
      </c>
      <c r="D528" t="s">
        <v>92</v>
      </c>
      <c r="E528" t="s">
        <v>41</v>
      </c>
      <c r="F528" t="s">
        <v>69</v>
      </c>
      <c r="G528">
        <v>0</v>
      </c>
      <c r="H528" t="s">
        <v>3</v>
      </c>
      <c r="I528" t="s">
        <v>42</v>
      </c>
      <c r="J528" t="s">
        <v>5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36.566699999999997</v>
      </c>
      <c r="Q528">
        <v>0.99880000000000002</v>
      </c>
      <c r="R528">
        <v>-3.5840000000000001</v>
      </c>
      <c r="S528">
        <v>90.115650000000002</v>
      </c>
      <c r="T528" t="b">
        <v>1</v>
      </c>
      <c r="U528">
        <v>0.25800000000000001</v>
      </c>
      <c r="V528" t="b">
        <v>1</v>
      </c>
      <c r="W528">
        <v>3</v>
      </c>
      <c r="X528">
        <v>39</v>
      </c>
      <c r="Y528" t="b">
        <v>1</v>
      </c>
      <c r="Z528">
        <v>81</v>
      </c>
    </row>
    <row r="529" spans="1:26">
      <c r="A529" s="5" t="e">
        <f>VLOOKUP(E529,[1]ImidLabData!$A$2:$G$90,2,FALSE)</f>
        <v>#N/A</v>
      </c>
      <c r="B529" s="6" t="e">
        <f>VLOOKUP(E529,[1]ImidLabData!$A$2:$G$90,3,FALSE)</f>
        <v>#N/A</v>
      </c>
      <c r="C529" t="e">
        <f>VLOOKUP(E529,[1]ImidLabData!$A$2:$G$90,4,FALSE)</f>
        <v>#N/A</v>
      </c>
      <c r="D529" t="s">
        <v>92</v>
      </c>
      <c r="E529" t="s">
        <v>41</v>
      </c>
      <c r="F529" t="s">
        <v>69</v>
      </c>
      <c r="G529">
        <v>0</v>
      </c>
      <c r="H529" t="s">
        <v>3</v>
      </c>
      <c r="I529" t="s">
        <v>42</v>
      </c>
      <c r="J529" t="s">
        <v>5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36.566699999999997</v>
      </c>
      <c r="Q529">
        <v>0.99880000000000002</v>
      </c>
      <c r="R529">
        <v>-3.5840000000000001</v>
      </c>
      <c r="S529">
        <v>90.115650000000002</v>
      </c>
      <c r="T529" t="b">
        <v>1</v>
      </c>
      <c r="U529">
        <v>0.121</v>
      </c>
      <c r="V529" t="b">
        <v>1</v>
      </c>
      <c r="W529">
        <v>3</v>
      </c>
      <c r="X529">
        <v>39</v>
      </c>
      <c r="Y529" t="b">
        <v>1</v>
      </c>
      <c r="Z529">
        <v>82</v>
      </c>
    </row>
    <row r="530" spans="1:26">
      <c r="A530" s="5" t="e">
        <f>VLOOKUP(E530,[1]ImidLabData!$A$2:$G$90,2,FALSE)</f>
        <v>#N/A</v>
      </c>
      <c r="B530" s="6" t="e">
        <f>VLOOKUP(E530,[1]ImidLabData!$A$2:$G$90,3,FALSE)</f>
        <v>#N/A</v>
      </c>
      <c r="C530" t="e">
        <f>VLOOKUP(E530,[1]ImidLabData!$A$2:$G$90,4,FALSE)</f>
        <v>#N/A</v>
      </c>
      <c r="D530" t="s">
        <v>92</v>
      </c>
      <c r="E530" t="s">
        <v>41</v>
      </c>
      <c r="F530" t="s">
        <v>69</v>
      </c>
      <c r="G530">
        <v>0</v>
      </c>
      <c r="H530" t="s">
        <v>3</v>
      </c>
      <c r="I530" t="s">
        <v>42</v>
      </c>
      <c r="J530" t="s">
        <v>5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36.566699999999997</v>
      </c>
      <c r="Q530">
        <v>0.99880000000000002</v>
      </c>
      <c r="R530">
        <v>-3.5840000000000001</v>
      </c>
      <c r="S530">
        <v>90.115650000000002</v>
      </c>
      <c r="T530" t="b">
        <v>1</v>
      </c>
      <c r="U530">
        <v>0.23499999999999999</v>
      </c>
      <c r="V530" t="b">
        <v>1</v>
      </c>
      <c r="W530">
        <v>3</v>
      </c>
      <c r="X530">
        <v>39</v>
      </c>
      <c r="Y530" t="b">
        <v>1</v>
      </c>
      <c r="Z530">
        <v>107</v>
      </c>
    </row>
    <row r="531" spans="1:26">
      <c r="A531" s="5" t="e">
        <f>VLOOKUP(E531,[1]ImidLabData!$A$2:$G$90,2,FALSE)</f>
        <v>#N/A</v>
      </c>
      <c r="B531" s="6" t="e">
        <f>VLOOKUP(E531,[1]ImidLabData!$A$2:$G$90,3,FALSE)</f>
        <v>#N/A</v>
      </c>
      <c r="C531" t="e">
        <f>VLOOKUP(E531,[1]ImidLabData!$A$2:$G$90,4,FALSE)</f>
        <v>#N/A</v>
      </c>
      <c r="D531" t="s">
        <v>92</v>
      </c>
      <c r="E531" t="s">
        <v>41</v>
      </c>
      <c r="F531" t="s">
        <v>69</v>
      </c>
      <c r="G531">
        <v>0</v>
      </c>
      <c r="H531" t="s">
        <v>3</v>
      </c>
      <c r="I531" t="s">
        <v>42</v>
      </c>
      <c r="J531" t="s">
        <v>5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36.566699999999997</v>
      </c>
      <c r="Q531">
        <v>0.99880000000000002</v>
      </c>
      <c r="R531">
        <v>-3.5840000000000001</v>
      </c>
      <c r="S531">
        <v>90.115650000000002</v>
      </c>
      <c r="T531" t="b">
        <v>1</v>
      </c>
      <c r="U531">
        <v>0.214</v>
      </c>
      <c r="V531" t="b">
        <v>1</v>
      </c>
      <c r="W531">
        <v>3</v>
      </c>
      <c r="X531">
        <v>39</v>
      </c>
      <c r="Y531" t="b">
        <v>1</v>
      </c>
      <c r="Z531">
        <v>108</v>
      </c>
    </row>
    <row r="532" spans="1:26">
      <c r="A532" s="5" t="e">
        <f>VLOOKUP(E532,[1]ImidLabData!$A$2:$G$90,2,FALSE)</f>
        <v>#N/A</v>
      </c>
      <c r="B532" s="6" t="e">
        <f>VLOOKUP(E532,[1]ImidLabData!$A$2:$G$90,3,FALSE)</f>
        <v>#N/A</v>
      </c>
      <c r="C532" t="e">
        <f>VLOOKUP(E532,[1]ImidLabData!$A$2:$G$90,4,FALSE)</f>
        <v>#N/A</v>
      </c>
      <c r="D532" t="s">
        <v>92</v>
      </c>
      <c r="E532" t="s">
        <v>41</v>
      </c>
      <c r="F532" t="s">
        <v>69</v>
      </c>
      <c r="G532">
        <v>0</v>
      </c>
      <c r="H532" t="s">
        <v>3</v>
      </c>
      <c r="I532" t="s">
        <v>42</v>
      </c>
      <c r="J532" t="s">
        <v>5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36.566699999999997</v>
      </c>
      <c r="Q532">
        <v>0.99880000000000002</v>
      </c>
      <c r="R532">
        <v>-3.5840000000000001</v>
      </c>
      <c r="S532">
        <v>90.115650000000002</v>
      </c>
      <c r="T532" t="b">
        <v>1</v>
      </c>
      <c r="U532">
        <v>0.23899999999999999</v>
      </c>
      <c r="V532" t="b">
        <v>1</v>
      </c>
      <c r="W532">
        <v>3</v>
      </c>
      <c r="X532">
        <v>39</v>
      </c>
      <c r="Y532" t="b">
        <v>1</v>
      </c>
      <c r="Z532">
        <v>109</v>
      </c>
    </row>
    <row r="533" spans="1:26">
      <c r="A533" s="5" t="e">
        <f>VLOOKUP(E533,[1]ImidLabData!$A$2:$G$90,2,FALSE)</f>
        <v>#N/A</v>
      </c>
      <c r="B533" s="6" t="e">
        <f>VLOOKUP(E533,[1]ImidLabData!$A$2:$G$90,3,FALSE)</f>
        <v>#N/A</v>
      </c>
      <c r="C533" t="e">
        <f>VLOOKUP(E533,[1]ImidLabData!$A$2:$G$90,4,FALSE)</f>
        <v>#N/A</v>
      </c>
      <c r="D533" t="s">
        <v>92</v>
      </c>
      <c r="E533" t="s">
        <v>41</v>
      </c>
      <c r="F533" t="s">
        <v>69</v>
      </c>
      <c r="G533">
        <v>0</v>
      </c>
      <c r="H533" t="s">
        <v>3</v>
      </c>
      <c r="I533" t="s">
        <v>42</v>
      </c>
      <c r="J533" t="s">
        <v>5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36.566699999999997</v>
      </c>
      <c r="Q533">
        <v>0.99880000000000002</v>
      </c>
      <c r="R533">
        <v>-3.5840000000000001</v>
      </c>
      <c r="S533">
        <v>90.115650000000002</v>
      </c>
      <c r="T533" t="b">
        <v>1</v>
      </c>
      <c r="U533">
        <v>0.23100000000000001</v>
      </c>
      <c r="V533" t="b">
        <v>1</v>
      </c>
      <c r="W533">
        <v>3</v>
      </c>
      <c r="X533">
        <v>39</v>
      </c>
      <c r="Y533" t="b">
        <v>1</v>
      </c>
      <c r="Z533">
        <v>112</v>
      </c>
    </row>
    <row r="534" spans="1:26">
      <c r="A534" s="5" t="e">
        <f>VLOOKUP(E534,[1]ImidLabData!$A$2:$G$90,2,FALSE)</f>
        <v>#N/A</v>
      </c>
      <c r="B534" s="6" t="e">
        <f>VLOOKUP(E534,[1]ImidLabData!$A$2:$G$90,3,FALSE)</f>
        <v>#N/A</v>
      </c>
      <c r="C534" t="e">
        <f>VLOOKUP(E534,[1]ImidLabData!$A$2:$G$90,4,FALSE)</f>
        <v>#N/A</v>
      </c>
      <c r="D534" s="2" t="s">
        <v>189</v>
      </c>
      <c r="E534" s="2" t="s">
        <v>41</v>
      </c>
      <c r="F534" s="2" t="s">
        <v>69</v>
      </c>
      <c r="G534" s="2">
        <v>0</v>
      </c>
      <c r="H534" s="2" t="s">
        <v>3</v>
      </c>
      <c r="I534" s="2" t="s">
        <v>42</v>
      </c>
      <c r="J534" s="2" t="s">
        <v>5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36.566699999999997</v>
      </c>
      <c r="Q534" s="2">
        <v>0.99880000000000002</v>
      </c>
      <c r="R534" s="2">
        <v>-3.5840000000000001</v>
      </c>
      <c r="S534" s="2">
        <v>90.115650000000002</v>
      </c>
      <c r="T534" s="2" t="b">
        <v>1</v>
      </c>
      <c r="U534" s="2">
        <v>0.24</v>
      </c>
      <c r="V534" s="2" t="b">
        <v>1</v>
      </c>
      <c r="W534" s="2">
        <v>3</v>
      </c>
      <c r="X534" s="2">
        <v>39</v>
      </c>
      <c r="Y534" s="2" t="b">
        <v>1</v>
      </c>
      <c r="Z534" s="2">
        <v>117</v>
      </c>
    </row>
    <row r="535" spans="1:26">
      <c r="A535" s="5" t="e">
        <f>VLOOKUP(E535,[1]ImidLabData!$A$2:$G$90,2,FALSE)</f>
        <v>#N/A</v>
      </c>
      <c r="B535" s="6" t="e">
        <f>VLOOKUP(E535,[1]ImidLabData!$A$2:$G$90,3,FALSE)</f>
        <v>#N/A</v>
      </c>
      <c r="C535" t="e">
        <f>VLOOKUP(E535,[1]ImidLabData!$A$2:$G$90,4,FALSE)</f>
        <v>#N/A</v>
      </c>
      <c r="D535" t="s">
        <v>194</v>
      </c>
      <c r="E535" t="s">
        <v>41</v>
      </c>
      <c r="F535" t="s">
        <v>69</v>
      </c>
      <c r="G535">
        <v>0</v>
      </c>
      <c r="H535" t="s">
        <v>3</v>
      </c>
      <c r="I535" t="s">
        <v>42</v>
      </c>
      <c r="J535" t="s">
        <v>5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36.566699999999997</v>
      </c>
      <c r="Q535">
        <v>0.99880000000000002</v>
      </c>
      <c r="R535">
        <v>-3.5840000000000001</v>
      </c>
      <c r="S535">
        <v>90.115650000000002</v>
      </c>
      <c r="T535" t="b">
        <v>1</v>
      </c>
      <c r="U535">
        <v>0.23699999999999999</v>
      </c>
      <c r="V535" t="b">
        <v>1</v>
      </c>
      <c r="W535">
        <v>3</v>
      </c>
      <c r="X535">
        <v>39</v>
      </c>
      <c r="Y535" t="b">
        <v>1</v>
      </c>
      <c r="Z535">
        <v>119</v>
      </c>
    </row>
    <row r="536" spans="1:26">
      <c r="A536" s="5" t="e">
        <f>VLOOKUP(E536,[1]ImidLabData!$A$2:$G$90,2,FALSE)</f>
        <v>#N/A</v>
      </c>
      <c r="B536" s="6" t="e">
        <f>VLOOKUP(E536,[1]ImidLabData!$A$2:$G$90,3,FALSE)</f>
        <v>#N/A</v>
      </c>
      <c r="C536" t="e">
        <f>VLOOKUP(E536,[1]ImidLabData!$A$2:$G$90,4,FALSE)</f>
        <v>#N/A</v>
      </c>
      <c r="D536" s="2" t="s">
        <v>92</v>
      </c>
      <c r="E536" s="2" t="s">
        <v>41</v>
      </c>
      <c r="F536" s="2" t="s">
        <v>69</v>
      </c>
      <c r="G536" s="2">
        <v>0</v>
      </c>
      <c r="H536" s="2" t="s">
        <v>3</v>
      </c>
      <c r="I536" s="2" t="s">
        <v>42</v>
      </c>
      <c r="J536" s="2" t="s">
        <v>5</v>
      </c>
      <c r="K536" s="2"/>
      <c r="L536" s="2"/>
      <c r="M536" s="2"/>
      <c r="N536" s="2"/>
      <c r="O536" s="2"/>
      <c r="P536" s="2">
        <v>36.566699999999997</v>
      </c>
      <c r="Q536" s="2">
        <v>0.99880000000000002</v>
      </c>
      <c r="R536" s="2">
        <v>-3.5840000000000001</v>
      </c>
      <c r="S536" s="2">
        <v>90.115650000000002</v>
      </c>
      <c r="T536" s="2" t="b">
        <v>1</v>
      </c>
      <c r="U536" s="2">
        <v>0.29499999999999998</v>
      </c>
      <c r="V536" s="2" t="b">
        <v>1</v>
      </c>
      <c r="W536" s="2">
        <v>3</v>
      </c>
      <c r="X536" s="2">
        <v>39</v>
      </c>
      <c r="Y536" s="2" t="b">
        <v>0</v>
      </c>
      <c r="Z536" s="2">
        <v>122</v>
      </c>
    </row>
    <row r="537" spans="1:26">
      <c r="A537" s="5" t="e">
        <f>VLOOKUP(E537,[1]ImidLabData!$A$2:$G$90,2,FALSE)</f>
        <v>#N/A</v>
      </c>
      <c r="B537" s="6" t="e">
        <f>VLOOKUP(E537,[1]ImidLabData!$A$2:$G$90,3,FALSE)</f>
        <v>#N/A</v>
      </c>
      <c r="C537" t="e">
        <f>VLOOKUP(E537,[1]ImidLabData!$A$2:$G$90,4,FALSE)</f>
        <v>#N/A</v>
      </c>
      <c r="D537" t="s">
        <v>67</v>
      </c>
      <c r="E537" t="s">
        <v>41</v>
      </c>
      <c r="F537" t="s">
        <v>44</v>
      </c>
      <c r="G537">
        <v>0</v>
      </c>
      <c r="H537" t="s">
        <v>3</v>
      </c>
      <c r="I537" t="s">
        <v>42</v>
      </c>
      <c r="J537" t="s">
        <v>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34.807400000000001</v>
      </c>
      <c r="Q537">
        <v>0.99809999999999999</v>
      </c>
      <c r="R537">
        <v>-3.4422000000000001</v>
      </c>
      <c r="S537">
        <v>95.214420000000004</v>
      </c>
      <c r="T537" t="b">
        <v>1</v>
      </c>
      <c r="U537">
        <v>8.8999999999999996E-2</v>
      </c>
      <c r="V537" t="b">
        <v>1</v>
      </c>
      <c r="W537">
        <v>3</v>
      </c>
      <c r="X537">
        <v>39</v>
      </c>
      <c r="Y537" t="b">
        <v>1</v>
      </c>
      <c r="Z537">
        <v>81</v>
      </c>
    </row>
    <row r="538" spans="1:26">
      <c r="A538" s="5" t="e">
        <f>VLOOKUP(E538,[1]ImidLabData!$A$2:$G$90,2,FALSE)</f>
        <v>#N/A</v>
      </c>
      <c r="B538" s="6" t="e">
        <f>VLOOKUP(E538,[1]ImidLabData!$A$2:$G$90,3,FALSE)</f>
        <v>#N/A</v>
      </c>
      <c r="C538" t="e">
        <f>VLOOKUP(E538,[1]ImidLabData!$A$2:$G$90,4,FALSE)</f>
        <v>#N/A</v>
      </c>
      <c r="D538" t="s">
        <v>67</v>
      </c>
      <c r="E538" t="s">
        <v>41</v>
      </c>
      <c r="F538" t="s">
        <v>44</v>
      </c>
      <c r="G538">
        <v>0</v>
      </c>
      <c r="H538" t="s">
        <v>3</v>
      </c>
      <c r="I538" t="s">
        <v>42</v>
      </c>
      <c r="J538" t="s">
        <v>5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34.807400000000001</v>
      </c>
      <c r="Q538">
        <v>0.99809999999999999</v>
      </c>
      <c r="R538">
        <v>-3.4422000000000001</v>
      </c>
      <c r="S538">
        <v>95.214420000000004</v>
      </c>
      <c r="T538" t="b">
        <v>1</v>
      </c>
      <c r="U538">
        <v>0.12</v>
      </c>
      <c r="V538" t="b">
        <v>1</v>
      </c>
      <c r="W538">
        <v>3</v>
      </c>
      <c r="X538">
        <v>39</v>
      </c>
      <c r="Y538" t="b">
        <v>1</v>
      </c>
      <c r="Z538">
        <v>82</v>
      </c>
    </row>
    <row r="539" spans="1:26">
      <c r="A539" s="5" t="e">
        <f>VLOOKUP(E539,[1]ImidLabData!$A$2:$G$90,2,FALSE)</f>
        <v>#N/A</v>
      </c>
      <c r="B539" s="6" t="e">
        <f>VLOOKUP(E539,[1]ImidLabData!$A$2:$G$90,3,FALSE)</f>
        <v>#N/A</v>
      </c>
      <c r="C539" t="e">
        <f>VLOOKUP(E539,[1]ImidLabData!$A$2:$G$90,4,FALSE)</f>
        <v>#N/A</v>
      </c>
      <c r="D539" t="s">
        <v>67</v>
      </c>
      <c r="E539" t="s">
        <v>41</v>
      </c>
      <c r="F539" t="s">
        <v>44</v>
      </c>
      <c r="G539">
        <v>0</v>
      </c>
      <c r="H539" t="s">
        <v>3</v>
      </c>
      <c r="I539" t="s">
        <v>42</v>
      </c>
      <c r="J539" t="s">
        <v>5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34.807400000000001</v>
      </c>
      <c r="Q539">
        <v>0.99809999999999999</v>
      </c>
      <c r="R539">
        <v>-3.4422000000000001</v>
      </c>
      <c r="S539">
        <v>95.214420000000004</v>
      </c>
      <c r="T539" t="b">
        <v>1</v>
      </c>
      <c r="U539">
        <v>0.128</v>
      </c>
      <c r="V539" t="b">
        <v>1</v>
      </c>
      <c r="W539">
        <v>3</v>
      </c>
      <c r="X539">
        <v>39</v>
      </c>
      <c r="Y539" t="b">
        <v>1</v>
      </c>
      <c r="Z539">
        <v>107</v>
      </c>
    </row>
    <row r="540" spans="1:26">
      <c r="A540" s="5" t="e">
        <f>VLOOKUP(E540,[1]ImidLabData!$A$2:$G$90,2,FALSE)</f>
        <v>#N/A</v>
      </c>
      <c r="B540" s="6" t="e">
        <f>VLOOKUP(E540,[1]ImidLabData!$A$2:$G$90,3,FALSE)</f>
        <v>#N/A</v>
      </c>
      <c r="C540" t="e">
        <f>VLOOKUP(E540,[1]ImidLabData!$A$2:$G$90,4,FALSE)</f>
        <v>#N/A</v>
      </c>
      <c r="D540" t="s">
        <v>67</v>
      </c>
      <c r="E540" t="s">
        <v>41</v>
      </c>
      <c r="F540" t="s">
        <v>44</v>
      </c>
      <c r="G540">
        <v>0</v>
      </c>
      <c r="H540" t="s">
        <v>3</v>
      </c>
      <c r="I540" t="s">
        <v>42</v>
      </c>
      <c r="J540" t="s">
        <v>5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34.807400000000001</v>
      </c>
      <c r="Q540">
        <v>0.99809999999999999</v>
      </c>
      <c r="R540">
        <v>-3.4422000000000001</v>
      </c>
      <c r="S540">
        <v>95.214420000000004</v>
      </c>
      <c r="T540" t="b">
        <v>1</v>
      </c>
      <c r="U540">
        <v>0.11700000000000001</v>
      </c>
      <c r="V540" t="b">
        <v>1</v>
      </c>
      <c r="W540">
        <v>3</v>
      </c>
      <c r="X540">
        <v>39</v>
      </c>
      <c r="Y540" t="b">
        <v>1</v>
      </c>
      <c r="Z540">
        <v>108</v>
      </c>
    </row>
    <row r="541" spans="1:26">
      <c r="A541" s="5" t="e">
        <f>VLOOKUP(E541,[1]ImidLabData!$A$2:$G$90,2,FALSE)</f>
        <v>#N/A</v>
      </c>
      <c r="B541" s="6" t="e">
        <f>VLOOKUP(E541,[1]ImidLabData!$A$2:$G$90,3,FALSE)</f>
        <v>#N/A</v>
      </c>
      <c r="C541" t="e">
        <f>VLOOKUP(E541,[1]ImidLabData!$A$2:$G$90,4,FALSE)</f>
        <v>#N/A</v>
      </c>
      <c r="D541" t="s">
        <v>67</v>
      </c>
      <c r="E541" t="s">
        <v>41</v>
      </c>
      <c r="F541" t="s">
        <v>44</v>
      </c>
      <c r="G541">
        <v>0</v>
      </c>
      <c r="H541" t="s">
        <v>3</v>
      </c>
      <c r="I541" t="s">
        <v>42</v>
      </c>
      <c r="J541" t="s">
        <v>5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34.807400000000001</v>
      </c>
      <c r="Q541">
        <v>0.99809999999999999</v>
      </c>
      <c r="R541">
        <v>-3.4422000000000001</v>
      </c>
      <c r="S541">
        <v>95.214420000000004</v>
      </c>
      <c r="T541" t="b">
        <v>1</v>
      </c>
      <c r="U541">
        <v>6.3E-2</v>
      </c>
      <c r="V541" t="b">
        <v>1</v>
      </c>
      <c r="W541">
        <v>3</v>
      </c>
      <c r="X541">
        <v>39</v>
      </c>
      <c r="Y541" t="b">
        <v>1</v>
      </c>
      <c r="Z541">
        <v>109</v>
      </c>
    </row>
    <row r="542" spans="1:26">
      <c r="A542" s="5" t="e">
        <f>VLOOKUP(E542,[1]ImidLabData!$A$2:$G$90,2,FALSE)</f>
        <v>#N/A</v>
      </c>
      <c r="B542" s="6" t="e">
        <f>VLOOKUP(E542,[1]ImidLabData!$A$2:$G$90,3,FALSE)</f>
        <v>#N/A</v>
      </c>
      <c r="C542" t="e">
        <f>VLOOKUP(E542,[1]ImidLabData!$A$2:$G$90,4,FALSE)</f>
        <v>#N/A</v>
      </c>
      <c r="D542" t="s">
        <v>67</v>
      </c>
      <c r="E542" t="s">
        <v>41</v>
      </c>
      <c r="F542" t="s">
        <v>44</v>
      </c>
      <c r="G542">
        <v>0</v>
      </c>
      <c r="H542" t="s">
        <v>3</v>
      </c>
      <c r="I542" t="s">
        <v>42</v>
      </c>
      <c r="J542" t="s">
        <v>5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34.807400000000001</v>
      </c>
      <c r="Q542">
        <v>0.99809999999999999</v>
      </c>
      <c r="R542">
        <v>-3.4422000000000001</v>
      </c>
      <c r="S542">
        <v>95.214420000000004</v>
      </c>
      <c r="T542" t="b">
        <v>1</v>
      </c>
      <c r="U542">
        <v>6.6000000000000003E-2</v>
      </c>
      <c r="V542" t="b">
        <v>1</v>
      </c>
      <c r="W542">
        <v>3</v>
      </c>
      <c r="X542">
        <v>39</v>
      </c>
      <c r="Y542" t="b">
        <v>1</v>
      </c>
      <c r="Z542">
        <v>112</v>
      </c>
    </row>
    <row r="543" spans="1:26">
      <c r="A543" s="5" t="e">
        <f>VLOOKUP(E543,[1]ImidLabData!$A$2:$G$90,2,FALSE)</f>
        <v>#N/A</v>
      </c>
      <c r="B543" s="6" t="e">
        <f>VLOOKUP(E543,[1]ImidLabData!$A$2:$G$90,3,FALSE)</f>
        <v>#N/A</v>
      </c>
      <c r="C543" t="e">
        <f>VLOOKUP(E543,[1]ImidLabData!$A$2:$G$90,4,FALSE)</f>
        <v>#N/A</v>
      </c>
      <c r="D543" s="2" t="s">
        <v>79</v>
      </c>
      <c r="E543" s="2" t="s">
        <v>41</v>
      </c>
      <c r="F543" s="2" t="s">
        <v>44</v>
      </c>
      <c r="G543" s="2">
        <v>0</v>
      </c>
      <c r="H543" s="2" t="s">
        <v>3</v>
      </c>
      <c r="I543" s="2" t="s">
        <v>42</v>
      </c>
      <c r="J543" s="2" t="s">
        <v>5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34.807400000000001</v>
      </c>
      <c r="Q543" s="2">
        <v>0.99809999999999999</v>
      </c>
      <c r="R543" s="2">
        <v>-3.4422000000000001</v>
      </c>
      <c r="S543" s="2">
        <v>95.214420000000004</v>
      </c>
      <c r="T543" s="2" t="b">
        <v>1</v>
      </c>
      <c r="U543" s="2">
        <v>0.121</v>
      </c>
      <c r="V543" s="2" t="b">
        <v>1</v>
      </c>
      <c r="W543" s="2">
        <v>3</v>
      </c>
      <c r="X543" s="2">
        <v>39</v>
      </c>
      <c r="Y543" s="2" t="b">
        <v>1</v>
      </c>
      <c r="Z543" s="2">
        <v>117</v>
      </c>
    </row>
    <row r="544" spans="1:26">
      <c r="A544" s="5" t="e">
        <f>VLOOKUP(E544,[1]ImidLabData!$A$2:$G$90,2,FALSE)</f>
        <v>#N/A</v>
      </c>
      <c r="B544" s="6" t="e">
        <f>VLOOKUP(E544,[1]ImidLabData!$A$2:$G$90,3,FALSE)</f>
        <v>#N/A</v>
      </c>
      <c r="C544" t="e">
        <f>VLOOKUP(E544,[1]ImidLabData!$A$2:$G$90,4,FALSE)</f>
        <v>#N/A</v>
      </c>
      <c r="D544" t="s">
        <v>91</v>
      </c>
      <c r="E544" t="s">
        <v>41</v>
      </c>
      <c r="F544" t="s">
        <v>44</v>
      </c>
      <c r="G544">
        <v>0</v>
      </c>
      <c r="H544" t="s">
        <v>3</v>
      </c>
      <c r="I544" t="s">
        <v>42</v>
      </c>
      <c r="J544" t="s">
        <v>5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34.807400000000001</v>
      </c>
      <c r="Q544">
        <v>0.99809999999999999</v>
      </c>
      <c r="R544">
        <v>-3.4422000000000001</v>
      </c>
      <c r="S544">
        <v>95.214420000000004</v>
      </c>
      <c r="T544" t="b">
        <v>1</v>
      </c>
      <c r="U544">
        <v>0.14799999999999999</v>
      </c>
      <c r="V544" t="b">
        <v>1</v>
      </c>
      <c r="W544">
        <v>3</v>
      </c>
      <c r="X544">
        <v>39</v>
      </c>
      <c r="Y544" t="b">
        <v>1</v>
      </c>
      <c r="Z544">
        <v>119</v>
      </c>
    </row>
    <row r="545" spans="1:26">
      <c r="A545" s="5" t="e">
        <f>VLOOKUP(E545,[1]ImidLabData!$A$2:$G$90,2,FALSE)</f>
        <v>#N/A</v>
      </c>
      <c r="B545" s="6" t="e">
        <f>VLOOKUP(E545,[1]ImidLabData!$A$2:$G$90,3,FALSE)</f>
        <v>#N/A</v>
      </c>
      <c r="C545" t="e">
        <f>VLOOKUP(E545,[1]ImidLabData!$A$2:$G$90,4,FALSE)</f>
        <v>#N/A</v>
      </c>
      <c r="D545" s="2" t="s">
        <v>67</v>
      </c>
      <c r="E545" s="2" t="s">
        <v>41</v>
      </c>
      <c r="F545" s="2" t="s">
        <v>44</v>
      </c>
      <c r="G545" s="2">
        <v>0</v>
      </c>
      <c r="H545" s="2" t="s">
        <v>3</v>
      </c>
      <c r="I545" s="2" t="s">
        <v>42</v>
      </c>
      <c r="J545" s="2" t="s">
        <v>5</v>
      </c>
      <c r="K545" s="2"/>
      <c r="L545" s="2"/>
      <c r="M545" s="2"/>
      <c r="N545" s="2"/>
      <c r="O545" s="2"/>
      <c r="P545" s="2">
        <v>34.807400000000001</v>
      </c>
      <c r="Q545" s="2">
        <v>0.99809999999999999</v>
      </c>
      <c r="R545" s="2">
        <v>-3.4422000000000001</v>
      </c>
      <c r="S545" s="2">
        <v>95.214420000000004</v>
      </c>
      <c r="T545" s="2" t="b">
        <v>1</v>
      </c>
      <c r="U545" s="2">
        <v>0.108</v>
      </c>
      <c r="V545" s="2" t="b">
        <v>1</v>
      </c>
      <c r="W545" s="2">
        <v>3</v>
      </c>
      <c r="X545" s="2">
        <v>39</v>
      </c>
      <c r="Y545" s="2" t="b">
        <v>0</v>
      </c>
      <c r="Z545" s="2">
        <v>122</v>
      </c>
    </row>
    <row r="546" spans="1:26">
      <c r="A546" s="5" t="e">
        <f>VLOOKUP(E546,[1]ImidLabData!$A$2:$G$90,2,FALSE)</f>
        <v>#N/A</v>
      </c>
      <c r="B546" s="6" t="e">
        <f>VLOOKUP(E546,[1]ImidLabData!$A$2:$G$90,3,FALSE)</f>
        <v>#N/A</v>
      </c>
      <c r="C546" t="e">
        <f>VLOOKUP(E546,[1]ImidLabData!$A$2:$G$90,4,FALSE)</f>
        <v>#N/A</v>
      </c>
      <c r="D546" t="s">
        <v>40</v>
      </c>
      <c r="E546" t="s">
        <v>41</v>
      </c>
      <c r="F546" t="s">
        <v>2</v>
      </c>
      <c r="G546">
        <v>0</v>
      </c>
      <c r="H546" t="s">
        <v>3</v>
      </c>
      <c r="I546" t="s">
        <v>42</v>
      </c>
      <c r="J546" t="s">
        <v>5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35.222799999999999</v>
      </c>
      <c r="Q546">
        <v>0.99299999999999999</v>
      </c>
      <c r="R546">
        <v>-3.5567000000000002</v>
      </c>
      <c r="S546">
        <v>91.055480000000003</v>
      </c>
      <c r="T546" t="b">
        <v>1</v>
      </c>
      <c r="U546">
        <v>0.152</v>
      </c>
      <c r="V546" t="b">
        <v>1</v>
      </c>
      <c r="W546">
        <v>3</v>
      </c>
      <c r="X546">
        <v>39</v>
      </c>
      <c r="Y546" t="b">
        <v>1</v>
      </c>
      <c r="Z546">
        <v>81</v>
      </c>
    </row>
    <row r="547" spans="1:26">
      <c r="A547" s="5" t="e">
        <f>VLOOKUP(E547,[1]ImidLabData!$A$2:$G$90,2,FALSE)</f>
        <v>#N/A</v>
      </c>
      <c r="B547" s="6" t="e">
        <f>VLOOKUP(E547,[1]ImidLabData!$A$2:$G$90,3,FALSE)</f>
        <v>#N/A</v>
      </c>
      <c r="C547" t="e">
        <f>VLOOKUP(E547,[1]ImidLabData!$A$2:$G$90,4,FALSE)</f>
        <v>#N/A</v>
      </c>
      <c r="D547" t="s">
        <v>40</v>
      </c>
      <c r="E547" t="s">
        <v>41</v>
      </c>
      <c r="F547" t="s">
        <v>2</v>
      </c>
      <c r="G547">
        <v>0</v>
      </c>
      <c r="H547" t="s">
        <v>3</v>
      </c>
      <c r="I547" t="s">
        <v>42</v>
      </c>
      <c r="J547" t="s">
        <v>5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35.222799999999999</v>
      </c>
      <c r="Q547">
        <v>0.99299999999999999</v>
      </c>
      <c r="R547">
        <v>-3.5567000000000002</v>
      </c>
      <c r="S547">
        <v>91.055480000000003</v>
      </c>
      <c r="T547" t="b">
        <v>1</v>
      </c>
      <c r="U547">
        <v>9.5000000000000001E-2</v>
      </c>
      <c r="V547" t="b">
        <v>1</v>
      </c>
      <c r="W547">
        <v>3</v>
      </c>
      <c r="X547">
        <v>39</v>
      </c>
      <c r="Y547" t="b">
        <v>1</v>
      </c>
      <c r="Z547">
        <v>82</v>
      </c>
    </row>
    <row r="548" spans="1:26">
      <c r="A548" s="5" t="e">
        <f>VLOOKUP(E548,[1]ImidLabData!$A$2:$G$90,2,FALSE)</f>
        <v>#N/A</v>
      </c>
      <c r="B548" s="6" t="e">
        <f>VLOOKUP(E548,[1]ImidLabData!$A$2:$G$90,3,FALSE)</f>
        <v>#N/A</v>
      </c>
      <c r="C548" t="e">
        <f>VLOOKUP(E548,[1]ImidLabData!$A$2:$G$90,4,FALSE)</f>
        <v>#N/A</v>
      </c>
      <c r="D548" t="s">
        <v>40</v>
      </c>
      <c r="E548" t="s">
        <v>41</v>
      </c>
      <c r="F548" t="s">
        <v>2</v>
      </c>
      <c r="G548">
        <v>0</v>
      </c>
      <c r="H548" t="s">
        <v>3</v>
      </c>
      <c r="I548" t="s">
        <v>42</v>
      </c>
      <c r="J548" t="s">
        <v>5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35.222799999999999</v>
      </c>
      <c r="Q548">
        <v>0.99299999999999999</v>
      </c>
      <c r="R548">
        <v>-3.5567000000000002</v>
      </c>
      <c r="S548">
        <v>91.055480000000003</v>
      </c>
      <c r="T548" t="b">
        <v>1</v>
      </c>
      <c r="U548">
        <v>0.11</v>
      </c>
      <c r="V548" t="b">
        <v>1</v>
      </c>
      <c r="W548">
        <v>3</v>
      </c>
      <c r="X548">
        <v>39</v>
      </c>
      <c r="Y548" t="b">
        <v>1</v>
      </c>
      <c r="Z548">
        <v>107</v>
      </c>
    </row>
    <row r="549" spans="1:26">
      <c r="A549" s="5" t="e">
        <f>VLOOKUP(E549,[1]ImidLabData!$A$2:$G$90,2,FALSE)</f>
        <v>#N/A</v>
      </c>
      <c r="B549" s="6" t="e">
        <f>VLOOKUP(E549,[1]ImidLabData!$A$2:$G$90,3,FALSE)</f>
        <v>#N/A</v>
      </c>
      <c r="C549" t="e">
        <f>VLOOKUP(E549,[1]ImidLabData!$A$2:$G$90,4,FALSE)</f>
        <v>#N/A</v>
      </c>
      <c r="D549" t="s">
        <v>40</v>
      </c>
      <c r="E549" t="s">
        <v>41</v>
      </c>
      <c r="F549" t="s">
        <v>2</v>
      </c>
      <c r="G549">
        <v>0</v>
      </c>
      <c r="H549" t="s">
        <v>3</v>
      </c>
      <c r="I549" t="s">
        <v>42</v>
      </c>
      <c r="J549" t="s">
        <v>5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35.222799999999999</v>
      </c>
      <c r="Q549">
        <v>0.99299999999999999</v>
      </c>
      <c r="R549">
        <v>-3.5567000000000002</v>
      </c>
      <c r="S549">
        <v>91.055480000000003</v>
      </c>
      <c r="T549" t="b">
        <v>1</v>
      </c>
      <c r="U549">
        <v>0.04</v>
      </c>
      <c r="V549" t="b">
        <v>1</v>
      </c>
      <c r="W549">
        <v>3</v>
      </c>
      <c r="X549">
        <v>39</v>
      </c>
      <c r="Y549" t="b">
        <v>1</v>
      </c>
      <c r="Z549">
        <v>108</v>
      </c>
    </row>
    <row r="550" spans="1:26">
      <c r="A550" s="5" t="e">
        <f>VLOOKUP(E550,[1]ImidLabData!$A$2:$G$90,2,FALSE)</f>
        <v>#N/A</v>
      </c>
      <c r="B550" s="6" t="e">
        <f>VLOOKUP(E550,[1]ImidLabData!$A$2:$G$90,3,FALSE)</f>
        <v>#N/A</v>
      </c>
      <c r="C550" t="e">
        <f>VLOOKUP(E550,[1]ImidLabData!$A$2:$G$90,4,FALSE)</f>
        <v>#N/A</v>
      </c>
      <c r="D550" t="s">
        <v>40</v>
      </c>
      <c r="E550" t="s">
        <v>41</v>
      </c>
      <c r="F550" t="s">
        <v>2</v>
      </c>
      <c r="G550">
        <v>0</v>
      </c>
      <c r="H550" t="s">
        <v>3</v>
      </c>
      <c r="I550" t="s">
        <v>42</v>
      </c>
      <c r="J550" t="s">
        <v>5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35.222799999999999</v>
      </c>
      <c r="Q550">
        <v>0.99299999999999999</v>
      </c>
      <c r="R550">
        <v>-3.5567000000000002</v>
      </c>
      <c r="S550">
        <v>91.055480000000003</v>
      </c>
      <c r="T550" t="b">
        <v>1</v>
      </c>
      <c r="U550">
        <v>4.2000000000000003E-2</v>
      </c>
      <c r="V550" t="b">
        <v>1</v>
      </c>
      <c r="W550">
        <v>3</v>
      </c>
      <c r="X550">
        <v>39</v>
      </c>
      <c r="Y550" t="b">
        <v>1</v>
      </c>
      <c r="Z550">
        <v>109</v>
      </c>
    </row>
    <row r="551" spans="1:26">
      <c r="A551" s="5" t="e">
        <f>VLOOKUP(E551,[1]ImidLabData!$A$2:$G$90,2,FALSE)</f>
        <v>#N/A</v>
      </c>
      <c r="B551" s="6" t="e">
        <f>VLOOKUP(E551,[1]ImidLabData!$A$2:$G$90,3,FALSE)</f>
        <v>#N/A</v>
      </c>
      <c r="C551" t="e">
        <f>VLOOKUP(E551,[1]ImidLabData!$A$2:$G$90,4,FALSE)</f>
        <v>#N/A</v>
      </c>
      <c r="D551" t="s">
        <v>40</v>
      </c>
      <c r="E551" t="s">
        <v>41</v>
      </c>
      <c r="F551" t="s">
        <v>2</v>
      </c>
      <c r="G551">
        <v>0</v>
      </c>
      <c r="H551" t="s">
        <v>3</v>
      </c>
      <c r="I551" t="s">
        <v>42</v>
      </c>
      <c r="J551" t="s">
        <v>5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35.222799999999999</v>
      </c>
      <c r="Q551">
        <v>0.99299999999999999</v>
      </c>
      <c r="R551">
        <v>-3.5567000000000002</v>
      </c>
      <c r="S551">
        <v>91.055480000000003</v>
      </c>
      <c r="T551" t="b">
        <v>1</v>
      </c>
      <c r="U551">
        <v>0.04</v>
      </c>
      <c r="V551" t="b">
        <v>1</v>
      </c>
      <c r="W551">
        <v>3</v>
      </c>
      <c r="X551">
        <v>39</v>
      </c>
      <c r="Y551" t="b">
        <v>1</v>
      </c>
      <c r="Z551">
        <v>112</v>
      </c>
    </row>
    <row r="552" spans="1:26">
      <c r="A552" s="5" t="e">
        <f>VLOOKUP(E552,[1]ImidLabData!$A$2:$G$90,2,FALSE)</f>
        <v>#N/A</v>
      </c>
      <c r="B552" s="6" t="e">
        <f>VLOOKUP(E552,[1]ImidLabData!$A$2:$G$90,3,FALSE)</f>
        <v>#N/A</v>
      </c>
      <c r="C552" t="e">
        <f>VLOOKUP(E552,[1]ImidLabData!$A$2:$G$90,4,FALSE)</f>
        <v>#N/A</v>
      </c>
      <c r="D552" s="2" t="s">
        <v>39</v>
      </c>
      <c r="E552" s="2" t="s">
        <v>41</v>
      </c>
      <c r="F552" s="2" t="s">
        <v>2</v>
      </c>
      <c r="G552" s="2">
        <v>0</v>
      </c>
      <c r="H552" s="2" t="s">
        <v>3</v>
      </c>
      <c r="I552" s="2" t="s">
        <v>42</v>
      </c>
      <c r="J552" s="2" t="s">
        <v>5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35.222799999999999</v>
      </c>
      <c r="Q552" s="2">
        <v>0.99299999999999999</v>
      </c>
      <c r="R552" s="2">
        <v>-3.5567000000000002</v>
      </c>
      <c r="S552" s="2">
        <v>91.055480000000003</v>
      </c>
      <c r="T552" s="2" t="b">
        <v>1</v>
      </c>
      <c r="U552" s="2">
        <v>9.6000000000000002E-2</v>
      </c>
      <c r="V552" s="2" t="b">
        <v>1</v>
      </c>
      <c r="W552" s="2">
        <v>3</v>
      </c>
      <c r="X552" s="2">
        <v>39</v>
      </c>
      <c r="Y552" s="2" t="b">
        <v>1</v>
      </c>
      <c r="Z552" s="2">
        <v>117</v>
      </c>
    </row>
    <row r="553" spans="1:26">
      <c r="A553" s="5" t="e">
        <f>VLOOKUP(E553,[1]ImidLabData!$A$2:$G$90,2,FALSE)</f>
        <v>#N/A</v>
      </c>
      <c r="B553" s="6" t="e">
        <f>VLOOKUP(E553,[1]ImidLabData!$A$2:$G$90,3,FALSE)</f>
        <v>#N/A</v>
      </c>
      <c r="C553" t="e">
        <f>VLOOKUP(E553,[1]ImidLabData!$A$2:$G$90,4,FALSE)</f>
        <v>#N/A</v>
      </c>
      <c r="D553" t="s">
        <v>92</v>
      </c>
      <c r="E553" t="s">
        <v>41</v>
      </c>
      <c r="F553" t="s">
        <v>2</v>
      </c>
      <c r="G553">
        <v>0</v>
      </c>
      <c r="H553" t="s">
        <v>3</v>
      </c>
      <c r="I553" t="s">
        <v>42</v>
      </c>
      <c r="J553" t="s">
        <v>5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35.222799999999999</v>
      </c>
      <c r="Q553">
        <v>0.99299999999999999</v>
      </c>
      <c r="R553">
        <v>-3.5567000000000002</v>
      </c>
      <c r="S553">
        <v>91.055480000000003</v>
      </c>
      <c r="T553" t="b">
        <v>1</v>
      </c>
      <c r="U553">
        <v>5.2999999999999999E-2</v>
      </c>
      <c r="V553" t="b">
        <v>1</v>
      </c>
      <c r="W553">
        <v>3</v>
      </c>
      <c r="X553">
        <v>39</v>
      </c>
      <c r="Y553" t="b">
        <v>1</v>
      </c>
      <c r="Z553">
        <v>119</v>
      </c>
    </row>
    <row r="554" spans="1:26">
      <c r="A554" s="5" t="e">
        <f>VLOOKUP(E554,[1]ImidLabData!$A$2:$G$90,2,FALSE)</f>
        <v>#N/A</v>
      </c>
      <c r="B554" s="6" t="e">
        <f>VLOOKUP(E554,[1]ImidLabData!$A$2:$G$90,3,FALSE)</f>
        <v>#N/A</v>
      </c>
      <c r="C554" t="e">
        <f>VLOOKUP(E554,[1]ImidLabData!$A$2:$G$90,4,FALSE)</f>
        <v>#N/A</v>
      </c>
      <c r="D554" s="2" t="s">
        <v>40</v>
      </c>
      <c r="E554" s="2" t="s">
        <v>41</v>
      </c>
      <c r="F554" s="2" t="s">
        <v>2</v>
      </c>
      <c r="G554" s="2">
        <v>0.97699999999999998</v>
      </c>
      <c r="H554" s="2" t="s">
        <v>3</v>
      </c>
      <c r="I554" s="2" t="s">
        <v>42</v>
      </c>
      <c r="J554" s="2">
        <v>38.770000000000003</v>
      </c>
      <c r="K554" s="2"/>
      <c r="L554" s="2"/>
      <c r="M554" s="2"/>
      <c r="N554" s="2"/>
      <c r="O554" s="2"/>
      <c r="P554" s="2">
        <v>35.222799999999999</v>
      </c>
      <c r="Q554" s="2">
        <v>0.99299999999999999</v>
      </c>
      <c r="R554" s="2">
        <v>-3.5567000000000002</v>
      </c>
      <c r="S554" s="2">
        <v>91.055480000000003</v>
      </c>
      <c r="T554" s="2" t="b">
        <v>1</v>
      </c>
      <c r="U554" s="2">
        <v>8.7999999999999995E-2</v>
      </c>
      <c r="V554" s="2" t="b">
        <v>1</v>
      </c>
      <c r="W554" s="2">
        <v>3</v>
      </c>
      <c r="X554" s="2">
        <v>35</v>
      </c>
      <c r="Y554" s="2" t="b">
        <v>0</v>
      </c>
      <c r="Z554" s="2">
        <v>122</v>
      </c>
    </row>
    <row r="555" spans="1:26">
      <c r="A555" s="5" t="e">
        <f>VLOOKUP(E555,[1]ImidLabData!$A$2:$G$90,2,FALSE)</f>
        <v>#N/A</v>
      </c>
      <c r="B555" s="6" t="e">
        <f>VLOOKUP(E555,[1]ImidLabData!$A$2:$G$90,3,FALSE)</f>
        <v>#N/A</v>
      </c>
      <c r="C555" t="e">
        <f>VLOOKUP(E555,[1]ImidLabData!$A$2:$G$90,4,FALSE)</f>
        <v>#N/A</v>
      </c>
      <c r="D555" s="2" t="s">
        <v>80</v>
      </c>
      <c r="E555" s="2" t="s">
        <v>28</v>
      </c>
      <c r="F555" s="2" t="s">
        <v>69</v>
      </c>
      <c r="G555" s="2">
        <v>1.4219999999999999</v>
      </c>
      <c r="H555" s="2" t="s">
        <v>18</v>
      </c>
      <c r="I555" s="2" t="s">
        <v>4</v>
      </c>
      <c r="J555" s="2">
        <v>16.882999999999999</v>
      </c>
      <c r="K555" s="2">
        <v>16.882999999999999</v>
      </c>
      <c r="L555" s="2"/>
      <c r="M555" s="2">
        <v>310545.88</v>
      </c>
      <c r="N555" s="2">
        <v>310545.88</v>
      </c>
      <c r="O555" s="2"/>
      <c r="P555" s="2">
        <v>36.566699999999997</v>
      </c>
      <c r="Q555" s="2">
        <v>0.99880000000000002</v>
      </c>
      <c r="R555" s="2">
        <v>-3.5840000000000001</v>
      </c>
      <c r="S555" s="2">
        <v>90.115650000000002</v>
      </c>
      <c r="T555" s="2" t="b">
        <v>1</v>
      </c>
      <c r="U555" s="2">
        <v>0.23799999999999999</v>
      </c>
      <c r="V555" s="2" t="b">
        <v>1</v>
      </c>
      <c r="W555" s="2">
        <v>3</v>
      </c>
      <c r="X555" s="2">
        <v>11</v>
      </c>
      <c r="Y555" s="2" t="b">
        <v>0</v>
      </c>
      <c r="Z555" s="2">
        <v>123</v>
      </c>
    </row>
    <row r="556" spans="1:26">
      <c r="A556" s="5" t="e">
        <f>VLOOKUP(E556,[1]ImidLabData!$A$2:$G$90,2,FALSE)</f>
        <v>#N/A</v>
      </c>
      <c r="B556" s="6" t="e">
        <f>VLOOKUP(E556,[1]ImidLabData!$A$2:$G$90,3,FALSE)</f>
        <v>#N/A</v>
      </c>
      <c r="C556" t="e">
        <f>VLOOKUP(E556,[1]ImidLabData!$A$2:$G$90,4,FALSE)</f>
        <v>#N/A</v>
      </c>
      <c r="D556" s="2" t="s">
        <v>55</v>
      </c>
      <c r="E556" s="2" t="s">
        <v>28</v>
      </c>
      <c r="F556" s="2" t="s">
        <v>44</v>
      </c>
      <c r="G556" s="2">
        <v>1.33</v>
      </c>
      <c r="H556" s="2" t="s">
        <v>18</v>
      </c>
      <c r="I556" s="2" t="s">
        <v>4</v>
      </c>
      <c r="J556" s="2">
        <v>15.837</v>
      </c>
      <c r="K556" s="2">
        <v>15.837</v>
      </c>
      <c r="L556" s="2"/>
      <c r="M556" s="2">
        <v>324492.38</v>
      </c>
      <c r="N556" s="2">
        <v>324492.38</v>
      </c>
      <c r="O556" s="2"/>
      <c r="P556" s="2">
        <v>34.807400000000001</v>
      </c>
      <c r="Q556" s="2">
        <v>0.99809999999999999</v>
      </c>
      <c r="R556" s="2">
        <v>-3.4422000000000001</v>
      </c>
      <c r="S556" s="2">
        <v>95.214420000000004</v>
      </c>
      <c r="T556" s="2" t="b">
        <v>1</v>
      </c>
      <c r="U556" s="2">
        <v>0.10299999999999999</v>
      </c>
      <c r="V556" s="2" t="b">
        <v>1</v>
      </c>
      <c r="W556" s="2">
        <v>3</v>
      </c>
      <c r="X556" s="2">
        <v>11</v>
      </c>
      <c r="Y556" s="2" t="b">
        <v>0</v>
      </c>
      <c r="Z556" s="2">
        <v>123</v>
      </c>
    </row>
    <row r="557" spans="1:26">
      <c r="A557" s="5" t="e">
        <f>VLOOKUP(E557,[1]ImidLabData!$A$2:$G$90,2,FALSE)</f>
        <v>#N/A</v>
      </c>
      <c r="B557" s="6" t="e">
        <f>VLOOKUP(E557,[1]ImidLabData!$A$2:$G$90,3,FALSE)</f>
        <v>#N/A</v>
      </c>
      <c r="C557" t="e">
        <f>VLOOKUP(E557,[1]ImidLabData!$A$2:$G$90,4,FALSE)</f>
        <v>#N/A</v>
      </c>
      <c r="D557" s="2" t="s">
        <v>27</v>
      </c>
      <c r="E557" s="2" t="s">
        <v>28</v>
      </c>
      <c r="F557" s="2" t="s">
        <v>2</v>
      </c>
      <c r="G557" s="2">
        <v>1.3320000000000001</v>
      </c>
      <c r="H557" s="2" t="s">
        <v>18</v>
      </c>
      <c r="I557" s="2" t="s">
        <v>4</v>
      </c>
      <c r="J557" s="2">
        <v>15.843999999999999</v>
      </c>
      <c r="K557" s="2">
        <v>15.843999999999999</v>
      </c>
      <c r="L557" s="2"/>
      <c r="M557" s="2">
        <v>280824.94</v>
      </c>
      <c r="N557" s="2">
        <v>280824.94</v>
      </c>
      <c r="O557" s="2"/>
      <c r="P557" s="2">
        <v>35.222799999999999</v>
      </c>
      <c r="Q557" s="2">
        <v>0.99299999999999999</v>
      </c>
      <c r="R557" s="2">
        <v>-3.5567000000000002</v>
      </c>
      <c r="S557" s="2">
        <v>91.055480000000003</v>
      </c>
      <c r="T557" s="2" t="b">
        <v>1</v>
      </c>
      <c r="U557" s="2">
        <v>9.7000000000000003E-2</v>
      </c>
      <c r="V557" s="2" t="b">
        <v>1</v>
      </c>
      <c r="W557" s="2">
        <v>3</v>
      </c>
      <c r="X557" s="2">
        <v>12</v>
      </c>
      <c r="Y557" s="2" t="b">
        <v>0</v>
      </c>
      <c r="Z557" s="2">
        <v>123</v>
      </c>
    </row>
    <row r="558" spans="1:26">
      <c r="A558" s="5" t="str">
        <f>VLOOKUP(E558,[1]ImidLabData!$A$2:$G$90,2,FALSE)</f>
        <v>10.12</v>
      </c>
      <c r="B558" s="6">
        <f>VLOOKUP(E558,[1]ImidLabData!$A$2:$G$90,3,FALSE)</f>
        <v>10</v>
      </c>
      <c r="C558">
        <f>VLOOKUP(E558,[1]ImidLabData!$A$2:$G$90,4,FALSE)</f>
        <v>14.504</v>
      </c>
      <c r="D558" s="2" t="s">
        <v>68</v>
      </c>
      <c r="E558" s="2" t="s">
        <v>206</v>
      </c>
      <c r="F558" s="2" t="s">
        <v>69</v>
      </c>
      <c r="G558" s="2">
        <v>1.425</v>
      </c>
      <c r="H558" s="2" t="s">
        <v>18</v>
      </c>
      <c r="I558" s="2" t="s">
        <v>4</v>
      </c>
      <c r="J558" s="2">
        <v>15.147</v>
      </c>
      <c r="K558" s="2">
        <v>15.071</v>
      </c>
      <c r="L558" s="2">
        <v>0.108</v>
      </c>
      <c r="M558" s="2">
        <v>947244.2</v>
      </c>
      <c r="N558" s="2">
        <v>995947.94</v>
      </c>
      <c r="O558" s="2">
        <v>68877.490000000005</v>
      </c>
      <c r="P558" s="2">
        <v>36.566699999999997</v>
      </c>
      <c r="Q558" s="2">
        <v>0.99880000000000002</v>
      </c>
      <c r="R558" s="2">
        <v>-3.5840000000000001</v>
      </c>
      <c r="S558" s="2">
        <v>90.115650000000002</v>
      </c>
      <c r="T558" s="2" t="b">
        <v>1</v>
      </c>
      <c r="U558" s="2">
        <v>0.23799999999999999</v>
      </c>
      <c r="V558" s="2" t="b">
        <v>1</v>
      </c>
      <c r="W558" s="2">
        <v>3</v>
      </c>
      <c r="X558" s="2">
        <v>9</v>
      </c>
      <c r="Y558" s="2" t="b">
        <v>0</v>
      </c>
      <c r="Z558" s="2">
        <v>123</v>
      </c>
    </row>
    <row r="559" spans="1:26">
      <c r="A559" s="5" t="str">
        <f>VLOOKUP(E559,[1]ImidLabData!$A$2:$G$90,2,FALSE)</f>
        <v>10.12</v>
      </c>
      <c r="B559" s="6">
        <f>VLOOKUP(E559,[1]ImidLabData!$A$2:$G$90,3,FALSE)</f>
        <v>10</v>
      </c>
      <c r="C559">
        <f>VLOOKUP(E559,[1]ImidLabData!$A$2:$G$90,4,FALSE)</f>
        <v>14.504</v>
      </c>
      <c r="D559" s="2" t="s">
        <v>81</v>
      </c>
      <c r="E559" s="2" t="s">
        <v>206</v>
      </c>
      <c r="F559" s="2" t="s">
        <v>69</v>
      </c>
      <c r="G559" s="2">
        <v>1.41</v>
      </c>
      <c r="H559" s="2" t="s">
        <v>18</v>
      </c>
      <c r="I559" s="2" t="s">
        <v>4</v>
      </c>
      <c r="J559" s="2">
        <v>14.994999999999999</v>
      </c>
      <c r="K559" s="2">
        <v>15.071</v>
      </c>
      <c r="L559" s="2">
        <v>0.108</v>
      </c>
      <c r="M559" s="2">
        <v>1044651.7</v>
      </c>
      <c r="N559" s="2">
        <v>995947.94</v>
      </c>
      <c r="O559" s="2">
        <v>68877.490000000005</v>
      </c>
      <c r="P559" s="2">
        <v>36.566699999999997</v>
      </c>
      <c r="Q559" s="2">
        <v>0.99880000000000002</v>
      </c>
      <c r="R559" s="2">
        <v>-3.5840000000000001</v>
      </c>
      <c r="S559" s="2">
        <v>90.115650000000002</v>
      </c>
      <c r="T559" s="2" t="b">
        <v>1</v>
      </c>
      <c r="U559" s="2">
        <v>0.23799999999999999</v>
      </c>
      <c r="V559" s="2" t="b">
        <v>1</v>
      </c>
      <c r="W559" s="2">
        <v>3</v>
      </c>
      <c r="X559" s="2">
        <v>9</v>
      </c>
      <c r="Y559" s="2" t="b">
        <v>0</v>
      </c>
      <c r="Z559" s="2">
        <v>123</v>
      </c>
    </row>
    <row r="560" spans="1:26">
      <c r="A560" s="5" t="str">
        <f>VLOOKUP(E560,[1]ImidLabData!$A$2:$G$90,2,FALSE)</f>
        <v>10.12</v>
      </c>
      <c r="B560" s="6">
        <f>VLOOKUP(E560,[1]ImidLabData!$A$2:$G$90,3,FALSE)</f>
        <v>10</v>
      </c>
      <c r="C560">
        <f>VLOOKUP(E560,[1]ImidLabData!$A$2:$G$90,4,FALSE)</f>
        <v>14.504</v>
      </c>
      <c r="D560" s="2" t="s">
        <v>43</v>
      </c>
      <c r="E560" s="2" t="s">
        <v>206</v>
      </c>
      <c r="F560" s="2" t="s">
        <v>44</v>
      </c>
      <c r="G560" s="2">
        <v>1.2989999999999999</v>
      </c>
      <c r="H560" s="2" t="s">
        <v>18</v>
      </c>
      <c r="I560" s="2" t="s">
        <v>4</v>
      </c>
      <c r="J560" s="2">
        <v>27.364000000000001</v>
      </c>
      <c r="K560" s="2">
        <v>27.271999999999998</v>
      </c>
      <c r="L560" s="2">
        <v>0.13</v>
      </c>
      <c r="M560" s="2">
        <v>145.35300000000001</v>
      </c>
      <c r="N560" s="2">
        <v>154.86799999999999</v>
      </c>
      <c r="O560" s="2">
        <v>13.457000000000001</v>
      </c>
      <c r="P560" s="2">
        <v>34.807400000000001</v>
      </c>
      <c r="Q560" s="2">
        <v>0.99809999999999999</v>
      </c>
      <c r="R560" s="2">
        <v>-3.4422000000000001</v>
      </c>
      <c r="S560" s="2">
        <v>95.214420000000004</v>
      </c>
      <c r="T560" s="2" t="b">
        <v>1</v>
      </c>
      <c r="U560" s="2">
        <v>0.10299999999999999</v>
      </c>
      <c r="V560" s="2" t="b">
        <v>1</v>
      </c>
      <c r="W560" s="2">
        <v>3</v>
      </c>
      <c r="X560" s="2">
        <v>23</v>
      </c>
      <c r="Y560" s="2" t="b">
        <v>0</v>
      </c>
      <c r="Z560" s="2">
        <v>123</v>
      </c>
    </row>
    <row r="561" spans="1:26">
      <c r="A561" s="5" t="str">
        <f>VLOOKUP(E561,[1]ImidLabData!$A$2:$G$90,2,FALSE)</f>
        <v>10.12</v>
      </c>
      <c r="B561" s="6">
        <f>VLOOKUP(E561,[1]ImidLabData!$A$2:$G$90,3,FALSE)</f>
        <v>10</v>
      </c>
      <c r="C561">
        <f>VLOOKUP(E561,[1]ImidLabData!$A$2:$G$90,4,FALSE)</f>
        <v>14.504</v>
      </c>
      <c r="D561" s="2" t="s">
        <v>56</v>
      </c>
      <c r="E561" s="2" t="s">
        <v>206</v>
      </c>
      <c r="F561" s="2" t="s">
        <v>44</v>
      </c>
      <c r="G561" s="2">
        <v>1.296</v>
      </c>
      <c r="H561" s="2" t="s">
        <v>18</v>
      </c>
      <c r="I561" s="2" t="s">
        <v>4</v>
      </c>
      <c r="J561" s="2">
        <v>27.18</v>
      </c>
      <c r="K561" s="2">
        <v>27.271999999999998</v>
      </c>
      <c r="L561" s="2">
        <v>0.13</v>
      </c>
      <c r="M561" s="2">
        <v>164.38300000000001</v>
      </c>
      <c r="N561" s="2">
        <v>154.86799999999999</v>
      </c>
      <c r="O561" s="2">
        <v>13.457000000000001</v>
      </c>
      <c r="P561" s="2">
        <v>34.807400000000001</v>
      </c>
      <c r="Q561" s="2">
        <v>0.99809999999999999</v>
      </c>
      <c r="R561" s="2">
        <v>-3.4422000000000001</v>
      </c>
      <c r="S561" s="2">
        <v>95.214420000000004</v>
      </c>
      <c r="T561" s="2" t="b">
        <v>1</v>
      </c>
      <c r="U561" s="2">
        <v>0.10299999999999999</v>
      </c>
      <c r="V561" s="2" t="b">
        <v>1</v>
      </c>
      <c r="W561" s="2">
        <v>3</v>
      </c>
      <c r="X561" s="2">
        <v>23</v>
      </c>
      <c r="Y561" s="2" t="b">
        <v>0</v>
      </c>
      <c r="Z561" s="2">
        <v>123</v>
      </c>
    </row>
    <row r="562" spans="1:26" s="9" customFormat="1">
      <c r="A562" s="7" t="str">
        <f>VLOOKUP(E562,[1]ImidLabData!$A$2:$G$90,2,FALSE)</f>
        <v>10.12</v>
      </c>
      <c r="B562" s="8">
        <f>VLOOKUP(E562,[1]ImidLabData!$A$2:$G$90,3,FALSE)</f>
        <v>10</v>
      </c>
      <c r="C562" s="9">
        <f>VLOOKUP(E562,[1]ImidLabData!$A$2:$G$90,4,FALSE)</f>
        <v>14.504</v>
      </c>
      <c r="D562" s="10" t="s">
        <v>0</v>
      </c>
      <c r="E562" s="10" t="s">
        <v>206</v>
      </c>
      <c r="F562" s="10" t="s">
        <v>2</v>
      </c>
      <c r="G562" s="10">
        <v>0</v>
      </c>
      <c r="H562" s="10" t="s">
        <v>3</v>
      </c>
      <c r="I562" s="10" t="s">
        <v>4</v>
      </c>
      <c r="J562" s="10" t="s">
        <v>5</v>
      </c>
      <c r="K562" s="10">
        <v>34.304000000000002</v>
      </c>
      <c r="L562" s="10"/>
      <c r="M562" s="11">
        <v>15300000000</v>
      </c>
      <c r="N562" s="10">
        <v>1.8129999999999999</v>
      </c>
      <c r="O562" s="10"/>
      <c r="P562" s="10">
        <v>35.222799999999999</v>
      </c>
      <c r="Q562" s="10">
        <v>0.99299999999999999</v>
      </c>
      <c r="R562" s="10">
        <v>-3.5567000000000002</v>
      </c>
      <c r="S562" s="10">
        <v>91.055480000000003</v>
      </c>
      <c r="T562" s="10" t="b">
        <v>1</v>
      </c>
      <c r="U562" s="10">
        <v>9.7000000000000003E-2</v>
      </c>
      <c r="V562" s="10" t="b">
        <v>1</v>
      </c>
      <c r="W562" s="10">
        <v>3</v>
      </c>
      <c r="X562" s="10">
        <v>39</v>
      </c>
      <c r="Y562" s="10" t="b">
        <v>0</v>
      </c>
      <c r="Z562" s="10">
        <v>123</v>
      </c>
    </row>
    <row r="563" spans="1:26" s="9" customFormat="1">
      <c r="A563" s="7" t="str">
        <f>VLOOKUP(E563,[1]ImidLabData!$A$2:$G$90,2,FALSE)</f>
        <v>10.12</v>
      </c>
      <c r="B563" s="8">
        <f>VLOOKUP(E563,[1]ImidLabData!$A$2:$G$90,3,FALSE)</f>
        <v>10</v>
      </c>
      <c r="C563" s="9">
        <f>VLOOKUP(E563,[1]ImidLabData!$A$2:$G$90,4,FALSE)</f>
        <v>14.504</v>
      </c>
      <c r="D563" s="10" t="s">
        <v>29</v>
      </c>
      <c r="E563" s="10" t="s">
        <v>206</v>
      </c>
      <c r="F563" s="10" t="s">
        <v>2</v>
      </c>
      <c r="G563" s="10">
        <v>1.306</v>
      </c>
      <c r="H563" s="10" t="s">
        <v>18</v>
      </c>
      <c r="I563" s="10" t="s">
        <v>4</v>
      </c>
      <c r="J563" s="10">
        <v>34.304000000000002</v>
      </c>
      <c r="K563" s="10">
        <v>34.304000000000002</v>
      </c>
      <c r="L563" s="10"/>
      <c r="M563" s="10">
        <v>1.8129999999999999</v>
      </c>
      <c r="N563" s="10">
        <v>1.8129999999999999</v>
      </c>
      <c r="O563" s="10"/>
      <c r="P563" s="10">
        <v>35.222799999999999</v>
      </c>
      <c r="Q563" s="10">
        <v>0.99299999999999999</v>
      </c>
      <c r="R563" s="10">
        <v>-3.5567000000000002</v>
      </c>
      <c r="S563" s="10">
        <v>91.055480000000003</v>
      </c>
      <c r="T563" s="10" t="b">
        <v>1</v>
      </c>
      <c r="U563" s="10">
        <v>9.7000000000000003E-2</v>
      </c>
      <c r="V563" s="10" t="b">
        <v>1</v>
      </c>
      <c r="W563" s="10">
        <v>3</v>
      </c>
      <c r="X563" s="10">
        <v>30</v>
      </c>
      <c r="Y563" s="10" t="b">
        <v>0</v>
      </c>
      <c r="Z563" s="10">
        <v>123</v>
      </c>
    </row>
    <row r="564" spans="1:26">
      <c r="A564" s="5" t="str">
        <f>VLOOKUP(E564,[1]ImidLabData!$A$2:$G$90,2,FALSE)</f>
        <v>10.13</v>
      </c>
      <c r="B564" s="6">
        <f>VLOOKUP(E564,[1]ImidLabData!$A$2:$G$90,3,FALSE)</f>
        <v>10</v>
      </c>
      <c r="C564">
        <f>VLOOKUP(E564,[1]ImidLabData!$A$2:$G$90,4,FALSE)</f>
        <v>9.2825000000000006</v>
      </c>
      <c r="D564" s="2" t="s">
        <v>70</v>
      </c>
      <c r="E564" s="2" t="s">
        <v>207</v>
      </c>
      <c r="F564" s="2" t="s">
        <v>69</v>
      </c>
      <c r="G564" s="2">
        <v>1.4119999999999999</v>
      </c>
      <c r="H564" s="2" t="s">
        <v>18</v>
      </c>
      <c r="I564" s="2" t="s">
        <v>4</v>
      </c>
      <c r="J564" s="2">
        <v>15.401</v>
      </c>
      <c r="K564" s="2">
        <v>15.452</v>
      </c>
      <c r="L564" s="2">
        <v>7.2999999999999995E-2</v>
      </c>
      <c r="M564" s="2">
        <v>804799.7</v>
      </c>
      <c r="N564" s="2">
        <v>778909.3</v>
      </c>
      <c r="O564" s="2">
        <v>36614.53</v>
      </c>
      <c r="P564" s="2">
        <v>36.566699999999997</v>
      </c>
      <c r="Q564" s="2">
        <v>0.99880000000000002</v>
      </c>
      <c r="R564" s="2">
        <v>-3.5840000000000001</v>
      </c>
      <c r="S564" s="2">
        <v>90.115650000000002</v>
      </c>
      <c r="T564" s="2" t="b">
        <v>1</v>
      </c>
      <c r="U564" s="2">
        <v>0.23799999999999999</v>
      </c>
      <c r="V564" s="2" t="b">
        <v>1</v>
      </c>
      <c r="W564" s="2">
        <v>3</v>
      </c>
      <c r="X564" s="2">
        <v>10</v>
      </c>
      <c r="Y564" s="2" t="b">
        <v>0</v>
      </c>
      <c r="Z564" s="2">
        <v>123</v>
      </c>
    </row>
    <row r="565" spans="1:26">
      <c r="A565" s="5" t="str">
        <f>VLOOKUP(E565,[1]ImidLabData!$A$2:$G$90,2,FALSE)</f>
        <v>10.13</v>
      </c>
      <c r="B565" s="6">
        <f>VLOOKUP(E565,[1]ImidLabData!$A$2:$G$90,3,FALSE)</f>
        <v>10</v>
      </c>
      <c r="C565">
        <f>VLOOKUP(E565,[1]ImidLabData!$A$2:$G$90,4,FALSE)</f>
        <v>9.2825000000000006</v>
      </c>
      <c r="D565" s="2" t="s">
        <v>82</v>
      </c>
      <c r="E565" s="2" t="s">
        <v>207</v>
      </c>
      <c r="F565" s="2" t="s">
        <v>69</v>
      </c>
      <c r="G565" s="2">
        <v>1.421</v>
      </c>
      <c r="H565" s="2" t="s">
        <v>18</v>
      </c>
      <c r="I565" s="2" t="s">
        <v>4</v>
      </c>
      <c r="J565" s="2">
        <v>15.504</v>
      </c>
      <c r="K565" s="2">
        <v>15.452</v>
      </c>
      <c r="L565" s="2">
        <v>7.2999999999999995E-2</v>
      </c>
      <c r="M565" s="2">
        <v>753018.94</v>
      </c>
      <c r="N565" s="2">
        <v>778909.3</v>
      </c>
      <c r="O565" s="2">
        <v>36614.53</v>
      </c>
      <c r="P565" s="2">
        <v>36.566699999999997</v>
      </c>
      <c r="Q565" s="2">
        <v>0.99880000000000002</v>
      </c>
      <c r="R565" s="2">
        <v>-3.5840000000000001</v>
      </c>
      <c r="S565" s="2">
        <v>90.115650000000002</v>
      </c>
      <c r="T565" s="2" t="b">
        <v>1</v>
      </c>
      <c r="U565" s="2">
        <v>0.23799999999999999</v>
      </c>
      <c r="V565" s="2" t="b">
        <v>1</v>
      </c>
      <c r="W565" s="2">
        <v>3</v>
      </c>
      <c r="X565" s="2">
        <v>10</v>
      </c>
      <c r="Y565" s="2" t="b">
        <v>0</v>
      </c>
      <c r="Z565" s="2">
        <v>123</v>
      </c>
    </row>
    <row r="566" spans="1:26">
      <c r="A566" s="5" t="str">
        <f>VLOOKUP(E566,[1]ImidLabData!$A$2:$G$90,2,FALSE)</f>
        <v>10.13</v>
      </c>
      <c r="B566" s="6">
        <f>VLOOKUP(E566,[1]ImidLabData!$A$2:$G$90,3,FALSE)</f>
        <v>10</v>
      </c>
      <c r="C566">
        <f>VLOOKUP(E566,[1]ImidLabData!$A$2:$G$90,4,FALSE)</f>
        <v>9.2825000000000006</v>
      </c>
      <c r="D566" s="2" t="s">
        <v>45</v>
      </c>
      <c r="E566" s="2" t="s">
        <v>207</v>
      </c>
      <c r="F566" s="2" t="s">
        <v>44</v>
      </c>
      <c r="G566" s="2">
        <v>1.302</v>
      </c>
      <c r="H566" s="2" t="s">
        <v>18</v>
      </c>
      <c r="I566" s="2" t="s">
        <v>4</v>
      </c>
      <c r="J566" s="2">
        <v>27.239000000000001</v>
      </c>
      <c r="K566" s="2">
        <v>27.463000000000001</v>
      </c>
      <c r="L566" s="2">
        <v>0.316</v>
      </c>
      <c r="M566" s="2">
        <v>157.98400000000001</v>
      </c>
      <c r="N566" s="2">
        <v>137.55500000000001</v>
      </c>
      <c r="O566" s="2">
        <v>28.891999999999999</v>
      </c>
      <c r="P566" s="2">
        <v>34.807400000000001</v>
      </c>
      <c r="Q566" s="2">
        <v>0.99809999999999999</v>
      </c>
      <c r="R566" s="2">
        <v>-3.4422000000000001</v>
      </c>
      <c r="S566" s="2">
        <v>95.214420000000004</v>
      </c>
      <c r="T566" s="2" t="b">
        <v>1</v>
      </c>
      <c r="U566" s="2">
        <v>0.10299999999999999</v>
      </c>
      <c r="V566" s="2" t="b">
        <v>1</v>
      </c>
      <c r="W566" s="2">
        <v>3</v>
      </c>
      <c r="X566" s="2">
        <v>23</v>
      </c>
      <c r="Y566" s="2" t="b">
        <v>0</v>
      </c>
      <c r="Z566" s="2">
        <v>123</v>
      </c>
    </row>
    <row r="567" spans="1:26">
      <c r="A567" s="5" t="str">
        <f>VLOOKUP(E567,[1]ImidLabData!$A$2:$G$90,2,FALSE)</f>
        <v>10.13</v>
      </c>
      <c r="B567" s="6">
        <f>VLOOKUP(E567,[1]ImidLabData!$A$2:$G$90,3,FALSE)</f>
        <v>10</v>
      </c>
      <c r="C567">
        <f>VLOOKUP(E567,[1]ImidLabData!$A$2:$G$90,4,FALSE)</f>
        <v>9.2825000000000006</v>
      </c>
      <c r="D567" s="2" t="s">
        <v>57</v>
      </c>
      <c r="E567" s="2" t="s">
        <v>207</v>
      </c>
      <c r="F567" s="2" t="s">
        <v>44</v>
      </c>
      <c r="G567" s="2">
        <v>1.3129999999999999</v>
      </c>
      <c r="H567" s="2" t="s">
        <v>18</v>
      </c>
      <c r="I567" s="2" t="s">
        <v>4</v>
      </c>
      <c r="J567" s="2">
        <v>27.687000000000001</v>
      </c>
      <c r="K567" s="2">
        <v>27.463000000000001</v>
      </c>
      <c r="L567" s="2">
        <v>0.316</v>
      </c>
      <c r="M567" s="2">
        <v>117.125</v>
      </c>
      <c r="N567" s="2">
        <v>137.55500000000001</v>
      </c>
      <c r="O567" s="2">
        <v>28.891999999999999</v>
      </c>
      <c r="P567" s="2">
        <v>34.807400000000001</v>
      </c>
      <c r="Q567" s="2">
        <v>0.99809999999999999</v>
      </c>
      <c r="R567" s="2">
        <v>-3.4422000000000001</v>
      </c>
      <c r="S567" s="2">
        <v>95.214420000000004</v>
      </c>
      <c r="T567" s="2" t="b">
        <v>1</v>
      </c>
      <c r="U567" s="2">
        <v>0.10299999999999999</v>
      </c>
      <c r="V567" s="2" t="b">
        <v>1</v>
      </c>
      <c r="W567" s="2">
        <v>3</v>
      </c>
      <c r="X567" s="2">
        <v>23</v>
      </c>
      <c r="Y567" s="2" t="b">
        <v>0</v>
      </c>
      <c r="Z567" s="2">
        <v>123</v>
      </c>
    </row>
    <row r="568" spans="1:26">
      <c r="A568" s="5" t="str">
        <f>VLOOKUP(E568,[1]ImidLabData!$A$2:$G$90,2,FALSE)</f>
        <v>10.13</v>
      </c>
      <c r="B568" s="6">
        <f>VLOOKUP(E568,[1]ImidLabData!$A$2:$G$90,3,FALSE)</f>
        <v>10</v>
      </c>
      <c r="C568">
        <f>VLOOKUP(E568,[1]ImidLabData!$A$2:$G$90,4,FALSE)</f>
        <v>9.2825000000000006</v>
      </c>
      <c r="D568" s="2" t="s">
        <v>6</v>
      </c>
      <c r="E568" s="2" t="s">
        <v>207</v>
      </c>
      <c r="F568" s="2" t="s">
        <v>2</v>
      </c>
      <c r="G568" s="2">
        <v>1.298</v>
      </c>
      <c r="H568" s="2" t="s">
        <v>18</v>
      </c>
      <c r="I568" s="2" t="s">
        <v>4</v>
      </c>
      <c r="J568" s="2">
        <v>33.935000000000002</v>
      </c>
      <c r="K568" s="2">
        <v>32.908000000000001</v>
      </c>
      <c r="L568" s="2">
        <v>1.452</v>
      </c>
      <c r="M568" s="2">
        <v>2.302</v>
      </c>
      <c r="N568" s="2">
        <v>5.5010000000000003</v>
      </c>
      <c r="O568" s="2">
        <v>4.524</v>
      </c>
      <c r="P568" s="2">
        <v>35.222799999999999</v>
      </c>
      <c r="Q568" s="2">
        <v>0.99299999999999999</v>
      </c>
      <c r="R568" s="2">
        <v>-3.5567000000000002</v>
      </c>
      <c r="S568" s="2">
        <v>91.055480000000003</v>
      </c>
      <c r="T568" s="2" t="b">
        <v>1</v>
      </c>
      <c r="U568" s="2">
        <v>9.7000000000000003E-2</v>
      </c>
      <c r="V568" s="2" t="b">
        <v>1</v>
      </c>
      <c r="W568" s="2">
        <v>3</v>
      </c>
      <c r="X568" s="2">
        <v>29</v>
      </c>
      <c r="Y568" s="2" t="b">
        <v>0</v>
      </c>
      <c r="Z568" s="2">
        <v>123</v>
      </c>
    </row>
    <row r="569" spans="1:26">
      <c r="A569" s="5" t="str">
        <f>VLOOKUP(E569,[1]ImidLabData!$A$2:$G$90,2,FALSE)</f>
        <v>10.13</v>
      </c>
      <c r="B569" s="6">
        <f>VLOOKUP(E569,[1]ImidLabData!$A$2:$G$90,3,FALSE)</f>
        <v>10</v>
      </c>
      <c r="C569">
        <f>VLOOKUP(E569,[1]ImidLabData!$A$2:$G$90,4,FALSE)</f>
        <v>9.2825000000000006</v>
      </c>
      <c r="D569" s="2" t="s">
        <v>30</v>
      </c>
      <c r="E569" s="2" t="s">
        <v>207</v>
      </c>
      <c r="F569" s="2" t="s">
        <v>2</v>
      </c>
      <c r="G569" s="2">
        <v>1.31</v>
      </c>
      <c r="H569" s="2" t="s">
        <v>18</v>
      </c>
      <c r="I569" s="2" t="s">
        <v>4</v>
      </c>
      <c r="J569" s="2">
        <v>31.881</v>
      </c>
      <c r="K569" s="2">
        <v>32.908000000000001</v>
      </c>
      <c r="L569" s="2">
        <v>1.452</v>
      </c>
      <c r="M569" s="2">
        <v>8.6999999999999993</v>
      </c>
      <c r="N569" s="2">
        <v>5.5010000000000003</v>
      </c>
      <c r="O569" s="2">
        <v>4.524</v>
      </c>
      <c r="P569" s="2">
        <v>35.222799999999999</v>
      </c>
      <c r="Q569" s="2">
        <v>0.99299999999999999</v>
      </c>
      <c r="R569" s="2">
        <v>-3.5567000000000002</v>
      </c>
      <c r="S569" s="2">
        <v>91.055480000000003</v>
      </c>
      <c r="T569" s="2" t="b">
        <v>1</v>
      </c>
      <c r="U569" s="2">
        <v>9.7000000000000003E-2</v>
      </c>
      <c r="V569" s="2" t="b">
        <v>1</v>
      </c>
      <c r="W569" s="2">
        <v>3</v>
      </c>
      <c r="X569" s="2">
        <v>27</v>
      </c>
      <c r="Y569" s="2" t="b">
        <v>0</v>
      </c>
      <c r="Z569" s="2">
        <v>123</v>
      </c>
    </row>
    <row r="570" spans="1:26">
      <c r="A570" s="5" t="str">
        <f>VLOOKUP(E570,[1]ImidLabData!$A$2:$G$90,2,FALSE)</f>
        <v>10.14</v>
      </c>
      <c r="B570" s="6">
        <f>VLOOKUP(E570,[1]ImidLabData!$A$2:$G$90,3,FALSE)</f>
        <v>10</v>
      </c>
      <c r="C570">
        <f>VLOOKUP(E570,[1]ImidLabData!$A$2:$G$90,4,FALSE)</f>
        <v>10.753</v>
      </c>
      <c r="D570" s="2" t="s">
        <v>71</v>
      </c>
      <c r="E570" s="2" t="s">
        <v>208</v>
      </c>
      <c r="F570" s="2" t="s">
        <v>69</v>
      </c>
      <c r="G570" s="2">
        <v>1.425</v>
      </c>
      <c r="H570" s="2" t="s">
        <v>18</v>
      </c>
      <c r="I570" s="2" t="s">
        <v>4</v>
      </c>
      <c r="J570" s="2">
        <v>15.773</v>
      </c>
      <c r="K570" s="2">
        <v>15.821</v>
      </c>
      <c r="L570" s="2">
        <v>6.8000000000000005E-2</v>
      </c>
      <c r="M570" s="2">
        <v>633484.9</v>
      </c>
      <c r="N570" s="2">
        <v>614607.30000000005</v>
      </c>
      <c r="O570" s="2">
        <v>26696.86</v>
      </c>
      <c r="P570" s="2">
        <v>36.566699999999997</v>
      </c>
      <c r="Q570" s="2">
        <v>0.99880000000000002</v>
      </c>
      <c r="R570" s="2">
        <v>-3.5840000000000001</v>
      </c>
      <c r="S570" s="2">
        <v>90.115650000000002</v>
      </c>
      <c r="T570" s="2" t="b">
        <v>1</v>
      </c>
      <c r="U570" s="2">
        <v>0.23799999999999999</v>
      </c>
      <c r="V570" s="2" t="b">
        <v>1</v>
      </c>
      <c r="W570" s="2">
        <v>3</v>
      </c>
      <c r="X570" s="2">
        <v>10</v>
      </c>
      <c r="Y570" s="2" t="b">
        <v>0</v>
      </c>
      <c r="Z570" s="2">
        <v>123</v>
      </c>
    </row>
    <row r="571" spans="1:26">
      <c r="A571" s="5" t="str">
        <f>VLOOKUP(E571,[1]ImidLabData!$A$2:$G$90,2,FALSE)</f>
        <v>10.14</v>
      </c>
      <c r="B571" s="6">
        <f>VLOOKUP(E571,[1]ImidLabData!$A$2:$G$90,3,FALSE)</f>
        <v>10</v>
      </c>
      <c r="C571">
        <f>VLOOKUP(E571,[1]ImidLabData!$A$2:$G$90,4,FALSE)</f>
        <v>10.753</v>
      </c>
      <c r="D571" s="2" t="s">
        <v>83</v>
      </c>
      <c r="E571" s="2" t="s">
        <v>208</v>
      </c>
      <c r="F571" s="2" t="s">
        <v>69</v>
      </c>
      <c r="G571" s="2">
        <v>1.4179999999999999</v>
      </c>
      <c r="H571" s="2" t="s">
        <v>18</v>
      </c>
      <c r="I571" s="2" t="s">
        <v>4</v>
      </c>
      <c r="J571" s="2">
        <v>15.869</v>
      </c>
      <c r="K571" s="2">
        <v>15.821</v>
      </c>
      <c r="L571" s="2">
        <v>6.8000000000000005E-2</v>
      </c>
      <c r="M571" s="2">
        <v>595729.80000000005</v>
      </c>
      <c r="N571" s="2">
        <v>614607.30000000005</v>
      </c>
      <c r="O571" s="2">
        <v>26696.86</v>
      </c>
      <c r="P571" s="2">
        <v>36.566699999999997</v>
      </c>
      <c r="Q571" s="2">
        <v>0.99880000000000002</v>
      </c>
      <c r="R571" s="2">
        <v>-3.5840000000000001</v>
      </c>
      <c r="S571" s="2">
        <v>90.115650000000002</v>
      </c>
      <c r="T571" s="2" t="b">
        <v>1</v>
      </c>
      <c r="U571" s="2">
        <v>0.23799999999999999</v>
      </c>
      <c r="V571" s="2" t="b">
        <v>1</v>
      </c>
      <c r="W571" s="2">
        <v>3</v>
      </c>
      <c r="X571" s="2">
        <v>10</v>
      </c>
      <c r="Y571" s="2" t="b">
        <v>0</v>
      </c>
      <c r="Z571" s="2">
        <v>123</v>
      </c>
    </row>
    <row r="572" spans="1:26">
      <c r="A572" s="5" t="str">
        <f>VLOOKUP(E572,[1]ImidLabData!$A$2:$G$90,2,FALSE)</f>
        <v>10.14</v>
      </c>
      <c r="B572" s="6">
        <f>VLOOKUP(E572,[1]ImidLabData!$A$2:$G$90,3,FALSE)</f>
        <v>10</v>
      </c>
      <c r="C572">
        <f>VLOOKUP(E572,[1]ImidLabData!$A$2:$G$90,4,FALSE)</f>
        <v>10.753</v>
      </c>
      <c r="D572" s="2" t="s">
        <v>46</v>
      </c>
      <c r="E572" s="2" t="s">
        <v>208</v>
      </c>
      <c r="F572" s="2" t="s">
        <v>44</v>
      </c>
      <c r="G572" s="2">
        <v>1.3069999999999999</v>
      </c>
      <c r="H572" s="2" t="s">
        <v>18</v>
      </c>
      <c r="I572" s="2" t="s">
        <v>4</v>
      </c>
      <c r="J572" s="2">
        <v>27.96</v>
      </c>
      <c r="K572" s="2">
        <v>27.855</v>
      </c>
      <c r="L572" s="2">
        <v>0.14799999999999999</v>
      </c>
      <c r="M572" s="2">
        <v>97.582999999999998</v>
      </c>
      <c r="N572" s="2">
        <v>104.91500000000001</v>
      </c>
      <c r="O572" s="2">
        <v>10.369</v>
      </c>
      <c r="P572" s="2">
        <v>34.807400000000001</v>
      </c>
      <c r="Q572" s="2">
        <v>0.99809999999999999</v>
      </c>
      <c r="R572" s="2">
        <v>-3.4422000000000001</v>
      </c>
      <c r="S572" s="2">
        <v>95.214420000000004</v>
      </c>
      <c r="T572" s="2" t="b">
        <v>1</v>
      </c>
      <c r="U572" s="2">
        <v>0.10299999999999999</v>
      </c>
      <c r="V572" s="2" t="b">
        <v>1</v>
      </c>
      <c r="W572" s="2">
        <v>3</v>
      </c>
      <c r="X572" s="2">
        <v>24</v>
      </c>
      <c r="Y572" s="2" t="b">
        <v>0</v>
      </c>
      <c r="Z572" s="2">
        <v>123</v>
      </c>
    </row>
    <row r="573" spans="1:26">
      <c r="A573" s="5" t="str">
        <f>VLOOKUP(E573,[1]ImidLabData!$A$2:$G$90,2,FALSE)</f>
        <v>10.14</v>
      </c>
      <c r="B573" s="6">
        <f>VLOOKUP(E573,[1]ImidLabData!$A$2:$G$90,3,FALSE)</f>
        <v>10</v>
      </c>
      <c r="C573">
        <f>VLOOKUP(E573,[1]ImidLabData!$A$2:$G$90,4,FALSE)</f>
        <v>10.753</v>
      </c>
      <c r="D573" s="2" t="s">
        <v>58</v>
      </c>
      <c r="E573" s="2" t="s">
        <v>208</v>
      </c>
      <c r="F573" s="2" t="s">
        <v>44</v>
      </c>
      <c r="G573" s="2">
        <v>1.319</v>
      </c>
      <c r="H573" s="2" t="s">
        <v>18</v>
      </c>
      <c r="I573" s="2" t="s">
        <v>4</v>
      </c>
      <c r="J573" s="2">
        <v>27.75</v>
      </c>
      <c r="K573" s="2">
        <v>27.855</v>
      </c>
      <c r="L573" s="2">
        <v>0.14799999999999999</v>
      </c>
      <c r="M573" s="2">
        <v>112.247</v>
      </c>
      <c r="N573" s="2">
        <v>104.91500000000001</v>
      </c>
      <c r="O573" s="2">
        <v>10.369</v>
      </c>
      <c r="P573" s="2">
        <v>34.807400000000001</v>
      </c>
      <c r="Q573" s="2">
        <v>0.99809999999999999</v>
      </c>
      <c r="R573" s="2">
        <v>-3.4422000000000001</v>
      </c>
      <c r="S573" s="2">
        <v>95.214420000000004</v>
      </c>
      <c r="T573" s="2" t="b">
        <v>1</v>
      </c>
      <c r="U573" s="2">
        <v>0.10299999999999999</v>
      </c>
      <c r="V573" s="2" t="b">
        <v>1</v>
      </c>
      <c r="W573" s="2">
        <v>3</v>
      </c>
      <c r="X573" s="2">
        <v>23</v>
      </c>
      <c r="Y573" s="2" t="b">
        <v>0</v>
      </c>
      <c r="Z573" s="2">
        <v>123</v>
      </c>
    </row>
    <row r="574" spans="1:26">
      <c r="A574" s="5" t="str">
        <f>VLOOKUP(E574,[1]ImidLabData!$A$2:$G$90,2,FALSE)</f>
        <v>10.14</v>
      </c>
      <c r="B574" s="6">
        <f>VLOOKUP(E574,[1]ImidLabData!$A$2:$G$90,3,FALSE)</f>
        <v>10</v>
      </c>
      <c r="C574">
        <f>VLOOKUP(E574,[1]ImidLabData!$A$2:$G$90,4,FALSE)</f>
        <v>10.753</v>
      </c>
      <c r="D574" s="2" t="s">
        <v>8</v>
      </c>
      <c r="E574" s="2" t="s">
        <v>208</v>
      </c>
      <c r="F574" s="2" t="s">
        <v>2</v>
      </c>
      <c r="G574" s="2">
        <v>1.302</v>
      </c>
      <c r="H574" s="2" t="s">
        <v>18</v>
      </c>
      <c r="I574" s="2" t="s">
        <v>4</v>
      </c>
      <c r="J574" s="2">
        <v>34.073999999999998</v>
      </c>
      <c r="K574" s="2">
        <v>34.106000000000002</v>
      </c>
      <c r="L574" s="2">
        <v>4.4999999999999998E-2</v>
      </c>
      <c r="M574" s="2">
        <v>2.1030000000000002</v>
      </c>
      <c r="N574" s="2">
        <v>2.0609999999999999</v>
      </c>
      <c r="O574" s="2">
        <v>0.06</v>
      </c>
      <c r="P574" s="2">
        <v>35.222799999999999</v>
      </c>
      <c r="Q574" s="2">
        <v>0.99299999999999999</v>
      </c>
      <c r="R574" s="2">
        <v>-3.5567000000000002</v>
      </c>
      <c r="S574" s="2">
        <v>91.055480000000003</v>
      </c>
      <c r="T574" s="2" t="b">
        <v>1</v>
      </c>
      <c r="U574" s="2">
        <v>9.7000000000000003E-2</v>
      </c>
      <c r="V574" s="2" t="b">
        <v>1</v>
      </c>
      <c r="W574" s="2">
        <v>3</v>
      </c>
      <c r="X574" s="2">
        <v>30</v>
      </c>
      <c r="Y574" s="2" t="b">
        <v>0</v>
      </c>
      <c r="Z574" s="2">
        <v>123</v>
      </c>
    </row>
    <row r="575" spans="1:26">
      <c r="A575" s="5" t="str">
        <f>VLOOKUP(E575,[1]ImidLabData!$A$2:$G$90,2,FALSE)</f>
        <v>10.14</v>
      </c>
      <c r="B575" s="6">
        <f>VLOOKUP(E575,[1]ImidLabData!$A$2:$G$90,3,FALSE)</f>
        <v>10</v>
      </c>
      <c r="C575">
        <f>VLOOKUP(E575,[1]ImidLabData!$A$2:$G$90,4,FALSE)</f>
        <v>10.753</v>
      </c>
      <c r="D575" s="2" t="s">
        <v>31</v>
      </c>
      <c r="E575" s="2" t="s">
        <v>208</v>
      </c>
      <c r="F575" s="2" t="s">
        <v>2</v>
      </c>
      <c r="G575" s="2">
        <v>1.3169999999999999</v>
      </c>
      <c r="H575" s="2" t="s">
        <v>18</v>
      </c>
      <c r="I575" s="2" t="s">
        <v>4</v>
      </c>
      <c r="J575" s="2">
        <v>34.137999999999998</v>
      </c>
      <c r="K575" s="2">
        <v>34.106000000000002</v>
      </c>
      <c r="L575" s="2">
        <v>4.4999999999999998E-2</v>
      </c>
      <c r="M575" s="2">
        <v>2.0190000000000001</v>
      </c>
      <c r="N575" s="2">
        <v>2.0609999999999999</v>
      </c>
      <c r="O575" s="2">
        <v>0.06</v>
      </c>
      <c r="P575" s="2">
        <v>35.222799999999999</v>
      </c>
      <c r="Q575" s="2">
        <v>0.99299999999999999</v>
      </c>
      <c r="R575" s="2">
        <v>-3.5567000000000002</v>
      </c>
      <c r="S575" s="2">
        <v>91.055480000000003</v>
      </c>
      <c r="T575" s="2" t="b">
        <v>1</v>
      </c>
      <c r="U575" s="2">
        <v>9.7000000000000003E-2</v>
      </c>
      <c r="V575" s="2" t="b">
        <v>1</v>
      </c>
      <c r="W575" s="2">
        <v>3</v>
      </c>
      <c r="X575" s="2">
        <v>30</v>
      </c>
      <c r="Y575" s="2" t="b">
        <v>0</v>
      </c>
      <c r="Z575" s="2">
        <v>123</v>
      </c>
    </row>
    <row r="576" spans="1:26">
      <c r="A576" s="5" t="str">
        <f>VLOOKUP(E576,[1]ImidLabData!$A$2:$G$90,2,FALSE)</f>
        <v>10.15</v>
      </c>
      <c r="B576" s="6">
        <f>VLOOKUP(E576,[1]ImidLabData!$A$2:$G$90,3,FALSE)</f>
        <v>10</v>
      </c>
      <c r="C576">
        <f>VLOOKUP(E576,[1]ImidLabData!$A$2:$G$90,4,FALSE)</f>
        <v>11.9695</v>
      </c>
      <c r="D576" s="2" t="s">
        <v>72</v>
      </c>
      <c r="E576" s="2" t="s">
        <v>209</v>
      </c>
      <c r="F576" s="2" t="s">
        <v>69</v>
      </c>
      <c r="G576" s="2">
        <v>1.4239999999999999</v>
      </c>
      <c r="H576" s="2" t="s">
        <v>18</v>
      </c>
      <c r="I576" s="2" t="s">
        <v>4</v>
      </c>
      <c r="J576" s="2">
        <v>15.795</v>
      </c>
      <c r="K576" s="2">
        <v>15.853999999999999</v>
      </c>
      <c r="L576" s="2">
        <v>8.4000000000000005E-2</v>
      </c>
      <c r="M576" s="2">
        <v>624647.5</v>
      </c>
      <c r="N576" s="2">
        <v>601811.43999999994</v>
      </c>
      <c r="O576" s="2">
        <v>32295.096000000001</v>
      </c>
      <c r="P576" s="2">
        <v>36.566699999999997</v>
      </c>
      <c r="Q576" s="2">
        <v>0.99880000000000002</v>
      </c>
      <c r="R576" s="2">
        <v>-3.5840000000000001</v>
      </c>
      <c r="S576" s="2">
        <v>90.115650000000002</v>
      </c>
      <c r="T576" s="2" t="b">
        <v>1</v>
      </c>
      <c r="U576" s="2">
        <v>0.23799999999999999</v>
      </c>
      <c r="V576" s="2" t="b">
        <v>1</v>
      </c>
      <c r="W576" s="2">
        <v>3</v>
      </c>
      <c r="X576" s="2">
        <v>10</v>
      </c>
      <c r="Y576" s="2" t="b">
        <v>0</v>
      </c>
      <c r="Z576" s="2">
        <v>123</v>
      </c>
    </row>
    <row r="577" spans="1:26">
      <c r="A577" s="5" t="str">
        <f>VLOOKUP(E577,[1]ImidLabData!$A$2:$G$90,2,FALSE)</f>
        <v>10.15</v>
      </c>
      <c r="B577" s="6">
        <f>VLOOKUP(E577,[1]ImidLabData!$A$2:$G$90,3,FALSE)</f>
        <v>10</v>
      </c>
      <c r="C577">
        <f>VLOOKUP(E577,[1]ImidLabData!$A$2:$G$90,4,FALSE)</f>
        <v>11.9695</v>
      </c>
      <c r="D577" s="2" t="s">
        <v>84</v>
      </c>
      <c r="E577" s="2" t="s">
        <v>209</v>
      </c>
      <c r="F577" s="2" t="s">
        <v>69</v>
      </c>
      <c r="G577" s="2">
        <v>1.4179999999999999</v>
      </c>
      <c r="H577" s="2" t="s">
        <v>18</v>
      </c>
      <c r="I577" s="2" t="s">
        <v>4</v>
      </c>
      <c r="J577" s="2">
        <v>15.913</v>
      </c>
      <c r="K577" s="2">
        <v>15.853999999999999</v>
      </c>
      <c r="L577" s="2">
        <v>8.4000000000000005E-2</v>
      </c>
      <c r="M577" s="2">
        <v>578975.4</v>
      </c>
      <c r="N577" s="2">
        <v>601811.43999999994</v>
      </c>
      <c r="O577" s="2">
        <v>32295.096000000001</v>
      </c>
      <c r="P577" s="2">
        <v>36.566699999999997</v>
      </c>
      <c r="Q577" s="2">
        <v>0.99880000000000002</v>
      </c>
      <c r="R577" s="2">
        <v>-3.5840000000000001</v>
      </c>
      <c r="S577" s="2">
        <v>90.115650000000002</v>
      </c>
      <c r="T577" s="2" t="b">
        <v>1</v>
      </c>
      <c r="U577" s="2">
        <v>0.23799999999999999</v>
      </c>
      <c r="V577" s="2" t="b">
        <v>1</v>
      </c>
      <c r="W577" s="2">
        <v>3</v>
      </c>
      <c r="X577" s="2">
        <v>10</v>
      </c>
      <c r="Y577" s="2" t="b">
        <v>0</v>
      </c>
      <c r="Z577" s="2">
        <v>123</v>
      </c>
    </row>
    <row r="578" spans="1:26">
      <c r="A578" s="5" t="str">
        <f>VLOOKUP(E578,[1]ImidLabData!$A$2:$G$90,2,FALSE)</f>
        <v>10.15</v>
      </c>
      <c r="B578" s="6">
        <f>VLOOKUP(E578,[1]ImidLabData!$A$2:$G$90,3,FALSE)</f>
        <v>10</v>
      </c>
      <c r="C578">
        <f>VLOOKUP(E578,[1]ImidLabData!$A$2:$G$90,4,FALSE)</f>
        <v>11.9695</v>
      </c>
      <c r="D578" s="2" t="s">
        <v>47</v>
      </c>
      <c r="E578" s="2" t="s">
        <v>209</v>
      </c>
      <c r="F578" s="2" t="s">
        <v>44</v>
      </c>
      <c r="G578" s="2">
        <v>1.3109999999999999</v>
      </c>
      <c r="H578" s="2" t="s">
        <v>18</v>
      </c>
      <c r="I578" s="2" t="s">
        <v>4</v>
      </c>
      <c r="J578" s="2">
        <v>27.337</v>
      </c>
      <c r="K578" s="2">
        <v>27.114999999999998</v>
      </c>
      <c r="L578" s="2">
        <v>0.313</v>
      </c>
      <c r="M578" s="2">
        <v>148.01400000000001</v>
      </c>
      <c r="N578" s="2">
        <v>173.565</v>
      </c>
      <c r="O578" s="2">
        <v>36.133000000000003</v>
      </c>
      <c r="P578" s="2">
        <v>34.807400000000001</v>
      </c>
      <c r="Q578" s="2">
        <v>0.99809999999999999</v>
      </c>
      <c r="R578" s="2">
        <v>-3.4422000000000001</v>
      </c>
      <c r="S578" s="2">
        <v>95.214420000000004</v>
      </c>
      <c r="T578" s="2" t="b">
        <v>1</v>
      </c>
      <c r="U578" s="2">
        <v>0.10299999999999999</v>
      </c>
      <c r="V578" s="2" t="b">
        <v>1</v>
      </c>
      <c r="W578" s="2">
        <v>3</v>
      </c>
      <c r="X578" s="2">
        <v>23</v>
      </c>
      <c r="Y578" s="2" t="b">
        <v>0</v>
      </c>
      <c r="Z578" s="2">
        <v>123</v>
      </c>
    </row>
    <row r="579" spans="1:26">
      <c r="A579" s="5" t="str">
        <f>VLOOKUP(E579,[1]ImidLabData!$A$2:$G$90,2,FALSE)</f>
        <v>10.15</v>
      </c>
      <c r="B579" s="6">
        <f>VLOOKUP(E579,[1]ImidLabData!$A$2:$G$90,3,FALSE)</f>
        <v>10</v>
      </c>
      <c r="C579">
        <f>VLOOKUP(E579,[1]ImidLabData!$A$2:$G$90,4,FALSE)</f>
        <v>11.9695</v>
      </c>
      <c r="D579" s="2" t="s">
        <v>59</v>
      </c>
      <c r="E579" s="2" t="s">
        <v>209</v>
      </c>
      <c r="F579" s="2" t="s">
        <v>44</v>
      </c>
      <c r="G579" s="2">
        <v>1.321</v>
      </c>
      <c r="H579" s="2" t="s">
        <v>18</v>
      </c>
      <c r="I579" s="2" t="s">
        <v>4</v>
      </c>
      <c r="J579" s="2">
        <v>26.893000000000001</v>
      </c>
      <c r="K579" s="2">
        <v>27.114999999999998</v>
      </c>
      <c r="L579" s="2">
        <v>0.313</v>
      </c>
      <c r="M579" s="2">
        <v>199.11500000000001</v>
      </c>
      <c r="N579" s="2">
        <v>173.565</v>
      </c>
      <c r="O579" s="2">
        <v>36.133000000000003</v>
      </c>
      <c r="P579" s="2">
        <v>34.807400000000001</v>
      </c>
      <c r="Q579" s="2">
        <v>0.99809999999999999</v>
      </c>
      <c r="R579" s="2">
        <v>-3.4422000000000001</v>
      </c>
      <c r="S579" s="2">
        <v>95.214420000000004</v>
      </c>
      <c r="T579" s="2" t="b">
        <v>1</v>
      </c>
      <c r="U579" s="2">
        <v>0.10299999999999999</v>
      </c>
      <c r="V579" s="2" t="b">
        <v>1</v>
      </c>
      <c r="W579" s="2">
        <v>3</v>
      </c>
      <c r="X579" s="2">
        <v>22</v>
      </c>
      <c r="Y579" s="2" t="b">
        <v>0</v>
      </c>
      <c r="Z579" s="2">
        <v>123</v>
      </c>
    </row>
    <row r="580" spans="1:26">
      <c r="A580" s="5" t="str">
        <f>VLOOKUP(E580,[1]ImidLabData!$A$2:$G$90,2,FALSE)</f>
        <v>10.15</v>
      </c>
      <c r="B580" s="6">
        <f>VLOOKUP(E580,[1]ImidLabData!$A$2:$G$90,3,FALSE)</f>
        <v>10</v>
      </c>
      <c r="C580">
        <f>VLOOKUP(E580,[1]ImidLabData!$A$2:$G$90,4,FALSE)</f>
        <v>11.9695</v>
      </c>
      <c r="D580" s="2" t="s">
        <v>10</v>
      </c>
      <c r="E580" s="2" t="s">
        <v>209</v>
      </c>
      <c r="F580" s="2" t="s">
        <v>2</v>
      </c>
      <c r="G580" s="2">
        <v>0</v>
      </c>
      <c r="H580" s="2" t="s">
        <v>3</v>
      </c>
      <c r="I580" s="2" t="s">
        <v>4</v>
      </c>
      <c r="J580" s="2" t="s">
        <v>5</v>
      </c>
      <c r="K580" s="2"/>
      <c r="L580" s="2"/>
      <c r="M580" s="4">
        <v>15300000000</v>
      </c>
      <c r="N580" s="2"/>
      <c r="O580" s="2"/>
      <c r="P580" s="2">
        <v>35.222799999999999</v>
      </c>
      <c r="Q580" s="2">
        <v>0.99299999999999999</v>
      </c>
      <c r="R580" s="2">
        <v>-3.5567000000000002</v>
      </c>
      <c r="S580" s="2">
        <v>91.055480000000003</v>
      </c>
      <c r="T580" s="2" t="b">
        <v>1</v>
      </c>
      <c r="U580" s="2">
        <v>9.7000000000000003E-2</v>
      </c>
      <c r="V580" s="2" t="b">
        <v>1</v>
      </c>
      <c r="W580" s="2">
        <v>3</v>
      </c>
      <c r="X580" s="2">
        <v>39</v>
      </c>
      <c r="Y580" s="2" t="b">
        <v>0</v>
      </c>
      <c r="Z580" s="2">
        <v>123</v>
      </c>
    </row>
    <row r="581" spans="1:26">
      <c r="A581" s="5" t="str">
        <f>VLOOKUP(E581,[1]ImidLabData!$A$2:$G$90,2,FALSE)</f>
        <v>10.15</v>
      </c>
      <c r="B581" s="6">
        <f>VLOOKUP(E581,[1]ImidLabData!$A$2:$G$90,3,FALSE)</f>
        <v>10</v>
      </c>
      <c r="C581">
        <f>VLOOKUP(E581,[1]ImidLabData!$A$2:$G$90,4,FALSE)</f>
        <v>11.9695</v>
      </c>
      <c r="D581" s="2" t="s">
        <v>32</v>
      </c>
      <c r="E581" s="2" t="s">
        <v>209</v>
      </c>
      <c r="F581" s="2" t="s">
        <v>2</v>
      </c>
      <c r="G581" s="2">
        <v>0</v>
      </c>
      <c r="H581" s="2" t="s">
        <v>3</v>
      </c>
      <c r="I581" s="2" t="s">
        <v>4</v>
      </c>
      <c r="J581" s="2" t="s">
        <v>5</v>
      </c>
      <c r="K581" s="2"/>
      <c r="L581" s="2"/>
      <c r="M581" s="4">
        <v>15300000000</v>
      </c>
      <c r="N581" s="2"/>
      <c r="O581" s="2"/>
      <c r="P581" s="2">
        <v>35.222799999999999</v>
      </c>
      <c r="Q581" s="2">
        <v>0.99299999999999999</v>
      </c>
      <c r="R581" s="2">
        <v>-3.5567000000000002</v>
      </c>
      <c r="S581" s="2">
        <v>91.055480000000003</v>
      </c>
      <c r="T581" s="2" t="b">
        <v>1</v>
      </c>
      <c r="U581" s="2">
        <v>9.7000000000000003E-2</v>
      </c>
      <c r="V581" s="2" t="b">
        <v>1</v>
      </c>
      <c r="W581" s="2">
        <v>3</v>
      </c>
      <c r="X581" s="2">
        <v>39</v>
      </c>
      <c r="Y581" s="2" t="b">
        <v>0</v>
      </c>
      <c r="Z581" s="2">
        <v>123</v>
      </c>
    </row>
    <row r="582" spans="1:26">
      <c r="A582" s="5" t="str">
        <f>VLOOKUP(E582,[1]ImidLabData!$A$2:$G$90,2,FALSE)</f>
        <v>10.16</v>
      </c>
      <c r="B582" s="6">
        <f>VLOOKUP(E582,[1]ImidLabData!$A$2:$G$90,3,FALSE)</f>
        <v>10</v>
      </c>
      <c r="C582">
        <f>VLOOKUP(E582,[1]ImidLabData!$A$2:$G$90,4,FALSE)</f>
        <v>14.843500000000001</v>
      </c>
      <c r="D582" s="2" t="s">
        <v>73</v>
      </c>
      <c r="E582" s="2" t="s">
        <v>210</v>
      </c>
      <c r="F582" s="2" t="s">
        <v>69</v>
      </c>
      <c r="G582" s="2">
        <v>1.4219999999999999</v>
      </c>
      <c r="H582" s="2" t="s">
        <v>18</v>
      </c>
      <c r="I582" s="2" t="s">
        <v>4</v>
      </c>
      <c r="J582" s="2">
        <v>15.821999999999999</v>
      </c>
      <c r="K582" s="2">
        <v>15.834</v>
      </c>
      <c r="L582" s="2">
        <v>1.7000000000000001E-2</v>
      </c>
      <c r="M582" s="2">
        <v>613900.06000000006</v>
      </c>
      <c r="N582" s="2">
        <v>609247.4</v>
      </c>
      <c r="O582" s="2">
        <v>6579.9539999999997</v>
      </c>
      <c r="P582" s="2">
        <v>36.566699999999997</v>
      </c>
      <c r="Q582" s="2">
        <v>0.99880000000000002</v>
      </c>
      <c r="R582" s="2">
        <v>-3.5840000000000001</v>
      </c>
      <c r="S582" s="2">
        <v>90.115650000000002</v>
      </c>
      <c r="T582" s="2" t="b">
        <v>1</v>
      </c>
      <c r="U582" s="2">
        <v>0.23799999999999999</v>
      </c>
      <c r="V582" s="2" t="b">
        <v>1</v>
      </c>
      <c r="W582" s="2">
        <v>3</v>
      </c>
      <c r="X582" s="2">
        <v>10</v>
      </c>
      <c r="Y582" s="2" t="b">
        <v>0</v>
      </c>
      <c r="Z582" s="2">
        <v>123</v>
      </c>
    </row>
    <row r="583" spans="1:26">
      <c r="A583" s="5" t="str">
        <f>VLOOKUP(E583,[1]ImidLabData!$A$2:$G$90,2,FALSE)</f>
        <v>10.16</v>
      </c>
      <c r="B583" s="6">
        <f>VLOOKUP(E583,[1]ImidLabData!$A$2:$G$90,3,FALSE)</f>
        <v>10</v>
      </c>
      <c r="C583">
        <f>VLOOKUP(E583,[1]ImidLabData!$A$2:$G$90,4,FALSE)</f>
        <v>14.843500000000001</v>
      </c>
      <c r="D583" s="2" t="s">
        <v>85</v>
      </c>
      <c r="E583" s="2" t="s">
        <v>210</v>
      </c>
      <c r="F583" s="2" t="s">
        <v>69</v>
      </c>
      <c r="G583" s="2">
        <v>1.425</v>
      </c>
      <c r="H583" s="2" t="s">
        <v>18</v>
      </c>
      <c r="I583" s="2" t="s">
        <v>4</v>
      </c>
      <c r="J583" s="2">
        <v>15.846</v>
      </c>
      <c r="K583" s="2">
        <v>15.834</v>
      </c>
      <c r="L583" s="2">
        <v>1.7000000000000001E-2</v>
      </c>
      <c r="M583" s="2">
        <v>604594.6</v>
      </c>
      <c r="N583" s="2">
        <v>609247.4</v>
      </c>
      <c r="O583" s="2">
        <v>6579.9539999999997</v>
      </c>
      <c r="P583" s="2">
        <v>36.566699999999997</v>
      </c>
      <c r="Q583" s="2">
        <v>0.99880000000000002</v>
      </c>
      <c r="R583" s="2">
        <v>-3.5840000000000001</v>
      </c>
      <c r="S583" s="2">
        <v>90.115650000000002</v>
      </c>
      <c r="T583" s="2" t="b">
        <v>1</v>
      </c>
      <c r="U583" s="2">
        <v>0.23799999999999999</v>
      </c>
      <c r="V583" s="2" t="b">
        <v>1</v>
      </c>
      <c r="W583" s="2">
        <v>3</v>
      </c>
      <c r="X583" s="2">
        <v>10</v>
      </c>
      <c r="Y583" s="2" t="b">
        <v>0</v>
      </c>
      <c r="Z583" s="2">
        <v>123</v>
      </c>
    </row>
    <row r="584" spans="1:26">
      <c r="A584" s="5" t="str">
        <f>VLOOKUP(E584,[1]ImidLabData!$A$2:$G$90,2,FALSE)</f>
        <v>10.16</v>
      </c>
      <c r="B584" s="6">
        <f>VLOOKUP(E584,[1]ImidLabData!$A$2:$G$90,3,FALSE)</f>
        <v>10</v>
      </c>
      <c r="C584">
        <f>VLOOKUP(E584,[1]ImidLabData!$A$2:$G$90,4,FALSE)</f>
        <v>14.843500000000001</v>
      </c>
      <c r="D584" s="2" t="s">
        <v>48</v>
      </c>
      <c r="E584" s="2" t="s">
        <v>210</v>
      </c>
      <c r="F584" s="2" t="s">
        <v>44</v>
      </c>
      <c r="G584" s="2">
        <v>1.325</v>
      </c>
      <c r="H584" s="2" t="s">
        <v>18</v>
      </c>
      <c r="I584" s="2" t="s">
        <v>4</v>
      </c>
      <c r="J584" s="2">
        <v>26.88</v>
      </c>
      <c r="K584" s="2">
        <v>26.619</v>
      </c>
      <c r="L584" s="2">
        <v>0.36899999999999999</v>
      </c>
      <c r="M584" s="2">
        <v>200.874</v>
      </c>
      <c r="N584" s="2">
        <v>242.846</v>
      </c>
      <c r="O584" s="2">
        <v>59.357999999999997</v>
      </c>
      <c r="P584" s="2">
        <v>34.807400000000001</v>
      </c>
      <c r="Q584" s="2">
        <v>0.99809999999999999</v>
      </c>
      <c r="R584" s="2">
        <v>-3.4422000000000001</v>
      </c>
      <c r="S584" s="2">
        <v>95.214420000000004</v>
      </c>
      <c r="T584" s="2" t="b">
        <v>1</v>
      </c>
      <c r="U584" s="2">
        <v>0.10299999999999999</v>
      </c>
      <c r="V584" s="2" t="b">
        <v>1</v>
      </c>
      <c r="W584" s="2">
        <v>3</v>
      </c>
      <c r="X584" s="2">
        <v>22</v>
      </c>
      <c r="Y584" s="2" t="b">
        <v>0</v>
      </c>
      <c r="Z584" s="2">
        <v>123</v>
      </c>
    </row>
    <row r="585" spans="1:26">
      <c r="A585" s="5" t="str">
        <f>VLOOKUP(E585,[1]ImidLabData!$A$2:$G$90,2,FALSE)</f>
        <v>10.16</v>
      </c>
      <c r="B585" s="6">
        <f>VLOOKUP(E585,[1]ImidLabData!$A$2:$G$90,3,FALSE)</f>
        <v>10</v>
      </c>
      <c r="C585">
        <f>VLOOKUP(E585,[1]ImidLabData!$A$2:$G$90,4,FALSE)</f>
        <v>14.843500000000001</v>
      </c>
      <c r="D585" s="2" t="s">
        <v>60</v>
      </c>
      <c r="E585" s="2" t="s">
        <v>210</v>
      </c>
      <c r="F585" s="2" t="s">
        <v>44</v>
      </c>
      <c r="G585" s="2">
        <v>1.3080000000000001</v>
      </c>
      <c r="H585" s="2" t="s">
        <v>18</v>
      </c>
      <c r="I585" s="2" t="s">
        <v>4</v>
      </c>
      <c r="J585" s="2">
        <v>26.358000000000001</v>
      </c>
      <c r="K585" s="2">
        <v>26.619</v>
      </c>
      <c r="L585" s="2">
        <v>0.36899999999999999</v>
      </c>
      <c r="M585" s="2">
        <v>284.81799999999998</v>
      </c>
      <c r="N585" s="2">
        <v>242.846</v>
      </c>
      <c r="O585" s="2">
        <v>59.357999999999997</v>
      </c>
      <c r="P585" s="2">
        <v>34.807400000000001</v>
      </c>
      <c r="Q585" s="2">
        <v>0.99809999999999999</v>
      </c>
      <c r="R585" s="2">
        <v>-3.4422000000000001</v>
      </c>
      <c r="S585" s="2">
        <v>95.214420000000004</v>
      </c>
      <c r="T585" s="2" t="b">
        <v>1</v>
      </c>
      <c r="U585" s="2">
        <v>0.10299999999999999</v>
      </c>
      <c r="V585" s="2" t="b">
        <v>1</v>
      </c>
      <c r="W585" s="2">
        <v>3</v>
      </c>
      <c r="X585" s="2">
        <v>22</v>
      </c>
      <c r="Y585" s="2" t="b">
        <v>0</v>
      </c>
      <c r="Z585" s="2">
        <v>123</v>
      </c>
    </row>
    <row r="586" spans="1:26">
      <c r="A586" s="5" t="str">
        <f>VLOOKUP(E586,[1]ImidLabData!$A$2:$G$90,2,FALSE)</f>
        <v>10.16</v>
      </c>
      <c r="B586" s="6">
        <f>VLOOKUP(E586,[1]ImidLabData!$A$2:$G$90,3,FALSE)</f>
        <v>10</v>
      </c>
      <c r="C586">
        <f>VLOOKUP(E586,[1]ImidLabData!$A$2:$G$90,4,FALSE)</f>
        <v>14.843500000000001</v>
      </c>
      <c r="D586" s="2" t="s">
        <v>12</v>
      </c>
      <c r="E586" s="2" t="s">
        <v>210</v>
      </c>
      <c r="F586" s="2" t="s">
        <v>2</v>
      </c>
      <c r="G586" s="2">
        <v>0</v>
      </c>
      <c r="H586" s="2" t="s">
        <v>3</v>
      </c>
      <c r="I586" s="2" t="s">
        <v>4</v>
      </c>
      <c r="J586" s="2" t="s">
        <v>5</v>
      </c>
      <c r="K586" s="2"/>
      <c r="L586" s="2"/>
      <c r="M586" s="4">
        <v>15300000000</v>
      </c>
      <c r="N586" s="2"/>
      <c r="O586" s="2"/>
      <c r="P586" s="2">
        <v>35.222799999999999</v>
      </c>
      <c r="Q586" s="2">
        <v>0.99299999999999999</v>
      </c>
      <c r="R586" s="2">
        <v>-3.5567000000000002</v>
      </c>
      <c r="S586" s="2">
        <v>91.055480000000003</v>
      </c>
      <c r="T586" s="2" t="b">
        <v>1</v>
      </c>
      <c r="U586" s="2">
        <v>9.7000000000000003E-2</v>
      </c>
      <c r="V586" s="2" t="b">
        <v>1</v>
      </c>
      <c r="W586" s="2">
        <v>3</v>
      </c>
      <c r="X586" s="2">
        <v>39</v>
      </c>
      <c r="Y586" s="2" t="b">
        <v>0</v>
      </c>
      <c r="Z586" s="2">
        <v>123</v>
      </c>
    </row>
    <row r="587" spans="1:26">
      <c r="A587" s="5" t="str">
        <f>VLOOKUP(E587,[1]ImidLabData!$A$2:$G$90,2,FALSE)</f>
        <v>10.16</v>
      </c>
      <c r="B587" s="6">
        <f>VLOOKUP(E587,[1]ImidLabData!$A$2:$G$90,3,FALSE)</f>
        <v>10</v>
      </c>
      <c r="C587">
        <f>VLOOKUP(E587,[1]ImidLabData!$A$2:$G$90,4,FALSE)</f>
        <v>14.843500000000001</v>
      </c>
      <c r="D587" s="2" t="s">
        <v>33</v>
      </c>
      <c r="E587" s="2" t="s">
        <v>210</v>
      </c>
      <c r="F587" s="2" t="s">
        <v>2</v>
      </c>
      <c r="G587" s="2">
        <v>0</v>
      </c>
      <c r="H587" s="2" t="s">
        <v>3</v>
      </c>
      <c r="I587" s="2" t="s">
        <v>4</v>
      </c>
      <c r="J587" s="2" t="s">
        <v>5</v>
      </c>
      <c r="K587" s="2"/>
      <c r="L587" s="2"/>
      <c r="M587" s="4">
        <v>15300000000</v>
      </c>
      <c r="N587" s="2"/>
      <c r="O587" s="2"/>
      <c r="P587" s="2">
        <v>35.222799999999999</v>
      </c>
      <c r="Q587" s="2">
        <v>0.99299999999999999</v>
      </c>
      <c r="R587" s="2">
        <v>-3.5567000000000002</v>
      </c>
      <c r="S587" s="2">
        <v>91.055480000000003</v>
      </c>
      <c r="T587" s="2" t="b">
        <v>1</v>
      </c>
      <c r="U587" s="2">
        <v>9.7000000000000003E-2</v>
      </c>
      <c r="V587" s="2" t="b">
        <v>1</v>
      </c>
      <c r="W587" s="2">
        <v>3</v>
      </c>
      <c r="X587" s="2">
        <v>39</v>
      </c>
      <c r="Y587" s="2" t="b">
        <v>0</v>
      </c>
      <c r="Z587" s="2">
        <v>123</v>
      </c>
    </row>
    <row r="588" spans="1:26">
      <c r="A588" s="5" t="str">
        <f>VLOOKUP(E588,[1]ImidLabData!$A$2:$G$90,2,FALSE)</f>
        <v>10.18</v>
      </c>
      <c r="B588" s="6">
        <f>VLOOKUP(E588,[1]ImidLabData!$A$2:$G$90,3,FALSE)</f>
        <v>10</v>
      </c>
      <c r="C588">
        <f>VLOOKUP(E588,[1]ImidLabData!$A$2:$G$90,4,FALSE)</f>
        <v>11.981</v>
      </c>
      <c r="D588" s="2" t="s">
        <v>74</v>
      </c>
      <c r="E588" s="2" t="s">
        <v>211</v>
      </c>
      <c r="F588" s="2" t="s">
        <v>69</v>
      </c>
      <c r="G588" s="2">
        <v>1.4279999999999999</v>
      </c>
      <c r="H588" s="2" t="s">
        <v>18</v>
      </c>
      <c r="I588" s="2" t="s">
        <v>4</v>
      </c>
      <c r="J588" s="2">
        <v>15.362</v>
      </c>
      <c r="K588" s="2">
        <v>15.377000000000001</v>
      </c>
      <c r="L588" s="2">
        <v>2.1000000000000001E-2</v>
      </c>
      <c r="M588" s="2">
        <v>825062.6</v>
      </c>
      <c r="N588" s="2">
        <v>817306.25</v>
      </c>
      <c r="O588" s="2">
        <v>10969.124</v>
      </c>
      <c r="P588" s="2">
        <v>36.566699999999997</v>
      </c>
      <c r="Q588" s="2">
        <v>0.99880000000000002</v>
      </c>
      <c r="R588" s="2">
        <v>-3.5840000000000001</v>
      </c>
      <c r="S588" s="2">
        <v>90.115650000000002</v>
      </c>
      <c r="T588" s="2" t="b">
        <v>1</v>
      </c>
      <c r="U588" s="2">
        <v>0.23799999999999999</v>
      </c>
      <c r="V588" s="2" t="b">
        <v>1</v>
      </c>
      <c r="W588" s="2">
        <v>3</v>
      </c>
      <c r="X588" s="2">
        <v>10</v>
      </c>
      <c r="Y588" s="2" t="b">
        <v>0</v>
      </c>
      <c r="Z588" s="2">
        <v>123</v>
      </c>
    </row>
    <row r="589" spans="1:26">
      <c r="A589" s="5" t="str">
        <f>VLOOKUP(E589,[1]ImidLabData!$A$2:$G$90,2,FALSE)</f>
        <v>10.18</v>
      </c>
      <c r="B589" s="6">
        <f>VLOOKUP(E589,[1]ImidLabData!$A$2:$G$90,3,FALSE)</f>
        <v>10</v>
      </c>
      <c r="C589">
        <f>VLOOKUP(E589,[1]ImidLabData!$A$2:$G$90,4,FALSE)</f>
        <v>11.981</v>
      </c>
      <c r="D589" s="2" t="s">
        <v>86</v>
      </c>
      <c r="E589" s="2" t="s">
        <v>211</v>
      </c>
      <c r="F589" s="2" t="s">
        <v>69</v>
      </c>
      <c r="G589" s="2">
        <v>1.4219999999999999</v>
      </c>
      <c r="H589" s="2" t="s">
        <v>18</v>
      </c>
      <c r="I589" s="2" t="s">
        <v>4</v>
      </c>
      <c r="J589" s="2">
        <v>15.391999999999999</v>
      </c>
      <c r="K589" s="2">
        <v>15.377000000000001</v>
      </c>
      <c r="L589" s="2">
        <v>2.1000000000000001E-2</v>
      </c>
      <c r="M589" s="2">
        <v>809549.94</v>
      </c>
      <c r="N589" s="2">
        <v>817306.25</v>
      </c>
      <c r="O589" s="2">
        <v>10969.124</v>
      </c>
      <c r="P589" s="2">
        <v>36.566699999999997</v>
      </c>
      <c r="Q589" s="2">
        <v>0.99880000000000002</v>
      </c>
      <c r="R589" s="2">
        <v>-3.5840000000000001</v>
      </c>
      <c r="S589" s="2">
        <v>90.115650000000002</v>
      </c>
      <c r="T589" s="2" t="b">
        <v>1</v>
      </c>
      <c r="U589" s="2">
        <v>0.23799999999999999</v>
      </c>
      <c r="V589" s="2" t="b">
        <v>1</v>
      </c>
      <c r="W589" s="2">
        <v>3</v>
      </c>
      <c r="X589" s="2">
        <v>10</v>
      </c>
      <c r="Y589" s="2" t="b">
        <v>0</v>
      </c>
      <c r="Z589" s="2">
        <v>123</v>
      </c>
    </row>
    <row r="590" spans="1:26">
      <c r="A590" s="5" t="str">
        <f>VLOOKUP(E590,[1]ImidLabData!$A$2:$G$90,2,FALSE)</f>
        <v>10.18</v>
      </c>
      <c r="B590" s="6">
        <f>VLOOKUP(E590,[1]ImidLabData!$A$2:$G$90,3,FALSE)</f>
        <v>10</v>
      </c>
      <c r="C590">
        <f>VLOOKUP(E590,[1]ImidLabData!$A$2:$G$90,4,FALSE)</f>
        <v>11.981</v>
      </c>
      <c r="D590" s="2" t="s">
        <v>49</v>
      </c>
      <c r="E590" s="2" t="s">
        <v>211</v>
      </c>
      <c r="F590" s="2" t="s">
        <v>44</v>
      </c>
      <c r="G590" s="2">
        <v>1.3160000000000001</v>
      </c>
      <c r="H590" s="2" t="s">
        <v>18</v>
      </c>
      <c r="I590" s="2" t="s">
        <v>4</v>
      </c>
      <c r="J590" s="2">
        <v>26.501000000000001</v>
      </c>
      <c r="K590" s="2">
        <v>26.754000000000001</v>
      </c>
      <c r="L590" s="2">
        <v>0.35799999999999998</v>
      </c>
      <c r="M590" s="2">
        <v>258.91399999999999</v>
      </c>
      <c r="N590" s="2">
        <v>221.68</v>
      </c>
      <c r="O590" s="2">
        <v>52.656999999999996</v>
      </c>
      <c r="P590" s="2">
        <v>34.807400000000001</v>
      </c>
      <c r="Q590" s="2">
        <v>0.99809999999999999</v>
      </c>
      <c r="R590" s="2">
        <v>-3.4422000000000001</v>
      </c>
      <c r="S590" s="2">
        <v>95.214420000000004</v>
      </c>
      <c r="T590" s="2" t="b">
        <v>1</v>
      </c>
      <c r="U590" s="2">
        <v>0.10299999999999999</v>
      </c>
      <c r="V590" s="2" t="b">
        <v>1</v>
      </c>
      <c r="W590" s="2">
        <v>3</v>
      </c>
      <c r="X590" s="2">
        <v>22</v>
      </c>
      <c r="Y590" s="2" t="b">
        <v>0</v>
      </c>
      <c r="Z590" s="2">
        <v>123</v>
      </c>
    </row>
    <row r="591" spans="1:26">
      <c r="A591" s="5" t="str">
        <f>VLOOKUP(E591,[1]ImidLabData!$A$2:$G$90,2,FALSE)</f>
        <v>10.18</v>
      </c>
      <c r="B591" s="6">
        <f>VLOOKUP(E591,[1]ImidLabData!$A$2:$G$90,3,FALSE)</f>
        <v>10</v>
      </c>
      <c r="C591">
        <f>VLOOKUP(E591,[1]ImidLabData!$A$2:$G$90,4,FALSE)</f>
        <v>11.981</v>
      </c>
      <c r="D591" s="2" t="s">
        <v>61</v>
      </c>
      <c r="E591" s="2" t="s">
        <v>211</v>
      </c>
      <c r="F591" s="2" t="s">
        <v>44</v>
      </c>
      <c r="G591" s="2">
        <v>1.32</v>
      </c>
      <c r="H591" s="2" t="s">
        <v>18</v>
      </c>
      <c r="I591" s="2" t="s">
        <v>4</v>
      </c>
      <c r="J591" s="2">
        <v>27.007999999999999</v>
      </c>
      <c r="K591" s="2">
        <v>26.754000000000001</v>
      </c>
      <c r="L591" s="2">
        <v>0.35799999999999998</v>
      </c>
      <c r="M591" s="2">
        <v>184.446</v>
      </c>
      <c r="N591" s="2">
        <v>221.68</v>
      </c>
      <c r="O591" s="2">
        <v>52.656999999999996</v>
      </c>
      <c r="P591" s="2">
        <v>34.807400000000001</v>
      </c>
      <c r="Q591" s="2">
        <v>0.99809999999999999</v>
      </c>
      <c r="R591" s="2">
        <v>-3.4422000000000001</v>
      </c>
      <c r="S591" s="2">
        <v>95.214420000000004</v>
      </c>
      <c r="T591" s="2" t="b">
        <v>1</v>
      </c>
      <c r="U591" s="2">
        <v>0.10299999999999999</v>
      </c>
      <c r="V591" s="2" t="b">
        <v>1</v>
      </c>
      <c r="W591" s="2">
        <v>3</v>
      </c>
      <c r="X591" s="2">
        <v>22</v>
      </c>
      <c r="Y591" s="2" t="b">
        <v>0</v>
      </c>
      <c r="Z591" s="2">
        <v>123</v>
      </c>
    </row>
    <row r="592" spans="1:26">
      <c r="A592" s="5" t="str">
        <f>VLOOKUP(E592,[1]ImidLabData!$A$2:$G$90,2,FALSE)</f>
        <v>10.18</v>
      </c>
      <c r="B592" s="6">
        <f>VLOOKUP(E592,[1]ImidLabData!$A$2:$G$90,3,FALSE)</f>
        <v>10</v>
      </c>
      <c r="C592">
        <f>VLOOKUP(E592,[1]ImidLabData!$A$2:$G$90,4,FALSE)</f>
        <v>11.981</v>
      </c>
      <c r="D592" s="2" t="s">
        <v>14</v>
      </c>
      <c r="E592" s="2" t="s">
        <v>211</v>
      </c>
      <c r="F592" s="2" t="s">
        <v>2</v>
      </c>
      <c r="G592" s="2">
        <v>0</v>
      </c>
      <c r="H592" s="2" t="s">
        <v>3</v>
      </c>
      <c r="I592" s="2" t="s">
        <v>4</v>
      </c>
      <c r="J592" s="2" t="s">
        <v>5</v>
      </c>
      <c r="K592" s="2"/>
      <c r="L592" s="2"/>
      <c r="M592" s="4">
        <v>15300000000</v>
      </c>
      <c r="N592" s="2"/>
      <c r="O592" s="2"/>
      <c r="P592" s="2">
        <v>35.222799999999999</v>
      </c>
      <c r="Q592" s="2">
        <v>0.99299999999999999</v>
      </c>
      <c r="R592" s="2">
        <v>-3.5567000000000002</v>
      </c>
      <c r="S592" s="2">
        <v>91.055480000000003</v>
      </c>
      <c r="T592" s="2" t="b">
        <v>1</v>
      </c>
      <c r="U592" s="2">
        <v>9.7000000000000003E-2</v>
      </c>
      <c r="V592" s="2" t="b">
        <v>1</v>
      </c>
      <c r="W592" s="2">
        <v>3</v>
      </c>
      <c r="X592" s="2">
        <v>39</v>
      </c>
      <c r="Y592" s="2" t="b">
        <v>0</v>
      </c>
      <c r="Z592" s="2">
        <v>123</v>
      </c>
    </row>
    <row r="593" spans="1:26">
      <c r="A593" s="5" t="str">
        <f>VLOOKUP(E593,[1]ImidLabData!$A$2:$G$90,2,FALSE)</f>
        <v>10.18</v>
      </c>
      <c r="B593" s="6">
        <f>VLOOKUP(E593,[1]ImidLabData!$A$2:$G$90,3,FALSE)</f>
        <v>10</v>
      </c>
      <c r="C593">
        <f>VLOOKUP(E593,[1]ImidLabData!$A$2:$G$90,4,FALSE)</f>
        <v>11.981</v>
      </c>
      <c r="D593" s="2" t="s">
        <v>34</v>
      </c>
      <c r="E593" s="2" t="s">
        <v>211</v>
      </c>
      <c r="F593" s="2" t="s">
        <v>2</v>
      </c>
      <c r="G593" s="2">
        <v>0</v>
      </c>
      <c r="H593" s="2" t="s">
        <v>3</v>
      </c>
      <c r="I593" s="2" t="s">
        <v>4</v>
      </c>
      <c r="J593" s="2" t="s">
        <v>5</v>
      </c>
      <c r="K593" s="2"/>
      <c r="L593" s="2"/>
      <c r="M593" s="4">
        <v>15300000000</v>
      </c>
      <c r="N593" s="2"/>
      <c r="O593" s="2"/>
      <c r="P593" s="2">
        <v>35.222799999999999</v>
      </c>
      <c r="Q593" s="2">
        <v>0.99299999999999999</v>
      </c>
      <c r="R593" s="2">
        <v>-3.5567000000000002</v>
      </c>
      <c r="S593" s="2">
        <v>91.055480000000003</v>
      </c>
      <c r="T593" s="2" t="b">
        <v>1</v>
      </c>
      <c r="U593" s="2">
        <v>9.7000000000000003E-2</v>
      </c>
      <c r="V593" s="2" t="b">
        <v>1</v>
      </c>
      <c r="W593" s="2">
        <v>3</v>
      </c>
      <c r="X593" s="2">
        <v>39</v>
      </c>
      <c r="Y593" s="2" t="b">
        <v>0</v>
      </c>
      <c r="Z593" s="2">
        <v>123</v>
      </c>
    </row>
    <row r="594" spans="1:26">
      <c r="A594" s="5" t="str">
        <f>VLOOKUP(E594,[1]ImidLabData!$A$2:$G$90,2,FALSE)</f>
        <v>10.20</v>
      </c>
      <c r="B594" s="6">
        <f>VLOOKUP(E594,[1]ImidLabData!$A$2:$G$90,3,FALSE)</f>
        <v>10</v>
      </c>
      <c r="C594">
        <f>VLOOKUP(E594,[1]ImidLabData!$A$2:$G$90,4,FALSE)</f>
        <v>8.8829999999999991</v>
      </c>
      <c r="D594" s="2" t="s">
        <v>75</v>
      </c>
      <c r="E594" s="2" t="s">
        <v>212</v>
      </c>
      <c r="F594" s="2" t="s">
        <v>69</v>
      </c>
      <c r="G594" s="2">
        <v>1.413</v>
      </c>
      <c r="H594" s="2" t="s">
        <v>18</v>
      </c>
      <c r="I594" s="2" t="s">
        <v>4</v>
      </c>
      <c r="J594" s="2">
        <v>15.416</v>
      </c>
      <c r="K594" s="2">
        <v>15.378</v>
      </c>
      <c r="L594" s="2">
        <v>5.3999999999999999E-2</v>
      </c>
      <c r="M594" s="2">
        <v>796903.25</v>
      </c>
      <c r="N594" s="2">
        <v>816811.9</v>
      </c>
      <c r="O594" s="2">
        <v>28155.053</v>
      </c>
      <c r="P594" s="2">
        <v>36.566699999999997</v>
      </c>
      <c r="Q594" s="2">
        <v>0.99880000000000002</v>
      </c>
      <c r="R594" s="2">
        <v>-3.5840000000000001</v>
      </c>
      <c r="S594" s="2">
        <v>90.115650000000002</v>
      </c>
      <c r="T594" s="2" t="b">
        <v>1</v>
      </c>
      <c r="U594" s="2">
        <v>0.23799999999999999</v>
      </c>
      <c r="V594" s="2" t="b">
        <v>1</v>
      </c>
      <c r="W594" s="2">
        <v>3</v>
      </c>
      <c r="X594" s="2">
        <v>10</v>
      </c>
      <c r="Y594" s="2" t="b">
        <v>0</v>
      </c>
      <c r="Z594" s="2">
        <v>123</v>
      </c>
    </row>
    <row r="595" spans="1:26">
      <c r="A595" s="5" t="str">
        <f>VLOOKUP(E595,[1]ImidLabData!$A$2:$G$90,2,FALSE)</f>
        <v>10.20</v>
      </c>
      <c r="B595" s="6">
        <f>VLOOKUP(E595,[1]ImidLabData!$A$2:$G$90,3,FALSE)</f>
        <v>10</v>
      </c>
      <c r="C595">
        <f>VLOOKUP(E595,[1]ImidLabData!$A$2:$G$90,4,FALSE)</f>
        <v>8.8829999999999991</v>
      </c>
      <c r="D595" s="2" t="s">
        <v>87</v>
      </c>
      <c r="E595" s="2" t="s">
        <v>212</v>
      </c>
      <c r="F595" s="2" t="s">
        <v>69</v>
      </c>
      <c r="G595" s="2">
        <v>1.415</v>
      </c>
      <c r="H595" s="2" t="s">
        <v>18</v>
      </c>
      <c r="I595" s="2" t="s">
        <v>4</v>
      </c>
      <c r="J595" s="2">
        <v>15.34</v>
      </c>
      <c r="K595" s="2">
        <v>15.378</v>
      </c>
      <c r="L595" s="2">
        <v>5.3999999999999999E-2</v>
      </c>
      <c r="M595" s="2">
        <v>836720.5</v>
      </c>
      <c r="N595" s="2">
        <v>816811.9</v>
      </c>
      <c r="O595" s="2">
        <v>28155.053</v>
      </c>
      <c r="P595" s="2">
        <v>36.566699999999997</v>
      </c>
      <c r="Q595" s="2">
        <v>0.99880000000000002</v>
      </c>
      <c r="R595" s="2">
        <v>-3.5840000000000001</v>
      </c>
      <c r="S595" s="2">
        <v>90.115650000000002</v>
      </c>
      <c r="T595" s="2" t="b">
        <v>1</v>
      </c>
      <c r="U595" s="2">
        <v>0.23799999999999999</v>
      </c>
      <c r="V595" s="2" t="b">
        <v>1</v>
      </c>
      <c r="W595" s="2">
        <v>3</v>
      </c>
      <c r="X595" s="2">
        <v>10</v>
      </c>
      <c r="Y595" s="2" t="b">
        <v>0</v>
      </c>
      <c r="Z595" s="2">
        <v>123</v>
      </c>
    </row>
    <row r="596" spans="1:26">
      <c r="A596" s="5" t="str">
        <f>VLOOKUP(E596,[1]ImidLabData!$A$2:$G$90,2,FALSE)</f>
        <v>10.20</v>
      </c>
      <c r="B596" s="6">
        <f>VLOOKUP(E596,[1]ImidLabData!$A$2:$G$90,3,FALSE)</f>
        <v>10</v>
      </c>
      <c r="C596">
        <f>VLOOKUP(E596,[1]ImidLabData!$A$2:$G$90,4,FALSE)</f>
        <v>8.8829999999999991</v>
      </c>
      <c r="D596" s="2" t="s">
        <v>50</v>
      </c>
      <c r="E596" s="2" t="s">
        <v>212</v>
      </c>
      <c r="F596" s="2" t="s">
        <v>44</v>
      </c>
      <c r="G596" s="2">
        <v>1.3180000000000001</v>
      </c>
      <c r="H596" s="2" t="s">
        <v>18</v>
      </c>
      <c r="I596" s="2" t="s">
        <v>4</v>
      </c>
      <c r="J596" s="2">
        <v>26.893999999999998</v>
      </c>
      <c r="K596" s="2">
        <v>27.039000000000001</v>
      </c>
      <c r="L596" s="2">
        <v>0.20599999999999999</v>
      </c>
      <c r="M596" s="2">
        <v>199.08</v>
      </c>
      <c r="N596" s="2">
        <v>181.464</v>
      </c>
      <c r="O596" s="2">
        <v>24.913</v>
      </c>
      <c r="P596" s="2">
        <v>34.807400000000001</v>
      </c>
      <c r="Q596" s="2">
        <v>0.99809999999999999</v>
      </c>
      <c r="R596" s="2">
        <v>-3.4422000000000001</v>
      </c>
      <c r="S596" s="2">
        <v>95.214420000000004</v>
      </c>
      <c r="T596" s="2" t="b">
        <v>1</v>
      </c>
      <c r="U596" s="2">
        <v>0.10299999999999999</v>
      </c>
      <c r="V596" s="2" t="b">
        <v>1</v>
      </c>
      <c r="W596" s="2">
        <v>3</v>
      </c>
      <c r="X596" s="2">
        <v>22</v>
      </c>
      <c r="Y596" s="2" t="b">
        <v>0</v>
      </c>
      <c r="Z596" s="2">
        <v>123</v>
      </c>
    </row>
    <row r="597" spans="1:26">
      <c r="A597" s="5" t="str">
        <f>VLOOKUP(E597,[1]ImidLabData!$A$2:$G$90,2,FALSE)</f>
        <v>10.20</v>
      </c>
      <c r="B597" s="6">
        <f>VLOOKUP(E597,[1]ImidLabData!$A$2:$G$90,3,FALSE)</f>
        <v>10</v>
      </c>
      <c r="C597">
        <f>VLOOKUP(E597,[1]ImidLabData!$A$2:$G$90,4,FALSE)</f>
        <v>8.8829999999999991</v>
      </c>
      <c r="D597" s="2" t="s">
        <v>62</v>
      </c>
      <c r="E597" s="2" t="s">
        <v>212</v>
      </c>
      <c r="F597" s="2" t="s">
        <v>44</v>
      </c>
      <c r="G597" s="2">
        <v>1.3080000000000001</v>
      </c>
      <c r="H597" s="2" t="s">
        <v>18</v>
      </c>
      <c r="I597" s="2" t="s">
        <v>4</v>
      </c>
      <c r="J597" s="2">
        <v>27.184999999999999</v>
      </c>
      <c r="K597" s="2">
        <v>27.039000000000001</v>
      </c>
      <c r="L597" s="2">
        <v>0.20599999999999999</v>
      </c>
      <c r="M597" s="2">
        <v>163.84800000000001</v>
      </c>
      <c r="N597" s="2">
        <v>181.464</v>
      </c>
      <c r="O597" s="2">
        <v>24.913</v>
      </c>
      <c r="P597" s="2">
        <v>34.807400000000001</v>
      </c>
      <c r="Q597" s="2">
        <v>0.99809999999999999</v>
      </c>
      <c r="R597" s="2">
        <v>-3.4422000000000001</v>
      </c>
      <c r="S597" s="2">
        <v>95.214420000000004</v>
      </c>
      <c r="T597" s="2" t="b">
        <v>1</v>
      </c>
      <c r="U597" s="2">
        <v>0.10299999999999999</v>
      </c>
      <c r="V597" s="2" t="b">
        <v>1</v>
      </c>
      <c r="W597" s="2">
        <v>3</v>
      </c>
      <c r="X597" s="2">
        <v>22</v>
      </c>
      <c r="Y597" s="2" t="b">
        <v>0</v>
      </c>
      <c r="Z597" s="2">
        <v>123</v>
      </c>
    </row>
    <row r="598" spans="1:26">
      <c r="A598" s="5" t="str">
        <f>VLOOKUP(E598,[1]ImidLabData!$A$2:$G$90,2,FALSE)</f>
        <v>10.20</v>
      </c>
      <c r="B598" s="6">
        <f>VLOOKUP(E598,[1]ImidLabData!$A$2:$G$90,3,FALSE)</f>
        <v>10</v>
      </c>
      <c r="C598">
        <f>VLOOKUP(E598,[1]ImidLabData!$A$2:$G$90,4,FALSE)</f>
        <v>8.8829999999999991</v>
      </c>
      <c r="D598" s="2" t="s">
        <v>16</v>
      </c>
      <c r="E598" s="2" t="s">
        <v>212</v>
      </c>
      <c r="F598" s="2" t="s">
        <v>2</v>
      </c>
      <c r="G598" s="2">
        <v>0.76600000000000001</v>
      </c>
      <c r="H598" s="2" t="s">
        <v>3</v>
      </c>
      <c r="I598" s="2" t="s">
        <v>4</v>
      </c>
      <c r="J598" s="2" t="s">
        <v>5</v>
      </c>
      <c r="K598" s="2"/>
      <c r="L598" s="2"/>
      <c r="M598" s="4">
        <v>15300000000</v>
      </c>
      <c r="N598" s="2"/>
      <c r="O598" s="2"/>
      <c r="P598" s="2">
        <v>35.222799999999999</v>
      </c>
      <c r="Q598" s="2">
        <v>0.99299999999999999</v>
      </c>
      <c r="R598" s="2">
        <v>-3.5567000000000002</v>
      </c>
      <c r="S598" s="2">
        <v>91.055480000000003</v>
      </c>
      <c r="T598" s="2" t="b">
        <v>1</v>
      </c>
      <c r="U598" s="2">
        <v>9.7000000000000003E-2</v>
      </c>
      <c r="V598" s="2" t="b">
        <v>1</v>
      </c>
      <c r="W598" s="2">
        <v>3</v>
      </c>
      <c r="X598" s="2">
        <v>35</v>
      </c>
      <c r="Y598" s="2" t="b">
        <v>0</v>
      </c>
      <c r="Z598" s="2">
        <v>123</v>
      </c>
    </row>
    <row r="599" spans="1:26">
      <c r="A599" s="5" t="str">
        <f>VLOOKUP(E599,[1]ImidLabData!$A$2:$G$90,2,FALSE)</f>
        <v>10.20</v>
      </c>
      <c r="B599" s="6">
        <f>VLOOKUP(E599,[1]ImidLabData!$A$2:$G$90,3,FALSE)</f>
        <v>10</v>
      </c>
      <c r="C599">
        <f>VLOOKUP(E599,[1]ImidLabData!$A$2:$G$90,4,FALSE)</f>
        <v>8.8829999999999991</v>
      </c>
      <c r="D599" s="2" t="s">
        <v>35</v>
      </c>
      <c r="E599" s="2" t="s">
        <v>212</v>
      </c>
      <c r="F599" s="2" t="s">
        <v>2</v>
      </c>
      <c r="G599" s="2">
        <v>0</v>
      </c>
      <c r="H599" s="2" t="s">
        <v>3</v>
      </c>
      <c r="I599" s="2" t="s">
        <v>4</v>
      </c>
      <c r="J599" s="2" t="s">
        <v>5</v>
      </c>
      <c r="K599" s="2"/>
      <c r="L599" s="2"/>
      <c r="M599" s="4">
        <v>15300000000</v>
      </c>
      <c r="N599" s="2"/>
      <c r="O599" s="2"/>
      <c r="P599" s="2">
        <v>35.222799999999999</v>
      </c>
      <c r="Q599" s="2">
        <v>0.99299999999999999</v>
      </c>
      <c r="R599" s="2">
        <v>-3.5567000000000002</v>
      </c>
      <c r="S599" s="2">
        <v>91.055480000000003</v>
      </c>
      <c r="T599" s="2" t="b">
        <v>1</v>
      </c>
      <c r="U599" s="2">
        <v>9.7000000000000003E-2</v>
      </c>
      <c r="V599" s="2" t="b">
        <v>1</v>
      </c>
      <c r="W599" s="2">
        <v>3</v>
      </c>
      <c r="X599" s="2">
        <v>39</v>
      </c>
      <c r="Y599" s="2" t="b">
        <v>0</v>
      </c>
      <c r="Z599" s="2">
        <v>123</v>
      </c>
    </row>
    <row r="600" spans="1:26">
      <c r="A600" s="5" t="e">
        <f>VLOOKUP(E600,[1]ImidLabData!$A$2:$G$90,2,FALSE)</f>
        <v>#N/A</v>
      </c>
      <c r="B600" s="6" t="e">
        <f>VLOOKUP(E600,[1]ImidLabData!$A$2:$G$90,3,FALSE)</f>
        <v>#N/A</v>
      </c>
      <c r="C600" t="e">
        <f>VLOOKUP(E600,[1]ImidLabData!$A$2:$G$90,4,FALSE)</f>
        <v>#N/A</v>
      </c>
      <c r="D600" s="2" t="s">
        <v>92</v>
      </c>
      <c r="E600" s="2" t="s">
        <v>41</v>
      </c>
      <c r="F600" s="2" t="s">
        <v>69</v>
      </c>
      <c r="G600" s="2">
        <v>0</v>
      </c>
      <c r="H600" s="2" t="s">
        <v>3</v>
      </c>
      <c r="I600" s="2" t="s">
        <v>42</v>
      </c>
      <c r="J600" s="2" t="s">
        <v>5</v>
      </c>
      <c r="K600" s="2"/>
      <c r="L600" s="2"/>
      <c r="M600" s="2"/>
      <c r="N600" s="2"/>
      <c r="O600" s="2"/>
      <c r="P600" s="2">
        <v>36.566699999999997</v>
      </c>
      <c r="Q600" s="2">
        <v>0.99880000000000002</v>
      </c>
      <c r="R600" s="2">
        <v>-3.5840000000000001</v>
      </c>
      <c r="S600" s="2">
        <v>90.115650000000002</v>
      </c>
      <c r="T600" s="2" t="b">
        <v>1</v>
      </c>
      <c r="U600" s="2">
        <v>0.23799999999999999</v>
      </c>
      <c r="V600" s="2" t="b">
        <v>1</v>
      </c>
      <c r="W600" s="2">
        <v>3</v>
      </c>
      <c r="X600" s="2">
        <v>39</v>
      </c>
      <c r="Y600" s="2" t="b">
        <v>0</v>
      </c>
      <c r="Z600" s="2">
        <v>123</v>
      </c>
    </row>
    <row r="601" spans="1:26">
      <c r="A601" s="5" t="e">
        <f>VLOOKUP(E601,[1]ImidLabData!$A$2:$G$90,2,FALSE)</f>
        <v>#N/A</v>
      </c>
      <c r="B601" s="6" t="e">
        <f>VLOOKUP(E601,[1]ImidLabData!$A$2:$G$90,3,FALSE)</f>
        <v>#N/A</v>
      </c>
      <c r="C601" t="e">
        <f>VLOOKUP(E601,[1]ImidLabData!$A$2:$G$90,4,FALSE)</f>
        <v>#N/A</v>
      </c>
      <c r="D601" s="2" t="s">
        <v>67</v>
      </c>
      <c r="E601" s="2" t="s">
        <v>41</v>
      </c>
      <c r="F601" s="2" t="s">
        <v>44</v>
      </c>
      <c r="G601" s="2">
        <v>0</v>
      </c>
      <c r="H601" s="2" t="s">
        <v>3</v>
      </c>
      <c r="I601" s="2" t="s">
        <v>42</v>
      </c>
      <c r="J601" s="2" t="s">
        <v>5</v>
      </c>
      <c r="K601" s="2"/>
      <c r="L601" s="2"/>
      <c r="M601" s="2"/>
      <c r="N601" s="2"/>
      <c r="O601" s="2"/>
      <c r="P601" s="2">
        <v>34.807400000000001</v>
      </c>
      <c r="Q601" s="2">
        <v>0.99809999999999999</v>
      </c>
      <c r="R601" s="2">
        <v>-3.4422000000000001</v>
      </c>
      <c r="S601" s="2">
        <v>95.214420000000004</v>
      </c>
      <c r="T601" s="2" t="b">
        <v>1</v>
      </c>
      <c r="U601" s="2">
        <v>0.10299999999999999</v>
      </c>
      <c r="V601" s="2" t="b">
        <v>1</v>
      </c>
      <c r="W601" s="2">
        <v>3</v>
      </c>
      <c r="X601" s="2">
        <v>39</v>
      </c>
      <c r="Y601" s="2" t="b">
        <v>0</v>
      </c>
      <c r="Z601" s="2">
        <v>123</v>
      </c>
    </row>
    <row r="602" spans="1:26">
      <c r="A602" s="5" t="e">
        <f>VLOOKUP(E602,[1]ImidLabData!$A$2:$G$90,2,FALSE)</f>
        <v>#N/A</v>
      </c>
      <c r="B602" s="6" t="e">
        <f>VLOOKUP(E602,[1]ImidLabData!$A$2:$G$90,3,FALSE)</f>
        <v>#N/A</v>
      </c>
      <c r="C602" t="e">
        <f>VLOOKUP(E602,[1]ImidLabData!$A$2:$G$90,4,FALSE)</f>
        <v>#N/A</v>
      </c>
      <c r="D602" s="2" t="s">
        <v>40</v>
      </c>
      <c r="E602" s="2" t="s">
        <v>41</v>
      </c>
      <c r="F602" s="2" t="s">
        <v>2</v>
      </c>
      <c r="G602" s="2">
        <v>1.3049999999999999</v>
      </c>
      <c r="H602" s="2" t="s">
        <v>18</v>
      </c>
      <c r="I602" s="2" t="s">
        <v>42</v>
      </c>
      <c r="J602" s="2">
        <v>35.345999999999997</v>
      </c>
      <c r="K602" s="2"/>
      <c r="L602" s="2"/>
      <c r="M602" s="2"/>
      <c r="N602" s="2"/>
      <c r="O602" s="2"/>
      <c r="P602" s="2">
        <v>35.222799999999999</v>
      </c>
      <c r="Q602" s="2">
        <v>0.99299999999999999</v>
      </c>
      <c r="R602" s="2">
        <v>-3.5567000000000002</v>
      </c>
      <c r="S602" s="2">
        <v>91.055480000000003</v>
      </c>
      <c r="T602" s="2" t="b">
        <v>1</v>
      </c>
      <c r="U602" s="2">
        <v>9.7000000000000003E-2</v>
      </c>
      <c r="V602" s="2" t="b">
        <v>1</v>
      </c>
      <c r="W602" s="2">
        <v>3</v>
      </c>
      <c r="X602" s="2">
        <v>31</v>
      </c>
      <c r="Y602" s="2" t="b">
        <v>0</v>
      </c>
      <c r="Z602" s="2">
        <v>123</v>
      </c>
    </row>
  </sheetData>
  <sortState ref="A2:Z628">
    <sortCondition ref="B2:B628"/>
    <sortCondition ref="E2:E628"/>
    <sortCondition ref="F2:F62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dcterms:created xsi:type="dcterms:W3CDTF">2017-12-11T20:03:19Z</dcterms:created>
  <dcterms:modified xsi:type="dcterms:W3CDTF">2018-05-21T20:03:27Z</dcterms:modified>
</cp:coreProperties>
</file>