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amanthatsoi/Desktop/VigaDigital/"/>
    </mc:Choice>
  </mc:AlternateContent>
  <bookViews>
    <workbookView xWindow="0" yWindow="460" windowWidth="28800" windowHeight="16040" tabRatio="500" activeTab="1"/>
  </bookViews>
  <sheets>
    <sheet name="PREGUNTAS HUM" sheetId="1" r:id="rId1"/>
    <sheet name="PREGUNTAS ANTIGUAS" sheetId="2" r:id="rId2"/>
    <sheet name="REPORTE GESTIÓN FDLC" sheetId="3" r:id="rId3"/>
    <sheet name="REPORTE GESTIÓN HUM" sheetId="4" r:id="rId4"/>
    <sheet name="OTROS COMENTARIOS" sheetId="5" r:id="rId5"/>
  </sheets>
  <definedNames>
    <definedName name="_xlnm._FilterDatabase" localSheetId="0" hidden="1">'PREGUNTAS HUM'!$A$1:$AG$298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79" i="4" l="1"/>
  <c r="I279" i="4"/>
  <c r="L278" i="4"/>
  <c r="K278" i="4"/>
  <c r="J278" i="4"/>
  <c r="I278" i="4"/>
  <c r="L274" i="4"/>
  <c r="K274" i="4"/>
  <c r="J274" i="4"/>
  <c r="I274" i="4"/>
  <c r="L267" i="4"/>
  <c r="K267" i="4"/>
  <c r="J267" i="4"/>
  <c r="I267" i="4"/>
  <c r="L260" i="4"/>
  <c r="K260" i="4"/>
  <c r="J260" i="4"/>
  <c r="I260" i="4"/>
  <c r="L253" i="4"/>
  <c r="K253" i="4"/>
  <c r="J253" i="4"/>
  <c r="I253" i="4"/>
  <c r="J248" i="4"/>
  <c r="L246" i="4"/>
  <c r="K246" i="4"/>
  <c r="J246" i="4"/>
  <c r="I246" i="4"/>
  <c r="L239" i="4"/>
  <c r="K239" i="4"/>
  <c r="J239" i="4"/>
  <c r="I239" i="4"/>
  <c r="L232" i="4"/>
  <c r="K232" i="4"/>
  <c r="J232" i="4"/>
  <c r="I232" i="4"/>
  <c r="L224" i="4"/>
  <c r="K224" i="4"/>
  <c r="J224" i="4"/>
  <c r="I224" i="4"/>
  <c r="J219" i="4"/>
  <c r="L217" i="4"/>
  <c r="K217" i="4"/>
  <c r="J217" i="4"/>
  <c r="I217" i="4"/>
  <c r="L210" i="4"/>
  <c r="K210" i="4"/>
  <c r="J210" i="4"/>
  <c r="I210" i="4"/>
  <c r="L203" i="4"/>
  <c r="K203" i="4"/>
  <c r="J203" i="4"/>
  <c r="I203" i="4"/>
  <c r="L195" i="4"/>
  <c r="K195" i="4"/>
  <c r="J195" i="4"/>
  <c r="I195" i="4"/>
  <c r="J191" i="4"/>
  <c r="L189" i="4"/>
  <c r="K189" i="4"/>
  <c r="J189" i="4"/>
  <c r="I189" i="4"/>
  <c r="L181" i="4"/>
  <c r="K181" i="4"/>
  <c r="J181" i="4"/>
  <c r="I181" i="4"/>
  <c r="L175" i="4"/>
  <c r="K175" i="4"/>
  <c r="J175" i="4"/>
  <c r="I175" i="4"/>
  <c r="L167" i="4"/>
  <c r="K167" i="4"/>
  <c r="J167" i="4"/>
  <c r="I167" i="4"/>
  <c r="K160" i="4"/>
  <c r="J160" i="4"/>
  <c r="I160" i="4"/>
  <c r="J156" i="4"/>
  <c r="K154" i="4"/>
  <c r="J154" i="4"/>
  <c r="I154" i="4"/>
  <c r="K147" i="4"/>
  <c r="J147" i="4"/>
  <c r="I147" i="4"/>
  <c r="K140" i="4"/>
  <c r="J140" i="4"/>
  <c r="I140" i="4"/>
  <c r="K133" i="4"/>
  <c r="J133" i="4"/>
  <c r="I133" i="4"/>
  <c r="I128" i="4"/>
  <c r="K126" i="4"/>
  <c r="J126" i="4"/>
  <c r="I126" i="4"/>
  <c r="I119" i="4"/>
  <c r="H712" i="2"/>
  <c r="Q329" i="1"/>
  <c r="H252" i="1"/>
  <c r="H230" i="1"/>
  <c r="H139" i="1"/>
  <c r="H87" i="1"/>
</calcChain>
</file>

<file path=xl/comments1.xml><?xml version="1.0" encoding="utf-8"?>
<comments xmlns="http://schemas.openxmlformats.org/spreadsheetml/2006/main">
  <authors>
    <author/>
  </authors>
  <commentList>
    <comment ref="I374" authorId="0">
      <text>
        <r>
          <rPr>
            <sz val="10"/>
            <color rgb="FF000000"/>
            <rFont val="Arial"/>
          </rPr>
          <t>SALOMÉ favor ver pregunta</t>
        </r>
      </text>
    </comment>
  </commentList>
</comments>
</file>

<file path=xl/comments2.xml><?xml version="1.0" encoding="utf-8"?>
<comments xmlns="http://schemas.openxmlformats.org/spreadsheetml/2006/main">
  <authors>
    <author/>
  </authors>
  <commentList>
    <comment ref="M146" authorId="0">
      <text>
        <r>
          <rPr>
            <sz val="10"/>
            <color rgb="FF000000"/>
            <rFont val="Arial"/>
          </rPr>
          <t>se respondió en el sitio el 23, como Valeria Ramos
	-Valeria Ramos</t>
        </r>
      </text>
    </comment>
    <comment ref="M151" authorId="0">
      <text>
        <r>
          <rPr>
            <sz val="10"/>
            <color rgb="FF000000"/>
            <rFont val="Arial"/>
          </rPr>
          <t>Respondido por mí el 23 de mayo
	-Valeria Ramos</t>
        </r>
      </text>
    </comment>
    <comment ref="M154" authorId="0">
      <text>
        <r>
          <rPr>
            <sz val="10"/>
            <color rgb="FF000000"/>
            <rFont val="Arial"/>
          </rPr>
          <t>Respondido el 23 como Valeria Ramos</t>
        </r>
      </text>
    </comment>
    <comment ref="M159" authorId="0">
      <text>
        <r>
          <rPr>
            <sz val="10"/>
            <color rgb="FF000000"/>
            <rFont val="Arial"/>
          </rPr>
          <t>respondida en la página el 29 mayo
	-Valeria Ramos</t>
        </r>
      </text>
    </comment>
    <comment ref="M170" authorId="0">
      <text>
        <r>
          <rPr>
            <sz val="10"/>
            <color rgb="FF000000"/>
            <rFont val="Arial"/>
          </rPr>
          <t>respondida en la página el 29 mayo
	-Valeria Ramos</t>
        </r>
      </text>
    </comment>
    <comment ref="J211" authorId="0">
      <text>
        <r>
          <rPr>
            <sz val="10"/>
            <color rgb="FF000000"/>
            <rFont val="Arial"/>
          </rPr>
          <t>Hola Luciana, ya quedo resuelta esta respuesta, Saludos
	-Pablo Araya</t>
        </r>
      </text>
    </comment>
    <comment ref="J219" authorId="0">
      <text>
        <r>
          <rPr>
            <sz val="10"/>
            <color rgb="FF000000"/>
            <rFont val="Arial"/>
          </rPr>
          <t>Pablo, hola. Me parece que este señor quiere pegar pastelones, no fabricarlos.
	-Luciana Lechuga
Hola Luciana, efectivamente,  ya modifique la respuesta
	-Pablo Araya
muchas gracias, respondida en la web
	-Luciana Lechuga</t>
        </r>
      </text>
    </comment>
    <comment ref="K229" authorId="0">
      <text>
        <r>
          <rPr>
            <sz val="10"/>
            <color rgb="FF000000"/>
            <rFont val="Arial"/>
          </rPr>
          <t>Luciana aparacen borradas las casillas de autor y fecha, las agregue nuevamente
	-Pablo Araya</t>
        </r>
      </text>
    </comment>
    <comment ref="H235" authorId="0">
      <text>
        <r>
          <rPr>
            <sz val="10"/>
            <color rgb="FF000000"/>
            <rFont val="Arial"/>
          </rPr>
          <t>Luciana, gracias por la información</t>
        </r>
      </text>
    </comment>
    <comment ref="H237" authorId="0">
      <text>
        <r>
          <rPr>
            <sz val="10"/>
            <color rgb="FF000000"/>
            <rFont val="Arial"/>
          </rPr>
          <t xml:space="preserve">Gracias Luciana, haré eso, modificaré el texto
Luciana: gracias!
</t>
        </r>
      </text>
    </comment>
    <comment ref="J244" authorId="0">
      <text>
        <r>
          <rPr>
            <sz val="10"/>
            <color rgb="FF000000"/>
            <rFont val="Arial"/>
          </rPr>
          <t>Hola Susana! Primero que todo te recomiendo revisar las uniones en las planchas de zinc del techo, estas deben estar correctamente instaladas, con un traslape de al menos 6 cm y con fijaciones como remache tipo pop o tornillos autoperforantes. Esto para evitar que las planchas se levanten con el viento. 
Además, considera que la última plancha debe sobrepasar el alero unos 5 cms, para evitar filtraciones por las uniones de la estructura del techo. 
Revisa todas las uniones entre el techo y el muro, para asegurarte que no haya ninguna abierta por donde pueda filtrarse el agua hacia el dormitorio. 
Si tienes una filtración por el muro debes revisar que no hayan fisuras o uniones abiertas entre los paneles. 
Los paneles exteriores deben ser los adecuados para exterior, ya que estos son impermeables. Usa fibrocemento en vez de yeso cartón. 
Si por algún motivo optaste por madera, asegúrate que sean impermeables. 
En el caso del piso, debe tener un radier de hormigón impermeabilizado para evitar que suba la humedad desde el terreno natural. Este radier debe ser al menos 10 cm más alto que el terreno natural para evitar la entrada de agua desde el exterior.
Revisa cada una de las uniones con los paneles de muro para asegurar que no existan fisuras. De encontrar alguna, rellénala con impermeabilizante como el disponible en la página http://www.sodimac.cl/sodimac-cl/product/303526/Tarro-2-kg-Impermeabilizante-superficial-para-hormigon-y-albanileria-Cave-I-Seal/303526
	-Enrique Sepulveda</t>
        </r>
      </text>
    </comment>
    <comment ref="J253" authorId="0">
      <text>
        <r>
          <rPr>
            <sz val="10"/>
            <color rgb="FF000000"/>
            <rFont val="Arial"/>
          </rPr>
          <t>Hola Salomé, una duda por favor: esta persona pregunta por fijaciones para una estructura en particular que no sabemos cómo es. ¿Los pernos/tornillos que indicas son de las medidas que necesita un proyecto en general o hay que ponerle una orientación sobre cómo elegir la medida que necesita para lo que quiere hacer? Podemos sugerirle que se oriente con un especialista cuando corresponda.
	-Luciana Lechuga
La recomendación es sólo respecto al tipo de fijación, las dimensiones varían dependiendo del espesor de cada elemento.
	-Salomé Almuna
muchas gracias
	-Luciana Lechuga</t>
        </r>
      </text>
    </comment>
    <comment ref="H254" authorId="0">
      <text>
        <r>
          <rPr>
            <sz val="10"/>
            <color rgb="FF000000"/>
            <rFont val="Arial"/>
          </rPr>
          <t>hola Salomé, puedes responder en forma genérica y breve que se usa pavimento drenante, sin informar que no está en Sodimac. gracias
	-Luciana Lechuga</t>
        </r>
      </text>
    </comment>
    <comment ref="J271" authorId="0">
      <text>
        <r>
          <rPr>
            <sz val="10"/>
            <color rgb="FF000000"/>
            <rFont val="Arial"/>
          </rPr>
          <t>Hola, dice "probar con este"... cuál "este"?
	-Luciana Lechuga
Actualiza
	-Enrique Sepulveda</t>
        </r>
      </text>
    </comment>
    <comment ref="J460" authorId="0">
      <text>
        <r>
          <rPr>
            <sz val="10"/>
            <color rgb="FF000000"/>
            <rFont val="Arial"/>
          </rPr>
          <t>Salomé, nuestro querido Hellson pregunta por pasto sintético, no natural...
	-Luciana Lechuga
Cierto!!!! corrijo!
	-Salomé Almuna</t>
        </r>
      </text>
    </comment>
  </commentList>
</comments>
</file>

<file path=xl/comments3.xml><?xml version="1.0" encoding="utf-8"?>
<comments xmlns="http://schemas.openxmlformats.org/spreadsheetml/2006/main">
  <authors>
    <author/>
  </authors>
  <commentList>
    <comment ref="C1" authorId="0">
      <text>
        <r>
          <rPr>
            <sz val="10"/>
            <color rgb="FF000000"/>
            <rFont val="Arial"/>
          </rPr>
          <t>Total de preguntas recibidas en HUM</t>
        </r>
      </text>
    </comment>
    <comment ref="D1" authorId="0">
      <text>
        <r>
          <rPr>
            <sz val="10"/>
            <color rgb="FF000000"/>
            <rFont val="Arial"/>
          </rPr>
          <t>Total de preguntas (quitando comentarios, juicios y otros mensajes que no requieren respuesta)</t>
        </r>
      </text>
    </comment>
    <comment ref="E1" authorId="0">
      <text>
        <r>
          <rPr>
            <sz val="10"/>
            <color rgb="FF000000"/>
            <rFont val="Arial"/>
          </rPr>
          <t>Total de mails revisados en correo HUM</t>
        </r>
      </text>
    </comment>
    <comment ref="G1" authorId="0">
      <text>
        <r>
          <rPr>
            <sz val="10"/>
            <color rgb="FF000000"/>
            <rFont val="Arial"/>
          </rPr>
          <t xml:space="preserve">Preguntas contestadas por Vale
</t>
        </r>
      </text>
    </comment>
    <comment ref="H1" authorId="0">
      <text>
        <r>
          <rPr>
            <sz val="10"/>
            <color rgb="FF000000"/>
            <rFont val="Arial"/>
          </rPr>
          <t xml:space="preserve">Preguntas enviadas a Salomé o a Alejandro
</t>
        </r>
      </text>
    </comment>
  </commentList>
</comments>
</file>

<file path=xl/sharedStrings.xml><?xml version="1.0" encoding="utf-8"?>
<sst xmlns="http://schemas.openxmlformats.org/spreadsheetml/2006/main" count="11953" uniqueCount="6153">
  <si>
    <t>Fecha</t>
  </si>
  <si>
    <t>Revisadas</t>
  </si>
  <si>
    <t>Fecha pregunta</t>
  </si>
  <si>
    <t>Usuario</t>
  </si>
  <si>
    <t>e-mail</t>
  </si>
  <si>
    <t>Título</t>
  </si>
  <si>
    <t>Link/Sección</t>
  </si>
  <si>
    <t>Pregunta</t>
  </si>
  <si>
    <t>Observación</t>
  </si>
  <si>
    <t>Derivación</t>
  </si>
  <si>
    <t>Respuesta</t>
  </si>
  <si>
    <t>Autor</t>
  </si>
  <si>
    <t>Fecha subida pregunta</t>
  </si>
  <si>
    <t xml:space="preserve">Fecha respuesta </t>
  </si>
  <si>
    <t>Fecha respuesta subida x Valeria</t>
  </si>
  <si>
    <t>Status</t>
  </si>
  <si>
    <t>Contestadas</t>
  </si>
  <si>
    <t>Derivadas</t>
  </si>
  <si>
    <t>Link</t>
  </si>
  <si>
    <t>HUM</t>
  </si>
  <si>
    <t>Valeria</t>
  </si>
  <si>
    <t>cosulta</t>
  </si>
  <si>
    <t>hola , porque no salen mas preguntas al especialista? desde el 31 de enero de 2018 que no salen ninguna pregunta, atte robero gracias</t>
  </si>
  <si>
    <t>Este señor notó la ausencia estival… De verdad no se me ocurre cómo responderle sin bromear un poco. O habría que contarle que hubo un cambio de “sistema” y que lo sentimos mucho.</t>
  </si>
  <si>
    <t>¡Hola Roberto! Efectivamente, estuvimos realizando una serie de ajustes internos pero ya estamos listos para acompañarlos en sus proyectos y responder sus inquietudes. Lamentamos haberte causado algún inconveniente. Saludos  cordiales.</t>
  </si>
  <si>
    <t>Luciana</t>
  </si>
  <si>
    <t>Contestada</t>
  </si>
  <si>
    <t>Verónica Candia Mellado</t>
  </si>
  <si>
    <t>rosicandia@gmail.com</t>
  </si>
  <si>
    <t>deshidara de frutadera</t>
  </si>
  <si>
    <t>preguntas al especialista</t>
  </si>
  <si>
    <t>sabes me interesa hacer un deshidratador de frutas y verduras para el campo , me podrias ayudar</t>
  </si>
  <si>
    <t>Alan Rizoli</t>
  </si>
  <si>
    <t>alanrizoli06@hotmail.com</t>
  </si>
  <si>
    <t>Cabina Sensi Dacqua presion de agua</t>
  </si>
  <si>
    <t>Buenos dias. He comprado una cabina de ducha sensi dacqua k-391bn y no logro obtener información acerca de la.presion maxima que tolera el.panel de ducha. Por favor si podrian ayudarme seria un gran salvavidas. Dado que necesito comprar una bomba presurizadora. Desde ya muchas gracias.</t>
  </si>
  <si>
    <t>No obtengo respuesta del servicio técnico.                            P: estos valores son de una ducha similar, pero de otra marca. No se si se pueda poner algo que no es del producto. La otra al ternativa es derivar.</t>
  </si>
  <si>
    <t>Servicio Técnico</t>
  </si>
  <si>
    <t xml:space="preserve">PENDIENTE POR CONFIRMAR SODIMAC
Estimado Alan, para este tipo de cabinas de ducha, La presión del agua recomendable para un optimo funcionamiento debe estar entre 0.1 y 0.4 MPA (Megapascales) (Donde 1 MPA = 145.03 Psi) – (Máximo 58 PSI y mínimo 15 PSI). Si la presión no está en este rango, podría ocasionar daños en su funcionamiento. </t>
  </si>
  <si>
    <t>Alejandro Ingeniero</t>
  </si>
  <si>
    <t>Paula Veliz</t>
  </si>
  <si>
    <t>Roberto Arquitecto</t>
  </si>
  <si>
    <t>Jueves</t>
  </si>
  <si>
    <t>Pendiente?</t>
  </si>
  <si>
    <t>Cimientos de obras mayores</t>
  </si>
  <si>
    <t>¿Cuán profundo debe ser su cimiento en una casa de dos o tres pisos? ¿me cuenta sobre volumen y dimensión de zapatas adecuadas para obras?</t>
  </si>
  <si>
    <t>plop</t>
  </si>
  <si>
    <t>Salomé: no tengo conocimiento sobre esto</t>
  </si>
  <si>
    <t xml:space="preserve">RESPONDIDO: El cálculo de cimientos y zapatas depende de muchos factores, como el tipo de suelo, su firmeza, el desnivel y otros. Te recomendamos asesorarte con un calculista por las implicancias del trabajo que deseas realizar. Esperamos nos entiendas, saludos. </t>
  </si>
  <si>
    <t>Cómo hacer una casa de perro con aislación</t>
  </si>
  <si>
    <t>Estimados buenas tardes. como podrían ser las medidas de todo el proyecto para que mi hijo le haga una casa a mi perrita, las medidas son 100 x100 por 90 de alto. es grande mi perrita y todas las casas le quedan chicas, me podrían dar las medidas por favor y gracias.</t>
  </si>
  <si>
    <t>En los comentarios la gente pregunta por varias medidas, pero esta es muy grande. A una persona le indican que es difícil hacer el cálculo proporcional con medidas que no son originales al proyecto.</t>
  </si>
  <si>
    <t>RESUELTO, PROPUSE OTRO VIDEO DE OTRA CASA MÁS GRANDE</t>
  </si>
  <si>
    <t>Viernes</t>
  </si>
  <si>
    <t>Cristian Guerra Bahamondes</t>
  </si>
  <si>
    <t>cristianguerrab@hotmail.com</t>
  </si>
  <si>
    <t>Puerta blindada Holztek</t>
  </si>
  <si>
    <t>Hola, compre las puertas holztek de seguridad en sodimac y necesito ayuda para configurar las llaves. en internet no hay ninguna referencia a la empresa que las fabrica, en la tienda me dijeron que busque el manual en internet, pero no existen, alguna referencia o ayuda para dar con la empresa? es proveedor vuestro</t>
  </si>
  <si>
    <t>tampoco encuentro la info. en servicio al cliente me pidieron el rut para pasar la pregunta a servicio técnico y responder en 24 a 72 horas hábiles…</t>
  </si>
  <si>
    <t>P: DERIVAR</t>
  </si>
  <si>
    <t>Sábado</t>
  </si>
  <si>
    <t>Hola Verónica, gracias por escribirnos.  De acuerdo a tu pregunta lo más indicado para ti sería construirte un deshidratador solar, lamentablemente nosotros no tenemos nada parecido en materia de proyectos, pero si buscas en la web vas a encontrar muchas páginas e ideas que te detallarán el paso a paso.  ¡Te deseamos mucho éxito, saludos!</t>
  </si>
  <si>
    <t>Domingo</t>
  </si>
  <si>
    <t xml:space="preserve">Lunes </t>
  </si>
  <si>
    <t>christian abarca berrios</t>
  </si>
  <si>
    <t>christianabarcaberrios_@live.cl</t>
  </si>
  <si>
    <t>construcción de casa</t>
  </si>
  <si>
    <t xml:space="preserve">quisiera que me ayudaran con unas preguntas que tengo para construir mi casa que sera de material ligero. la quiero construir en pilotes de palo impregnado de 6 a 7 pulgadas los cuales los pienso colocar a una distancia 1.20 el uno de otro. es buena esa distancia o recomienda otra?. después para colocar sobre los pilotes, que vigas de madera me recomiendan y sistema de fijación como clavos o tornillos.y  placa estructural recomendada para el piso ya que quiero evitar que la casa cruja y se hunda  el piso al caminar. </t>
  </si>
  <si>
    <t>LA PREGUNTA FUE REPETIDA, ESTOY BUSCANDO LA FECHA EN QUE PUSO ESTE POSTEO  Estimado Christian, buenos dias!!. Espero entiendas que sin ver directamente el terreno y contar con más información de la obra, es complicado responder de forma específica tu pregunta a cabalidad. Sí te podemos dar lineamientos generales. Para una costruccion que se levante del suelo 50cms en promedio respecto del suelo natural, poner pilotes cada 120 cms esta bien, ya que es una medida que calza con de diferentes materiales, lo que mejora la eficiencia y evita perdidas de material.  Sobre los pilotes te recomiendo instalar vigas de pino bruto impregnado de 2"x6" ó 2"x8", esto dependerá de la sobrecarga que pueda tener el piso. Deberás hacer un corte al pilar con el fin de asentar la viga y poner perno coche o tornillo tirafondo para fijar la union pilar/viga, estas debes distanciarlas a 40cms al eje. Una vez concluido lo anterior deberás instalar una plancha de terciado estructural de 18 mm (120x240). Previo a la colocación de la placa sobre la viga, te sugerimos poner un cordon de silicona, asi evitarás que cruja en exceso,  ya que la madera se dilata con el calor y se retrae con el frio. Para fijar la placa te recomiendo usar tornillos roscagruesa 1" 5/8 galvanizados y pintar con carbolineo la parte inferior de la placa, para preservarla de la humedad. Saludos!</t>
  </si>
  <si>
    <t>Pablo Araya</t>
  </si>
  <si>
    <t>Respondida</t>
  </si>
  <si>
    <t xml:space="preserve">Manuel Cordero </t>
  </si>
  <si>
    <t>manuelcordero1000@gmail.com</t>
  </si>
  <si>
    <t>Tipo de fibrocemento</t>
  </si>
  <si>
    <t xml:space="preserve">Estimados estoy ampliando mi casa en Iquique y los tabiques exteriores los haré con metalcon y fibrocemento, La mayor parte del muro sera rematado con sipalina (pintura con granos) y un sector con enchape de piedra. Mi consulta es  mi consulta es que tipo de fibrocemento utilizar (permanit o Internit) y el espesor de este tanto para el sector con pintura como para el sector con enchape de piedra. </t>
  </si>
  <si>
    <t xml:space="preserve">realizó la pregunta dos veces. Entiendo que: 
Entre internit y permanit para construcción en Iquique, aunque no indica distancia de la costa: permanit, por su resistencia a oscilación térmica, humedad, ambientes salinos.
Espesor de sectores del muro para pintar con sipalina grano fino y para pegar piedra: no sé. se puede pegar piedra pizarra en internit, pero de 10 mm según respuesta HUM
</t>
  </si>
  <si>
    <t>Ana María Véliz</t>
  </si>
  <si>
    <t>anita.luthor.v@gmail.com</t>
  </si>
  <si>
    <t>Piso de madera</t>
  </si>
  <si>
    <t>Hola, yo ayudo en algunos eventos en un teatro bastante antiguo, el piso del escenario es machihembrado, durante años lo han mantenido pero lamentablemente la persona a cargo falleció, y el escenario se descuidó, en la parte de en medio, se hunde y está algo astillada, las vigas que lo sostienen no están podridas o rotas, solo gastadas por el tiempo, una persona dijo que se debía rehacer, pero no existe ese presupuesto, pero creemos que es mejor reforzar las vigas, el problema es que no sabemos como cambiar el piso, las partes que están desgastadas, llegamos a pensar que reforzando las vigas y poniendo otro tipo de piso en el escenario, encima del que tiene, saldría mejor.  En el teatro se realizan muchos eventos de danza, que ahora los dejamos de lado por el problema del escenario. ¿Qué nos aconsejan??? ¿Qué tipo de especialista nos ayudaría???</t>
  </si>
  <si>
    <t>es una obra de ingeniería mayor</t>
  </si>
  <si>
    <t xml:space="preserve">RESPONDIDO: Estimada Anita, junto con saludarte y felicitarte por tu labor te contamos que, por lo que describes, el teatro requiere una revisión mayor. Te recomendamos buscar la asesoría de un  ingeniero estructural y/o un arquitecto para evaluar reparaciones y refuerzos. Te deseamos éxito, saludos cordiales. </t>
  </si>
  <si>
    <t>primero que nada felicitarlos, y agradecerles por esta gran pagina que nos ayuda bastante sobre todo a mi que no tengo conocimientos en nada de construcción. 
quisiera que me ayudaran con unas preguntas que tengo para construir mi casa que sera de material ligero. la quiero construir en pilotes de palo impregnado de 6 a 7 pulgadas los cuales los pienso colocar a una distancia 1.20 el uno de otro. es buena esa distancia o recomienda otra?. después para colocar sobre los pilotes, que vigas de madera me recomiendan y sistema de fijación como clavos o tornillos.y  placa estructural recomendada para el piso ya que quiero evitar que la casa cruja y se hunda  el piso al caminar. 
por otra parte el suelo donde voy a construir es greda por lo cual llevo 1 metro de excavación y pienso seguir ya que me recomendaron que llegara hasta suelo firme para evitar problemas a futuro con las lluvias y se desplace la casa, estará bien esto de encontrar suelo firme?
 espero que puedan ayudarme y de antemano agradecerles el propósito de esta pagina.</t>
  </si>
  <si>
    <t xml:space="preserve">es una obra de ingeniería mayor. </t>
  </si>
  <si>
    <t>Estimado Christian, buenos dias!!, Con respecto a tu pregunta sobre el suelo, siempre es recomendable llegar a suelo firme, ojala roca, pero en la mayoria de los casos esto no sucede y hay que adaptarse al suelo existente. En tu caso, los suelos arcillosos pueden ser complicados, ya que cambian su volumen en las estaciones lluviosas, por lo que te recomiendo que puedas asesorarte con un Ingeniero en Mecanica de Suelos, el cual podra hacer algunos ensayos y comprobar la resistencia, densidad, compactación, contaminación, contenido en materia orgánica, etc., y evaluar su impacto sobre tu proyecto de construcción. Saludos</t>
  </si>
  <si>
    <t>roberto ruiz piña</t>
  </si>
  <si>
    <t>robertoruiz_p1@hotmail.com</t>
  </si>
  <si>
    <t>soldadura al arco</t>
  </si>
  <si>
    <t>hola , al fin parece que no estaban respondiendo preguntas me imagino que estaban en vacaciones, ok, mi pregunta es ¿cuando soldo un prefil cuadrado, se me hizo un hoyo, para repararlo le paso un cepillo para fierro y sigo rellenado, o le paso la galleta hasta que quede a nivel de la superficie para luego ir rellenado el hoyo? gracias</t>
  </si>
  <si>
    <t xml:space="preserve">. </t>
  </si>
  <si>
    <t>Diego Garcia</t>
  </si>
  <si>
    <t>diegogarciarogel@hotmail.com</t>
  </si>
  <si>
    <t>Fonsulta cama infantil</t>
  </si>
  <si>
    <t>t.cepeda@hotmail.com</t>
  </si>
  <si>
    <t xml:space="preserve">Comentarios de proyectos -¿Cómo hacer una cama infantil desarmable y con ruedas?
</t>
  </si>
  <si>
    <t>María Teresa Cepeda</t>
  </si>
  <si>
    <t>Hola dos consultas. Hasta que peso resiste. y los tornillos. son para madera sin tuerca ni nada? Gracias!</t>
  </si>
  <si>
    <t>Construyendo la casita (Proyecto ¿Cómo construir una casa club?</t>
  </si>
  <si>
    <t xml:space="preserve">Hola Diego, gracias por escribirnos. Los indicados en el proyecto son perno marquesa, que vienen con tuerca y perno cocina cabeza plana, para los que no se necesita tuerca. Te deseamos mucho éxito en tu proyecto. Saludos. </t>
  </si>
  <si>
    <t>Salomé Almuna</t>
  </si>
  <si>
    <t xml:space="preserve">Buenos dias. Primeramente muchas gracias por la respuesta al comentario anterior. Les comento que mis nietos y yo  estamos super emocionados y en acción con el proyecto, pero a medida que avanzamos surgen dudas. La cinta de arriba de la tabiqueria es de diferente medida? Y de que medida es la viga para pilar que coloca en la entrada y que servirá de apoyo para la escalera? </t>
  </si>
  <si>
    <t>Hace reguntas sobre la ejecución del video, que no son respondidas ni puedo interpretarlas viendo el video.</t>
  </si>
  <si>
    <t>Martes</t>
  </si>
  <si>
    <t>Estimada Maria Teresa, buenos dias!,  El tamaño de tabla superior de pino cepillado que se usa  para armar la cercha, esde 1"x4". Para el armado de la escala se usaron como laterales y peldaños pino cepillado de 2"x4" . Saludos</t>
  </si>
  <si>
    <t>Miércoles</t>
  </si>
  <si>
    <t>susana.canfield@gmail.com</t>
  </si>
  <si>
    <t>Susana Canfield</t>
  </si>
  <si>
    <t>ALIMENTACION DE AGUA DESDE TANQUE POR DUCTO</t>
  </si>
  <si>
    <t>Buenos dias. Tengo que realizar una reforma en los baños de mi apto. por escasez de agua. La idea es hacer llegar el agua desde el tanque por los ductos. El sanitario me propone un caño de baja de 32 mm para alimentar los dos baños y cocina de mi casa. Es un edificio de 17 aptos. Los 3 ultimos pisos poseemos 2 baños y cocina a alimentar y el resto de los 14 aptos poseen un baño y una cocina. El administrado propone que el caño de bajada por el ducto sea apto para todos por lo que se haria por ahora hasta el 8vo que es mi piso con llaves de paso en el 10 y 9 (ultimos pisos) y en el mio se dejaria otra llave de paso para que vayan incorporandose el resto de los aptos a demanda.
Mi duda y consulta es si para ser de todo el edifcio el caño de bajada no deberia ser de mayor diametro ya que el sanitario propone el mismo de de 32 mm agregandoles las llaves de paso. Temo quedar otra vez con poco caudal de agua que es lo que me sucede ahora.
Que tamaño deberia tener entonces ese caño de bajada. Agradezco mucho si pueden orientarme</t>
  </si>
  <si>
    <t>Jhonny Escalante hernandez</t>
  </si>
  <si>
    <t>jhon_escalante@hotmail.es</t>
  </si>
  <si>
    <t xml:space="preserve">Consulta </t>
  </si>
  <si>
    <t>Estimada Susana, para este caso te recomendamos acercarte a la empresa sanitaria correspondiente a tu comuna o ciudad y solicitar el listado de especialistas certificados que  pueden tomar este proyecto, ya que requiere de una visita a terreno para evaluar variables como el tamaño del edificio, distancias de recorridos de cañerías, entre otras. De esta forma, contando con la información  podra, mediante cálculos, obtener el diametro correcto. Asi mismo, por la envergadura de la intervención que mencionas, te sugerimos que esta sea ejecutada por un profesional con experiencia en instalaciones de agua potable.</t>
  </si>
  <si>
    <t xml:space="preserve">Comentarios de proyectos -¿Cómo construir una cama de dos plazas?
</t>
  </si>
  <si>
    <t xml:space="preserve">Envio la pregunta por este video que en el otro proyecto nunca me contestaron. Hola muy buenos los vídeos.. Consulta tengo un muro de ladrillo princesa a la vista liso.  Tiene una pintura muy dura y muy difícil de sacar.  El trabajo que quiero realizar en el muro es dejar liso tenía pensado hechar una mezcla tipo pasta cemento, arena y agua. O ( hay algun saco ya preparado para ese tipo de trabajo) y como terminacion nose si es necesario hechar pasta de puro exterior y lugo martenia o algun producto parecido..... Y como preparar la superficie sin necesidad de estar punteriado.. </t>
  </si>
  <si>
    <t>Hola Jhonny, gracias por escribirnos. Para emparejar la superficie de tu muro te recomendamos usar algún estuco preparado, el que puedes encontrar en nuestras tiendas. Éste tendrá la dosificación necesaria para el trabajo que nos indicas. Además, en el mercado podrás encontrar una variedad de martelinas o pinturas con textura, las indicadas para exterior tienen lo necesario para no generar problemas de humedad. Te deseamos mucho éxito en tu proyecto. Saludos.</t>
  </si>
  <si>
    <t>gcarocah@hotmail.com</t>
  </si>
  <si>
    <t>Gonzalo Eisen</t>
  </si>
  <si>
    <t>Proyecto de renovacion casa</t>
  </si>
  <si>
    <t>SUGIERENOS PROYECTOS</t>
  </si>
  <si>
    <t>Sergio Quinteros Estrada</t>
  </si>
  <si>
    <t>saqe7273@gmail.com</t>
  </si>
  <si>
    <t>Buenas tardes, soy fanatico de los videos de don alejandro tardel, tengo la siguiente consulta, mi papa tiene una casa en el barrio club hipico, una casa residencial donde podrian ir a hacer videos de arreglos con alejandro, hay piso de parke que se puede restaurar, incluso hay un sotano que se puede modernizar, hay mucho que se puede hacer en la casa,por supuesto me gustaria saber el costo del proyecto, gracias</t>
  </si>
  <si>
    <t>Instalación de Shower Door</t>
  </si>
  <si>
    <t>ya fue respondida, pero el señor quiere que consideren la casa de su padre para hacer arreglos</t>
  </si>
  <si>
    <t>Estimado, compre un Shower Door con Radio, bluetooth, ect. y necesito saber si la conexión va directamente a 220 volt.</t>
  </si>
  <si>
    <t>Salomé: no tengo conocimiento sobre esto.  VALERIA LA RESPONDERÁ</t>
  </si>
  <si>
    <t>Hola Sergio, gracias por escribirnos. Para poder ayudarte, favor envíanos el código SKU del shower door que compraste.  Quedamos atentos, ¡saludos!</t>
  </si>
  <si>
    <t>Hola Gonzalo, nos da gusto saludarte. Junto con agradecer tu interés te contamos que ¡nos alegra que seas fan de nuestros videos! Transmitiremos tu sugerencia y te contactaremo</t>
  </si>
  <si>
    <t>jaircarreno@hotmail.com</t>
  </si>
  <si>
    <t>Jair Bocanegra</t>
  </si>
  <si>
    <t>cristofer jeldres peralta</t>
  </si>
  <si>
    <t>cristofer.jeldres@gmail.com</t>
  </si>
  <si>
    <t>pregunta</t>
  </si>
  <si>
    <t>como hacer una repisa de madera</t>
  </si>
  <si>
    <t xml:space="preserve">Comentarios de proyectos -¿Cómo hacer una repisa de madera?
</t>
  </si>
  <si>
    <t>consulta cual es la medidad exacta del tira fondo solo sale que es de 4 pulgadas  de ancho. gracias</t>
  </si>
  <si>
    <t>VALERIA LA RESPONDERÁ</t>
  </si>
  <si>
    <t>http://www.hagaloustedmismo.cl/index.php?option=com_hum&amp;view=proyecto&amp;id=973:como-hacer-un-horno-con-un-tambor-y-ladrillos-refractarios&amp;Itemid=139</t>
  </si>
  <si>
    <t>Hola Cristofer, gracias por escribirnos. La medida de 4 pulgadas hace referencia al largo del tirafondo -no al diámetro- que es lo que nos importa en este proyecto, ya que éste debe poder atravesar 2 trozos de madera. De todas maneras, te recomendamos hacer click en la lista de materiales y donde está nombrado el [url=https://www.sodimac.cl/sodimac-cl/category/cat690044/?sid=bnnext0001&amp;utm_source=hagaloustedmismo.cl&amp;utm_medium=referral&amp;utm_campaign=HUM]tirafondo hexagonal[/url] en específico, ya que eso te direccionará a la página en donde podrás ver la oferta de estos . Te deseamos mucho éxito en tu proyecto. Saludos.</t>
  </si>
  <si>
    <t>REPORTE SEMANA
Total de preguntas: 37 (incluye 3 repetidas)
Contestadas: 31 (83%)
Derivadas: 6 (16%) 1 respondida</t>
  </si>
  <si>
    <t>Julia Di Salvo</t>
  </si>
  <si>
    <t>julidis93@hotmail.com</t>
  </si>
  <si>
    <t>Piso vinilico sobre membrana</t>
  </si>
  <si>
    <t>Comentarios de proyectos -¿Cómo instalar piso vinílico?</t>
  </si>
  <si>
    <t xml:space="preserve">Buenas tardes, quisiera saber si se pude colocar directamente sobre la membrana impermeabilizada o si en tal caso al transitarla rompería la membrana (es un ambiente cubierto con algunas irregularidades en su nivelación). </t>
  </si>
  <si>
    <t xml:space="preserve">Hola Julia, gracias por escribirnos. No es recomendable instalar el piso como nos indicas, ya que se podría dañar el piso o levantar las palmetas con el uso. En caso de que este tenga muchas irregularidades, es necesario aplicar nivelador de pisos, que viene preparado y listo para mezclar con agua o en pasta. Una vez nivelado, podrás instalar la espuma niveladora y el piso sobre ésta. Te deseamos mucho éxito en tu proyecto. Saludos. </t>
  </si>
  <si>
    <t>Fernando Espinoza</t>
  </si>
  <si>
    <t>fercaldas@gmail.com</t>
  </si>
  <si>
    <t>Policarbonato</t>
  </si>
  <si>
    <t>Comentarios de proyectos -¿Cómo construir una pérgola cúbica para el jardín?</t>
  </si>
  <si>
    <t>pero en vez de hacer agujeros no era mas fácil meter los tornillos con un atornillador de impacto?  Cual seria la ventaja de poner un techumbre con placas de policarbonato?</t>
  </si>
  <si>
    <t xml:space="preserve">Hola Fernando, gracias por escribirnos. En nuestros proyectos utilizamos una combinación de autoperforantes y tornillos normales, dependiendo de los requerimientos de cada trabajo. De todas maneras, si te resulta más cómodo o tienes preferencia por los autoperforantes, puedes usarlos sin problema. Te deseamos mucho éxito en tu proyecto. Saludos. </t>
  </si>
  <si>
    <t>Pared de tabique</t>
  </si>
  <si>
    <t>Comentarios de proyectos -¿Cómo construir un cobertizo de madera?</t>
  </si>
  <si>
    <t>Como poner la viga de la estructura que va contra la pared de la casa si esa pared es de tabiqueria?</t>
  </si>
  <si>
    <t xml:space="preserve">Hola Fernando, gracias por escribirnos. Para fijar la viga a un tabique puedes usar tarugos mariposa o de expansión,  que permiten sostener mayor peso en estos. La otra opción es no fijarlo al muro y usar 2 pilares más como apoyo. Te deseamos mucho éxito en tu proyecto. Saludos. </t>
  </si>
  <si>
    <t>5 (1 repetida)</t>
  </si>
  <si>
    <t>bases de hormigon pre fabricadas</t>
  </si>
  <si>
    <t xml:space="preserve">cual serian las ventajas (o desventajas) de utilizar esas bases de hormigón pre fabricadas que van sobre el suelo? </t>
  </si>
  <si>
    <t xml:space="preserve">Hola Fernando, gracias por escribirnos. La ventaja de usar las bases de hormigón es que no requieres excavar ni preparar la mezcla de hormigón, además de esperar el tiempo de fraguado, curado y secado. Las desventajas es que quedan sobre el piso. Te deseamos mucho éxito en tu proyecto. Saludos. </t>
  </si>
  <si>
    <t>Policarbonato 4mm</t>
  </si>
  <si>
    <t>Comentarios de proyectos -¿Cómo hacer un techo corredizo de policarbonato?</t>
  </si>
  <si>
    <t>Algun problema en hacer ese proyecto con policarbonato de 4mm?</t>
  </si>
  <si>
    <t xml:space="preserve">Hola Fernando, gracias por escribirnos. Las ventajas del policarbonato alveolar es que tiene filtro UV, además de ser aislante térmico gracias a su capa de aire intermedia. El policarbonato común no cuenta con estas dos características, además de que por su peso y estructura puede pandearse. Te deseamos mucho éxito en tu proyecto. Saludos. </t>
  </si>
  <si>
    <t>Leon Navarro Zazzali</t>
  </si>
  <si>
    <t>leonnav@gmail.com</t>
  </si>
  <si>
    <t>Anclaje de reja de seguridad en Internit</t>
  </si>
  <si>
    <t>Hola, quisiera saber como puedo anclar una reja de seguridad en una ventana que no es de material sólido, es de internit o fibrocemento, no se si con fierros estriados (como es tradicionalmente) o con pernos de expansión u otra manera, gracias</t>
  </si>
  <si>
    <t xml:space="preserve">Hola León, gracias por escribirnos. Existen diversas soluciones pero estas dependerán del tipo de ventana, estructura, vano y marco , ya que hay que buscar la forma más óptima de adosar la protección a la estructura de ventana. Ésta puede ser mediante pletinas, pernos de expansión, etc. Te recomendamos que un maestro pueda revisar en terreno el muro y ventana. Te deseamos mucho éxito en tu proyecto. Saludos. </t>
  </si>
  <si>
    <t>pamela bustos</t>
  </si>
  <si>
    <t>pamela.b1973@gmail.com</t>
  </si>
  <si>
    <t>camelias</t>
  </si>
  <si>
    <t>hola benas tardes, tengo tres camelias y de ellas me esta quedando una sola la cual presenta los mismos síntomas que las otras. espesaron callendose sus hojas y su tallo se empezó a poner manchones café oscuro, aun las tengo en maceta y espero un milagro para que revivan. cuando llegaron a mi me preocupe de comprar tierra acida y pasarlas a maceta, luego las ubique en un lugar donde reciben el sol en la mañana y el resto del dia reciben sombra. no quiero que se me mueran que puedo hacer. ayuda por favor!!!!!!</t>
  </si>
  <si>
    <t>PARA ALEJANDRO</t>
  </si>
  <si>
    <t>Hola, qué debo cambiar para que el horno tenga un soplete y pueda quemar a 700 - 900 grados?</t>
  </si>
  <si>
    <t xml:space="preserve">Hola Pamela, gracias por escribirnos.  Primero que todo, contarte que la camelia es una especie complicada. Debes revisarla permanentemente para evitar la arañita roja en las hojas, y en este caso, lo que parece más seguro que haya sido el problema, evitar la botrytis. Este es un hongo que produce las manchas café en hojas y flores especialmente. Para evitarlo, es necesario una aspersión periódica, tal vez semanal para erradicar, y luego quincenal para mantención de algún fungicida específico contra botrytis cinerea disponibles en el comercio, como éste por ejemplo: https://www.sodimac.cl/sodimac-cl/product/1881736/Fungicida-para-plantas-150-ml-frasco/1881736
Mucho éxito, saludos.
</t>
  </si>
  <si>
    <t>Alejandro</t>
  </si>
  <si>
    <t>Pablo Araya: Esta pregunta hay que derivarla, la verdad no sé como responderla. Luciana: OK</t>
  </si>
  <si>
    <t>milko zott</t>
  </si>
  <si>
    <t>milkozott@yahoo.com</t>
  </si>
  <si>
    <t>jardinera exterior</t>
  </si>
  <si>
    <t>liza.moris.vergara@gmail.com</t>
  </si>
  <si>
    <t>hola. Vivo en un piso 20 con 2 jardineras externas que están filtrando hacia el techo del vecino inferior. Quiero sellarlas. debo retirar la tierra? rellenar con cemento? en su superficie quiero poner cerámico para posteriormente instalar ventana bowindow. Por favor necesito ayuda. Gracias</t>
  </si>
  <si>
    <t>Liza Moris</t>
  </si>
  <si>
    <t>radier</t>
  </si>
  <si>
    <t>Hola Milko, gracias por escribirnos. Tal vez podrías volver a hacerlo si es que la respuesta no es la que querías, ya que no nos queda muy clara tu pregunta, pero sí, efectivamente necesitas retirar la tierra de las jardineras para posteriormente recubrir con material sellante que se vende en las tiendas. Esto, en el caso que vayas a seguir utilizándolas como jardineras. En todo caso, para evitar por completo las filtraciones de las jardineras (que son siempre difíciles de evitar por completo), lo más seguro es poner dentro de ellas maceteros en lugar de rellenarlas por completo con tierra. Ello, porque de seguir la filtración, tendrás que necesariamente volver a sacar toda la tierra. Te deseamos éxito en tu proyecto, ¡saludos!</t>
  </si>
  <si>
    <t>http://www.hagaloustedmismo.cl/index.php?option=com_hum&amp;view=proyecto&amp;id=899:icomo-construir-una-entrada-de-auto&amp;Itemid=139</t>
  </si>
  <si>
    <t>felipe zamora</t>
  </si>
  <si>
    <t>zamora.calabrano@gmail.com</t>
  </si>
  <si>
    <t>consulta por construcción de un quincho</t>
  </si>
  <si>
    <t>Comentarios de proyectos -¿Cómo construir un quincho para espacios pequeños?</t>
  </si>
  <si>
    <t xml:space="preserve">hola, quisiera saber si para la construcción de un quincho (asadera) existe alguna norma, dado a que este, en la mayoría de los casos y en mi caso en particular, lo quiero efectuar apegado al muro medianero con el vecino. ¿Se deberá gestionar algún tipo de autorización o permiso? </t>
  </si>
  <si>
    <t xml:space="preserve">Hola Felipe, gracias por escribirnos. Si tu quincho es similar al del proyecto no hay problema, mientras no uses el muro medianero como estructura, si no sólo como "espalda" de la parrilla. Para este tipo de proyectos no es necesario un permiso de obra. En el caso de que sea en un condominio deberás revisar el reglamento interno de la copropiedad, ya que hay algunos que prohíben el uso de carbón o incluso es necesario pedir permiso de la asamblea para modificaciones. Te deseamos mucho éxito en tu proyecto. Saludos. </t>
  </si>
  <si>
    <t>REPORTE SEMANA
Total: 31
Respondidas: 31
100%</t>
  </si>
  <si>
    <t>Cristian Moreta</t>
  </si>
  <si>
    <t>Cristianopunkx100pre@hotmail.com</t>
  </si>
  <si>
    <t>urgente</t>
  </si>
  <si>
    <t>la espuma q se utiliza para poner marcos de puertas marca sika se puede estucar o bien conocido como pasta para pintar mi pregunta es cual es la q se puede utilizar para q endure y no se agriete con el tiempo de antemano muchas gracias</t>
  </si>
  <si>
    <t xml:space="preserve">Hola Cristian, gracias por escribirnos. ¿Podrías indicarnos para qué necesitas la espuma o silicona para poder ayudarte de mejor manera? Quedamos atentos a tu respuesta. Saludos. </t>
  </si>
  <si>
    <t>Daniela Tildan Díaz</t>
  </si>
  <si>
    <t>Daniela.tulcan@correounivalle.edu.co</t>
  </si>
  <si>
    <t>Altillo</t>
  </si>
  <si>
    <t>Comentarios de proyectos -¿Cómo construir una cama de dos plazas?</t>
  </si>
  <si>
    <t>Hola, mi pregunta se sale un poco del tema de la cama pero aquí va, como hago para hacer un altillo en una habitación pequeña y que las Bigas estén directamente fijas de pared a pared teniendo en cuenta que el ladrillo es hueco, muchas gracias.</t>
  </si>
  <si>
    <t xml:space="preserve">Hola Daniela, gracias por escribirnos. Para hacer este tipo de trabajos te recomendamos asesorarte por un calculista, ya que no podemos asegurar que la estructura del muro resista una nueva construcción. De esta manera el calculista podrá realizar un proyecto seguro y sin riesgo. Te deseamos mucho éxito en tu proyecto. Saludos. </t>
  </si>
  <si>
    <t>Karla Kauffmann</t>
  </si>
  <si>
    <t>k.kauffmann.f@gmail.com</t>
  </si>
  <si>
    <t xml:space="preserve">Transformar mueble lateral empotrado para baño </t>
  </si>
  <si>
    <t>Estimados: Estaba mirando este producto de SODIMAC: Mueble lateral para baño 30x28x120 cm blanco Sensi Dacqua MODELO: LAGOA. SKU:  316625-2. Yo sé que es un mueble empotrado peroe gustaría saber si en vez de empotrarlo, se le pueden poner fijadores en la parte inferior (patitas) y usarlo como mueble de pie en el suelo, ya que no quiero perforar las baldosas del baño y además, cumple con las medidas que necesito para un pequeño espacio que tengo disponible en el baño. Me gustaría saber:   1) ¿Tiene fondo o la pared es el fondo cuando está empotrado?   2) si es que compro este producto más el servicio de armado, ¿la persona que lo arma, puede hacer transformar el mueble como lo sugerí más arriba?   3) Al momento de la compra, ¿qué tengo que hacer para pedir este servicio? Gracias.</t>
  </si>
  <si>
    <t>Salomé: en la info del producto no se indica lo del fondo. Tampoco tengo información sobre los servicios de armado</t>
  </si>
  <si>
    <t>Hola Karla, gracias por escribirnos.  Respecto a tus dudas, te cuento que el mueble sí tiene fondo. Sobre tus preguntas número 2 y 3, te recomiendo que llames directamente al 600 600 4010 para tener una respuesta certera. Puedes también visitar https://www.sodimac.cl/sodimac-cl/content/a70170/Armado-de-Muebles para ver más información.  Te deseamos mucho éxito en tu proyecto, ¡saludos!.</t>
  </si>
  <si>
    <t>Nan Beltran Ortiz</t>
  </si>
  <si>
    <t>nanibelt@gmail.com</t>
  </si>
  <si>
    <t>necesito ayuda</t>
  </si>
  <si>
    <t>hola, coloque piso flotante en mi casa, pero lo coloque parejo y se me a levantado, quiero saber si puedo sacarlo y volver a colocar, de la forma correcta?</t>
  </si>
  <si>
    <t xml:space="preserve">para hacer un estacionamiento solo con mortero (mezcla lista) cuantos sacos se necesitan? las medidas son dos columnas de 60 cm x 5,20 espesor 10 cms. gracias  </t>
  </si>
  <si>
    <t xml:space="preserve">Hola Nan, gracias por escribirnos. Si el piso flotante está correctamente instalado es posible retirar las palmetas, para poder volver a armar o incluso reemplazar las que estén dañadas. Te deseamos mucho éxito en tu proyecto. Saludos. </t>
  </si>
  <si>
    <t xml:space="preserve">Según respuesta antigua a pregutna sobre diferencia entre mortero y hormigón se indica que el hormigón es para carga y el mortero para sobrelosa y tránsito peatonal. No sé si puede usarlo como indica. Esta es la respuesta antigua: gracias por escribirnos. La diferencia es la resistencia, el hormigón preparado se usa para construir radieres, pilares y cadenas, por ende su composición esta hecha para ser más resistencia y soportar pesos y cargas. Se usa en espesores 8 a 30 cm) En cambio el mortero de piso se usa para sobrelosa en pavimento de hormigón y pavimentos peatonales su resistencia es de tráfico moderado y en espesores que van de 4 a 6 cm aprox.Saludos cordiales </t>
  </si>
  <si>
    <t>David Muza</t>
  </si>
  <si>
    <t>Estimada Liza, para tu proyecto te recomendamos  usar hormigón preparado Topex y no utilizar mortero, ya que el mortero no otorga la resistencia suficiente para la carga de un vehiculo. Para esto necesitas exactamente 52 sacos de 25 kilos de hormigón preparado Topex, pero te recomendamos comprar unos 3 más, ya que las excavaciones nunca son tan regulares y te podría faltar un poco de mezcla para terminar. Además te recordamos verificar que el suelo donde instalarás la entrada de vehiculo esté estabilizado y compactado, y por supuesto, preparar el hormigón siguiendo estrictamente las instrucciones del fabricante. Saludos</t>
  </si>
  <si>
    <t>davidmuza@gmail.com</t>
  </si>
  <si>
    <t>Desagüe en baño</t>
  </si>
  <si>
    <t>Hola, quiero remodelar mi baño, poner cerámicas en el piso, el problema es que en medio del piso del baño esta el desagüe del lavamanos y de la tina, con una rejilla, a mi no me gusta este "hoyo" en medio del baño, la pregunta es ¿puedo poner una cerámica encima directamente (taparlo)? que pasaría si lo hago?  o debo mantener la rejilla que tiene? o que otra alternativa tengo para eso? y</t>
  </si>
  <si>
    <t xml:space="preserve">REPORTE SEMANA 
Total: 40
Respondidas: 37 (92,5%)
Derivadas: 3 </t>
  </si>
  <si>
    <t xml:space="preserve">Hola David, muchas gracias por escribirnos. Estas rejillas en los baños cumplen la función de registro, es decir, en caso de cualquier obstrucción o problema, se puede acceder por ahí sin tener que romper el piso. Si cubres esto con cerámica y se presenta algún problema, tendrás que romper la cerámica para revisar. Te deseamos mucho éxito con tu proyecto. Saludos. </t>
  </si>
  <si>
    <t>andersd@gmail.com</t>
  </si>
  <si>
    <t>Daniel Landers</t>
  </si>
  <si>
    <t>jonathan funes</t>
  </si>
  <si>
    <t>Techo en L</t>
  </si>
  <si>
    <t>jonnyfunes@hotmail.com</t>
  </si>
  <si>
    <t>Preguntas al especialista</t>
  </si>
  <si>
    <t>esconder griferias</t>
  </si>
  <si>
    <t>hola, queria saber cual es mejor forma de esconder las griferías del baño. o como hacerlo mas facil.</t>
  </si>
  <si>
    <t>Hola, necesito colocar policarbonato pero la estructura tiene forma de L, se puede realizar un corte diagonal a la plancha para realizar la unión? tengo una viga que une el vértice interior con el exterior de la L, donde se puede fijar el perfil H para unir los cortes diagonales.</t>
  </si>
  <si>
    <t>Hice la pregunta al servicio técnico de DVP, esperando respuesta. Entiendo que no se puede, solo se hacen cortes horizontales, de lo contrario no funcionan bien .</t>
  </si>
  <si>
    <t xml:space="preserve">Hola Jonathan, gracias por escribirnos. Según lo que indicas quieres esconder las cañerias, ya que la grifería son las llaves, ducha y similares. Para esto la mejor forma es embutirlas en muros y piso, para que no queden elementos expuestos. Si esto no es posible existen algunos canales, similares a los usados para los cables eléctricos, pero de todas maneras queda un volumen en el muro. También puedes construir falsos o tabiques. Te deseamos mucho éxito en tu proyecto. Saludos. </t>
  </si>
  <si>
    <t>Servicio técnico DVP informa que no se puede cortar en diagonal, solo en snetido de los alvéolos</t>
  </si>
  <si>
    <t>Alejandro Marnich</t>
  </si>
  <si>
    <t>marnich@laradio.cl</t>
  </si>
  <si>
    <t>consulta</t>
  </si>
  <si>
    <t>Mail</t>
  </si>
  <si>
    <t xml:space="preserve">Juan Bautista Bruno </t>
  </si>
  <si>
    <t>Estimados , he instalado palmetas de pasto, tengo perros y estos las queman muy rápido con la orina , hay algo que se pueda aplicar para que no les afecte tanto ¿??</t>
  </si>
  <si>
    <t>j.bautista.bruno@gmail.com</t>
  </si>
  <si>
    <t>mesa de picnic</t>
  </si>
  <si>
    <t>Hola Alejandro, gracias por escribirnos.  No hay un producto específico que evite este problema. sin embargo, una solución posible aunque compleja de implementar, es mantener el pasto regado de manera que la orina se diluya con el agua. Pero ojo, no se trata de inundar el pasto, que puede resultar peor que el problema con tus perros.  Prueba con esto y si no funciona, vuelve a escribirnos por favor. Te deseamos éxito, saludos!</t>
  </si>
  <si>
    <t>http://www.hagaloustedmismo.cl/index.php?option=com_hum&amp;view=proyecto&amp;id=1054:como-construir-una-mesa-de-picnic&amp;Itemid=139</t>
  </si>
  <si>
    <t>Juan Romero</t>
  </si>
  <si>
    <t>romerojuanjo512@gmail.com</t>
  </si>
  <si>
    <t>Impermeabilizar piso de baño</t>
  </si>
  <si>
    <t>Hola, en un video de ustedes ví como impermeabilizar el piso del baño, para lo cual, coloque primero el IMPRIMANTE ASFALTICO y despues el ESMALTE ASFALTICO IMPERMEABILIZANTE (marca  Dynal Denso), la duda que tengo es: si despues tengo que poner una capa de arena antes de colocar el porcelanato.  Gracias, y saludos.</t>
  </si>
  <si>
    <t xml:space="preserve">Hola Juan, gracias por escribirnos. El porcelanato debe ser instalado directamente en el radier, tenga tratamiento impermeabilizante o no. La arena no es indicada para esto, ya que haría que el pegamento no se adhiera al piso. Te deseamos mucho éxito con tu proyecto. Saludos. </t>
  </si>
  <si>
    <t>Erika Llorente Rozas</t>
  </si>
  <si>
    <t>llorente.erika@gmail.com</t>
  </si>
  <si>
    <t xml:space="preserve">CONSULTA </t>
  </si>
  <si>
    <t>Buenas Tardes. Quisiera que me aconsejen, compré piedra en homecenter (piedra natural rustica) para poner en una pequeña parte de la pared exterior de mi casa donde el muro baje es internit.  Y mi segunda consulta es si existe algún pegamento para pegar la sobre internit en exterior. Fui a 2 homecenter: en uno me dijeron sí existía un pegamento en el otro me dicen que no, que busque en otra parte.  Saludos</t>
  </si>
  <si>
    <t xml:space="preserve">Hola Erika, gracias por escribirnos. No existe un pegamento especial para esto, pero podrías usar el pegamento para pisos de piedra, si no es una gran superficie, ya que cuando lo es el problema es el peso. Te deseamos mucho éxito con tu proyecto. Saludos. </t>
  </si>
  <si>
    <t>REPORTE SEMANA 
Total de preguntas: 39
Contestadas: 36 (92%)
Derivadas: 3
Comentarios: muchas consultas son para calcular radier y adecuar proyectos a medidas individuales. Otras piden soluciones constructivas mayores, si no logro una respuesta certera derivo al sitio de proyectos específicos de Mundo Constructor. Se respondió una pregunta en inglés de una mujer que quería saber de líneas de modulares de muebles de cocina, se le reenvió al catálogo de cocinas por m2. No hubo consultas de instalaciones eléctricas ni de gas. En general hay muchas consultas de extranjeros.</t>
  </si>
  <si>
    <t>Maria Jose Lopez</t>
  </si>
  <si>
    <t>mjlopeznicolau@gmail.com</t>
  </si>
  <si>
    <t>Consulta panel pan</t>
  </si>
  <si>
    <t>Estimados estoy construyendo vivienda de paneles sip y quiero evitar el uso de volcánica para dar un acabado liso al interior, he visto videos donde se aplica una pasta cementicia directo al panel sin embargo me preocupa la impermeabilización de este . como debo resolver y que producto recomiendan para tener una terminación tipo estuco liso al interior que no sea de alto costo. Desde ya agradezco las ideas y la pronta ayuda en este tema 
Saludos cordiales</t>
  </si>
  <si>
    <t xml:space="preserve">Hola María José, gracias por escribirnos. No existe un revestimiento tipo estuco -al menos oficialmente en nuestras tiendas- para OSB, ya que es una placa utilizada para estructurar. En este caso, nuestra recomendación es usar placas de volcanita por el interior, y por el exterior, internit. Te deseamos mucho éxito en tu proyecto. Saludos. </t>
  </si>
  <si>
    <t>deruvada pop up respondida Pablo</t>
  </si>
  <si>
    <t>EDMAR ZENIT</t>
  </si>
  <si>
    <t>edmarzenit@hotmail.com</t>
  </si>
  <si>
    <t xml:space="preserve">INSTALACION SOPORTE CORTINAS </t>
  </si>
  <si>
    <t>derivada medidas respondida por Pablo</t>
  </si>
  <si>
    <t>Buenos días, quisiera conocer opinión respecto a unas cortinas de cierto peso a instalar en un balcón. En cuanto a las medidas hablamos de 3 paños que completan 3 metros, por 1,90 de largo. Mi duda es si sería mas seguro instalar como soporte un barral o una guía. En otro momento estuvieron sobre guía en un living sin problemas. Respecto a barral lo venden separado en dos partes de 1.50 a unir de manera especial...</t>
  </si>
  <si>
    <t xml:space="preserve">Hola Edmar, gracias por escribirnos. El peso de las cortinas dependerá del tipo de tela. De todas maneras, las barras y guías son adecuadas si tienen la cantidad de apoyos necesarios para que no se pandee. En el caso de las barras, debes instalar soportes dependiendo del ancho de cortina y largo de barras, pero se pueden instalar más de un apoyo. Te deseamos mucho éxito en tu proyecto. </t>
  </si>
  <si>
    <t xml:space="preserve">1 derivada </t>
  </si>
  <si>
    <t xml:space="preserve">derivada papiro respondida </t>
  </si>
  <si>
    <t>Iraida Bello</t>
  </si>
  <si>
    <t>iraidabellog@gmail.com</t>
  </si>
  <si>
    <t>Piso de Parquet</t>
  </si>
  <si>
    <t>Hola, buenas tardes.... Voy a realizar la reparacion del piso de parquet de un area de 75 metros cuadrados. El trabajo se realizara con sierra orbital, mi pregunta es la siguiente: ¿Cuantos pliegos de lija de 80 y lija de 120 se necesitan para lijar esa area?  Gracias y espero su confirmacion.</t>
  </si>
  <si>
    <t>Hola Iraida, gracias por escribirnos. Lamentablemente no te podemos dar una cifra para la lija, ya que dependerá del estado del parquet, la velocidad de la máquina y la calidad de la lija. Te recomendamos ir probando a medida de que lo vayas pasando. Te deseamos mucho éxito con tu proyecto. Saludos.</t>
  </si>
  <si>
    <t>12-04.2018</t>
  </si>
  <si>
    <t>ruben garcia bello</t>
  </si>
  <si>
    <t>rubengarcia.rgb@gmail.com</t>
  </si>
  <si>
    <t>restos de pintura en piscina no salen</t>
  </si>
  <si>
    <t>Muy estimados:  Esta semana ayudaba a unos amigos a pintar su piscina,,,y la sorpresa fue mayor cuando la pintura se comenzó a desprender fácilmente..pero el algunos casos quedaron restos de pintura...pensé llenarlos con pasta y masilla dependiendo del espesor de la grieta...pero la sorpresa fue mayor que la pintura impermeabilidad selectiva saco por restos de pintura existintes...raspe todo ...pero creo que tendré que sacarla toda la pintura..¿que Hago?...existe algún aditivo, por que la hidrolavadora casera no la saca.... help... gracias, espero respuesta.</t>
  </si>
  <si>
    <t xml:space="preserve">Hola Ruben, muchas gracias por escribirnos. Te recomendamos raspar con espátula toda la pintura, ya que si pintas directamente puede descascararse o agrietarse posteriormente, aunque apliques un promotor de adherencia, ya que éste se pegaría a la misma pintura. Te deseamos mucho éxito en tu proyecto. Saludos. </t>
  </si>
  <si>
    <t>derivada aceite linaza respondida por Pablo</t>
  </si>
  <si>
    <t>Marco Antonio Ávalos Cuevas</t>
  </si>
  <si>
    <t>marco.avalos10@gmail.com</t>
  </si>
  <si>
    <t>Plantas, recipientes y decoración</t>
  </si>
  <si>
    <t>Comentarios de proyectos -¿Cómo hacer un terrario?</t>
  </si>
  <si>
    <t>Hola amigos. primero que todo me encantó el video ya que es muy didáctico y además es bueno saber que en Homecennter encuentro los materiales.  Mi pregunta es la siguiente... Las plantas las encuentro en Homecenter en distintos tamaños en caso de que mi recipiente sea más pequeño?  Si quiero hacerlo cerrado o en una especie de librillo de greda, cambia algo? las cantidades, plantas?  Por último, no afecta en nada la decoración? Si quiero colocar alguna casita o un caminito como especie de mini ambiente?  Quedo muy atento a su respuesta, muchas gracias!</t>
  </si>
  <si>
    <t>Hola Marco, gracias por escribirnos.  Las modificaciones que quieras hacer no cambian el concepto central de lo que presenta el video. Recuerda que lo que se necesita es que el material del recipiente no se deteriore en el largo plazo debido a la humedad. Respecto a las cantidades de plantas, debes asegurarte que tengan el suficiente espacio. Ello dependerá si utilizarás plantas que viven varias temporadas o solo una. En general, las de larga vida requerirán más espacio tanto para el crecimiento de la parte aérea, como el de raíces. Al comprarlas, pregunta cuánto crece cada una. Y de acuerdo a ello, planifica tu diseño, incorporando todos aquellos elementos adicionales que estás considerando. En este sentido, te sugerimos hacer un croquis una vez que definas qué plantas usarás, proyectando cómo se verán dentro de un año. Como regla general, considera el tamaño de la bolsa en la que vienen las plantas desde la tienda como el mínimo necesario de espaciamiento entre cada una.  Te deseamos éxito en tu proyecto, ¡saludos!</t>
  </si>
  <si>
    <t>1 derivada, 2 pendientes</t>
  </si>
  <si>
    <t>Vartan Ishanoglu</t>
  </si>
  <si>
    <t>hola, quería preguntar como cambia el plano si la mesa tiene un largo total de 5 metros. Gracias, saludos</t>
  </si>
  <si>
    <t>vishanog@gmail.com</t>
  </si>
  <si>
    <t>Separación Extractor Aire &amp; Luz Baño</t>
  </si>
  <si>
    <t>Se me ocurre que debe hacer lo mismo, pero con cuatro soportes distribuidos respetando la proporción</t>
  </si>
  <si>
    <t>Estimado,
La luz y extractor de aire ocupan el interruptor para prender; compre un sistema con dos interruptores, pero al momento de realizar la instalación, la actual configuración solo estaba el fase y el neutro; no se como separar "las corrientes" para que pueda separar luz y extractor; debo buscar en alguna caja cercana o en el mismo sistema del extractor?  Muchas gracias</t>
  </si>
  <si>
    <t>Estimado Juan, como esta mesa será más larga y en promedio tendras una distancia de 3,5 a 4 mts entre las estructuras, te puedo sugerir dos alternativas; la primera es que pongas una tercera estuctura al centro de la mesa, asi podras mantener las mismas medidas de madera que aparecen en el video.  Si no te gusta esa solución, también podrias reemplazar la viga central (bajo los tablones de la cubierta), por dos vigas 2"x6" y añadir además una viga 2"x6" bajo cada banca. Saludos</t>
  </si>
  <si>
    <t>pendiente pregunta soldadora respondida por pablo 14.04.18</t>
  </si>
  <si>
    <t>Jesica Pino</t>
  </si>
  <si>
    <t>pino.jesica_2010@yahoo.com.ar</t>
  </si>
  <si>
    <t>Consulta para pared nueva</t>
  </si>
  <si>
    <t>https://www.hagaloustedmismo.cl/index.php?option=com_hum&amp;view=proyecto&amp;id=398:icomo-construir-una-pandereta-de-ladrillo&amp;Itemid=139</t>
  </si>
  <si>
    <t>1 derivada</t>
  </si>
  <si>
    <t>derivada policarbonato respondida por Pablo</t>
  </si>
  <si>
    <t>2 derivada</t>
  </si>
  <si>
    <t>derivada piso segundo piso (Pablo) y espacio bloques vidrio (Pablo)</t>
  </si>
  <si>
    <t xml:space="preserve">Hola Vartan, gracias por escribirnos. Te recomendamos que un eléctrico visite tu vivienda para revisar esto, ya que los circuitos pueden estar instalados de una manera que requiera un trabajo más especializado. Te deseamos mucho éxito en tu proyecto. Saludos. </t>
  </si>
  <si>
    <t>tapar tablero eléctrico</t>
  </si>
  <si>
    <t>Hola este proyecto me intereso bastante, ya que creo es similar a lo que busco realizar. Esta tecnica de pandereta me seria util para levantar una pared de 2,7mts? La casa en cuestion es vieja y rustica, quiero dividir un ambiente, y cavando me di cuenta que donde levantaria la pared apenas tiene un mejorado, no tiene ni contrapiso y no cruza ninguna viga. En donde iria la pared, de un extremo hay pared de ladrillo sin columna (las columnas de la casa no estan distribuidas de por simetrica o en par) y del otro coincide con una columna. Mi duda es: Tengo que hacer un cimiento nuevo y unirlo a la zapata existente? como? o puedo hacer un encadenado independiente, es decir sin anclarlo, como explican en este tutorial? Desde ya gracias.</t>
  </si>
  <si>
    <t>Estimada Jesica, buenos dias!, por la altura de de la pared que quieres levantar, SI debes hacer una fundacion y anclarla a los cimientos existentes. Para ello debes perforar con broca para concreto los cimientos o sobrecimientos existentes e insertar directamente la cadena con Sikadur 31. Procura que la perforacion sea lo suficientemente grande para que entre una buena cantidad de adhesivo, asi mismo con la enfierradura que se pone cada dos hileras de ladrillo. Saludos</t>
  </si>
  <si>
    <t>.</t>
  </si>
  <si>
    <t>Francisco Soto</t>
  </si>
  <si>
    <t>franciscosotolagos@gmail.com</t>
  </si>
  <si>
    <t>Sugiérenos proyectos</t>
  </si>
  <si>
    <t>hola HUM. como siempre felicitarlos por el hágalo usted mismo,, y contarles que los sigo hace mucho ya que soy un fanatico de hacer las cosas en mi hogar, y como ayuda y sugerencia seria genial ver como solucionarían una habitación multifuncional, ya que tengo una habitación destinada a oficina, sala de juegos y pieza de visitas jajaja todo en uno, espero sus comentarios y gracias...</t>
  </si>
  <si>
    <t>Respondida, solo que quiere proponer habitaci´ón multifuncional.</t>
  </si>
  <si>
    <t>Juan Sandia</t>
  </si>
  <si>
    <t>juan_sandia@yahoo.com</t>
  </si>
  <si>
    <t>Garage para motos</t>
  </si>
  <si>
    <t>https://www.hagaloustedmismo.cl/index.php?option=com_hum&amp;view=proyecto&amp;id=414:como-construir-una-bodega&amp;Itemid=139</t>
  </si>
  <si>
    <t>Hola estimados. Me gustó esta bodega como para hacer un garage de 2.40 x 1.60 m. donde pueda guardar mi moto durante el invierno (vivo en Punta Arenas). El acceso sería por el costado derecho de la bodega, pero aún no defino como hacerle las puertas. Me parece que lo ideal sería hacer dos puertas que se abran hacia ambos lados, pero me gustaría obtener su consejo al respecto y, adicionalmente, sus recomendaciones sobre cómo hacerlas en lo que a materiales para la estructura de las puertas y marcos se refiere. De antemano muchas gracias y ¡felicidades por su excelente programa!</t>
  </si>
  <si>
    <t>Estimado Juan, buenos dias!, Creo que seria ideal hacer una puerta doble hoja para que pueda entrar tu moto sin problemas. Como se trata de una bodega, te sugiero que las puertas abran hacia afuera, asi no perderás espacio interior; puedes fabricar cada hoja de 50 cms y asi te quedara un ancho libre de 1mt. Te recomiendo hacer un bastidor metalico para cada hoja con perfil rectangular 30x20x2mm, pomeles de 3/8 y rematar con plancha de fierro de 2mm (con dibujo diamantado). El marco puedes hacerlo con un perfil rectangular 70x30x2. Lurgo deberás instalar picaportes al suelo y al dintel en una hoja, y un portacandado en la otra hoja, o si prefieres podrias poner una cerradura. Por el clima lluvioso de tu zona te aconsejamos proteger las estructuras, pintándolas con dos manos de anticorrosivo y dos manos de esmalte sintético. Saludos</t>
  </si>
  <si>
    <t>1 no abre</t>
  </si>
  <si>
    <t>Rodrigo Lagos</t>
  </si>
  <si>
    <t>rslagosq@gmail.com</t>
  </si>
  <si>
    <t>Instalación de pilares</t>
  </si>
  <si>
    <t>gusto saludarlos, necesito saber como anclar un pilar de 6"x6" a una base de piedra que trae un orificio en medio</t>
  </si>
  <si>
    <t>Hola Rodrigo,el primer paso es anclar un fierro estriado de 12 mm al radier existente, a una profundidad de por lo menos 10 cm. utilizando el adhesivo Sikadur 31. Este debe sobresalir a una altura de 15cms sobre la base de piedra, luego fijar la base de piedra al radier con el mismo adhesivo antes mencionado. Posteriormente debes perforar la madera y anclar al fierro usando el producto Anchorfix de Sika. Saludos</t>
  </si>
  <si>
    <t>Ivania Fernández Letelier</t>
  </si>
  <si>
    <t>Ivannia.fl@gmail.com</t>
  </si>
  <si>
    <t>Vinilico sobre ladrillos</t>
  </si>
  <si>
    <t>https://www.hagaloustedmismo.cl/index.php?option=com_hum&amp;view=proyecto&amp;id=897:como-instalar-piso-vinilico&amp;Itemid=139</t>
  </si>
  <si>
    <t>1 repetida / 1 Pablo</t>
  </si>
  <si>
    <t>Pablo</t>
  </si>
  <si>
    <t>javier GONZALEZ ZAPATA</t>
  </si>
  <si>
    <t>gonzalezzapatajavier@gmail.com</t>
  </si>
  <si>
    <t>pergola de palos sulfatados</t>
  </si>
  <si>
    <t xml:space="preserve">Agrónomo </t>
  </si>
  <si>
    <t>hola quiero hacer una pergola de 5 mts x 3 mts de palos sulfatados y no encuentro un video o bosquejo para guiarme y comprar los materiales ideas tengo pero faltan los detalles, se agradece si uds tienes algun bosquejo con los materiales gracias</t>
  </si>
  <si>
    <t xml:space="preserve">VALERIA LA RESPONDERÁ </t>
  </si>
  <si>
    <t>Hola Javier, gracias por escribirnos.  Para guiarte en tu proyecto, te dejamos un video que te ayudará:  [url=https://www.hagaloustedmismo.cl/paso-a-paso/proyecto/1262-como-construir-una-pergola-cubica-para-el-jardin.html]https://www.hagaloustedmismo.cl/paso-a-paso/proyecto/1262-como-construir-una-pergola-cubica-para-el-jardin.html[/url].  Mucho éxito, ¡saludos!</t>
  </si>
  <si>
    <t>Hola, como  debo preparar un piso de ladrillo  princesa para instalar piso vinilico del video?</t>
  </si>
  <si>
    <t>Hasta donde entiendo el ladrillo princesa es para construcciones horizontales, no para piso.</t>
  </si>
  <si>
    <t xml:space="preserve">Estimada Ivania, el piso vinilico especificado en el video, al ser de un espesor de 2 mm, acusa cualquier imperfección en la superficie sobre la que se instala, por lo que el mayor requisito de instalación es que el piso debe estar muy bien afinado. En el caso del pavimento batuco (que puede parecer ladrillo a simple vista), te sugerimos el siguiente método de preparación: 1. Se debe limpiar bien la superficie para retirar cera y suciedad  2. Lijar con lija suave para mejorar adherencia. 3. Sobre la superficie limpia y seca debes aplicar un mortero de sellado y nivelación, que puede ser Sikalisto Mix A, siguiendo las instrucciones del producto. Esto se debe realizar en cuantas capas sean necesarias para obtener una superficie perfectamente lisa y nivelada. 4. Luego de transcurrido el tiempo indicado de secado, puedes proceder a la instalación de piso según las instrucciones y recomendaciones del video. </t>
  </si>
  <si>
    <t>alejandra hidalgo</t>
  </si>
  <si>
    <t>alevet1979@gmail.com</t>
  </si>
  <si>
    <t>Fijación repisa flotante en pies derechos</t>
  </si>
  <si>
    <t>Comentarios de proyectos -¿Cómo fijar muebles y repisas?</t>
  </si>
  <si>
    <t>Buenos días. Quiero hacer unas repisas flotantes de madera pino oregón, de 40 cm largo y 2"x 8". Quisiera saber qué tipo de fierros  me recomienda utilizar?  cuántos poner por cada repisa y la longitud de éstos  ( la repisa es para soportar máximo 5 kg de peso).  Muchas gracias.</t>
  </si>
  <si>
    <t xml:space="preserve">  https://www.hagaloustedmismo.cl/paso-a-paso/proyecto/1774-como-hacer-una-repisa-de-madera-para-pared.html</t>
  </si>
  <si>
    <t>Sebastián Alfano</t>
  </si>
  <si>
    <t>sdalfano@hotmail.com</t>
  </si>
  <si>
    <t>Piso flotante sistema click sobre osb</t>
  </si>
  <si>
    <t>Hola, cómo están? Excelente canal en YouTube, dos maestros sus especialistas. Mí consulta es la siguiente, tengo un piso de osb sobre tirantes puestos cada 50cm PGC 100 steel framing, quiero cubrir el piso con algún revestimiento, pero vi en sus videos que no recomiendan piso flotante  con sistema click porque la madera cambia  con el frío  y el calor. Qué puedo usar? Muchas gracias!</t>
  </si>
  <si>
    <t>Estimado Sebastián, buenos dias!!!, si bien la madera "trabaja con las temperaturas", es decir que se dilata y se contrae, esto se aplica a productos que tienen un mayor contenido de humedad, como los pinos brutos o cepillados, en el caso del OSB esto es menos perceptible, ya que es un tablero aglomerado; además el piso flotante con sistema click se instala sobre una espuma niveladora y considera dejar dilataciones en su encuentro con muros, por lo que funciona de forma independiente del soporte en el que se encuentre. Si tienes un soporte de OSB bien instalado y nivelado, no deberias tener problemas en poner piso flotante, Saludos.</t>
  </si>
  <si>
    <t xml:space="preserve">Hola Alejandra, gracias por escribirnos. Para las repisas que nos indicas te recomendamos seguir las mismas instrucciones que las del proyecto, pero agregar 2 soportes para repisa además de los 2 que se muestran. También puedes agregar 2 escuadras por debajo para asegurarte que pueda sostener el peso. Además, te recomendamos usar tarugos mariposa o de expansión dependiendo del muro en el que quieras instalar la repisa. Te deseamos mucho éxito en tu proyecto. Saludos. </t>
  </si>
  <si>
    <t>Andrés Antil Cancino</t>
  </si>
  <si>
    <t>andresantil@gmail.com</t>
  </si>
  <si>
    <t>Fijación</t>
  </si>
  <si>
    <t>german tobar</t>
  </si>
  <si>
    <t>https://www.hagaloustedmismo.cl/index.php?option=com_hum&amp;view=proyecto&amp;id=1270:como-hacer-una-cama-modular-infantil-con-cajoneras&amp;Itemid=139</t>
  </si>
  <si>
    <t>germantobar2132@gmail.com</t>
  </si>
  <si>
    <t xml:space="preserve">buenos dias .. mi consulta es tengo que hacer un radier de ,6 metros de largo por 3 metros de ancho y 15 de altura .. eso en calculo me da 2.6 cubos aprox .. lo que no se es cuanto material me entra cuando de cemento , ripio ,arena cuanto tengo que comprar para 2.6 cubos ... </t>
  </si>
  <si>
    <t>Hola Germán, gracias por escribirnos. Te contamos que lo correcto es calcular la dosificación de acuerdo a los m3 necesarios en tu proyecto.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t>
  </si>
  <si>
    <t>Amanda Lacalle</t>
  </si>
  <si>
    <t>amandalacalle@gmail.com</t>
  </si>
  <si>
    <t>Pintura cerámica</t>
  </si>
  <si>
    <t>Hola, me gustaría saber si es posible pintar la cerámica de las paredes y cómo tendría que hacerlo. Muchas gracias, Saludos</t>
  </si>
  <si>
    <t>¡Hola Amanda!  La pintura para cerámicas existe, pero no está disponible en nuestro país.  La alternativa es que le pegues stickers autoadhesivos como estos https://www.sodimac.cl/sodimac-cl/product/3405095/Sticker-decorativo-Kayu-15x15-cm-12-unidades/3405095.  Te deseamos mucho éxito en tu proyecto, ¡saludos!</t>
  </si>
  <si>
    <t>cristhian lafferte</t>
  </si>
  <si>
    <t>claffertea@gmail.com</t>
  </si>
  <si>
    <t>Tornilos para madera</t>
  </si>
  <si>
    <t>Comentarios de proyectos -¿Cómo hacer una Repisa en la Loggia?</t>
  </si>
  <si>
    <t>que tamaño de tornillo me sirve para madera de 15mm con soporte de 32 ducasse.</t>
  </si>
  <si>
    <t>Hola Cristhian, gracias por escribirnos. Puedes usar los mismos indicados en el proyecto. En caso de instalar la repisa en un tabique, puedes usar tarugos mariposa para asegurar que quede firme. Te deseamos mucho éxito en tu proyecto. Saludos.</t>
  </si>
  <si>
    <t>Luis Suazo Hernandez</t>
  </si>
  <si>
    <t>suazo1982@gmail.com</t>
  </si>
  <si>
    <t>Ceramica vs Porcelanato vs Piso flotante</t>
  </si>
  <si>
    <t>hola, necesito un poco de orientacion. quiero cambiar la alfombra del segundo piso ( dormitorios) pero no tengo claro la diferencia entre ceramica , porcelanato o piso flotante cual sera mejor y/o cual sera el costo de cada uno de ellos.</t>
  </si>
  <si>
    <t>Hola Luis, gracias por escribirnos. Sobre tu consulta, te contamos que tanto la cerámica como el porcelanato son similares en cuanto a su cuidado y mantención, aunque el porcelanato es más caro, usualmente viene en formatos más grandes que la cerámica, es más resistente a golpes y no absorbe tanta humedad como la cerámica. Ambos se recomiendan para lugares de alto tráfico, como la cocina o living comedor. Por otro lado, el piso flotante es más fácil de instalar que los 2 materiales anteriores, es muy simple de mantener y limpiar y se recomienda su instalación en lugares de menor tráfico y alejados de lugares húmedos (hay que cuidarlo harto del agua). También es más cálido, tiene mejor aislación térmica y acústica que la cerámica y el porcelanato y por su composición, son más ecológicos. Sobre los precios, nosotros como programa de proyectos no manejamos ni precios ni stock, te sugerimos ingresar a https://www.sodimac.cl/sodimac-cl/category/scat963885/Pisos-y-Revestimientos y revisar allí precios y demás.  Te deseamos mucho éxito en tu proyecto, ¡saludos!</t>
  </si>
  <si>
    <t>Carol Alvarez</t>
  </si>
  <si>
    <t>carolalvarez.a@gmail.com</t>
  </si>
  <si>
    <t>Inclinación</t>
  </si>
  <si>
    <t>Me encantaria hacer este proyecto. El unico preoblema es que lo haría con la invlinacion hacia adelante.,pero me complican las medidas. Cómo lo podría hacer?  Ayudaaaa</t>
  </si>
  <si>
    <t xml:space="preserve">Hola Carol, gracias por escribirnos. ¿Nos podrías indicar a qué te refieres con la inclinación hacia adelante para poder ayudarte de mejor manera? El proyecto no indica ninguna. Quedamos atentos a tu respuesta. Saludos. </t>
  </si>
  <si>
    <t>Hola necesito saber que tipo de tornillo recomiendan para fijar las piezas y el terciado.  Muchas gracias.</t>
  </si>
  <si>
    <t>Efectivamente no se indica, se usa una pistola engrapadora.</t>
  </si>
  <si>
    <t>Estimado Andrés, para unir piezas de terciado 15 mm puedes utilizar tornillos galvanizados punta fina autoperforantes, de 1 1/4". Para asegurar una buena terminacion utilizando este tipode fijaciones, al atornillar debes ejercer presion suficiente para que el tornillo quede por debajo del nivel de superficie de la madera, para despues poder ocultarlos con tapas para tornillo autoadhesivas del color acorde a tu diseño, y asi mantener la estetica del proyecto.</t>
  </si>
  <si>
    <t>Fernando D&amp;#39;Alú</t>
  </si>
  <si>
    <t>ferdalu878@hotmail.com</t>
  </si>
  <si>
    <t>Planos</t>
  </si>
  <si>
    <t>Buenos días, desearía saber si disponen de los planos para construir la casa para perro en PDF.muchas gracias</t>
  </si>
  <si>
    <t>Hola Fernando! El plano para la casa de tu perro está aquí:  https://www.hagaloustedmismo.cl/files/pdf/proyectos/ma-co02-casa%20de%20perro.pdf  Te deseamos mucho éxito en tu proyecto, ¡saludos!</t>
  </si>
  <si>
    <t>Ivette Castillo</t>
  </si>
  <si>
    <t>ivette.castillo.ic@gmail.com</t>
  </si>
  <si>
    <t>soportes invisibles</t>
  </si>
  <si>
    <t>https://www.hagaloustedmismo.cl/index.php?option=com_hum&amp;view=proyecto&amp;id=1238:como-planificar-y-amoblar-una-cocina&amp;Itemid=139</t>
  </si>
  <si>
    <t xml:space="preserve">Estimados estoy construyendo vivienda de paneles sip y quiero evitar el uso de volcánica para dar un acabado liso al interior, he visto videos donde se aplica una pasta cementicia directo al panel sin embargo me preocupa la impermeabilización de este . como debo resolver y que producto recomiendan para tener una terminación tipo estuco liso al interior que no sea de alto costo. Desde ya agradezco las ideas y la pronta ayuda en este tema.  Saludos cordiales </t>
  </si>
  <si>
    <t>Hola María José, gracias por escribirnos. No existe un revestimiento tipo estuco -al menos oficialmente en nuestras tiendas- para OSB, ya que es una placa utilizada para estructurar. En este caso, nuestra recomendación es usar placas de volcanita por el interior, y por el exterior, internit. Te deseamos mucho éxito en tu proyecto. Saludos.</t>
  </si>
  <si>
    <t>Anclaje de reja de seguridad pared hueca</t>
  </si>
  <si>
    <t>Hola, como puedo anclar una reja de protección en una ventana fabricada con muros huecos de metalcom, osb y fibrocemento.</t>
  </si>
  <si>
    <t xml:space="preserve">Hola León, gracias por escribirnos nuevamente. La protección metálica para las ventanas en un tabique la puedes anclar a las placas de OSB y fibrocemento a través de pernos. Sólo debes asegurarte que estos traspasen el espesor de las placas, para que puedas asegurarlos por el interior. Te deseamos mucho éxito en tu proyecto. Saludos. </t>
  </si>
  <si>
    <t>Álvaro Horta León</t>
  </si>
  <si>
    <t>arhole24@hotmail.com</t>
  </si>
  <si>
    <t>Pintar mi casa</t>
  </si>
  <si>
    <t>Hola:  Quiero pintar mi casa completa y necesito saber ciertas cosas al respecto:  i casa tiene marmolina en todo el exterior. lo único que está un tanto descascarado es esa parte de abajo que es como el sobrecimiento, lo demás solo decoloración. La idea mía es pintar una mano con una buena calidad de pintura y en el mismo color que tiene (no sé qué pintura). Mi casa es de 2 pisos, por lo que me imagino tendré que arrendar andamios. Interiormente en ladrillo a la vista. Además quiero pintar las protecciones. En ese sentido es complicado, ya que es fija y tiene muchas figuras, por lo cual no sé cómo hacerlo. El cielo del baño está descascarado totalmente y quiero algo que ayude con la humedad (tiene extractor) .  Agradecería mucho me orientaran al respecto. Con el tipo de pintura, materiales, etc.   Saludos cordiales.</t>
  </si>
  <si>
    <t xml:space="preserve">Hola Álvaro, gracias por escribirnos. Para el caso del exterior, puedes buscar una pintura para exteriores con textura. Esto hará que la diferencia con la parte que se descascaró no sea tan evidente. Además, puedes llevar una muestra de pintura para que igualen el color. Para pintar en altura puedes usar rodillos con mangos largos, dependiendo de la altura de los muros existe la posibilidad de que no necesites andamios. Para pintar protecciones puedes usar un compresor de aire, procurando cubrir puertas, muros y ventanas para que no salpique la pintura y los manche. Para el baño debes retirar la pintura y pintar con esmalte al agua, ésta es lavable y resiste muy bien la humedad del baño. Te deseamos mucho éxito con tu proyecto. Saludos. </t>
  </si>
  <si>
    <t>Mauricio Veloso Montecino</t>
  </si>
  <si>
    <t>mauricio.veloso.m@gmail.com</t>
  </si>
  <si>
    <t>Consideraciones de un Radier</t>
  </si>
  <si>
    <t>Comentarios de proyectos -¿Cómo construir un radier?</t>
  </si>
  <si>
    <t>¿Qué producto para el curado de un radier recomiendan?  ¿El vibrado es necesario para un radier de 10 cm.?</t>
  </si>
  <si>
    <t xml:space="preserve">Hola Mauricio, gracias por escribirnos. Normalmente, para un radier común en una vivienda no consideramos necesario un producto para curado, sino sólo seguir las instrucciones. Tampoco es necesario el vibrado para estos. Te deseamos mucho éxito en tu proyecto. Saludos. </t>
  </si>
  <si>
    <t>Jose Nuñez</t>
  </si>
  <si>
    <t>jose.nunez.fuentes@gmail.com</t>
  </si>
  <si>
    <t>soporte de ty en pared de ladrillos</t>
  </si>
  <si>
    <t xml:space="preserve">Necesito colocar un Televisor con soporte a la pared, pero es una pared en particular de ladrillos princesa y esta revestida con yeso , por lo tanto, no tengo visual del del cemento para colocar los tarugos, ¿ Como puedo hacerlo? si corro el riesgo de toparme con el ladrillo directamente?   Gracias Jose. </t>
  </si>
  <si>
    <t xml:space="preserve">Hola José, gracias por escribirnos. No hay problema con soportar los tarugos en ladrillos.  Para asegurar aún más la resistencia antes de introducirlos en las perforaciónes,  puedes aplicar estuco predosificado. Te deseamos mucho éxito en tu proyecto. Saludos. </t>
  </si>
  <si>
    <t>jaime muñoz</t>
  </si>
  <si>
    <t>jaimemunozoyarzun@gmail.com</t>
  </si>
  <si>
    <t>hola buenas tardes, yo no tengo esa linea de muebles, pero me gustaría saber cómo puedo encontrar ese tipo de soporte invisible para acomodar mis muebles, o alguna variedad parecida. Muy bueno el programa.</t>
  </si>
  <si>
    <t>Duda Tabla Cierra rectangulo para nivelado</t>
  </si>
  <si>
    <t xml:space="preserve">En verdad es útil, en el minuto 6 muestran un soporte que ya viene con el mueble, pero no es parte de la lista de compras. </t>
  </si>
  <si>
    <t>Hola , en la figura 9 recien aparece que hay que poner la tabla para cerrar el rectangulo, la que va apoyada a la casa, pero segun el seguimiento lo hace despues del cemento?, no deberia ser antes de vertir el cemento ?, ahora esa tabla despues la quitamos o la dejamos, despues deberiamos rellenar el espacio que dejo esa tabla ?  muchas gracias</t>
  </si>
  <si>
    <t xml:space="preserve">Estimada Ivette, buenos dias!, te cuento que en Sodimac, puedes econtrar varios tipos de soportes para repisas, pero como en tu caso necesitas este soporte en especifico, te sugerimos buscarlo como "soporte invisible" en tiendas especializadas en quincalleria. Saludos </t>
  </si>
  <si>
    <t>https://www.hagaloustedmismo.cl/paso-a-paso/proyecto/433-como-construir-un-radier.html</t>
  </si>
  <si>
    <t>FDLC</t>
  </si>
  <si>
    <t>Baco79</t>
  </si>
  <si>
    <t>Zaja para conexion electrica</t>
  </si>
  <si>
    <t xml:space="preserve">Hola Jaime, gracias por escribirnos. En las instrucciones, en el punto 6, se indica no poner la tabla del lado del muro junto con las otras. La función que cumple ésta es servir como guía para cuando emparejes el hormigón. Se ubica posterior a la primera capa de hormigón, que va bajo la malla acma. Esta se debe retirar y luego rellenar con hormigón, para no generar espacios donde se pueda acumular agua. Te deseamos mucho éxito en tu proyecto. Saludos. </t>
  </si>
  <si>
    <t>http://fanaticosdelacasa.cl/page/preguntas/zaja-para-conexion-electrica</t>
  </si>
  <si>
    <t>Alejandro Hermosilla</t>
  </si>
  <si>
    <t>jano.hermosilla@gmail.com</t>
  </si>
  <si>
    <t>Cable valvula</t>
  </si>
  <si>
    <t>Comentarios de proyectos -¿Cómo implementar un sistema de riego automático en el jardín?</t>
  </si>
  <si>
    <t>Estimados, que cable (código) debo adquirir para conectar el programador con las valvulas, estarán a 25 metros.</t>
  </si>
  <si>
    <t>https://www.hagaloustedmismo.cl/paso-a-paso/proyecto/1341-como-implementar-un-sistema-de-riego-automatico-en-el-jardin.html</t>
  </si>
  <si>
    <t>hola, tengo una parcela en el sur con una casa en el frontis con conexion electrica, resulta que el poste principal con el medidor estan a unos 800mts desde la casa … lo que necesito es hacer una estension de la.conexion para la parte de.atras de la parcela para poder construir otra casa … lo que no se es si se puede sacar la energia desde la casa y no del medidor principal … se que debo hacer una zanja de 60 x50 aprox para hacerla bajo tierra … quisiera algun consejo de coml hacerla o alguna especificacion de materiales para el proyecto. muchas gracias !!</t>
  </si>
  <si>
    <t>Hola!, para este caso te recomendamos acercarte a un profesional con registro SEC que pueda tomar este proyecto, ya que requiere de una visita a terreno para evaluar variables como el tamaño de la vivienda, entre otros factores que influyen en el diseño de un proyecto electrico (independiente de su envergadura). Contando con la mayor cantidad de información posible, dicho profesional te podra asesorar con respecto a la mejor solución. Te recordamos, que es muy importante respetar las normas de seguridad cuando se trata de instalaciones electricas.</t>
  </si>
  <si>
    <t>S: No tengo conocimientos en válvulas</t>
  </si>
  <si>
    <t>e69_widowmaker@hotmail.es</t>
  </si>
  <si>
    <t>Diego Martinez Anton</t>
  </si>
  <si>
    <t>Horno de leña aprovechando un vaso de expansión</t>
  </si>
  <si>
    <t>Buenas tardes! En primer lugar permítanme que los felicite desde España. Descubrí su canal de youtube por casualidad y ahora mismo son ya un canal de referencia para mi.
En concreto voy a realizar su proyecto de parrilla isla. Me parece simplemente magnífico, pero quería pedirles consejo ya que quiero hacerle una modificación.
Cuento con una mesa de estructura metálica con las patas y estructura cuadradas de grandes dimensiónes desde la que partiré la construcción y me gustaría añadirle un horno metálico. Guardo un vaso de expansión de 500 litros y mi idea es cortar una parte aprovechando la cúpula resultante ya que suelen estar hechos de acero de varios milímetros de espesor además de contar con distintos orificios para poder insertar chimenea, termómetros, etc.....
Mi pregunta es la siguiente: 
¿Puedo recubrirlo de material refractario?¿Por dentro o por fuera?. Mi miedo es que la dilatación del metal y el cemento sean distintas y se agriete. 
O si por el contrario para un uso de carnes/pan basta con la cúpula de acero y el suelo de refractario.
Muchas gracias y mandaré fotos!! ;)</t>
  </si>
  <si>
    <t xml:space="preserve">Estimado Diego, muchas gracias por acompañarnos desde España y por tus comentarios. Nos da gusto que nuestras ideas te sean útiles. En este proyecto [url=http://www.hagaloustedmismo.cl/index.php?option=com_hum&amp;view=proyecto&amp;id=973:como-hacer-un-horno-con-un-tambor-y-ladrillos-refractarios&amp;Itemid=139]¿Cómo hacer un horno con un tambor y ladrillos refractarios?[/url] enseñamos a hacer un horno híbrido recubierto de ladrillos, con cámara de combustión, diseñado para un uso de casa, es decir, de panes y carnes como dices. Creemos que responde tu pregunta. Saludos cordiales.  </t>
  </si>
  <si>
    <t>JUAN EMILIO SALINAS GODOY</t>
  </si>
  <si>
    <t>soldadora</t>
  </si>
  <si>
    <t>juan.salinas@virginiogomez.cl</t>
  </si>
  <si>
    <t>Calcular filtro y bomba piscina...</t>
  </si>
  <si>
    <t>Comentarios de proyectos -¿Cómo instalar y cambiar el filtro de una piscina?</t>
  </si>
  <si>
    <t>hola amigos, tengo una soldaora karson con transformador hasta  100 amp, me digo un amigo que si yo le invierto la polaridad puedo soldar latas delgadas, es verdad eso? gracias adios</t>
  </si>
  <si>
    <t>Estimados, tengo una piscina de fibra de vidrio empotrada al piso, tipo riñón de 9 M3. mi consulta es como calculo la bomba en caudal y el filtro de arena respectivo para filtrar esa capacidad de agua, no pretendo obviamente calculo exacto, solo tener algo aproximado para poder comprar los componentes, desde ya agradezco su respuesta.... Saludos cordiales</t>
  </si>
  <si>
    <t>Estimado Roberto, buenas tardes. Con respecto a tu consulta te podemos comentar que con una soldadora de 100amp podrías soldar latas de hasta 1 mm de espesor sin problemas utilizando la polaridad directa y manteniendo un voltaje bajo; la polaridad inversa, acumula la mayor parte del calor sobre el electrodo. Lo que ocurre es que en el baño de fusión se acumula una mayor densidad de energía, lo que favorece una mayor penetración en el material base, logrando una mayor resistencia de la soldadura; por lo tanto es posible soldar latas un poco mas delgadas. Saludos</t>
  </si>
  <si>
    <t>https://www.hagaloustedmismo.cl/paso-a-paso/proyecto/1571-como-instalar-y-cambiar-el-filtro-de-una-piscina.html</t>
  </si>
  <si>
    <t>MAtías Muñoz</t>
  </si>
  <si>
    <t>matias.munoz.salinas@gmail.com</t>
  </si>
  <si>
    <t>Separación de techo y corta fuegos</t>
  </si>
  <si>
    <t>Hola, en la casa que vivo estoy encielando de nuevo ya que el anterior estaba en malas condiciones, debido a que la separación con la casa vecina se encuentra un corta fuegos, el problema es que mi casa tiene el techo acanalado, con las canaletas de las planchas en paralelo al muro cortafuegos, y queda un espacio entre estos dos, por donde entra agua, para sellar me han recomendado varias soluciones, la primera aplicar espuma de poliuretano, pero al aplicar la mayoría del material se cayo y no pude cubrir el tramo completo con una lata, si no que solo unos dos metros, el tramo es aproximadamente de 7 metros, la segunda es poner lata doblada para cubrir el espacio atornillada a mi techo y al muro cortafuegos, pero,  el techo se encuentra dividido por el caballete que divide la casa, y por ahi podría entrar agua si no cubre bien la lata, dos que el tejado es de pizarreño, y podría ser malo perforarlo mas de la cuenta, y lo otro es que desconozco los acuerdos con los dueños de la casa colindante y se que no es llegar e intervenir el cortafuegos, ya que es una casa de herencia, la otra opción que conozco es rellenar con mezcla, para ello quería consultar que cuidados debo tener para que este material no caiga por el espacio y se quede ahí lo suficiente como para que se pueda afirmar y secar, que material usar y cuantos sacos debo comprar teniendo en cuenta que debo hacer una franja de mas o menos 7 mts x 15 o 20 de ancho, saludos y gracias</t>
  </si>
  <si>
    <t>Estimado Matías, gracias por tu consulta. La segunda solucion que propones es la mas adecuada en este caso. Un forro que se fije al cortafuegos y que se apoye ( sin perforar) en tu techo, con un largo suficiente para que no entre el agua. La seccion que se apoya en el techo se puede sellar con Sika 11 FC. Te comentamos, eso si, que  un forro de hojalatería es complicado de realizar por tus propios medios si no cuentas con la maquinaria especializada. Te recomendamos que realices la ejecución de este forro a través de un hojalatero con experiencia que pueda realizar una visita a terreno, sugerir una solución adaptada a las dimensiones y caracteristicas de tu casa y garantizar la calidad del trabajo.</t>
  </si>
  <si>
    <t>Wilmer Moreno</t>
  </si>
  <si>
    <t>wilmeralexander_143@hotmail.com</t>
  </si>
  <si>
    <t>empañetado de muro</t>
  </si>
  <si>
    <t>puedo empañetar una pared despues de estar estucada ?</t>
  </si>
  <si>
    <t>Hola Wilmer, si se puede enlucir (o empañetar) la pared después de estucada. Procura que respetar los tiempos de secado del estuco para evitar que aflore humedad en el enlucido con posterioridad.</t>
  </si>
  <si>
    <t>Estefanía Pérez</t>
  </si>
  <si>
    <t>tomas.zapata@yahoo.es</t>
  </si>
  <si>
    <t>S: no tengo conocimiento en bombas de psicina</t>
  </si>
  <si>
    <t>cielo raso primer piso</t>
  </si>
  <si>
    <t>Me gustaria instalar cielo raso al techo de mi casa , vivo en un primer piso,( es una casa de dos pisos)...mi casa mide de alto 2 metros 15 cm , el techo esta en adobe con un poco de reboque que con los años se ha caido , si se le puede instalar cielo falso a un primer piso y que no quede muy Baja ? Y Cual seria la mejor opcion cielo raso en pvc o icopor? Muchas gracias</t>
  </si>
  <si>
    <t>Estimada Estefania, buenos dias! Con respecto al estado actual del cielo de tu vivienda, te recomendamos, antes de instalar uno nuevo, remover todos los adobes y revoques que esten en peligro de desprenderse, ya que pueden dañar la instalación nueva. La solución que te sugerimos, con el fin de no quitar mucha altura al primer piso, es instalar directamente bajo el envigado de piso y cada 30 cms al eje, unos perfiles omega o portante de metalcon del tipo economico; luego entre el envigado de piso y el perfil omega puedes poner un aislante termico y absorbente acustico como Fisiterm, para finalmente instalar una placa de volcanita (yesocartón) de 10 mm; esta solucion tiene un espesor total de 3 cms. La alternativa que sugieres en icopor o cielo americano no sería factible, ya que este tipo de cielo se instala colgado, dejando un espacio amplio para maniobrar en instalar las palmetas que lo conforman, lo que reduciría a menos de 2 mts la altura del primer piso. Esperamos haberte orientado, saludos!</t>
  </si>
  <si>
    <t xml:space="preserve">Pablo Araya </t>
  </si>
  <si>
    <t>Eduardo Martínez</t>
  </si>
  <si>
    <t>eduardo.martinez.n@gmail.com</t>
  </si>
  <si>
    <t>BORIS CONTRERAS</t>
  </si>
  <si>
    <t>duda-con-postura-de-popup-en-esquinas</t>
  </si>
  <si>
    <t>bcontrerash@outlook.com</t>
  </si>
  <si>
    <t>MURO FE GALVANIZADO EN PANDERETA</t>
  </si>
  <si>
    <t>Comentarios de proyectos</t>
  </si>
  <si>
    <t>Quiero hacer un muro de fierro galvanizado (metalcon) pegado a la pandereta de pastelones prefabricados. ¿Cómo se puede hacer para que quede forrado por el lado de la pandereta? ¿Se puede o no sería necesario si se forra por la parte superior y lateral?</t>
  </si>
  <si>
    <t>De que manera ponen los popup en las esquinas? Ya que, si utilizo una T, si o si, debe ser antes o despues del codo que va en la esquina y eso hace que el popup no quede debidamente instalado en la esquina. Que accesorios utilizan? para las uniones del PVC?</t>
  </si>
  <si>
    <t>p: a que video se refiere esto? Esta hablando de remaches pop?</t>
  </si>
  <si>
    <t xml:space="preserve">Hola Boris, gracias por escribirnos. Constructivamente hay soluciones para los encuentros de muros con la pandereta, aunque estas no pueden ser usadas como un elemento estructural ni ser modificadas, ya que son propiedad de ambos vecinos. Te recomendamos asesorarte por un arquitecto para que pueda resolver los temas normativos en cuanto adosamiento, para que no tengas problemas a futuro con la municipalidad, como por ejemplo, que te den una orden de demolición por incumplimiento. Te deseamos mucho éxito en tu proyecto. Saludos. </t>
  </si>
  <si>
    <t>Hola Eduardo, para colocar remaches pop en las esquinas te recomendamos probar con una remachadora de cantos Stanley. Saludos</t>
  </si>
  <si>
    <t>Ramón Salazar</t>
  </si>
  <si>
    <t>Jose miguel ibañez</t>
  </si>
  <si>
    <t>evokor@gmail.com</t>
  </si>
  <si>
    <t>nadirrsg@gmail.com</t>
  </si>
  <si>
    <t>ducha en obra</t>
  </si>
  <si>
    <t>Demasiada absorción</t>
  </si>
  <si>
    <t>necesito el hacer una ducha en obra de 63 cm x 83 cm.  ¿Que materiales necesito para que quede impermeable? y ¿Como se debe construir?</t>
  </si>
  <si>
    <t>Buenas, mi consulta es la siguiente, tenemos un poso de madera que es muy absorbente y ne han recome dado utilizar como primera mano "aceite de linaza".  Es posible realizarlo de esta forma? ¿existe algún producto especializado para este caso?
Saludos</t>
  </si>
  <si>
    <t xml:space="preserve">Hola José Miguel, gracias por escribirnos. Para ayudarte de mejor manera. ¿nos podrías enviar detalles de la superficie existente en el piso donde quieres construir la ducha en obra? Indícanos si es radier u otro material. De todas maneras, te recomendamos que revises nuestros proyectos ¿Cómo reemplazar la tina por una cabina ducha? y ¿Cómo hacer una ducha para el patio? para que tengas a modo de referencia. Te deseamos mucho éxito con tu proyecto. Saludos. </t>
  </si>
  <si>
    <t>Estimado Ramon, efectivamete el aceite de linaza es un buen protector de madera, ya que sella los poros de la madera, evitando la absorcion de humedad. Te sugerimos aplicar la cantidad de manos necesarias hasta que puedas apreciar que ya no absorbe más. Para comprobar si has puesto aceite suficiente, haz la prueba de la gota de agua: deja caer una gota sobre la madera, y observa su comportamiento. Si la madera la absorbe, necesitas frotarle más aceite. Si la repele, ya esta listo. Saludos</t>
  </si>
  <si>
    <t>Re: Consulta panel pan</t>
  </si>
  <si>
    <t>y pasticem? no lo trabaja su tienda?  saludos</t>
  </si>
  <si>
    <t>Elias Oyarzun Aranguiz</t>
  </si>
  <si>
    <t>¡Hola María José!  Para más dudas respecto a productos, te sugerimos visitar www.sodimac.cl o en su defecto, llamar al 600 600 4020.  ¡Suerte, saludos!</t>
  </si>
  <si>
    <t>elias.oyarzun.a@gmail.com</t>
  </si>
  <si>
    <t>papiro egipcio</t>
  </si>
  <si>
    <t>Estimados, tengo un papiro egipcio que ha crecido muchísimo!, el problema es que se han ido quebrando algunas ramas (será por el peso) y doblando otras, les que buscan agua y por eso se doblan, será cierto?, que puedo hacer para la reproducción de este papiro? y que puedo hacer si siguen doblándosela los tallos?..saludos espero puedan ayudarme ya que no he encontrado mayor información</t>
  </si>
  <si>
    <t>Carlos Barriga</t>
  </si>
  <si>
    <t>cbwgoku@gmail.com</t>
  </si>
  <si>
    <t>Altura de la viga</t>
  </si>
  <si>
    <t>Por lo general, en los papiros, las varas más altas, cuando cumplen su ciclo, teniendo en cuenta que ya hemos comenzado el otoño, comienzan a debilitarse y por eso se doblan, es recomendable ir cortándolas, así no se gastan los nutrientes de la planta, además de favorecer la aparición de nuevos brotes, la propagación ha de hacerse por "división" de la planta, es decir, el tallo horizontal, cortarlo con algunas raíces y replantandolo en una maceta con 50% de compost y 50% de arena, también se puede propagar, cortando la el brote final del tallo del papiro, dejándolo en agua por un par de semanas hasta que aparezcan raíces para plantarlo en la misma mezcla de compost y arena.</t>
  </si>
  <si>
    <t>Hola! Cuando queremos cortar la viga a la altura deseada, se marca con la viga fija al suelo, luego se saca y se corta. Hasta ahí bien. Pero, cómo hacer para que al "re" colocar la viga en su lugar no pierda cm de altura. Hay que dejar que seque el cemento que había en el poyo? qué debo considerar para hacer esta tarea? gracias de antemano</t>
  </si>
  <si>
    <t>Pablo Lemus</t>
  </si>
  <si>
    <t>https://www.hagaloustedmismo.cl/paso-a-paso/proyecto/697-como-construir-un-cobertizo-de-madera.html</t>
  </si>
  <si>
    <t>David Brenes Goyenaga</t>
  </si>
  <si>
    <t>Davidbg@gmx.es</t>
  </si>
  <si>
    <t>alisar mi piso</t>
  </si>
  <si>
    <t>Comentarios de proyectos  https://www.hagaloustedmismo.cl/index.php?option=com_hum&amp;view=proyecto&amp;id=600:icomo-afinar-un-piso-de-concreto&amp;Itemid=139</t>
  </si>
  <si>
    <t>hola amigos,tengo un piso de cemento en el interior de mi casa que se chorreo hace mas de un año y ahora quiero saber si aplicandole la tecnica que se explica en el video el cemento me va apegar bien por tener el piso tanto tiempo de haberse chorreado,pensaba ponerle cemento autonivelante con cola,funcionara?</t>
  </si>
  <si>
    <t>Estimado David, buenas tardes! Lo primero que debes hacer es comprobar si el piso esta soplado, si es asi, hay que retirar todo lo que este en mal estado, posteriormente limpiar bien.Si tienes un piso que tenga restos de cera o algún pegamento, debes lijar antes; lo mas importante es tener una superficie limpia y si es posible porosa, asi te aseguras que la mezcla de cemento, agua y cola, tenga mejor adherencia. En este caso no sería necesario el autonivelante, con cemento normal basta, ya que al mezclarlo con cola fria la mezcla se vuelve mas elastica y al mismo tiempo autonivelante. Saludos</t>
  </si>
  <si>
    <t>Freddy Bustos Farias</t>
  </si>
  <si>
    <t>fbustosfarias@gmail.com</t>
  </si>
  <si>
    <t>remodelacion del cielo</t>
  </si>
  <si>
    <t>Hola, junto con saludar y felicitarlos por sus vídeos y explicaciones, quisiera hacerles una pregunta.
Tengo un cielo raso de yeso cartón con envigado de madera, este envigado de madera es del año 1973, lo quiero cambiar por completo ya que el envigado de madera en donde las planchas de yeso cartón van clavadas lo encuentro muy débil y se encuentra desnivelado con clavos a la vista, etc etc,  no vale la pena repararlo.  He visto vídeos de la ampliación de la casa parte 1,2 y 3, pero no sale explicado como hacerlo correctamente con madera, solo hay registro del trabajo en metal con y esta forma es mucho mas cara que trabajarlo con madera, pues ya hice las cotizacioines de los materiales, quisiera pedirles ayuda para realizar el trabajo completo para arreglar el cielo de la casa con planchas de yeso cartón y envigado de madera. O si prefieren como no tienen un vídeo de esta forma, lo pueden grabar en mi casa :-). Yo coloco los materiales y le ayudo a Alejandro Tardel o a Roberto Droste :-),quedo atento a sus comentarios.
Excelentes videos muy entretenidos los he visto casi todos.
Saludos Freddy Bustos F.</t>
  </si>
  <si>
    <t>Estimado Freddy, gracias por tus saludos y felicitaciones! Con respecto a este caso te recomendamos tener en cuenta que al cambiar el envigado de techo, hay tambien otro trabajos asociados que deberás considerar, como por ejemplo reemplazar la techumbre antigua por nueva en la zona a intervenir, quizás sera necesario agregar aislación termica, puede que debas modificar la red eléctrica que pase por ahí, etc.; respecto a lo que aparece en el video te puedo comentar que la manera de trabajar es la misma para madera, los perfiles metalicos o de metalcon, tienen dimensiones similares, por lo que el procedimiento sería identico, te ruego seguir el video con atención para clarar dudas especificas; por otro lado y teniendo en cuenta que la casa es antigua quizas te resulte mas conveniente trabajar con perfiles metalicos si es que tuvieras termitas. Igualmente, dada la envergadura de tu intervención y el costo que podría significar, te recomendamos recurrir a la asesoría de un profesional, que en una visita a terreno puede evaluar las obras complementarias al cambio de cielo,  evitando arreglos posteriores y por ende aumentos en el costo de tu proyecto. Respecto a lo que propones de realizar un video en tu casa, te agradecemoso el interés y la oferta, pero ya tenemos planificada la próxima serie de videos. Saludos Cordiales</t>
  </si>
  <si>
    <t>Elizabeth Averos</t>
  </si>
  <si>
    <t>sakubridge@hotmail.com</t>
  </si>
  <si>
    <t>consulta sobre medidas</t>
  </si>
  <si>
    <t>Comentario de proyectos   https://www.hagaloustedmismo.cl/index.php?option=com_hum&amp;view=proyecto&amp;id=1244:como-hacer-un-ropero-escritorio-infantil-para-el-dormitorio&amp;Itemid=139</t>
  </si>
  <si>
    <t>Buenas tardes, quiero elaborar el mueble, y me gustaría, saber como puedo ajustar las medidas, si tengo un espacio de 140 de ancho y de alto 190</t>
  </si>
  <si>
    <t>Estimada Elizabeth, buenas tardes! Como tienes un espacio mas estrecho para instalar, te recomendamos modificar la modulacion; primero, eliminar el mueble lateral de la derecha y dejar el  lateral izquierdo intacto, con las mismas medidas que se entregan en el archivo pdf, y ya que es importante dejar una superficie de escritorio optima. En tu caso el largo de la cubierta cambia de 85 cms de largo a 90 cms de largo y se agrega un apoyo en la pared, que puede ser un trozo de 45x5cms; segundo, para el mueble horizontal deberas descontar 40 cms de los trozos de 182 cms (que son las tapas y fondos), y descontar 27cms a los trozos de 64 y 67 cms que son los laterales y costilla verticales, ademas deberas redistribuir las repisas interiores para que queden equidistantes. Esperamos haberte orientado. Saludos Cordiales.</t>
  </si>
  <si>
    <t xml:space="preserve">Hola Carlos, gracias por escribirnos. Para no perder alturas o ubicaciones de los elementos es importante usar niveles y huincha, marcar todos los elementos una vez ubicados y al reubicarlos seguir las mismas marcas anteriores. Te deseamos mucho éxito en tu proyecto. Saludos. 
</t>
  </si>
  <si>
    <t>EDGARDO REYES CABELLO</t>
  </si>
  <si>
    <t>José Ramos Rodríguez</t>
  </si>
  <si>
    <t>erecab@gmail.com</t>
  </si>
  <si>
    <t>joseingmaq@gmail.com</t>
  </si>
  <si>
    <t>perfil A</t>
  </si>
  <si>
    <t>Consulta sobre el agua</t>
  </si>
  <si>
    <t>Comentarios de proyectos https://www.hagaloustedmismo.cl/index.php?option=com_hum&amp;view=proyecto&amp;id=1185:como-instalar-un-techo-de-policarbonato&amp;Itemid=139</t>
  </si>
  <si>
    <t>Hola, primero que todo muchas gracias por sus vídeos, son excelentes para proncipiantes como yo. Mi consulta es saber cual es la frecuencia para mojar después de hacer el radier.  Saludos, y reitero mis felicitaciones.</t>
  </si>
  <si>
    <t xml:space="preserve">Estimados,
Junto con saludar, como consulté anteriormente sobre el perfil A, ustedes sugieren "enmarcar" la plancha de policarbonato alveolar con perfiles U, además de la unión entre planchas se utiliza el perfil H, pero ¿Cómo fijo de igual manera los extremos (derecho e izquierdo) de las planchas al techo?
Saludos. </t>
  </si>
  <si>
    <t xml:space="preserve">Encuentro información contrapuesta. Algunos manuales dicen que para fijar las planchas a la estructura se deben utilizar tornillos autoperforantes con golilla de neoprene y que la perforación debe ser un diámetro superior al diámetro del tornillo (por dilatación). Otros videos de Sodimac dicen que no se debe perforar nunca la plancha, solo el perfil. Según veo el perfil A no se comercializa, se usa cubrezócalo o perfil U, pero algunos lo indican para los bordes y otros para la parte superior e inferior protegiendo las cintas. </t>
  </si>
  <si>
    <t>Estimado Edgardo , buenos días!!!,  Con el fin de evitar filtraciones o condensación al interior de los alvéolos, es importante enmarcarlas, te cuento que los perfiles U son específicos para cada espesor de plancha y  se instalan a presión, para poder fijar los extremos debes poner tornillos autoperforante con cabeza hexagonal y goma, te dejo un link para que puedas visualizarlo, Saludos.    http://www.sodimac.cl/sodimac-cl/product/1207873/Autoperforante-para-policarbonato-50-unidades/1207873</t>
  </si>
  <si>
    <t>EDITH FIGUEROA</t>
  </si>
  <si>
    <t>edithfigueroap@gmail.com</t>
  </si>
  <si>
    <t>relleno-lateral</t>
  </si>
  <si>
    <t>Comentarios de proyectos https://www.hagaloustedmismo.cl/index.php?option=com_hum&amp;view=proyecto&amp;id=691:icomo-construir-un-tabique-con-bloques-de-vidrio&amp;Itemid=139</t>
  </si>
  <si>
    <t>Hola, mi espacio al lado de puerta de acceso es 51 cm. Con los bloques llegó a 38 cm. Qué me recomiendas para rellenar esa diferencia? Ocupó el mismo mortero? Muchas gracias muy útiles los vídeos.</t>
  </si>
  <si>
    <t>Estimada Edith, Buenos días!!!, Los bloques son de 19x19 cms lo que sumado da la medida de 38 cms, pero recuerda que debes dejar una dilatación de 2,5 cms entre ellos y los bordes, para que pasen los fierros estriados y el adhesivo (Mortero de pega Adilisto), es decir que a los 38 cms que suman los bloques, hay sumar otros 7,5 cms, quedando una medida final de 45,5 cms, pero aun sobran 5,5 cms, esto lo puedes resolver poniendo un perfil metálico de 50x50x2, en el caso de que tu vano sea metálico, o un pino seco cepillado de 2x2, en el caso de que el vano sea de madera, es posible que quede una diferencia de 5mm, pero esta puedes compensarla en las dilataciones. Saludos</t>
  </si>
  <si>
    <t xml:space="preserve">Hola José, gracias por escribirnos. En caso de un radier normal lo ideal es regar una vez al día durante la primera semana para evitar grietas. En caso de usar algún aditivo de fraguado rápido sólo necesitas seguir las instrucciones del fabricante. Te deseamos mucho éxito en tu proyecto. Saludos. </t>
  </si>
  <si>
    <t>Edgardo Palma</t>
  </si>
  <si>
    <t>edpantoj@gmail.com</t>
  </si>
  <si>
    <t>Construcción Paredes resistan segundo piso</t>
  </si>
  <si>
    <t>Comentarios de Proyectos https://www.hagaloustedmismo.cl/index.php?option=com_hum&amp;view=proyecto&amp;id=398:icomo-construir-una-pandereta-de-ladrillo&amp;Itemid=139</t>
  </si>
  <si>
    <t>Mi consulta es la siguiente: quiero hacer unas cabañas de 3 metros por 4 metros (12 metros cuadrados) y de dos pisos
El primer piso de ladrillo princesa y el segundo de material ligero
Me comentaron que si uso ladrillo princesa en esas dimensiones ( 3*4 metros) no es necesario utilizar pilares, mi consulta es si eso es efectivo dado que la estructura deberá soportar el peso del segundo piso y no quiero estar con el temor que se venga todo a bajo con algún sismo.</t>
  </si>
  <si>
    <t>Estimado Edgardo, Buenos días!!!. el sistema que describes, es el de albañilería armada, el que puede ser recomendada para pequeñas edificaciones de un piso y no habitables, tal como bodegas; pero para edificaciones de dos pisos y habitables es necesario hacerla reforzada o confinada, es decir con pilares y vigas de hormigon armado, este sistema tendrá mejor comportamiento ante un sismo. Saludos</t>
  </si>
  <si>
    <t>ernesto mancilla</t>
  </si>
  <si>
    <t>mancillalemus@gmail.com</t>
  </si>
  <si>
    <t>como instalar piso vinilico</t>
  </si>
  <si>
    <t>Comentarios de proyectos -¿Cómo instalar piso vinílico en dormitorios?</t>
  </si>
  <si>
    <t>amigo mio se puede instalar piso vinilico sobre terciado estructural de 18 mm . saludos</t>
  </si>
  <si>
    <t>https://www.hagaloustedmismo.cl/paso-a-paso/proyecto/1073-como-instalar-piso-vinilico-en-dormitorios.html</t>
  </si>
  <si>
    <t>Rodrigo Rivera</t>
  </si>
  <si>
    <t>rgrivera@uc.cl</t>
  </si>
  <si>
    <t>Cambiar tamaño de una apertura de ventana</t>
  </si>
  <si>
    <t>Pretendo reemplazar dos ventanas de aluminio por unas de PVC. Sin embargo, una ventana es más pequeña que la apertura en el muro y la segunda es más ancha que el hueco. En el primer caso se deben rellenar los espacios que se generan y en el segundo se debe cortar el muro para ensanchar la apertura. 
1. ¿Cómo puedo ajustar el tamaño de la apertura para que coincida con el de la ventana? ¿Qué materiales debo usar? Se deben tapar los lados y la parte superior. Las regiones a rellenar no superan los 20 cm de ancho. Pensaba tapar con madera, pero no sé si sea adecuado para un muro de ladrillo.
2. ¿Es seguro cortar un muro de ladrillo para la ventana más ancha? ¿Que materiales/herramientas se necesitan?</t>
  </si>
  <si>
    <t>rezagada  marzo</t>
  </si>
  <si>
    <t>Estimado Rodrigo, buenos dias!!!. Respecto a la primera pregunta, para poder rellenar los laterales podrías hacerlo con hormigón poniendo unas tablas  de1x6 que hagan de moldaje por los costados, también poner unos fierros con adhesivo epoxico al interior del muro de ladrillo, con el fin de reforzar la unión, para terminar al relleno, puedes estucar dándole el espesor necesario para que tu ventana pueda caber correctamente, recuerda sellar la unión entre muro/ventana con silicona fungicida.    Respecto a la segunda pregunta, si debes cortar el muro te sugiero trazar primero la línea de corte, a esta debes quitarle por lo menos 2 cms, para que puedas estucar posteriormente y ajustar la posición de la ventana, el corte hazlo con un esmeril angular (galletera), ya que así te quedará mas recto, lo que quede hacia el interior lo puedes picar con un punto y retira el exceso, después al estucar se compensa el nivel y cuadras el espacio para la instalación de la ventana. Saludos</t>
  </si>
  <si>
    <t>Víctor Tapia</t>
  </si>
  <si>
    <t>victorjara583@gmail.com</t>
  </si>
  <si>
    <t xml:space="preserve">cobertizo de madera </t>
  </si>
  <si>
    <t>Comentarios de Proyectos https://www.hagaloustedmismo.cl/index.php?option=com_hum&amp;view=proyecto&amp;id=697:como-construir-un-cobertizo-de-madera&amp;Itemid=139</t>
  </si>
  <si>
    <t>Buenas tardes , junto con saludar quería preguntarle que: yo tengo un proyecto de un cobertizo de madera  de 9,5 metros por 4,8 , le puse 10 pilares de 6x6" en total a 3,1 metros con vigas de 3x6" y un entramado de 2x6" para una techumbre a 4 aguas,mi duda es que quiero ponerle un cielo de madera mas una techumbre de teja de arcilla, ¿la estructura soportara ? las vigas del entramado van a 60 cm entre ejes . saludos y gracias por su tiempo estimados.</t>
  </si>
  <si>
    <t>rezagada febrero</t>
  </si>
  <si>
    <t>Estimado Victor, buenos dias!!!., te cuento que las tejas de arcilla, tienen en promedio un peso de 48 Kg/m2, en tu caso serian aprox. 50m2, sumando aleros y teniendo en cuenta la pendiente de las 4 aguas, por lo que da una sobrecarga total de 2400 kilos, con la estructura que mencionas  no deberías tener problemas, Saludos.</t>
  </si>
  <si>
    <t xml:space="preserve">Hola Ernesto, gracias por escribirnos. No hay problema con instalar piso vinílico sobre terciado estructural, mientras este se encuentre correctamente nivelado y estructurado. Te deseamos mucho éxito en tu proyecto. Saludos. </t>
  </si>
  <si>
    <t>Leandro Niemiz</t>
  </si>
  <si>
    <t>drniemiz@hotmail.com</t>
  </si>
  <si>
    <t>unión-de-policarbonato</t>
  </si>
  <si>
    <t>Martin Molvert</t>
  </si>
  <si>
    <t>Hola! Me podrias ayudar como unir dos planchas de policarbonato a lo largo con pendiente?? ya use la unión en H y no me dio resultado. Es un techo de garage de 9 metros de largo y al unir dos planchas de policarbonato en la parte distal se me acumulaba agua y se filtraba por la unión H.
Gracias!!!</t>
  </si>
  <si>
    <t>mmolvert@gmail.com</t>
  </si>
  <si>
    <t>Medidas de pergola</t>
  </si>
  <si>
    <t>Hola,puedo extender la pérgola a 3,20manteniendo dos columnas? Gracias</t>
  </si>
  <si>
    <t xml:space="preserve">Estimado Leandro, buenas tardes!!!. si usaste la union H que se instala a presión, es probable que tengas problemas de filtración, ya que esta a veces no funciona bien, te recomiendo usar la union H con clip, asi podras aplicar un cordón de silicona transparente en el borde que recibe la plancha, y una vez que esté puesta y antes de poner la tapa clip podrías aplicar otro cordón en esa union, asi te aseguras de la estanqueidad del trabajo, Saludos. </t>
  </si>
  <si>
    <t>https://www.hagaloustedmismo.cl/paso-a-paso/proyecto/1262-como-construir-una-pergola-cubica-para-el-jardin.html</t>
  </si>
  <si>
    <t>Myriam de la Cruz Castillo Muñoz</t>
  </si>
  <si>
    <t>myricastillo56@hotmail.com</t>
  </si>
  <si>
    <t>pared de cocina de volcanita</t>
  </si>
  <si>
    <t>mi pared es de volcanita y esta justo en la cocina esta salpicada de aceite grasa con que la puedo limpiar. como  sacar las junturas gracias</t>
  </si>
  <si>
    <t>Estimada Myriam, Buenas tardes!!!. Lamentablemente la volcanita es altamente absorbente y el aceite no se podrá retirar, te recomiendo una solución barata, primero lijar con lija fina de 120 ó 150, despues pintar con oleo brillante o semi brillo, con esta pintura es fácil quitar las manchas, ya que es altamente lavable. Saludos</t>
  </si>
  <si>
    <t>claudia cabrera</t>
  </si>
  <si>
    <t>dariflore@gmail.com</t>
  </si>
  <si>
    <t>construccion de muro</t>
  </si>
  <si>
    <t>hola me gustaria saber cuanto material necesito para muro en ladrillo princesa y que materiales necesito aaprte de los ladrillos ?  de 6 1/2 metros por 2 de alto asi calcular bien el gasto bien firme para luego hacer desde ahi un segundo piso? agradesco toda informacion</t>
  </si>
  <si>
    <t>Estimada Claudia, buenas tardes!!!. comprenderás que es dificil responder esta pregunta sin un contexto, o sin saber específicamente que y como vas a construir encima de este muro, básicamente por la sobrecarga que debe soportar; pero puedo responderte de forma general, pensando que esto debe ser de albañilería confinada, debo estimar por lo menos 4 pilares de hormigón, cadena de fundación y viga de coronación necesitaras lo siguiente: 2 un de cadena 15x 30 x 4,5 mts para fundación; 6 tablas de 1x4 para moldaje se sobrecimiento, 6 tiras de fi 8, para amarres, 1 kilo alambre negro, 3 pilares 15x15, 2 cadena 15x20 para coronación; 400 un de ladrillo de alto 7,1; 45 sacos de hormigón preparado; 25 sacos de mortero de pega; 4 planchas de terciado moldaje de 15mm, 6 un pino bruto 2x2 y 2 kilos de clavos de 2". Saludos</t>
  </si>
  <si>
    <t>Hola Martín, gracias por escribirnos. No hay problema mientras mantengas las dimensiones de la estructura. Debes procurar no sobrepasar los 3,5m. Te deseamos mucho éxito en tu proyecto, ¡saludos!</t>
  </si>
  <si>
    <t>cobertizo CORREDIZO</t>
  </si>
  <si>
    <t>Pato Mar</t>
  </si>
  <si>
    <t>patomar226@gmail.com</t>
  </si>
  <si>
    <t>Demolición de sobrelosa "de balcón"</t>
  </si>
  <si>
    <t>tengo un cobertizo  extructura de fierro y con planchas de zinc hace mucha calor y quisiera hacer uno corredizo para que entre el sol en forma natural y evitar humedad ,hongos en los muros,quiero saber si me sirve la extructura de fierro y que planchas puedo colocar y como hacerlo para hacerlo corredizo me gustan las planchas policarbonato alveolar pero son caras me pueden recomendar otras por favor espero respuesta gracias</t>
  </si>
  <si>
    <t>Buenas tardes, por favor, necesito demoler una sobrelosa de 2,1 x 0,7 mts., para igualar nivel con dormitorio y ampliar. el espesor aproximado de la sobrelosa es de 8cms más cerámico. Necesito confinar la demolición en el perímetro para no debilitar soporte de ventanal y puerta. Agradeceré me puedan indicar las herramientas más adecuadas para hacer el corte y confinar, como también la demolición sin afectar estructuralmente el radier del balcón. Soy usuario amateur, tengo galletera chica y las ganas de hacerlo bien.  Desde ya, muy agradecido.</t>
  </si>
  <si>
    <t xml:space="preserve">Hola Pato, gracias por escribirnos. Realizar este tipo de trabajos requiere la intervención de la estructura,  y además, al ser en segundo piso, debería ser realizada por un profesional, ya que el hacerlo sin los conocimientos necesarios podría provocar algún problema mayor. Te deseamos mucho éxito con tu proyecto. ¡Saludos! </t>
  </si>
  <si>
    <t>Hola de nuevo, Myriam. Para realizar el proyecto por el que preguntas sugerimos fabricar un bastidor metálico, que sea paralelo al techo del cobertizo. Piénsalo como un panel corredizo (dimensiones 1,5 x 2 m, por ejemplo). Tiene que ser liviano pero rígido, podrás armarlo con perfiles 30x20x2 ó 50x30x2, dependiendo de la envergadura que tendrá el panel. En ambos cabezales instalar ruedas de clóset de forma perpendicular al panel, que encajen en un riel de clóset previamente instalado y por el cual se puede deslizar. Si bien la idea de hacer un panel corredizo en el techo es buena, tiene altas probabilidades de filtración, especialmente cuando llueve racheado. Otra solución es hacer ventilaciones en algún tabique lateral. Saludos.</t>
  </si>
  <si>
    <t>Alvaro Aude</t>
  </si>
  <si>
    <t>varo.09.96@gmail.com</t>
  </si>
  <si>
    <t>losa de hormigon</t>
  </si>
  <si>
    <t xml:space="preserve">pasa que tengo una bodega que la hicieron con una base de losa hormigón, la cual iba arriba de tierra, y ahora me doy cuenta que la tierra a ido corriendo por abajo y toda una orilla esta colgada, entonces quería saber que cosa podría hacer para sujetar la losa y no ocurra un accidente </t>
  </si>
  <si>
    <t>Estimado Alvaro,gracias por escribirnos. Esa losa se confeccionó sin fundaciones y seguramente en un terreno con pendiente, es por eso que se erosiona. Lo que debes hacer es armar una fundación del tipo muro de contencion: primero prepara una excavación de 25 cm de ancho por 30 cm de profundidad, hacer el emplantillado de 5 cm como base para recibir los bloques de hormigón (suponemos que el desnivel que tienes no debe superar los 50 o 60 cm, de lo contrario habría que hacer un muro de hormigón armado); instalar los bloques amarrándolos con fierro de 8 mm de forma horizontal y vertical hasta dejar una abertura entre la losa y los bloques, para que puedas incorporar hormigón debajo de la losa sin que escurra, tienes que hacerlo con una sonda vibradora. Luego perforar la losa e insertar unos espárragos (trozos de fierro estriado de 8 mm) del largo necesario para que se amarren al muro de bloque.  Saludos.</t>
  </si>
  <si>
    <t>Andrés Sepúlveda</t>
  </si>
  <si>
    <t>andrormx@hotmail.com</t>
  </si>
  <si>
    <t>osb</t>
  </si>
  <si>
    <t>Hola por favor necesito ayuda quiero cubrir la plancha de osb con marmolina o martelina. mi vivienda tiene 11 x 6 cuanto debo comprar y que me sale mas economico si la pintura lista con grano o vestis la casa con placas plasticas que parecen madera.
desde ya agradezco su gestión
saludos</t>
  </si>
  <si>
    <t>rosa belen martinez ibarra</t>
  </si>
  <si>
    <t>r.belen.mi.bm@gmail.com</t>
  </si>
  <si>
    <t>Estimado Andres, gracias por tu confianza en nosotros. Sin duda lo más económico es la pintura de grano, pero antes  de usarla debes pintar la superficie con un imprimante del mismo color. Así te aseguras que la adherencia sea buena. Para el cálculo de la superficie estima una altura de 3 m, lo que da una superficie total de 102 m², sin contar ventanas ni puertas, por lo que necesitas una tineta de imprimante y 3 tinetas de pintura de grano. Saludos cordiales.</t>
  </si>
  <si>
    <t xml:space="preserve">mi llave gotea </t>
  </si>
  <si>
    <t>hola buenas tardes, tengo un problema.. necesito cambiar la goma de la llave de mi lavamanos, el tema es que mi mamma ya comenzo pero no se puede desarmares el modelo FF2000-6 UNA MONOBLOCK lavatorio capri. asi aparece en el catalogo, pero no sale como reparar. me ayudarian con eso porfavor...es un lio estar cortando el agua a acada rato porque ya no son gotas sino que un chorrito de agua y se pierde mucho :(</t>
  </si>
  <si>
    <t>Daniel Henriquez Jimenez</t>
  </si>
  <si>
    <t>dhenriquez@lascondes.cl</t>
  </si>
  <si>
    <t>fuga de agua en ducha</t>
  </si>
  <si>
    <t>Estimados, el problema que tengo es que el agua de la ducha, se filtra al primer piso de la casa, por entremedio del tubo del desague, no se si me doy a entender bien, pero cae por el costado del tubo, entre la ceramica y la toma del desague, el problema es que ya es la segunda vez que le pongo silicona butilica, duró un tiempo, pero empezó de nuevo a filtrar el agua hacia el primer piso, ustedes conocen o saben de algún producto, que pueda ser una solucion definitiva a este problema, se los agradeceré ya que abajo de la losa del segundo piso, tengo unas planchas de volcanita que sirven de cielo del primer piso y esta es la segunda vez que el agua las estropea.
agradecido.
saluda Daniel
PD:SE LES EXTRAÑA EN LA TV....</t>
  </si>
  <si>
    <t>Entiendo que la unión receptáculo-desagüe tiene que ser sellada con teflón.</t>
  </si>
  <si>
    <t>Estimado Daniel, Buenas Tardes!!!. si el espacio que te queda es mayor a 1cm te sugiero que puedas poner espuma de poliuretano por el contorno, este producto se expande y tapa todos los espacios que puedan filtrar, se corta con cartonero y te sirve de apoyo para después aplicar como terminación Sikaflex 11fc o similar, que es otro producto que tiene propiedades más elásticas que la silicona butílica; si el espacio es de 5mm por ejemplo, sellalo directamente con sikaflex 11fc o similar. Saludos</t>
  </si>
  <si>
    <t xml:space="preserve">Hola Rosa, gracias por escribirnos. Debes buscar en la llave alguna perforación que te permita usar una llave allen o en su defecto, alguna parte que puedas retirar con una llave inglesa. Lamentablemente no contamos con el instructivo del fabricante para darte una ayuda más específica. Si no es posible, retira la llave del lavamanos y revísala una vez desinstalada. Te deseamos mucho éxito en tu proyecto. ¡Saludos! </t>
  </si>
  <si>
    <t>Carlos Miranda</t>
  </si>
  <si>
    <t>silence1308@hotmail.com</t>
  </si>
  <si>
    <t>Sellar fugas dentro de tonel</t>
  </si>
  <si>
    <t>Buen día, en mi casa hay un tonel con capacidad de 1,000 gal H2O y tiene rajaduras en las paredes del fondo. ¿Cuál es la mejor forma de sellarlo (materiales y forma de hacerlo), o es mejor uno nuevo?</t>
  </si>
  <si>
    <t>rezagada</t>
  </si>
  <si>
    <t>Estimado Carlos, gracias por escribirnos. Prueba primero buscando astillas de un tamaño adecuado para tapar la grieta, después utiliza una lámina de cera de abeja y caliéntala con una pistola de calor. Esto te ayudará a pegar la astilla y con el resto de cera puedes retapar una zona mayor. Saludos.</t>
  </si>
  <si>
    <t>Karen Stillner</t>
  </si>
  <si>
    <t>karen.stillner@gmail.com</t>
  </si>
  <si>
    <t>Desafío: de lo horrendo a lo decente o +</t>
  </si>
  <si>
    <t>Hola. necesito buenas ideas... Resulta que a la entrada de mi casa, que da directo al living, en la pared se les ocurrió poner un tablero eléctrico horrendo. Mide unos 30x30x15 cms. 
Se les ocurre con qué taparlo? Algo fácil que no requiera de mucha a expertise?
No puedo cubrirlo ya que de ahí se da la luz si se cae. 
Y hacer algo muy elaborado es difícil para mí y estoy aburrida de pagar maestros. 
Desde ya, muchas gracias</t>
  </si>
  <si>
    <t>¿Entra en la categoría de electricidad que no respondemos? Lo que se usa es un tablero de madera o de metal con tapa.</t>
  </si>
  <si>
    <t>Estimada Karen, gracias por confiar en nosotros. Pensamos algunas ideas para tu proyecto. La primera y más fácil de hacer es poner un cuadro que puede tener unas bisagras a un costado para una fácil apertura. Lo segundo es hacer un cajón que tenga una puerta para acceder al tablero, y sobre la puerta un colgador de llaves. Una tercera opción podria ser la de instalar un espejo, esperamos haberte ayudado. Saludos</t>
  </si>
  <si>
    <t>hector santander</t>
  </si>
  <si>
    <t>hsantander.e@gmail.com</t>
  </si>
  <si>
    <t>Daniel Antonio Ozan</t>
  </si>
  <si>
    <t>daniozan@hotmail.com</t>
  </si>
  <si>
    <t>perchero movil</t>
  </si>
  <si>
    <t>Comentarios de proyectos -¿Cómo hacer un perchero móvil?</t>
  </si>
  <si>
    <t>Hola, tengo una duda con respecto a este proyecto, por las medidas, 2" son 5.08 cm que es el grosor de la madera, 6" son 15.24 cm que es el ancho de la madera, si corto 10 trozos de 60 cm me da 1.54 metros para los tirantes de union y no 1.20 metros.  consulto por que estaba por realizar el proyecto y me puse a revisar las medidas desde ya muchas gracias por su respuesta</t>
  </si>
  <si>
    <t>Estimado consulta me gustaría que me orientara un poco resulta que la pared que nos divide con el vecino es ladrillo parado y cada cierta distancia tiene sus cadenas correspondiente. el punto es que es muy baja y la agrandaron asía arriba con ladrillos acostado,como se hizo. 
Le agrandaron las cadenas y pusieron perfil u de cadena a cadena y sobre el perfil empezaron a colocar los ladrillos acostados, mi pregunta es como puedo reforzar mas la muralla , estucar la y colocarle malla, recién me cambio a esta propiedad y quiero que quede bien firme para a futuro .gracias.</t>
  </si>
  <si>
    <t>https://www.hagaloustedmismo.cl/paso-a-paso/proyecto/934-icomo-hacer-un-perchero-movil.html</t>
  </si>
  <si>
    <t>Estimado Hector, Buenas Tardes!!!. Este muro de ladrillo puedes estucarlo sin problema, pero ten cuidado de hacer un corte donde va la unión del perfil U y el ladrillo, que es donde se comenzó a levantar el muro nuevo, hay que tratarlo como si fuera una dilatación, ya que seguramente aparecerán grietas después de un sismo si no lo haces; si quieres reforzar aún más el muro puedes hacer unos contrafuertes, que pueden ser pilares de hormigón 25x25 adosados al muro de ladrillo y cada 3 mts, antes de hormigonar dichos pilares tienes que anclar fierro estriado de 8 mm al ladrillo con adhesivo epóxico y amarrarlos a la enfierradura del pilar. Saludos</t>
  </si>
  <si>
    <t>Benjamin Mondaca</t>
  </si>
  <si>
    <t>benjaminmondaca@hotmail.com</t>
  </si>
  <si>
    <t>Aumentar rigidez o dureza en la madera</t>
  </si>
  <si>
    <t>Buenas tardes, construí la cama con madera de pino común cepillado (de 1 pulgada de espesor) tal como me lo recomendaron en la tienda. La cama ya se encuentra hecha pero al momento de recostarse los largueros tienden a curvarse hacia afuera (son muy flexibles), por lo tanto quisiera saber qué proceso se puede hacer para darle mayor rigidez a la madera, en especial a los largueros que son de aprox 190 cm de largo. La idea es que queden muy rígidos (duros) y no se sigan curvando, saludos!</t>
  </si>
  <si>
    <t>Estimado Benjamin, Buenos días!!!. Te recomiendo reemplazar esos largueros, por pino cepillado de 2"x4", asi evitaras que se curve por el peso. Saludos</t>
  </si>
  <si>
    <t xml:space="preserve">Hola Daniel, gracias por escribirnos. Tienes razón, existe un error en el proyecto en cuanto al largo de la base. El largo es 1,54 en vez de 1,20 m. Corregiremos esto lo antes posible. Te deseamos mucho éxito en tu proyecto. Saludos. </t>
  </si>
  <si>
    <t>Miguel Valencia Fa</t>
  </si>
  <si>
    <t>valenciafa@gmail.com</t>
  </si>
  <si>
    <t xml:space="preserve">Cambiar llave de paso a ducha </t>
  </si>
  <si>
    <t xml:space="preserve">Amigos: tengo un problema con las llaves de paso de las cañerías de agua de la ducha en el dpto. de mi tia, este fue entregado en 1993 y hoy estas llaves presentan problemas de cierre fuga agua y al picar el muro me encontre con que son llaves de las antiguas de las que traen doble hembra con hilo al tratar de soltar la copa me encuentro que estan fueron selladas y  me veo con la necesidad de cambiar ambas llaves, se que se puede cambiar el sistema (lo malo es que no les puedo colocar fotos de ello por aca al parecer no veo opciones) como para que vean de que estoy escribiendo, yo quiero cambiar el sistema ya que a mi familiar los tengo sin baño por la fuga que tiene. </t>
  </si>
  <si>
    <t>Hola Miguel, gracias por escribirnos. Te recomendamos que para este caso un gasfiter pueda revisar tus instalaciones, ya que hacer reparaciones en departamentos puede traer problemas a futuro si no son realizadas correctamente.  Con esto te aseguras que sea hecha por un profesional y revise puntualmente tu situación en terreno. Te deseamos mucho éxito en tu proyecto. Saludos.</t>
  </si>
  <si>
    <t>matias cestona</t>
  </si>
  <si>
    <t>Felipe Gac Vásquez</t>
  </si>
  <si>
    <t>felipe@fgacv.net</t>
  </si>
  <si>
    <t>Modernizar muebles de cocina (Melamina)</t>
  </si>
  <si>
    <t>Hola! Estoy remodelando mi depa en general, y ahora llegó el turno de la cocina. Los muebles (de melamina) están buenos, pero los colores de estos no pegan con el resto del depa. Se pueden pintar? Que debo utilizar?</t>
  </si>
  <si>
    <t>Hola Felipe, gracias por escribirnos. Lamentablemente no es recomendable pintar la melamina, ya que la pintura se puede desprender de ésta fácilmente. Para darle una nueva terminación te recomendamos que revises adhesivos de pvc, hay algunos con diseño y también puedes encontrar en el mercado láminas de colores planos. La otra solución es contactarte con alguna empresa que haga el recambio de la lámina superficial de la melamina por nuevas o simplemente cambiar la placa completa. Te deseamos mucho éxito en tu proyecto. ¡Saludos!</t>
  </si>
  <si>
    <t>Jorge Demarco</t>
  </si>
  <si>
    <t>jdemarcor@gmail.com</t>
  </si>
  <si>
    <t>Mosaico, cerámica normal o porcelanato para piscina</t>
  </si>
  <si>
    <t>Muy buenas noches, tengo que revestir una piscina con ceramica o porcelanato y no sé que daría mejor resultado. habría que buscar revestimientos especiales para piscina? el mosaico tiene alguna ventaja al instalar?. La piscina tiene algunas pequeñas grietas en el fondo y tampoco se si es necesario reparar antes o la cerámica dará la estanqueidad necesaria? muchas gracias de antemano</t>
  </si>
  <si>
    <t xml:space="preserve">Hola Jorge, gracias por escribirnos. Para las grietas del fondo te recomendamos repararlas antes de instalar un nuevo revestimiento, ya que podría generar alguna filtración. Para piscinas, la ventaja de los mosaicos es que puedes seguir de manera más eficiente las formas en caso de ser curvas, además, puedes hacer más diseños combinando colores. No hay problemas con usar cerámica o porcelanato mientras procures utilizar un pegamento especial para recibir humedad. Te deseamos mucho éxito en tu proyecto. Saludos. </t>
  </si>
  <si>
    <t>drcestona@gmail.com</t>
  </si>
  <si>
    <t>Cunsulta</t>
  </si>
  <si>
    <t>Hola. Tengo una luz de pared a las columnas de 4,50mts... creen que las vigas de 2x8 aguantaran sin curvarse?</t>
  </si>
  <si>
    <t>Paula Pino</t>
  </si>
  <si>
    <t>paupinocanales@gmail.com</t>
  </si>
  <si>
    <t>Cómo sacar el sarro del wc</t>
  </si>
  <si>
    <t>El wc de mi casa estuvo un tiempo con una filtración menor pero continua desde el estanque hacia la taza; eso hizo que en la actualidad tenga una marca por toda la orilla hasta donde llegaba el agua... he intentado con todos los productos de limpieza de baño, de cocina, vinagre y otros, pero no he conseguido sacarlo... ¿existe algún producto que limpie eso?</t>
  </si>
  <si>
    <t xml:space="preserve">Estimado Matías, nos falta un poco más de contexto para responder tu pregunta de forma adecuada, pero si quisieras hacer una pérgola, con vigas de 2"x8" cada 80 cm no tendrias problema, ya que no están sometidas a una sobrecarga. Ahora bien, si lo que necesitas hacer es un segundo piso, te recomendamos instalarlas cada 30 cm, con estabilizadores o cadenetas de 2"x6" cada 120 cm (perpendiculares a la viga). De todas formas es importante que puedas asesorarte con un profesional (arquitecto o calculista) que pueda ir a tu casa y verificar la condiciones del terreno en la zona a construir, ya que la materialidad y la propuesta estructural podría variar dependiendo de algún factor no considerado en la pregunta que nos haces. Saludos. </t>
  </si>
  <si>
    <t>Diego Delgado</t>
  </si>
  <si>
    <t>dadelgad@uc.cl</t>
  </si>
  <si>
    <t>Proteccion Madera Piso Camioneta</t>
  </si>
  <si>
    <t>Estimado equipo Hágalo Usted Mismo:
Estoy trabajando una madera nativa para un piso de Pickup o carrocería de camioneta clásica que estoy recontruyendo. Necesito hacer algo para dejar esa madera protegida de la lluvia, humedad, sol pero que mantenga en lo posible su color y betas.
Me ayudan por favor.
Muchas Gracias.</t>
  </si>
  <si>
    <t>Estimado Diego, gracias por confiar en nosotros. Te proponemos dos opciones: la primera es aplicar aceite de linaza en varias capas hasta que observes que la madera no absorbe más. Esto significa que los poros ya están tapados y, por ende, la madera está impermeabilizada, pero como la madera del pickup estará al exterior, debes reaplicar el aceite cada cierto tiempo para mantener los poros sellados y la madera en buen estad. La segunda opción es aplicar un sellador de madera en por lo menos 3 capas, lijando con lija fina de 220 entre aplicaciones. Con esto también conseguirás tapar los poros, pero para dar un acabado resistente a rayones tienes que aplicar un barniz de poliuretano, también en 3 capas como mínimo. Estos son los pasos a seguir explicados de forma general, te aconsejamos seguir las instrucciones del fabricante. Saludos y mucha suerte.</t>
  </si>
  <si>
    <t xml:space="preserve">Hola Paula, gracias por escribirnos. Es raro lo que nos indicas, ya que no debería desteñirse el material del estanque ni el wc con el agua. Puedes probar con algún producto para sarro, o con una pasta casera hecha con agua, limón y bicarbonato. No conocemos otros productos aparte de los que nos indicas. Te deseamos mucho éxito. Saludos. </t>
  </si>
  <si>
    <t xml:space="preserve">elizabeth ramos
</t>
  </si>
  <si>
    <t>eli.yolanda.ramos@gmail.com</t>
  </si>
  <si>
    <t>CALAS NEGRAS</t>
  </si>
  <si>
    <t>Cómo trasplantar calas  https://www.hagaloustedmismo.cl/index.php?option=com_hum&amp;view=proyecto&amp;id=1663:como-transplantar-calas&amp;Itemid=139</t>
  </si>
  <si>
    <t>me regalaron unas calas negras en diciembre del 2016, y desde entonces no me han florecido de nuevo, y ya las cambie a un macetero mas grande</t>
  </si>
  <si>
    <t>Laura del Saz</t>
  </si>
  <si>
    <t>amitisia@hotmail.com</t>
  </si>
  <si>
    <t>¿Puedo colgar una espaldera de gimansio en un tabique de obra con seguridad?</t>
  </si>
  <si>
    <t>Estimada Elizabeth, las calas deben pasar un periodo de reposo para volver a florecer. Esto ocurre en la época de otoño invierno, cuando su desarrollo comienza a decaer, para terminar el invierno sin hojas. Una vez llegada la primavera volverá a brotar, para florecer en verano. Dependiendo del clima, lo mejor es protegerlas del exceso de humedad y que la maceta tenga un buen drenaje. Saludos.</t>
  </si>
  <si>
    <t>Necesito saber si puedo colgar una espaldera de madera (de las que se usan en gimnasios o en yoga) en un tabique de obra, con seguridad y sin peligro de que ceda; y en caso de que sí que tipo de tornillo, taco u otro debo usar. La espaldera pesa unos 20 kilos y la usarían mis hijos, por lo que soportaría un peso de unos 20 kilos hasta 50-60 kilos. Al ser un tabique, me da miedo que no sea lo suficientemente grueso para soportar ese peso y mis hijos puedan sufrir un accidente.</t>
  </si>
  <si>
    <t>Hola Laura, gracias por escribirnos. No es recomendable colgar elementos de más de 10 kilos en tabiques sin revisar cuidadosamente la estructura para saber si es necesario reforzarla. Las placas podrían ceder con el movimiento de los niños. Te recomendamos buscar otra estructura para instalar esto. Te deseamos mucho éxito. ¡Saludos!</t>
  </si>
  <si>
    <t>Plectranthum Monalisa</t>
  </si>
  <si>
    <t>compre un dolar azul, y se le comenzaron a caer las flores antes de florecer a que se deberá, favor ayuda.</t>
  </si>
  <si>
    <t>Diego Castro sapulveda</t>
  </si>
  <si>
    <t>Diegoandres.cs89@gmail.com</t>
  </si>
  <si>
    <t>Foco con sensor de movimiento</t>
  </si>
  <si>
    <t>Comentarios de proyectos -Instalar foco con sensor</t>
  </si>
  <si>
    <t xml:space="preserve">Hola de nuevo Elizabeth. Esta especie es sensible a los cambios, por lo que cuando se cambia de lugar, en este caso, del lugar donde la compraste a tu casa, cambian las condiciones ambientales. La planta demorará un par de semanas en adaptarse y volver a florecer. Como recomendación te sugerimos que vayas cortando las flores secas, así le das más fuerza a las nuevas flores. Saludos. </t>
  </si>
  <si>
    <t xml:space="preserve">Hola buen día mi consulta es si yo instalo un foco con sensor durante el día el foco igual encenderá? </t>
  </si>
  <si>
    <t>Hola Diego, gracias por escribirnos.  Lo que tienes que hacer es, al momento de adquirir el foco, preguntar si tiene un switch que permita hacerlo funcionar solo de noche, o si es que detecta los cambios de luz en forma automática.  Suerte en tu proyecto, ¡saludos!</t>
  </si>
  <si>
    <t>Construccion de muro</t>
  </si>
  <si>
    <t>marcela corona</t>
  </si>
  <si>
    <t>marcela.corona@gmail.com</t>
  </si>
  <si>
    <t>CONSULTA POSIBILIDAD DE APOYO PARA ARREGLOS DE MI CASA</t>
  </si>
  <si>
    <t>Pregunta repetida</t>
  </si>
  <si>
    <t>Estimada Claudia, buenas tardes!!!. comprenderás que es difícil responder esta pregunta sin un contexto, o sin saber específicamente qué y cómo vas a construir encima de este muro, básicamente por la sobrecarga que debe soportar; pero puedo responderte de forma general, pensando que esto debe ser de albañilería confinada, debo estimar por lo menos 4 pilares de hormigón, cadena de fundación y viga de coronación necesitarás lo siguiente: 2 un de cadena 15x 30 x 4,5 mts para fundación; 6 tablas de 1x4 para moldaje de sobrecimiento, 6 tiras de fi 8, para amarres, 1 kilo alambre negro, 3 pilares 15x15, 2 cadena 15x20 para coronación; 400 un de ladrillo de alto 7,1; 45 sacos de hormigón preparado; 25 sacos de mortero de pega; 4 planchas de terciado moldaje de 15mm, 6 un pino bruto 2x2 y 2 kilos de clavos de 2". Saludos</t>
  </si>
  <si>
    <t>Roberto, junto con saludarte, me presento mi nombre es Marcela Corona V., de Antofagasta. No se como comenzar esta solicitud, sin sonar majadera, creo que puedo resumirla, comentándote que siempre, siempre he querido una casa hermosa donde pueda recibir visitas, atender amigo, compartir orgullosa y feliz con con quien yo invite a mi hogar, la vida a sido difícil para mi desde que tengo uso de razón solo recuerdo casas (si es que se le pueden llamar así) en arriendo hace unos años soy dueña de un terreno cedido por mi abuela, en el cual hemos cimentado nuestro hogar, con un marido, tres hijos, dos sobrinos (que viven con nosotros) y mi madre, como veras es una gran familia y la mejor que alguien pudiera desear.  Bueno, disculpa la chachara, pero quería comentarte un poco de mi vida, hoy cuento con un dinero el cual quisiera invertir de la mejor manera y estoy pensando en hacerlo en mi hogar, quiero tener un hogar que me llene y llene de orgullo a mis hijos, ya que nunca han podido recibir a sus amigos como corresponde.  Necesito orientación de un profesional, llegue a ti, buscando alternativas para arreglar mi casa, pero creo bien esta el dicho...."pastelero a tus pasteles", no se nada de distribuciones o alternativas de buen gustos jajajaja...solo tengo las enormes ganas y las mayores expectativas si tu puedes ayudarme.  Bueno, solo con la esperanza en que puedas leer esto y quizás ayudarme, se despide cordialmente, Marcela.</t>
  </si>
  <si>
    <t>Valeria LA RESPONDERÁ</t>
  </si>
  <si>
    <t>Estimada Marcela: primero que todo, felicitaciones por todo lo que has logrado y también por lo que te propones. Estamos seguros que lo lograrás, así como ya has logrado tener tu terreno, tu casa y tu familia. Para poder ayudarte, necesitamos que por favor seas específica en cuanto a lo que quieres, para poder así darte una respuesta acorde. Quedamos atentos y gracias por escribirnos, ¡saludos!</t>
  </si>
  <si>
    <t>Danilo Honores Pizarro</t>
  </si>
  <si>
    <t>d4nilo.-@live.cl</t>
  </si>
  <si>
    <t>Calculos de materiales para radier</t>
  </si>
  <si>
    <t>Comentarios de proyectos https://www.hagaloustedmismo.cl/index.php?option=com_hum&amp;view=proyecto&amp;id=433:como-construir-un-radier&amp;Itemid=139</t>
  </si>
  <si>
    <t>Camila Leiva</t>
  </si>
  <si>
    <t>cami.leiva86@gmail.com</t>
  </si>
  <si>
    <t>Buenos dias quisiera saber la cantidad de material que necesito para un radier de 3,9 m2 y un espesor de 12 cm a esto necesito anclarle un molino de prueba que aproximadamente pesa unos 150 kg.    Se necesita hacer algo en especial al radier? Muchas gracias.</t>
  </si>
  <si>
    <t>Duda herramienta</t>
  </si>
  <si>
    <t>Comentarios de proyectos -¿Cómo hacer un estante a medida?</t>
  </si>
  <si>
    <t>Hola!, gracias por el instructivo, como se llama la herramienta que mantiene las 4 esquinas  "encuadradas" del marco mientras se pega?</t>
  </si>
  <si>
    <t>¡Hola Camila!  Esa herramienta se llama "prensa para esquina".  Mucha suerte en tu proyecto, ¡saludos!</t>
  </si>
  <si>
    <t>Estimado Danilo, buenos días. Te presentamos dos alternativas para abordar tu proyecto. En ambas necesitas instalar malla Acma C139, la cual está recomendada para tránsito medio y funciona perfecto para que puedas poner tu molino. La primera alternativa es hacerlo con hormigón predosificado, según las dimensiones que entregas necesitarías 28 unidades, pero agrégale 2 unidades más por concepto de pérdida. La segunda alternativa es la tradicional, para esto necesitarás 6 sacos de cemento 30 baldes de arena gruesa y 36 baldes de gravilla y un aproximado de 60 litros de agua (considerar que un balde tiene un volumen de 10 litros), la proporciones de 1:5:6:10, es decir 1 saco de cemento, por 5 baldes de arena gruesa, por 6 baldes de grava y por 10 litros de agua. Saludos.</t>
  </si>
  <si>
    <t>Yeye Belmar</t>
  </si>
  <si>
    <t>Wili Quispe berrio</t>
  </si>
  <si>
    <t>yeye.6672@gmail.com</t>
  </si>
  <si>
    <t>wiliqb.1979@gmail.com</t>
  </si>
  <si>
    <t>Aislar mi  pieza</t>
  </si>
  <si>
    <t xml:space="preserve">Como anclar las vigas </t>
  </si>
  <si>
    <t>Hola buenas, en mi pieza suelo grabar música, locuciones, cosas que necesitan que no haya ruido ademas del que yo emito, el problema que se me presenta,  es que mi cuarto frecuentemente se escuchan los ruidos molestos de los vecinos, del resto de la casa y viceversa.  ¿De que manera podría yo aislar todos estos sonidos?  PD: Los muros se construyeron de ladrillo y una sección ( la que da hacia el patio ) de madera</t>
  </si>
  <si>
    <t>https://www.hagaloustedmismo.cl/index.php?option=com_hum&amp;view=proyecto&amp;id=697:como-construir-un-cobertizo-de-madera&amp;Itemid=139</t>
  </si>
  <si>
    <t xml:space="preserve">Hola Yeye, gracias por escribirnos. Un elemento que se utiliza normalmente para aislación de ruido es la lana mineral, el poliestireno expandido, poliester o fisiterm. Lamentablemente este es sólo para uso de ruidos de viviendas, no para estudios de grabación, en los que se usan tanto elementos de construcción como diseño de muros y otros para el rebote del sonido. De todas maneras puedes probar construyendo un tabique sobre el muro, que contenga uno de los aislantes indicados y dejando un espacio entre éste y el muro exterior, así se mejoran las condiciones acústicas. Te deseamos mucho éxito en tu proyecto. ¡Saludos! </t>
  </si>
  <si>
    <t>victor chavez salinas</t>
  </si>
  <si>
    <t>vmarcelo.ch@gmail.com</t>
  </si>
  <si>
    <t>RADIEL DE MURO A MURO</t>
  </si>
  <si>
    <t>Hola me podrian ayudar necesito hacer un radiel de muro a muro mide 6 mts de ancho por 3.70 mts de largo cuanto material voy a necesitar ? muchas gracias</t>
  </si>
  <si>
    <t>Hola Víctor, gracias por escribirnos. Para construir tu radier, calcula la dosificación de acuerdo a los m3 necesarios en tu proyecto.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con tu proyecto. ¡Saludos!</t>
  </si>
  <si>
    <t>RE: CONSULTA POSIBILIDAD DE APOYO PARA ARREGLOS DE MI CASA</t>
  </si>
  <si>
    <t>Estimado, junto con saludar gratamente, quisiera presentarte la siguiente idea a traves de 2 graficas básicas com cuellos de ser planos definitivos Jajaja.  En la número 1 te muestro como está distribuida mi casa ahora y e  la 2 una propuesta de lo que quisiera.El material es combinación de bloques con Internit, lo que hizo mi esposo con sus propias manos. 😁Ojala y puedas entenderme.Mi idea es unificar los espacios y optomizarlos.Atte.</t>
  </si>
  <si>
    <t>SALOMÉ: la persona envió adjuntos los planos, te los envié por mail</t>
  </si>
  <si>
    <t xml:space="preserve">Hola Marcela, gracias por escribirnos. Para realizar un buen proyecto de vivienda te recomendamos asesorarte directamente con un arquitecto, que podrá ver en terreno cuáles son tus necesidades, las dimensiones de cada espacio, además de cómo quieres habitar tu casa. Para redistribuir los espacios debes revisar la estructura principal, ya que ésta se debe modificar lo menos posible y si es necesario hacerlo, debe reforzarse dependiendo del cambio. Además, debes procurar que cada espacio habitable (dormitorio, estar, comedor, cocina, etc) cuente con iluminación y ventilación natural. Finalmente, dicho profesional verá que la construcción se encuentre de acuerdo a la normativa municipal vigente ,para que no tengas problemas con el municipio al construir. Te deseamos mucho éxito en tu proyecto. ¡Saludos! </t>
  </si>
  <si>
    <t>Nelson Javier Alfonso Cely</t>
  </si>
  <si>
    <t>jance9708@gmail.com</t>
  </si>
  <si>
    <t>puerta corrediza</t>
  </si>
  <si>
    <t>Buen Dia . Tengo un espacio de dos metros a la entrada de mi casa , necesito instalar una puerta corrediza ya que no es posible realizar instalación de otro tipo , como podría hacerlo ? y si alguno de sus especialistas lo puede hacer cuanto seria el costo .</t>
  </si>
  <si>
    <t>VALERIA  la responderá</t>
  </si>
  <si>
    <t>Hola Nelson, gracias por escribirnos.   A modo de guía, te dejamos los siguientes proyectos que te ayudarán con lo que necesitas:  https://www.hagaloustedmismo.cl/paso-a-paso/proyecto/918-icomo-hacer-una-puerta-corredera.html y https://www.hagaloustedmismo.cl/paso-a-paso/proyecto/1588-como-instalar-una-puerta-corredera.html. Mucha suerte con tu proyecto, ¡saludos!</t>
  </si>
  <si>
    <t>kasandra Fonseca</t>
  </si>
  <si>
    <t>kasandra.fonseca.21@gmail.com</t>
  </si>
  <si>
    <t>Aplicacion de Sipalina</t>
  </si>
  <si>
    <t>Hola, quiero aplicar a la fachada de la casa Sipalina, antes de ello sé que debo remover la pintura, pero mi pregunta es ¿Es necesario aplicar fijador sellante de cal acrílico antes de la sipalina, o se puede aplicar sin ella?  Gracias</t>
  </si>
  <si>
    <t>Hola Kasandra, gracias por escribirnos. De acuerdo al fabricante, se debe aplicar sobre toda la superficie a texturar una sola mano de sellador acrílico de Sipa, para luego aplicar sobre él la sipalina rodillo G-1 con rodillos o pistola.
Sobre el fibrocemento, deberá eliminarse el polvo antes de aplicar el sellador fijador, para después aplicar la sipalina rodillo G-1. Sobre los ladrillos de arcilla, deberán eliminarse las sales de fraguado, después de 30
días, lavando la superficie con agua a presión. Luego, aplicar el sellador acrílico, que actúa como sello y puente adherente. Te deseamos mucho éxito con tu proyecto. ¡Saludos.!</t>
  </si>
  <si>
    <t>Gaspar Flores</t>
  </si>
  <si>
    <t>gaspar.flores@gmail.com</t>
  </si>
  <si>
    <t>Ruidos de sillas y muebles</t>
  </si>
  <si>
    <t>Estimados, he estado buscando información sobre como mejorar la aislación a ruidos, pero no encontré, por lo que decidí preguntar.  Mi problema es que tengo un departamento en un primer piso donde se escuchan los movimientos de sillas y muebles desde los pisos de arriba. Se siente incluso ruidos del piso 6, pero lo que mas fuerte se siente es del piso de arriba. Parece se se estuvieran cambiando de domicilio constantemente por los sonidos que se escuchan, pero son sólo movimientos que generan vibraciones en la losa del edificio.  No se escuchan voces, sino que solo movimientos producto de golpes. 
A mi parecer los ruidos bajan por el techo.  Cual es la mejor forma de aislarlo?</t>
  </si>
  <si>
    <t xml:space="preserve">Hola Gaspar, gracias por escribirnos.  Primero que todo, te recomendamos hacerte asesorar por un arquitecto o profesional afín para que pueda evaluar bien tu caso  y además, informarte de las reglas de construcción. Podrías comenzar por pedir el proyecto del edificio y comprobar con algún técnico o profesional que éste cumple con las normas acústicamente hablando.  Una opción que podrías contemplar también es instalar un falso techo acústico y forrar algunos tabiques con trasdosado acústico.  A modo de ejemplo, te dejamos esto https://www.hagaloustedmismo.cl/paso-a-paso/proyecto/769-como-aislar-un-entretecho.html y https://www.hagaloustedmismo.cl/paso-a-paso/proyecto/188-como-aislar-el-entretecho-de-su-casa.html Por último, podrías hablar con tus vecinos de arriba y explicarles el problema. Puede que no estén conscientes del ruido que hacen y la solución también pase por ahí.  Te deseamos mucha suerte en tu proyecto, ¡saludos!
</t>
  </si>
  <si>
    <t>luis diaz</t>
  </si>
  <si>
    <t>luisdiaz.d707@gmail.com</t>
  </si>
  <si>
    <t>Re: Consulta</t>
  </si>
  <si>
    <t>Buenas noches son muy lindos los cobertizos q estan en los videos tengo un gran problema quiero hacer uno en el ultimo piso mi pregunta es como puedo anclar las vigas al piso de concreto ya q no puedo hacer un hueco segun las recomendaciones gracias por su ayuda saludos</t>
  </si>
  <si>
    <t>Hola nuevamente .  Escribo nuevamente para hacer una consulta.
Me compré un dremel bauker la semana pasada.mi pregunta es ......es normal que cuando uso el flexible la punta se caliente tanto?.atento a su respuesta de ante mano gracias</t>
  </si>
  <si>
    <t>Luis es amigo de la casa</t>
  </si>
  <si>
    <t>Hola Luis, gracias por escribirnos nuevamente. Las puntas del dremel se calientan dependiendo del material que estés trabajando y las RPM en que se encuentre. Revisa el instructivo de cada accesorio y cada tipo de punta para ver cuál es la velocidad recomendada. Además, revisa que el flexible se encuentre correctamente instalado al dremel, ya que a veces puede quedar suelto debido a su condición de flexibilidad interior. Te deseamos mucho éxito en tu proyecto. ¡Saludos!</t>
  </si>
  <si>
    <t>Estimado Wili, buenos días. Existen unas bases de anclaje para pilar que vienen galvanizadas, estas se fijan a un radier o losa habitualmente con perno de anclaje de 3/8" x 3 1/2", además tienen una separación de 20 mm con respecto al suelo, por lo que tu pilar no estará expuesto a la humedad. En este link puedes encontrar más información.http://www.sodimac.cl/sodimac-cl/product/207217/Base-de-anclaje-para-pilar-4-/207217</t>
  </si>
  <si>
    <t>CORREO</t>
  </si>
  <si>
    <t>Marcelo Mora</t>
  </si>
  <si>
    <t>marcelomoraoliva@gmail.com</t>
  </si>
  <si>
    <t>Piso de Madera</t>
  </si>
  <si>
    <t>Rodrigo Mendez Silva</t>
  </si>
  <si>
    <t>Comentarios de proyectos -¿Cómo proteger terraza de madera?</t>
  </si>
  <si>
    <t>Hola , Hemos elegido poner piso de madera natural para todo el interior de la casa , que me recomiendan para protegerlo y no tener que encerar o vitrificar el piso ,pero que se vea lindo ?</t>
  </si>
  <si>
    <t xml:space="preserve">Estimados.
Buenas tardes, me parece excelente su pagina. 
Les cuento vivo en casa pareada la cual tiene metalcom y volcanita.
Razon por la cual el sonido que se escucha desde el vecino es bastante desagradable.
Bueno mi consulta es si existe alguna plancha o solucion para minimizar el sonido o las ondas acusticas del tema en cuestion.
</t>
  </si>
  <si>
    <t>https://www.hagaloustedmismo.cl/paso-a-paso/proyecto/308-como-proteger-terraza-de-madera.html</t>
  </si>
  <si>
    <t>Se le recomendó poner fisiterm, como indica un video, pero no quiere desarmar, quiere una solución superficial</t>
  </si>
  <si>
    <t>Estimado Rodrigo, Buenos dias!!!. Un solución superficial y bastante simple es la de instalar doble capa de volcanita de 15 mm, lo cual disminuye en 42dB según el fabricante, este sistema constructivo es un excelente absorbente acústico, se usa bastante por ejemplo, en tabiquería de colegios para separar salas de clases. Saludos</t>
  </si>
  <si>
    <t>18 Apr 2018 21:12:09</t>
  </si>
  <si>
    <t>Clara Francisca Irrazabal Sepulveda</t>
  </si>
  <si>
    <t>cirrazabal@quilicura.cl</t>
  </si>
  <si>
    <t>rendimiento mezcla para afinar concreto</t>
  </si>
  <si>
    <t>https://www.hagaloustedmismo.cl/paso-a-paso/proyecto/600-icomo-afinar-un-piso-de-concreto.html</t>
  </si>
  <si>
    <t xml:space="preserve"> Hola Marcelo, gracias por escribirnos. Lo mejor para los pisos de madera es vitrificar si no quieres encerar regularmente. Esto protegerá la madera y le dará un aspecto pulido. Para mantenerlo,sólo deberás pasar diariamente un paño seco para eliminar el polvo y trapear o aplicar productos húmedos cuando lo necesites. Te deseamos mucho éxito e¡n tu proyecto. ¡Saludos! </t>
  </si>
  <si>
    <t>mirna pinero</t>
  </si>
  <si>
    <t>agroveterinariahuellas@gmail.com</t>
  </si>
  <si>
    <t>CAMA MODULAR</t>
  </si>
  <si>
    <t>HOLA SOY DE ARGENTINA, VI UN PROYECTO DE CAMA MODULAR CON CAJONES QUE ME GUSTO MUCHO...PERO NECESITARIA ALGO SIMILAR, PERO QUE TENGA ESPACIO PARA DOS CAMAS DE 90CM CADA UNA...AQUI EN ARGENTINA LE DECIMOS CAMA NIDO, Y POR LO GENERAL UNA DE ELLAS TIENE RUEDAS, ENTONCES DE SE INSERTA UNA DEBAJO DE LA OTRA...
QUISIERA SABER SI TIENEN ALGUN PROYECTO QUE ME PUEDA SERVIR..MUCHAS GRACIAS..</t>
  </si>
  <si>
    <t xml:space="preserve">Hola Mirna, ¡gracias por escribirnos desde tan lejos! Lamentablemente no contamos con el proyecto que nos indicas, pero lo tendremos en consideración para el futuro. Te podemos recomendar revisar ¿Cómo construir una cama en altura?, el que te serviría, por espacio, para poner otra cama debajo. Te deseamos mucho éxito en tu proyecto. Saludos. </t>
  </si>
  <si>
    <t>Marcela Monared</t>
  </si>
  <si>
    <t>Marcela.monares@usach.cl</t>
  </si>
  <si>
    <t>Palmeta amarillenta</t>
  </si>
  <si>
    <t>Comentarios de proyectos -¿Cómo instalar palmetas de pasto?</t>
  </si>
  <si>
    <t>Buenas tardes, comentarles qud instalamos palmeta el dia sabado siguiendo al pie de la letra la instalacion pero hoy y martes tiene partes amarillas. Regamos como se iindica 2 veces al dia modo lluvia, no sabemos que hacer eso es normal?. Nos dijeron que se iba a poner amarillo y despues crecia mientras se apega la raiz. Ayuda por favor no queremos perder el dinero.</t>
  </si>
  <si>
    <t>Para ALEJANDRO</t>
  </si>
  <si>
    <t>hola. vi su proyecto y quiero saber cuanto material en cemento, cola fria y vitrificante necesito para 10 m2. la mezcla de las instrucciones para cuantos m2 rinde? en que espesor se aplica la mezcla?</t>
  </si>
  <si>
    <t>Hola Marcela, gracias por escribirnos.  Es muy posible que parte de las plantas de pasto en la palmeta se resientan con el cambio. También, puede ser que el cambio de condición lumínica (estar enrolladas, para luego estar a pleno sol) las afecte, de manera que algún amarillamiento es esperable. Sin embargo, hay que tener la precaución de regar en la justa medida y verificar que el lugar donde se instalaron las palmetas tenga buen drenaje. Si el drenaje falla (es decir, las raíces tienen demasiada agua), es seguro que la palmeta amarillará.  Si el problema persiste, no dudes en contactarnos.  Te deseamos éxito en tu proyecto, ¡saludos!</t>
  </si>
  <si>
    <t>Estimada Claudia, buenos dias!!!. El espesor de la mezcla varía entre 1 y 2 cms, ya que depende de la forma de aplicarlo, de la viscosidad de la pasta y de la rugosidad del piso, pero no no debería superar los 2 cms si es posible, siendo así, y suponiendo que este es el espesor con que deberias trabajar, necesitarás 10 sacos de cemento de 25 Kg, y 25kg de cola fría y 25 litros de agua; esto se debe mezclar en proporción 5:1, es decir 5 partes de cemento por 1 parte de líquido (que se reparte mitad de cola fria y mitad de agua), para usar un saco de cemento necesitas incorporar 2,5 kg de cola fria y 2,5 litros de agua; respecto del vitrificante con un galón te alcanza para dos manos. Saludos</t>
  </si>
  <si>
    <t>marta valenzuela galdames</t>
  </si>
  <si>
    <t>martavalenzuelag@gmail.com</t>
  </si>
  <si>
    <t>como pintar sobre el internit</t>
  </si>
  <si>
    <t>Hola, necesito pintar un tabique de internit, que divide el living comedor de la cocina, mi pregunta es si debo colocar un sellador antes de la pintura o si no es necesario ya que está al interior de la casa, y cúal será la mejor pintura que debo utilizar?</t>
  </si>
  <si>
    <t xml:space="preserve">Carmen Vega </t>
  </si>
  <si>
    <t xml:space="preserve">Hola Marta, gracias por escribirnos. Para pintar interiores te recomendamos usar esmalte al agua, que además de tener una linda terminación es lavable, por lo que permite eliminar cualquier mancha que se pueda producir en una vivienda. Para preparar la superficie puedes aplicar un prime esmalte al agua, lo que cubre el color de base y permite que la pintura posterior tome el tono correcto. Te deseamos mucho éxito en tu proyecto. Saludos. </t>
  </si>
  <si>
    <t>carmenelsita@gmail.com</t>
  </si>
  <si>
    <t xml:space="preserve"> Calefactor de pared</t>
  </si>
  <si>
    <t>Muy buenas tardes, me gustaría que me informarán sobre calefactores de pared a gas para calefacción ar mi casa es decir livian comedor. Saludos cordiales. Carmen Vega</t>
  </si>
  <si>
    <t>Sodimac tiene dos opciones de Toyotomi.</t>
  </si>
  <si>
    <t xml:space="preserve">Estimada Carmen, buenos días!!!. En general un calefactor que cuente con gas licuado o natural que tenga una potencia standard de 2700 k/cal, puede tener un rango de calefacción de 30 m2, perfecto para temperar ambientes pequeños. 
son equipos de fácil encendido y alta capacidad calórica, calientan el ambiente en forma envolvente en pocos minutos y luego mantiene la temperatura ambiental.  Estos equipos son de larga duración y bajo costo de mantenimiento. </t>
  </si>
  <si>
    <t>Rodrigo De Vera</t>
  </si>
  <si>
    <t>de_true@hotmail.com</t>
  </si>
  <si>
    <t>Ventilación techo cola de pato</t>
  </si>
  <si>
    <t>Estimados.  Mi casa tiene techo cola de pato, y lo hicieron sin cumbrera para la ventilación. necesito que el calor del entretecho salga hacia arriba para mantener la casa fresca.</t>
  </si>
  <si>
    <t xml:space="preserve">Hola Rodrigo, gracias por escribirnos. Para permitir la ventilación en cubiertas es importante dejar cumbrera, y si no es posible, dejar rejillas de ventilación en frontones. Si el diseño no lo permite, como es tu caso, una opción sería poner estas rejillas en aleros, aunque son mucho menos eficientes. Lo importante es permitir el cruce de aire. Te deseamos mucho éxito en tu proyecto. Saludos. </t>
  </si>
  <si>
    <t xml:space="preserve">Javier Alejandro Ramírez Seco </t>
  </si>
  <si>
    <t>javier2910@gmail.com</t>
  </si>
  <si>
    <t>tipo de puertas y bisagras</t>
  </si>
  <si>
    <t>https://www.hagaloustedmismo.cl/paso-a-paso/proyecto/986-como-hacer-de-un-closet-un-walk-in-closet.html</t>
  </si>
  <si>
    <t>Jordan Reyes</t>
  </si>
  <si>
    <t>jordanreyesm23@gmail.com</t>
  </si>
  <si>
    <t>Velero de Madera</t>
  </si>
  <si>
    <t>Hola, les escribo porque necesito saber de cuantos m2 puedo construir una caja de arena en forma de velero hecho de madera, ya que estara destinada a niños de un jardín y además que tipo de madera podría utilizar. GRACIAS</t>
  </si>
  <si>
    <t>Hola Jordan, gracias por escribirnos.  A modo de guía, te recomendamos ver https://www.hagaloustedmismo.cl/paso-a-paso/proyecto/1334-como-hacer-un-cajon-de-arena-para-ninos.html .  Te deseamos mucho éxito en tu proyecto, ¡saludos!</t>
  </si>
  <si>
    <t>victor soto</t>
  </si>
  <si>
    <t>vicktor.mmx9@gmail.com</t>
  </si>
  <si>
    <t>calcular mortero</t>
  </si>
  <si>
    <t>Comentarios de proyectos -¿Cómo construir un tabique con bloques de vidrio?</t>
  </si>
  <si>
    <t>como calculo la cantidad de mortero a utilizar. con el de 5 kilos cuanto rinde. gracias bonito proyecto</t>
  </si>
  <si>
    <t>https://www.hagaloustedmismo.cl/paso-a-paso/proyecto/691-como-construir-un-tabique-con-bloques-de-vidrio.html</t>
  </si>
  <si>
    <t>Señores Sodimac:
En el proyecto  MU-IS68, ¿Cómo transformar un closet en walk-in closet?
Las puertas y bisagras  del closet que características mínimas deben tener para soportar las cajoneras M6</t>
  </si>
  <si>
    <t>Estimado Javier, Buenos dias!!!. Te comento que cada cajonera pesa aprox. 12 kg, por lo que no necesitas una puerta especial para que soporte el peso, basta con una puerta de terciado y bisagras de 3". Saludos</t>
  </si>
  <si>
    <t>Macarena Bravo</t>
  </si>
  <si>
    <t>maedbravo@gmail.com</t>
  </si>
  <si>
    <t>cerchas con caidas de agua</t>
  </si>
  <si>
    <t>Hola, me gustaría saber como puedo hacer las cerchas con 5 caídas de agua ojalá me puedan responder ya que siempre he visto todos sus programas de hágalo usted mismo.  es un proyecto donde se está construyendo una bioconstruccion de fardos de paja tiene aproximadamente 200 metros construidos</t>
  </si>
  <si>
    <t>Estimada Macarena, buenas Tardes!!!, Si el techo es a 5 aguas este debe tener la forma de un pentágono, por lo que conviene partir desde el centro de la casa, y trazar en el suelo las cerchas desde este centro a cada uno de los vértices, así tendremos una separación uniforme entre ellas; estas cerchas deben ser pensadas como triángulos rectángulos, en donde el ángulo de 90° descanse sobre un pilar central previamente instalado, desde este centro se reparten las 5 cerchas; para luego conectarlas con costaneras entre ellas, las que pueden separarse cada 60 cms, para determinar la altura debes considerar un 15 % para zonas con poca lluvia, un 30% para zonas con lluvia moderada y un 45% para zonas de lluvia fuerte; por ejemplo para un 10% de pendiente, esto significa que en 100 cms (horizontal) sube 10 cms (vertical), considera además aleros de 60 cms. Saludos</t>
  </si>
  <si>
    <t xml:space="preserve">Hola Víctor, gracias por escribirnos. Tal como se indica en el proyecto, un saco de 25 kilos rinde para aproximadamente 40 bloques de vidrio, por lo que un saco de 5 kilos rendiría para pegar aproximadamente 8 bloques. Te deseamos mucho éxito en tu proyecto. Saludos. </t>
  </si>
  <si>
    <t>Luis Moncada</t>
  </si>
  <si>
    <t>luis.moncada.h@gmail.com</t>
  </si>
  <si>
    <t>ayuda</t>
  </si>
  <si>
    <t>https://www.hagaloustedmismo.cl/index.php?option=com_hum&amp;view=proyecto&amp;id=530:icomo-enyesar-un-muro-de-ladrillos&amp;Itemid=139</t>
  </si>
  <si>
    <t>Michel Spinelli Barria</t>
  </si>
  <si>
    <t>Muebles de cocina</t>
  </si>
  <si>
    <t>Preguntas y respuestas</t>
  </si>
  <si>
    <t>Buenas tardes, necesito saber si puedo po er porcelanato sobre melamina para un mueble de 4 metros de largo por 1 de alto.  Lo otro, cómo se llama la terminación del porcelanato superior y otro que cubre sobre las puertas…es como un angulo o moldura…venden en sodimac?…Lo otro, cómo se llama la terminación del porcelanato superior y otro que cubre sobre las puertas…es como un angulo o moldura…venden en sodimac?…Muchas gracias</t>
  </si>
  <si>
    <t>¡Hola Michel!No hay problema con poner porcelanato sobre una cubierta de melamina.   Podrías revisar el proyecto ¿Cómo recuperar una cubierta de melamina dañada? para que puedas usar de referente. No existe un tipo de porcelanato superior, lo que entiendo que puedes buscar es el retorno para el mueble, pero se usa la misma palmeta cortada y se pega en el muro de forma vertical para que no se acumulen líquidos. No es recomendable usarlo en puertas de muebles, ya que pueden quedar muy pesadas y sufrir deformaciones en bisagras por el movimiento diario.  Los muebles que vienen con detalles en ángulo son de granito post formado y esto debes hacerlo en lugares especializados, donde los hacen a medida.   Espero te sirva esta respuesta, que estés muy bien!</t>
  </si>
  <si>
    <t>MAX HIGORRE</t>
  </si>
  <si>
    <t>mchigorre@hotmail.com</t>
  </si>
  <si>
    <t>DISEÑO DE VIVIENDA</t>
  </si>
  <si>
    <t>Que tal, la verdad soy novato con esto de la construccion, pero quisiera saber si podrian enviarme algun diseño de vivienda como las que muestran en sus videos, esas que tienen ventanas desde abajo.</t>
  </si>
  <si>
    <t>Hola Max, gracias por escribirnos.  Como programa no manejamos  proyectos de tan grande envergadura. Lo que sí podemos recomendarte, es que veas https://www.hagaloustedmismo.cl/paso-a-paso/proyecto/434-como-construir-la-ampliacion-de-una-casa-primera-parte.html y https://www.hagaloustedmismo.cl/paso-a-paso/proyecto/443-como-construir-la-ampliacion-de-una-casa-segunda-parte.html para darte alguna idea. Te deseamos mucho éxito en tu proyecto, ¡feliz fin de semana!</t>
  </si>
  <si>
    <t>Andres Perez</t>
  </si>
  <si>
    <t>andresperez.bar@gmail.com</t>
  </si>
  <si>
    <t>Evacuación de aguas lluvias</t>
  </si>
  <si>
    <t xml:space="preserve">Estimad@  Necesito evacuar aguas lluvias de un techo de 33 x 22 metros, la idea es canalizar estas aguas para luego ser utilizadas en riego, el techo tiene forma de "U" invertida, donde el 80% de sus aguas se irán por una de las caídas, la pregunta es cuantas bajadas tendré que realizar? y qué diametro de canaletas ocupar?  Gracias. 
</t>
  </si>
  <si>
    <t xml:space="preserve">Hola Andres, gracias por escribirnos. Para calcular el tamaño de las canaletas  se calcula una sección de 0,8 cm2 por cada m2 de cubierta,.  Por ejemplo, si tienes 10m2 de cubierta deberás considerar una canaleta de 8cm de ancho si es cuadrada o de diámetro si es redonda. Para las bajadas, lo ideal es tener una cada 6 metros. Te deseamos mucho éxito en tu proyecto. Saludos. </t>
  </si>
  <si>
    <t>Iván Vega</t>
  </si>
  <si>
    <t>Ivanvegapereira@gmail.com</t>
  </si>
  <si>
    <t>Sacar Pintura y Utilizar Sipalina</t>
  </si>
  <si>
    <t xml:space="preserve">Estimado tengo un proyecto en mi casa nueva (usada) y tengo algunas dudas. Quiero poner Sipalina hidrorrepelente g1 en la fachada de mi casa, sin embargo nadie en tienda me ha podido explicar paso a paso el proceso. Mi casa está  pintada no sé si con esmalte u oleo, es de ladrillo con cemento. He leído que para que se pueda adherir la sipalina debe estar libre de pintura, por lo cual debo sacarla, pero no sé con que sacarla. Son varios metros cuadrados, los productos para remover pintura son caros o vienen de a poco. No sé si me sirve una pistola de calor para poder remover más económicamente la pintura y así aplicar la sipalina.   En el fondo les solicito 2 cosas, que me expliquen paso a paso el uso de la sipalina para poder aplicarla yo.   Y que me sugieran la mejor forma de remover la pintura de mi casa. 
Desde ya muchas gracias.   </t>
  </si>
  <si>
    <t>Hola Iván, gracias por escribirnos. Para retirar la pintura de tus muros, la forma más económica requiere más trabajo manual. Debes retirarla con espátula y lija y si no sale por completo, entregarle rugosidad a la superficie. Debes procurar que el muro quede libre de polvo y otros residuos. Para preparar la superficie debes aplicar primero sellador acrílico Sipa, para luego aplicar sobre él la sipalina hidrorrepelente con rodillo o pistola. De todas maneras,  puedes revisar las indicaciones del fabricante que vienen en el mismo envase. Te deseamos mucho éxito en tu proyecto. ¡Saludos!</t>
  </si>
  <si>
    <t>Angelo Soto</t>
  </si>
  <si>
    <t>angeloty316@gmail.com</t>
  </si>
  <si>
    <t>Ceramica en OSB</t>
  </si>
  <si>
    <t>Buenas días, favor indicar que producto le debo aplicar al OSB para poder pegar cerámica de muro, (si me pudrieran dar el código del producto, seria ideal) ademas indicar que adhesivo pudo usar para las cerámicas de muro que irán sobre el OSB</t>
  </si>
  <si>
    <t xml:space="preserve">Hola Angelo, gracias por escribirnos. Te recomendamos usar cualquier adhesivo en pasta o para preparar, que sea súper fuerte o de alta adherencia. Existen varios en el mercado y en nuestras tiendas, por lo que puedes escoger el que más te convenga de acuerdo a tus necesidades. Estos son ideales para todo tipo de superficies, incluyendo el OSB. Lo importante es que elimines todo residuo de polvo u otros elementos antes de aplicarlo para un óptimo resultado. Te deseamos mucho éxito en tu proyecto. ¡Saludos! </t>
  </si>
  <si>
    <t xml:space="preserve">Mi consulta es, tengo un muro interior de ladrillo, en la parte superior del muro tengo una cadena de unos 50 cm de ancho y a lo largo de todo el muro. el problema es que quiero poner piso flotante en el muro para darle un estilo distinto, sin embargo esta cadena sobresale de los ladrillos por aprox. 1.5 cm. pensé en enyesar el muro completo para dejarlo al mismo nivel de la cadena y tener una superficie lisa y uniforme para poder pegar posteriormente el piso flotante o laminado. Mi consulta es, si es factible esta idea y si el yeso resistirá una vez que comience a instalar el piso con algún adhesivo de montaje. se caerá el yeso junto con las palmetas o resistirá ?? </t>
  </si>
  <si>
    <t>Franco Fuentes Guerra</t>
  </si>
  <si>
    <t>franco.ifuentes94@gmail.com</t>
  </si>
  <si>
    <t>Cambio de medidas</t>
  </si>
  <si>
    <t>Comentarios de proyectos -¿Cómo construir un escritorio con cama plegable?</t>
  </si>
  <si>
    <t>Estimado Luis, buenas Tardes!!!. La mejor solución para realizar tu proyecto sin invertir en enlucir los muros, es que instales  unas guías de madera  a todo el largo del muro y cada 40 cms entre ellas, estas pueden ser de 1"x2", puedes ir supliendo los espacios que quedan en desnivel con la misma madera, luego fijar la guías con tarugo clavo al ladrillo fiscal, o tarugo paloma al ladrillo princesa, debes cuidar que la cabeza del tornillo quede escondida procurando avellanar un poco cada perforación, para instalar el piso flotante simplemente hazlo con puntas de 1/2" ó 3/4" en la pestaña del machihembrado para que no se vea la cabeza. No te recomiendo enyesar, es mejor estucar con mortero, pero sin duda es más caro y tambien tienes riesgo de ensuciar  el entorno de trabajo. Saludos</t>
  </si>
  <si>
    <t>Buenas tardes. Muchas gracias por compartir estos proyectos que sin su ayuda no imaginariamos. Quisiera modificar las medidas de la cama al espacio que tengo disponible en el dormitorio (1.50x75) ya que tengo una niña pequeña y no hay otro lugar donde hacer su cama. De antemano agradezco nuevamente por los videos y nuevas ideas que dan constantemente. Muchas gracias</t>
  </si>
  <si>
    <t>Hola Franco, gracias por escribirnos y por tus comentarios. Si bien se pueden reducir las medidas del largo de la cama (1.50), no te recomendamos reducir el ancho, ya que todas las piezas están calculadas para que el funcionamiento plegable funcione de esta manera. Te recomendamos que revises los otros proyectos de cama para niños, que son más factibles para que puedas ajustar, como https://www.hagaloustedmismo.cl/paso-a-paso/proyecto/1474-como-hacer-una-cama-infantil-desarmable-y-con-ruedas.html,  https://www.hagaloustedmismo.cl/paso-a-paso/proyecto/1270-como-hacer-una-cama-modular-infantil-con-cajoneras.html  y https://www.hagaloustedmismo.cl/paso-a-paso/proyecto/618-como-construir-una-cama-con-escritorio.html.  Te deseamos mucho éxito en tu proyecto. ¡Saludos!</t>
  </si>
  <si>
    <t>Mauricio Cruz</t>
  </si>
  <si>
    <t>mjcruz00@hotmail.com</t>
  </si>
  <si>
    <t>Gabinete de calefon</t>
  </si>
  <si>
    <t>Raymundo Mendez Bonilla</t>
  </si>
  <si>
    <t>meborapicis@gmail.com</t>
  </si>
  <si>
    <t>ceramica levantada</t>
  </si>
  <si>
    <t>Hola. Quisiera instalar un gabinete para mi calefon, y la duda es saber que tipo de fijación usar, considerando que el muro es de ladrillo macizo (fiscal).</t>
  </si>
  <si>
    <t>buen dia, de Puebla,Mexico; como puedo hacer el cambio de unos mosacios que se levantaron del piso, son en  varias partes del piso.</t>
  </si>
  <si>
    <t>Estimado Mauricio, buenas tardes!!!. Para fijar el gabinete sobre ladrillo fiscal puedes usar tarugo clavo, ojala una medida un M6 con largo de 60 mm a 80 mm. Saludos</t>
  </si>
  <si>
    <t xml:space="preserve">Hola Raymundo, gracias por escribirnos de tan lejos. Para lo que nos pides te recomendamos revisar nuestro proyecto ¿Cómo cambiar una cerámica de piso rota?, donde podrás ver el procedimiento similar para cambiar los mosaicos del piso. Te deseamos mucho éxito en tu proyecto. ¡Saludos! </t>
  </si>
  <si>
    <t>Mauro Rossi</t>
  </si>
  <si>
    <t>AAron Chinchilla Calderón</t>
  </si>
  <si>
    <t>achinchillaca@gmail.com</t>
  </si>
  <si>
    <t>maurorossi30@gmail.com</t>
  </si>
  <si>
    <t>Deck en mi patio</t>
  </si>
  <si>
    <t>Cómo colocar machihembrado en paredes?</t>
  </si>
  <si>
    <t>Buenas tardes.  Me gustaría mejorar el patio de mi casa. por medio de una Deck. Vivo en una zona de clima tropical húmedo (Costa Rica). El patio presenta un desnivel y es en tierra con algunas áreas con zacate. Estaría expuesto al agua de lluvia, cuales recomendaciones me pueden brindar en cuanto al material a utilizar (madera o plástico) para el piso, se debe poner algún tipo de grava que sirva para filtrar.</t>
  </si>
  <si>
    <t>Zacate: Nombre genérico de varias especies de hierba que sirven de pasto y forraje.</t>
  </si>
  <si>
    <t>Hola Aaron, gracias por escribirnos desde tan lejos. Te recomendamos revisar nuestro proyecto ¿Cómo construir una terraza de madera?, pero para cuidar la madera de la humedad en los cimientos y en la base deberás usar imprimante o pintura  asfáltica. Para el resto, deberás aplicar un impermeabilizante. Te deseamos mucho éxito con tu proyecto. ¡Saludos!</t>
  </si>
  <si>
    <t>Cometario de proyectos. El link no corresponde a la pregunta: https://www.hagaloustedmismo.cl/index.php?option=com_hum&amp;view=proyecto&amp;id=416:como-instalar-tejas-asfalticas&amp;Itemid=139</t>
  </si>
  <si>
    <t>Hola!!, buenas tardes!. NO sabia donde preguntar y quizás es algo que en la actualidad no se este observando, sobre todo, en paredes. Quisiera saber si me pueden orientar su colocación en PAREDES: maderas a usar, espesores, etc. Y sobre todo como debo realizar los trabajos en las esquinas, para dar la mejor terminación posible. MUCHÍSIMAS GRACIAS EQUIPO HUM!!!, siempre tan predispuestos en dar una mano!.</t>
  </si>
  <si>
    <t>Jose Gutierrez</t>
  </si>
  <si>
    <t>slignusehagen@gmail.com</t>
  </si>
  <si>
    <t>Piso laminado sobre cubre piso</t>
  </si>
  <si>
    <t>Estimado Mauro, buenas tardes!!!. Está muy de moda poner piso flotante en muros, ya que tienen diferentes colores y dimensiones, y pueden entregar un carácter distinto al ambiente que quieras decorar, además su instalación es relativamente fácil, ya que puedes pegarlos simplemente con adhesivo de montaje. te dejo un link del video que muestra como es el sistema de instalación, así aclaras mejor tus dudas. Saludos    https://www.hagaloustedmismo.cl/paso-a-paso/proyecto/1354-como-remodelar-un-muro-con-revestimiento-laminado.html</t>
  </si>
  <si>
    <t>Hola, quisiera saber si es recomendable o no instalar piso laminado sobre un cubre piso o alfombra (del más delgado), y si se puede bajo que condiciones porque en ciertos lugares el cubre piso esta algo arrugado aunque solo un poco y se encuentra pegado por completo. Saludos.</t>
  </si>
  <si>
    <t>Alejandra Parrague</t>
  </si>
  <si>
    <t>aleparrague@gmail.com</t>
  </si>
  <si>
    <t>Pintar mesa enchapada</t>
  </si>
  <si>
    <t>Hola! Quiero pintar una mesa de comedor que es de madera enchapada, ¿se puede lijar este material? Y ¿Que tipo de pintura me recomiendan utilizar?. Gracias!</t>
  </si>
  <si>
    <t>Entiendo que se puede lijar y que se puede usar sellador madera más laca madera.</t>
  </si>
  <si>
    <t>Estimada Alejandra, buenas tardes!!!.  Puedes lijar la mesa usando pliego de lija de 150 ó 180, para después aplicar  2 o 3 manos de sellador de madera diluido con diluyente a la piroxilina,  finalmente aplicar 3 manos de laca a la piroxilina, entre más manos  aplique es mejor, ya que tendrá mayor duración el resultado (la laca dará como resultado una terminación brillante); otra opción es que apliques barniz después del lijado. Saludos</t>
  </si>
  <si>
    <t>John Rivera flores</t>
  </si>
  <si>
    <t>johnalexriveraflores@gmail.com</t>
  </si>
  <si>
    <t>Arreglar wc</t>
  </si>
  <si>
    <t>http://www.hagaloustedmismo.cl/index.php?option=com_hum&amp;view=proyecto&amp;id=495:como-destapar-un-wc&amp;Itemid=139</t>
  </si>
  <si>
    <t xml:space="preserve">Hola José, gracias por escribirnos. No es recomendable instalar piso laminado sobre cubre pisos o alfombras, ya que al despegarse, tener arrugas o desniveles puede desplazar, levantar o incluso dañar las nuevas palmentas del piso. Además, los pegamentos o cementos no se adhieren de manera correcta a estos tipos de recubrimiento. Te recomendamos eliminar todo el cubre piso y limpiar la superficie. Te deseamos mucho éxito en tu proyecto. ¡Saludos! </t>
  </si>
  <si>
    <t>Umberto Rissetto Furio</t>
  </si>
  <si>
    <t>umberto.rissetto@gmail.com</t>
  </si>
  <si>
    <t>Pegar planchas melamina</t>
  </si>
  <si>
    <t>Estimados, Quiero unir dos planchas que poseen una cubierta melamínica para que tengan el doble de grosor. Qué pegamento o método de pegado me recomiendan?</t>
  </si>
  <si>
    <t xml:space="preserve">Hola Umberto, gracias por escribirnos. Lo ideal es retirar la lámina que recubre la placa de melamina, ya que ésta no tiene mucha adherencia y luego aplicar agorex clásico. Si esto no es posible, te recomendamos lijar la superficie a adherir y aplicar agorex clásico. Luego, aplicar mucha presión en ambos. Te deseamos mucho éxito en tu proyecto. ¡Saludos! </t>
  </si>
  <si>
    <t>Nicolás Pérez Oportus</t>
  </si>
  <si>
    <t>nicolas.perez.oportus96@gmail.com</t>
  </si>
  <si>
    <t>Dimensionar maderas</t>
  </si>
  <si>
    <t>Hola! Quiero hacer un escritorio con un diseño particular. ¿Es posible dimensionar las maderas irregularmente en la tienda?, es decir, cortar la madera con formas y no en rectangulos.</t>
  </si>
  <si>
    <t>Hola Nicolás, gracias por escribirnos.  Lamentablemente lo que quieres no es posible. Solo se dimensiona la madera en cortes circulares o rectangulares.   De todas maneras te deseamos mucho éxito en tu proyecto y te dejamos un par que quizás puedan servirte o darte alguna guía https://www.hagaloustedmismo.cl/paso-a-paso/proyecto/1358-como-hacer-un-escritorio-cubo.html, y https://www.hagaloustedmismo.cl/paso-a-paso/proyecto/1356-como-construir-un-escritorio-biombo.html ¡saludos!</t>
  </si>
  <si>
    <t>Paula Henriquez</t>
  </si>
  <si>
    <t>paula_flower@hotmail.es</t>
  </si>
  <si>
    <t xml:space="preserve">Barniz </t>
  </si>
  <si>
    <t>Comentarios de proyectos -¿Cómo hacer una lámpara de pie con pallet?</t>
  </si>
  <si>
    <t xml:space="preserve">Hola quería preguntar si en.vez de pintura utilizo barniz pasara algo me refiero si la ampolleta tiene contacto directo después con el.barniz no se corre riesgo de que puede prender por el.calor etc. Gracias </t>
  </si>
  <si>
    <t>Hola Paula, gracias por escribirnos.  Para entender bien tu preocupación, por favor explícanos cómo crees tú que se podria dar dicho contacto, ya que en el proyecto la ampolleta no toca la madera.  Quedamos atentos, ¡buen fin de semana!</t>
  </si>
  <si>
    <t xml:space="preserve">Cambie la tasa del baño a la cual se tubo que adaptar al piso por que la nueva no daba las medidas de la antigua  y mi  consulta es que al tirar la cadena no baja el agua se demora mucho baja demasiado lenta y al final hace un ruido que puedo hacer para arreglar el wc desde se la agradece su respuesta </t>
  </si>
  <si>
    <t>Estimado John, Buenas tardes!!!. puede que tengas uno de estos problemas, el primero es que la descarga que se encuentra en el estanque del WC no este funcionando bien, en este caso deberías cambiarla; el segundo es que posiblemente quedó estrangulada la salida del sifón al adaptar el WC al piso, en este caso es preferible cambiar el WC según la medida que tienes de distancia al centro de la descarga. Saludos</t>
  </si>
  <si>
    <t>La verdad estoy en un proyecto personal haciendo una lámpara con madera reciclada esta es en forma de caja y la ampolleta la usaría para iluminar una figura y estaría rodeada de tablas la ampolleta y solo abierta en la parte anterior para que se vea la figura  y a posterior como se verían las tablas ya que sería el fondo también debo pintarlas es ahí mi duda ya que si pinto esas tablas al cerrar y formar el.cuadrado esta estaría cerca de la madera pintada y no se si esto podría ocasionar que se caliente la madera barnizada y tener algún inconveniente. Agradecería mucho si pueden orientarme  con eso ya que no se si el barniz es peligroso al estar en contacto con el.calor de la ampolleta en este caso</t>
  </si>
  <si>
    <t xml:space="preserve">Hola Paula, gracias por escribirnos. Hoy contamos con muchos tipos de ampolletas en el mercado que no producen calor, como por ejemplo las de tipo LED. Puedes acercarte a cualquiera de nuestras tiendas y revisar la que más te acomode para la lámpara que quieres fabricar y no tendrás problema con aplicar barniz o pintura en esta. Te deseamos mucho éxito en tu proyecto. ¡Saludos! </t>
  </si>
  <si>
    <t xml:space="preserve">elisa muñoz yañez
</t>
  </si>
  <si>
    <t>elisaandreamy@gmail.com</t>
  </si>
  <si>
    <t>Pradier poroso</t>
  </si>
  <si>
    <t>https://www.hagaloustedmismo.cl/index.php?option=com_hum&amp;view=proyecto&amp;id=600:icomo-afinar-un-piso-de-concreto&amp;Itemid=139</t>
  </si>
  <si>
    <t>GABRIEL RAMIREZ S</t>
  </si>
  <si>
    <t>THEMUKANO@GMAIL.COM</t>
  </si>
  <si>
    <t>SOLO MORTERO REFLECTARIO ?</t>
  </si>
  <si>
    <t>Comentarios de proyectos -¿Cómo hacer un horno con un tambor y ladrillos refractarios?</t>
  </si>
  <si>
    <t>PÚEDO USAR SOLO MORTERO REFLECTARIO  O SI  CERAMICOS PEGADOS CON MORTERO REFLECTARIO ?</t>
  </si>
  <si>
    <t>https://www.hagaloustedmismo.cl/paso-a-paso/proyecto/973-como-hacer-un-horno-con-un-tambor-y-ladrillos-refractarios.html</t>
  </si>
  <si>
    <t>Hola saludos,mí consulta es,cómo puedo afinar un radier de interior hecho hace un mes,pero no está liso,más bien el maestro lo dejo como para poner cerámica,pero yo quiero dejarlo como en el vídeo,liso y brillante,gracias por la oportunidad de consultar</t>
  </si>
  <si>
    <t xml:space="preserve">Hola Gabriel, gracias por escribirnos. Puedes describirnos bien cuál es tu duda para poder ayudarte de manera correcta. Quedamos atentos a tu respuesta. Saludos. </t>
  </si>
  <si>
    <t>Estimada Elisa, buenas tardes!!!. Si el radier existente está rugoso es mejor, ya que la mezcla que se muestra en el video tendrá más adherencia, el espesor de la mezcla varía entre 1 y 2 cms, ya que depende de la forma de aplicarlo, de la viscosidad de la pasta y de la rugosidad del piso, pero no no debería superar los 2 cms si es posible, esto se debe hacer en proporción 5:1, es decir 5 partes de cemento por 1 parte de líquido (que se reparte mitad de cola fría y mitad de agua), para usar un saco de cemento necesitas incorporar 2,5 kg de cola fría y 2,5 litros de agua; dejar secar unos 3 dias y aplicar el vitrificante, así te quedará brillante. Saludos</t>
  </si>
  <si>
    <t>Pablo Inostroza Sagredo</t>
  </si>
  <si>
    <t>pabloinos81@gmail.com</t>
  </si>
  <si>
    <t>Limpieza adhesivo porcelanato</t>
  </si>
  <si>
    <t>Camila Millon Escobar</t>
  </si>
  <si>
    <t>camila.millon@gmail.com</t>
  </si>
  <si>
    <t>Laurel de flor con peste</t>
  </si>
  <si>
    <t>Hola estimados, primero que todo felicitaciones por HUM.  Mi pregunta es la sgte: remodelamos el baño en la casa e hice un receptáculo de ducha de obra con porcelanato no pulido para que no sea resbaloso. Ahora que ya está terminado y totalmente funcional, queda el detalle de algunos residuos de adhesivo DA para porcelanato ¿Qué me recomiendan para la limpieza dichos residuos? ¿Sirve el ácido muriático? De antemano muchas gracias.</t>
  </si>
  <si>
    <t>Hola, tengo un Laurel de flor en el jardín, me he dado cuenta que tiene peste, es una especie de bicho de tamaño muy pequeño, por lo que he investigado deberían ser pulgones. Me podrían dar una recomendación de como eliminarlos, ya sea de manera natural o sintética?.</t>
  </si>
  <si>
    <t>Hola Pablo, gracias por escribirnos. Lamentablemente no es seguro que el ácido muriático te ayude a retirar los residuos, ya que la adherencia es muy alta y puedes dañar las palmetas al tratar de eliminarlo. Este debió ser retirado rápidamente en el momento de la instalación. Te recomendamos tratar de pulir con mucho cuidado los residuos más grandes para suavizarlos y disimularlos. Te deseamos mucho éxito en tu proyecto. ¡Saludos!</t>
  </si>
  <si>
    <t>ruben gajardo</t>
  </si>
  <si>
    <t>rgr_telecomunicaciones@hotmail.com</t>
  </si>
  <si>
    <t>piso pilotes</t>
  </si>
  <si>
    <t>Roberto Castellanos</t>
  </si>
  <si>
    <t>hola, necesito hacer un piso de madera en pilotes para una casa de 54 mt2, quiero saber de que medidas los pilotes, medidas de vigas, y el mdf tambien medias, y cantidades.  muchas gracias</t>
  </si>
  <si>
    <t>joseroberto.castellanos.cb108@live-edu.sems.gob.mx</t>
  </si>
  <si>
    <t>cuarteaduras y humedades en muros</t>
  </si>
  <si>
    <t xml:space="preserve">Hola Rubén, gracias por escribirnos. Para realizar este proyecto te recomendamos asesorarte por un calculista o un arquitecto para que visiten el lugar,  ya que se debe calcular de acuerdo al terreno, al tipo de proyecto, a la materialidad de todos sus elementos, etc. Además, debes contar con un arquitecto ya que se requiere un permiso municipal para que el proyecto de cumplimiento a toda la normativa vigente. Te deseamos mucho éxito en tu proyecto. ¡Saludos! </t>
  </si>
  <si>
    <t>Saludos desde Comitán, Chiapas, México, una excelente fuente de consulta sobre el bricolaje. Los muros de gran parte de mi casa se cuartearon unos 5 años después de su construcción y casi todas aparecen de ambos lados de los muros con la misma forma y dimensión, ¿esto es un peligro estructural? ¿cómo corregirlo? Además, estas paredes están muy húmedas y los aplanados están callendo y despostillando, ¿necesitaría quitarlos, impermeabilizar y repellar nuevamente? Muchas gracias de antemano.</t>
  </si>
  <si>
    <t>Estimado Roberto, Buenas Tardes!!!. Si tus muros son de albañilería confinada y aparecen estas grietas en diagonal o en forma de X, esto indica que sufrieron esfuerzos de corte durante algún sismo fuerte, en este caso estos muros pueden ser reparados, si es que  la estructura soportante Pilares y vigas de hormigón que confinan el ladrillo están intactas, de lo contrario si es posible que representen un peligro estructural; si tus muros son de hormigón y tienes el tipo de grieta que te indico, estos muros no pueden ser reparados, ya que probablemente la enfierradura o malla interior se ha cortado, te recomiendo de todas formas que puedas asesorarte con un ingeniero calculista o arquitecto con experiencia en este tipo de problema, antes de hacer cualquier reparación. Saludos</t>
  </si>
  <si>
    <t>daniela elgueta</t>
  </si>
  <si>
    <t>elgueta.alarcon.d@gmail.com</t>
  </si>
  <si>
    <t>color</t>
  </si>
  <si>
    <t>Comentarios de proyectos -Renovar el fragüe sucio</t>
  </si>
  <si>
    <t xml:space="preserve">hola!! me aplicaron un color de fragüe equivocado, le puedo aplicar encima el color que quiero? </t>
  </si>
  <si>
    <t>Hola Daniela, gracias por escribirnos.  Nosotros te recomendamos sacar el fragüe existente y reemplazarlo por el de tu gusto, ya que pintar cada juntura será un trabajo engorroso y  puede que no te quede bien (que la pintura se corra al mojarse, que te salgas del espacio donde debas pintar y manches la cerámica, etc).  Suerte en tu proyecto, ¡saludos!</t>
  </si>
  <si>
    <t>Manuel Núñez</t>
  </si>
  <si>
    <t>apr.mnunez@gmail.com</t>
  </si>
  <si>
    <t>Calculo de materiales</t>
  </si>
  <si>
    <t>https://www.hagaloustedmismo.cl/index.php?option=com_hum&amp;view=proyecto&amp;id=433:como-construir-un-radier&amp;Itemid=139</t>
  </si>
  <si>
    <t>Oscar Daniel Meza</t>
  </si>
  <si>
    <t>ohzdan@gmail.com</t>
  </si>
  <si>
    <t>Techo de madera</t>
  </si>
  <si>
    <t>Hola, estoy por construir un departamento pequeño en el 3er piso, pero ya no quiero agregar mucho peso a la casa, estoy pensando en hacer el techo de madera, pero no sé cómo proteger la madera y tampoco que tipo de madera usar, había pensado en triplay de pino, y cubrirlo con tela asfaltica, pero no sé si esto me pueda funcionar, considerando que que arriba irá algún tinaco y que estará expuesto al sol y lluvia. Espero me puedan orientar un poco. Saludos y gracias de antes.</t>
  </si>
  <si>
    <t>Hola Oscar, gracias por escribirnos. Para tu proyecto te recomendamos asesorarte con un arquitecto, ya que el tipo de construcción que quieres realizar debe ser diseñado correctamente, tanto en estructura como en cumplimiento de la normativa. Cualquier tipo de ampliación requiere un permiso de obra municipal. En cuanto a la protección de madera, existen varios productos para impermeabilizar y sistemas constructivos para la cubierta, pero de todas formas es un peso que debe resistir la estructura de la vivienda existente. Te deseamos mucho éxito en tu proyecto. ¡Saludos.!</t>
  </si>
  <si>
    <t>Consulta</t>
  </si>
  <si>
    <t>Disculpen las molestias ......tengo otra consulta.existe algún vídeo de cómo y para que funciona cada accesorio del la multipriposito</t>
  </si>
  <si>
    <t>Valeria la responderá</t>
  </si>
  <si>
    <t>¡Hola Luis!  Lamentablemente no contamos con ningún video como el que tú quieres, solo podemos enviarte este link como referencia: https://www.hagaloustedmismo.cl/programa-video/video/1514-como-elegir-regalos-para-el-papa.html.  Que te vaya muy bien, ¡saludos!</t>
  </si>
  <si>
    <t>Carolina Garate</t>
  </si>
  <si>
    <t>gar.carolina@hotmail.com</t>
  </si>
  <si>
    <t>Contruccio de 1 dormitorio de 4 x3</t>
  </si>
  <si>
    <t>Necesito cotizar panelrs para 1 dotmitorio de 4 x3 con respectivo techo</t>
  </si>
  <si>
    <t>Hola Carolina!  Gracias por escribirnos.  Como programa de proyectos no manejamos precios, te sugerimos dirigirte directamente a una tienda o llamar al  600 600 1230.  Te deseamos mucho éxito en tu proyecto, ¡saludos!</t>
  </si>
  <si>
    <t>Johanna Jofré Marambio</t>
  </si>
  <si>
    <t>johafre@gmail.com</t>
  </si>
  <si>
    <t>Piso patio exterior</t>
  </si>
  <si>
    <t>Hola! necesito hacer el piso del patio exterior, la mitad tiene radier bruto y la otra mitad no he hecho nada. cual es la mejor opción que sea equilibrada precio/calidad/estética?</t>
  </si>
  <si>
    <t>Hola Johanna, gracias por escribirnos. Te recomendamos revisar en nuestra página los proyectos relacionados a pisos en patios para que uses de referente, ya que dependerá de tu gusto. Contamos con ideas en madera, decks, ladrillos, jardines, etc, con los que puedes hacer volar tu imaginación. Por ejemplo, puedes revisar https://www.hagaloustedmismo.cl/paso-a-paso/proyecto/835-como-instalar-un-deck-de-madera-o-un-entramado-de-piso.html, https://www.hagaloustedmismo.cl/paso-a-paso/proyecto/1064-como-hacer-un-suelo-de-ladrillo. ¡Saludos y éxito en tu proyecto!</t>
  </si>
  <si>
    <t xml:space="preserve">Estimados, necesito calcular los materiales para un radier de 6 mts de ancho, 6 mts de largo y 10 cms de profundidad y es para una zona de medianamente de transito. Les agradezco su ayuda. </t>
  </si>
  <si>
    <t>Liliana Llull</t>
  </si>
  <si>
    <t>lilianamarta44@gmail.com</t>
  </si>
  <si>
    <t>piso de patio</t>
  </si>
  <si>
    <t>Estimado Manuel, Buenas Tardes!!!. Tengo dos alternativas para abordar tu proyecto, aunque para ambas necesitas instalar malla Acma C139, la cual está recomendada para tránsito medio, y para tu caso serian 3 un de 2,6 x 5 mts;  la primera alternativa es hacerlo con hormigón predosificado que viene con una resistencia H20, según las dimensiones que me entregas necesitas 240 sacos, pero agregale 10 sacos más por concepto de pérdida; la segunda alternativa es la tradicional, para esto necesitaras 44 sacos de cemento de 25 kg, 220 baldes de arena gruesa y 264 baldes de gravilla y un aproximado de 440 litros de agua (considerar que un balde tiene un volumen de 10 litros), la proporciones de 1:5:6:10, es decir 1 saco de cemento, por 5 baldes de arena gruesa, por 6 baldes de grava y por 10 litros de agua; para resumir necesitas en total 44 sacos de cemento, 2,5m³ de arena gruesa y 3m³ de gravilla. Saludos</t>
  </si>
  <si>
    <t>tengo un patio en parte lajas y en partes una capa de cemento quisiera mejorarlo , habría algún producto o piso que se pudiera poner encima del que tiene.  Yo vivo en el interior en la ciudad de 9 de julio Prov. De Bs As, tienen algún representante de la firma en esta ciudad?.  saludo atte. Liliana Llull</t>
  </si>
  <si>
    <t>Salomé, ésta es la página de Sodimac en Argentina:  https://www.sodimac.com.ar/sodimac-ar/</t>
  </si>
  <si>
    <t xml:space="preserve">Hola Liliana, gracias por escribirnos. Sobre las lajas y sobre el cemento puedes instalar el piso adecuado para exteriores que más te guste, como cerámica, pocelanato, ladrillos, etc. Pero si quieres darle una terminación a tu piso existente, puedes aplicar protector para pisos translúcido. Este impermeabilizará tanto lajas como cemento y tendrá una terminación mucho mejor. Te recomendamos revisar nuestra página https://www.sodimac.com.ar/sodimac-ar/ donde puedes encontrar la tienda más cercana a tu sector o para comprar en línea. Te deseamos mucho éxito en tu proyecto. Saludos. </t>
  </si>
  <si>
    <t>Hector Casellas</t>
  </si>
  <si>
    <t>hector.casellas@gmail.com</t>
  </si>
  <si>
    <t>Pegar plancha en el cielo de cemento</t>
  </si>
  <si>
    <t>https://www.hagaloustedmismo.cl/index.php?option=com_hum&amp;view=proyecto&amp;id=802:como-reparar-un-cielo-danado-por-la-humedad&amp;Itemid=139</t>
  </si>
  <si>
    <t>roberto martin VALSECA</t>
  </si>
  <si>
    <t>valsecar@live.com.mx</t>
  </si>
  <si>
    <t>iluminación</t>
  </si>
  <si>
    <t>Hola  Por favor me podría decir si la iluminación con led es dañina para la salud en especial para los ojos?  Ya que e visto algunos comentarios en relación al tema y no son favorables.</t>
  </si>
  <si>
    <t>Hola Roberto, gracias por escribirnos.  Lamentablemente, nosotros no manejamos información al respecto.  Que te vaya muy bien, ¡saludos!</t>
  </si>
  <si>
    <t>camila beltran</t>
  </si>
  <si>
    <t>camila.beltran.urrutia@gmail.com</t>
  </si>
  <si>
    <t>hacer un tragaluz en el techo de una habitación</t>
  </si>
  <si>
    <t>sería posible hacer un tragaluz con una plancha de policarbonato, en una habitación cuyo techo no tiene instalacionelectrica , sin embargo da a un entretecho?? y más o menos cuanto seria el costo de la obra?</t>
  </si>
  <si>
    <t>Hola Camila, gracias por escribirnos. Para hacer un tragaluz o lucarna, te recomendamos revisar las que se encuentran disponibles en nuestras tiendas, ya que para esto necesitas un marco adecuado y que este quede bien fijo a la cubierta para evitar que se filtre agua cuando llueva. Además, no te recomendamos el uso de policarbonato para interiores, ya que se acumula mucho calor por el sol directo. Lamentablemente no te podemos dar un valor, ya que nosotros no contamos con los costos ni stock de los productos. Te deseamos mucho éxito en tu proyecto. ¡Saludos!</t>
  </si>
  <si>
    <t>Lucia Marino</t>
  </si>
  <si>
    <t>marina_luciam@hotmail.com</t>
  </si>
  <si>
    <t>jardin alrededor de piscina</t>
  </si>
  <si>
    <t>hola, quisiera alguna recomendación sobre como armar un jardín que rodea a una piscina en muy poco espacio con un total de patio de 10m X 5 m con muros alrededor y una pileta en uno de los lados de 4m x 2.50m mas su borde. Me gustaría que me asesoren sobre como armar un diseño. mil gracias</t>
  </si>
  <si>
    <t>Para Ale</t>
  </si>
  <si>
    <t>Hola Marina, muchas gracias por dirigirnos la pregunta sobre tu proyecto. Vemos que se trata de un patio de 10x5 y una pileta de 4x2,5 (o sea, la piscina). Para poder ayudarte por esta vía, te agradeceríamos que nos dieras datos con más detalle sobre aspectos tales como: cómo está cerrado el patio, cómo es el cerco perimetral: reja, muralla sólida, etc. la piscina estará centrada en los 10x5. la casa a qué distancia está, so está ubicada sobre uno de los costados largos o los cortos (estas preguntas tienen que ver con la luz que tenga el patio), qué tipo de paisaje quisieras tener en la superficie restante., qué tipo de paisaje quisieras tener en la superficie restante. y cualquier otro detalle que consideres pertinente. Quedamso atentos, ¡saludos!</t>
  </si>
  <si>
    <t>Hola, junto con saludar, qué recomiendan ustedes para poder fijar una plancha de yeso RH al cielo de cemento.</t>
  </si>
  <si>
    <t>Estimado Hector, Buenas Tardes!!!. Te aconsejo hacer unas guías de madera en pino cepillado de 1"x2", con separaciones entre ellas cada 40 cms al eje y fijarlas con tarugo clavo M6x60 a la losa cuidando de esconder las cabezas de estos tornillos, luego puedes instalar la plancha de volcanita directamentes sobre estas guías con tornillo para yeso carton de 1", lo cual será rápido ya que estarás perforando la madera solamente. Saludos</t>
  </si>
  <si>
    <t>Sabrina Cuevas</t>
  </si>
  <si>
    <t>sccuevas11.2008@gmail.com</t>
  </si>
  <si>
    <t xml:space="preserve">Mejorar piso piedra pizarra exterior </t>
  </si>
  <si>
    <t>Buenas tardes, mi consulta es la siguiente hace un año instalamos piso piedra pizarra negra con porosidad al borde de la piscina hoy esta opaca con sectores amarillos y se le esta saliendo el vitrificado que se aplico en su oportunidad, quisiera saber como se puede recuperar el estado de la piedra, que liquido aplicar y si es necesario con una maquina que ustedes arrienden, soy de Rancagua.</t>
  </si>
  <si>
    <t>Hola Sabrina, gracias por escribirnos. Para eliminar las manchas te recomendamos limpiar con agua y algún limpiador de piso de los disponibles en el mercado, puedes usar un cepillo para limpiar pisos o de ropa. Las manchas y la opacidad pueden deberse al cloro de la piscina, el sarro y minerales del agua. Una vez limpia la piedra pizarra, puedes aplicar un vitrificante. Te deseamos mucho éxito en tu proyecto. !Saludos!</t>
  </si>
  <si>
    <t>Luis ALberto León Gutiérrez</t>
  </si>
  <si>
    <t>mediadoreducacional@gmail.com</t>
  </si>
  <si>
    <t xml:space="preserve">Instalación de ventanas </t>
  </si>
  <si>
    <t xml:space="preserve">Estimado/a
me gustaría saber las especificaciones técnicas de la instalación de ventanas ya que en el condominio colocaron las ventanas al revés a mi parecer ya que las hojas de las ventanas se sacan para afuera. ahora tengo entendido que las hojas tienen que sacarlas hacia adentro de la casa ya que del segundo piso me cuesta muchísimo y mas con el peligro que se caigan por el balcón   </t>
  </si>
  <si>
    <t>Estimado Luis, Buenas Tardes!!!. Te comento que las ventanas de aluminio pueden sacarse para ambos lados depende de la línea con que trabajaste. Saludos</t>
  </si>
  <si>
    <t>Esteban Fuentes Espinoza</t>
  </si>
  <si>
    <t>esteban.fuentes.es@gmail.com</t>
  </si>
  <si>
    <t>Pasto Sintetico</t>
  </si>
  <si>
    <t>Buenas, estoy buscando pasto sintético, y encontré este producto en el catalogo https://www.sodimac.cl/sodimac-cl/product/2679051/Pasto-Sintetico-1x1-mt-7mm/2679051.  mi pregunta es:  al regarlo ¿el agua se aposa o se filtra hacia el suelo inferior?, busco uno que filtre para poder lavarlo periódicamente dado que es para el patio en que están mis perros</t>
  </si>
  <si>
    <t>Valeria lo responderá</t>
  </si>
  <si>
    <t>Hola Esteban, gracias por escribirnos.  Sobre tu consulta, te comentamos lo que aparece en la descripción del producto, que encuentras en la misma página que nos diste:  El Pasto Sintético Greenland 1 x 1 mt es fácil de mantener, sólo requiere lavados periódicos con agua. Puede instalarse sobre tierra, hormigón, o baldosas.  Esperamos haberte ayudado, ¡te deseamos suerte en tu proyecto!</t>
  </si>
  <si>
    <t>Natu Huerta</t>
  </si>
  <si>
    <t>natalie.huertab@gmail.com</t>
  </si>
  <si>
    <t>Hola! Vivo en un primer piso en un departamento y tengo un patio con un sector de pasto bastante amplio. La membrana asfáltica se ha soltado por los bordes, lo que ha causado filtraciones de agua a los estacionamientos y bodegas que hay abajo y al piso de mi dormitorio principal, levantando el piso flotante.
Quería saber si es posible reparar la membrana asfáltica en las esquinas donde se ha soltado, o si estoy obligada a cambiarla completa.
Lo otro que me gustaría preguntarles, es que como el piso flotante se levantó debido a la humedad vamos a cambiarlo, pero antes de su instalación nos gustaría aplicar algún impermeabilizante en la losa del piso para evitar que ingrese humedad nuevamente y dañe otra vez el piso ¿se puede usar pintura asfáltica en este caso?</t>
  </si>
  <si>
    <t>victor Ormazabal</t>
  </si>
  <si>
    <t>victor.ormazabal3@gmail.com</t>
  </si>
  <si>
    <t>construccion de cabaña6x6</t>
  </si>
  <si>
    <t>Comentarios de proyectos -¿Cómo construir una pandereta de ladrillo?</t>
  </si>
  <si>
    <t>Estimada Natu, buenas tardes!!!. Si la membrana tiene más de 10 años te recomiendo cambiarla, por que seguramente está cuarteada y quemada por el sol; ahora bien también es posible repararla aplicando un parche de membrana asfaltica, para esto debes limpiar bien la zona, luego aplicar acetona al parche y a la superficie en donde se aplicará, posteriormente se debe utilizar como imprimante un producto llamado Igol Primer o similar y dejar secar por un par de horas, después poner el parche de membrana fundiendolo superficialmente con una pistola de calor, verifica que los bordes estén bien pegados.  para impermeabilizar la losa, puedes aplicar Chilco-Stop de Chilcorrofin.Saludos</t>
  </si>
  <si>
    <t>buen dia, quiero construir una cabaña de 6x6 pero quiero hacerla con mis propias manos, esta no sera para ser habitada, se utilizara como kincho cerrado, mi idea es tener una base de cemento, con muros de ladrillo fiscal de 1.20 de altura y ventanas hasta completar los 2.20 aprox. como debo hacer el cimiento para esta construccion? debo tener cuidado en algun punto, medida o algo? que me recomiendan para poder construirlo</t>
  </si>
  <si>
    <t>Hola Víctor, gracias por escribirnos. Para ampliaciones de este tipo te recomendamos asesorarte por un arquitecto, ya que debes considerar aspectos normativos y siempre será necesario pedir un permiso de obra que debe ser patrocinado por un profesional. En cuanto al sistema constructivo puedes revisar ¿Cómo construir una pandereta de ladrillo? y ¿Cómo hacer la ampliación de una cocina? (Parte 1, 2 y 3), pero también deberás considerar pilares según las dimensiones que nos indicas, con esto también podrá asesorarte el arquitecto. Te deseamos mucho éxito en tu proyecto. !Saludos!</t>
  </si>
  <si>
    <t>DAVID NIETO MARTIN</t>
  </si>
  <si>
    <t>dnieto78@hotmail.es</t>
  </si>
  <si>
    <t>Tratamiento tablones obra viejos para hacer mesa en interior</t>
  </si>
  <si>
    <t>Me gustaría consejo de como tratar unos tablones de obra viejos cin los que quiero hacer una tapa para una mesa que ira situada en el interior de la casa. Tras limpiarlos con agua a presión y dejarlos secar, había pensado darles un cepillado ligero para igualar un poco la superficie y eliminar astillas, ya que están muy agrietados y con agujeros, aunque me gustan así viejos y golpeados. Tengo dudas de como hidratar y pintar la madera ya que esta muy seca por haber estado a la intemperie mucho tiempo. Pensé tras tratar contra la carcoma por si acaso, pintar con un lasur con color en mate para un acabado más natural y dudo si enmasillar algunos agujeros y grietas más grandes por si luego el lasur no tinta bien la masilla. Acepto todo tipo de ideas y sugerencias.</t>
  </si>
  <si>
    <t>Karla Chavez</t>
  </si>
  <si>
    <t>karlachavezfl@gmail.com</t>
  </si>
  <si>
    <t>Piso concreto en departamento</t>
  </si>
  <si>
    <t>Comentarios de proyectos -¿Cómo afinar un piso de concreto?</t>
  </si>
  <si>
    <t>Estimado David, Buenas Tardes!!!. una buena solucion seria poner sellador de madera y después lacar con Vitrolux- 65, que tiene terminación mate, la idea es aplicar suficientes manos para que el barniz de poliuretano ingrese en todos los intersticios de la madera capa por capa hasta llegar a la superficie, lijar con pliego de lija 250 y asi te quedara liso y no perderas el aspecto rústico que quieres lograr. Saludos</t>
  </si>
  <si>
    <t>Yo quiero hacer esto en el departamento que voy a comprar, el piso que hay ahora es de.fledit. mi duda es qué tanto se puede haber dañado el hormigón con el pegamento y además si esto agregará mucho peso y sea peligroso hacerlo en un 4to piso.</t>
  </si>
  <si>
    <t>¿Cómo afinar un piso de concreto?</t>
  </si>
  <si>
    <t>Francisco Nuñez</t>
  </si>
  <si>
    <t>franciscojnf@hotmail.com</t>
  </si>
  <si>
    <t>Marmolina</t>
  </si>
  <si>
    <t>Estimados, tengo una sala de estar y el cielo tuvo problemas con la humedad, actualmente tiene textura en color blanco, ¿Puedo aplicar marmolina sobre la misma?, sólo desprendí lo suelto.</t>
  </si>
  <si>
    <t>Estimado Francisco, Buenas Tardes!!!. Te aconsejo que antes de aplicar la marmolina uses acido muriatico para limpiar la manchas y además porque ayuda a la neutralización de superficies alcalinas como cemento y hormigón evitando el levantamiento de pintura y la formación de jabones en muros. Saludos</t>
  </si>
  <si>
    <t>CONSTANZA PASTENE</t>
  </si>
  <si>
    <t>cpasteneagro@gmail.com</t>
  </si>
  <si>
    <t>riego automatico</t>
  </si>
  <si>
    <t>Estimada, quisiera saber cómo obtiene el caudal máximo al disponer de la presión y el ancho de la cañería? Gracias!!</t>
  </si>
  <si>
    <t>Estimada Constanza, Buenas Tardes!!!. te dejo el link de esta página en donde calcula automáticamente el caudal, teniendo como factores la presión y el diametro. Saludos     http://www.valvias.com/ecuaciones-de-fluidos-caudal.php</t>
  </si>
  <si>
    <t>paulo ogaz</t>
  </si>
  <si>
    <t>pogazp@gmail.com</t>
  </si>
  <si>
    <t>instalacion picaporte</t>
  </si>
  <si>
    <t>hola, compré en la tienda hace un par de días unos picaportes para muebles 60 mm dorado Lioi (SKU:  14344-8)
me podrían orientar acerca de su instalación.</t>
  </si>
  <si>
    <t>Pregunté a Lioi pero no obtuve respuesta</t>
  </si>
  <si>
    <t>Estimado Paulo, Buenas Tardes!!!. Este es un picaporte pequeño, usado para puertas de despensa o ventanas chicas, se instala sobrepuesto con los tornillos que vienen suministrados. Saludos</t>
  </si>
  <si>
    <t xml:space="preserve">Hola Karla, gracias por escribirnos. Lamentablemente no podemos dimensionar el daño que tiene tu piso, porque depende de las condiciones, el uso que se le dio, etc. No hay problema con realizar este proyecto, mientras no sobrepases el nivel existente del piso con una capa muy delgada del producto. Te deseamos mucho éxito en tu proyecto. ¡Saludos! </t>
  </si>
  <si>
    <t>César Guerrero</t>
  </si>
  <si>
    <t>cguerrerov1981@gmail.com</t>
  </si>
  <si>
    <t>resistencia a peso</t>
  </si>
  <si>
    <t>Cómo construir un cobertizo de madera. https://www.hagaloustedmismo.cl/index.php?option=com_hum&amp;view=proyecto&amp;id=697:como-construir-un-cobertizo-de-madera&amp;Itemid=139</t>
  </si>
  <si>
    <t>jorge cisterna</t>
  </si>
  <si>
    <t>Hola, en primer lugar felicidades por el gran aporte que realizan a las personas que no somos expertos en la materia.
Soy del Sur, lugar lluvioso y quiero hacer un cobertizo de 4,70 x 2,20 mts. con pilares de 6x6, vigas principales de 2x8 y las otras vigas de 2x6 tal como indican ustedes en el proyecto, la diferencia que mi casa es de material ligero, madera.
tengo las siguientes consultas:
1- necesito colocar techo de zinc prepintado negro sobre las estructura, a su vez, cielo con plancha de terciado ranurado  ¿soportaría peso, tomando en consideración que cambio pilares a 6x6?.
-Los pilares los quiero colocar 50 cm hacia al centro de la viga principal quedando una distancia de 3,70 entre pilares ¿es recomendable o debo considerar un tercer pilar?
3.- debido a que la casa no es de material de concreto e ira adosado a la vida principal de la estructura de la casa, será necesario colocar dos pilares mas pegados a la casa en cada esquina del cobertizo es decir ya no serian dos pilares, sino 4 uno en cada esquina  y lo ultimo que tipo de perno se ocupa para anclaje en madera?</t>
  </si>
  <si>
    <t>jorgecisterna.r@gmail.com</t>
  </si>
  <si>
    <t>tubo de ventilacion</t>
  </si>
  <si>
    <t>Comentarios de proyectos -Alcantarillado del baño</t>
  </si>
  <si>
    <t>hola, el tubo de ventilación del baño del primer piso sale justo en una ampliación del segundo piso que sera una pieza, si al tubo de ventilación que sale del primer piso le pongo codos y reducciones serviría igual?</t>
  </si>
  <si>
    <t>Estimado Cesar, Buenas Tardes!!!. Respecto a las preguntas que haces partamos por la primera: con las dimensiones de vigas y pilares con los que estás trabajando no deberias tener ningun problema con el peso, ya que es un sobrecarga muy menor; respecto de la segunda: te cuento que es una muy buena idea retraer los pilares 50 cms, así acortas la luz de la viga y tu estructura trabajará mejor; y por la tercera pregunta, creo que no tendrás problemas si fijas tu estructura a la viga de la casa, siempre y cuando utilices tornillos tirafondo de 3 1/2", y distanciados cada 60 cms. Saludos</t>
  </si>
  <si>
    <t>Alcantarillado del baño</t>
  </si>
  <si>
    <t>Arturo Sánchez Aravena</t>
  </si>
  <si>
    <t>arturo.magicus@gmail.com</t>
  </si>
  <si>
    <t>Union de Cocina</t>
  </si>
  <si>
    <t>https://www.hagaloustedmismo.cl/index.php?option=com_hum&amp;view=proyecto&amp;id=1690:como-planificar-la-cocina&amp;Itemid=139</t>
  </si>
  <si>
    <t>Hola Jorge, gracias por escribirnos. El tubo de ventilación debe ser lo más directo posible, por lo que no se recomienda hacer extensiones y desviaciones en el extremo, esto debe realizarse desde la base. Te recomendamos asesorarte con un gásfiter para hacer estos cambios de la instalación, para así evitar un funcionamiento incorrecto o malos olores. Te deseamos mucho éxito en tu proyecto. ¡Saludos!</t>
  </si>
  <si>
    <t>Freddy Latorre Flores</t>
  </si>
  <si>
    <t>freddylatorre@gmail.com</t>
  </si>
  <si>
    <t>Que pegamento usar para pegar enchape de piedra en muro</t>
  </si>
  <si>
    <t>Que pegamento usar para pegar enchape de piedra pizarra en muro de cemento</t>
  </si>
  <si>
    <t xml:space="preserve">Hola Freddy, gracias por escribirnos. Te recomendamos ver el proyecto ¿Cómo poner un revestimiento de piedra en el interior? y ¿Cómo instalar revestimiento de piedra? donde podrás encontrar los materiales necesarios para enchapar en piedra un muro interior y exterior respectivamente. Te deseamos mucho éxito en tu proyecto. Saludos. </t>
  </si>
  <si>
    <t>Tengo una cocina que su superficie es de Postformado. Pero esta unida por dos partes, esta union necesito sellarla para evitar la humeda o que ingrese cualquier tipo de residuo. 
¿Como y que tipo de sellado me recomienda?</t>
  </si>
  <si>
    <t>Richard Troncoso Cepeda</t>
  </si>
  <si>
    <t>richard.troncoso@dhl.com</t>
  </si>
  <si>
    <t>Instalacion tubos de horno en Terraza</t>
  </si>
  <si>
    <t>Estimado Arturo, Buenas Tardes!!!. Puedes sellar con silicona que tenga fungicida del color más similar a tu cubierta, pero antes de proceder, te recomiendo usar cinta de enmascarar donde no quieres que se manche siguiendo el sentido transversal de la cubierta y a ambos costados de la dilatación, una vez aplicada la silicona utiliza tu dedo índice humedecido para presionar la silicona levemente y darle un acabado uniforme. Saludos</t>
  </si>
  <si>
    <t xml:space="preserve">  Buenas tardes . Necesito saber como debo instalar los tubos de acero inoxidable de un horno a leña, a traves de un techo de plicarbonato.  Que precauciones debo tener, para evitar que se queme el policarbonato
Muchas gracias</t>
  </si>
  <si>
    <t>Hola Richard, gracias por escribirnos. No te recomendamos instalar tubos de campana, ventilación o similares por los que pase aire caliente en techos de policarbonato, ya que este material puede sufrir daños y además provocar accidentes al quemarse. Te recomendamos cambiar las placas por donde hagas esta instalación. Te deseamos mucho éxito en tu proyecto. ¡Saludos!</t>
  </si>
  <si>
    <t>Juan Martinez</t>
  </si>
  <si>
    <t>85juanzz@gmail.com</t>
  </si>
  <si>
    <t>cambiar la cola</t>
  </si>
  <si>
    <t>Marco Aurelio Faundez Ramirez</t>
  </si>
  <si>
    <t>marcoaurelio.fr@gmail.com</t>
  </si>
  <si>
    <t>Medidas planchas y tableros</t>
  </si>
  <si>
    <t>Buen día. ¿Por que tableros OSB miden 1220x2440 y las planchas yeso-cartón 1200x2400 ?  ¿Con qué criterio se usa esa diferencia?   Gracias.</t>
  </si>
  <si>
    <t>Hola Marco, gracias por escribirnos. Este criterio lo usan los fabricantes, ya que ambos productos son de distinta materialidad y tienen diferentes usos, por lo que no necesariamente deben calzar. ¡Saludos!</t>
  </si>
  <si>
    <t>Vaitiare Muñoz Olave</t>
  </si>
  <si>
    <t>vaitiare123446@gmail.com</t>
  </si>
  <si>
    <t>Tabique con palets</t>
  </si>
  <si>
    <t>Hola, buenas tardes, estoy construyendo un segundo piso en mi casa, y abajo estoy haciendo baños, tengo muchísimos palets, me encantaría que me ayudaran con un vídeo, como hacer un tabique de palets, espero me puedan ayudar Muchas Gracias y Felicitaciones por todos sus vídeos son buenísimos, y aprendo mucho con ellos, Saludos Cordiales Vaitiare</t>
  </si>
  <si>
    <t>Hola Vaitiare. Por ahora no tenemos algo como lo que tú mencionas, por lo que te agradecemos la sugerencia y la tendremos en carpeta para cuando realicemos un próximo proyecto. Muchas gracias también por tus palabras, ¡te deseamos mucho éxito y saludos!</t>
  </si>
  <si>
    <t>Pía Abarca</t>
  </si>
  <si>
    <t>sweet.pia.av@gmail.com</t>
  </si>
  <si>
    <t>Fijaciones para Repisa Flotante</t>
  </si>
  <si>
    <t>Hola, tengo una repisa flotante. Medidas 42 cm de largo, 15 cm de fondo y 4,5 cm espesor.   La pregunta es qué fijación -que sea oculta o invisible- debo ocupar o cómo las busco en tienda. Había pensado en tarugo clavo, pero no sé debido al espesor de la repisa. El muro es ladrillo pero está enyesado. Gracias desde ya.</t>
  </si>
  <si>
    <t xml:space="preserve">Hola Pía, gracias por escribirnos. Normalmente las repisas flotantes vienen con el sistema para instalarla en el muro, ya que depende del diseño de ésta. Hay algunas que se cuelgan en una estructura independiente, o necesitan usar tarugos. Te recomendamos revisar ¿Cómo colgar objetos sobre muros de tabique? donde puedes encontrar varios tipos y puedes usar el que más te acomode. Te deseamos mucho éxito en tu proyecto. ¡Saludos! </t>
  </si>
  <si>
    <t>Emmanuel Iermano</t>
  </si>
  <si>
    <t>emmanuel.elec@gmail.com</t>
  </si>
  <si>
    <t>Como Nivelar un piso de madera</t>
  </si>
  <si>
    <t>Buenos dias, queria consultar,  tengo un entrepiso de 35 mt2 la mitad echo con machimbre de pino de 1 pulgada (25mm) y la otra mitad echa con tablones de madera de pino también de 1 pulgada, la verdad pensaba revestirlo con un piso flotante laminado pero no logro tener una buena uniformidad en la superficie y quisiera saber si hay alguna forma de poderlo nivelar ya sea con una capa de cemento u de alguna forma, para luego si, poner o un piso flotante o una alfombra pero que la superficie sea uniforme y quede nivelada, desde ya muchas gracias y perdon la molestia.</t>
  </si>
  <si>
    <t xml:space="preserve">Hola Emmanuel, gracias por escribirnos. Para nivelar el piso de madera no te recomendamos aplicar capas de cemento, ya que la humedad puede afectar la estructura. Te recomendamos usar placas de madera terciada, haciendo un cálculo de los espesores en ambos sectores para lograr el nivel por separado. Si logras que la diferencia sea de milímetros, puedes disimular luego con espuma niveladora y encima de ésta, aplicar el piso flotante o alfombra. Te deseamos mucho éxito con tu proyecto. !Saludos! </t>
  </si>
  <si>
    <t>Roberto Ricardo Rivera Fernandez</t>
  </si>
  <si>
    <t>r_rivera1975@hotmail.com</t>
  </si>
  <si>
    <t>Mano obra</t>
  </si>
  <si>
    <t>Necesito saber cuanto me sale la mano de obra por cambio de canaletas de agua lluvia de hojalata, son 14 m de largo.</t>
  </si>
  <si>
    <t>Hola Roberto, gracias por escribirnos.  Lamentablemente no podemos ayudarte, ya que al ser nosotros un programa de proyectos no manejamos precios.  Te sugerimos ingresar a https://www.sodimac.cl/sodimac-cl/content/a70210/Maestro-por-Un-Dia o llamar al 600600 4010 y hacer tu consulta.  Te deseamos mucho éxito en tu proyecto, ¡saludos!</t>
  </si>
  <si>
    <t xml:space="preserve">Hola, gran trabajo. Mi duda es si se puede cambiar la cola por algún otro producto que de resultados parecidos; como alguna resina. </t>
  </si>
  <si>
    <t>Estimado Juan, Buenas Tardes!!!. La verdad es que se recomienda este producto, por la flexibilidad y plasticidad que otorga a la mezcla, no conozco otro producto tan eficiente para este trabajo. Saludos</t>
  </si>
  <si>
    <t>SARA BLANCO AYALA</t>
  </si>
  <si>
    <t>sablay@hotmail.com</t>
  </si>
  <si>
    <t>AISLAMIENTO TERMICO</t>
  </si>
  <si>
    <t>Hola soy de Barrancabermeja, Colombia donde las temperaturas alcanzan los 40 grados centigrados y quisiera poder saber como aislar las paredes de mi segundo piso del calor ya que es insoportable habitar en esas áreas.</t>
  </si>
  <si>
    <t xml:space="preserve">Hola Sara, muchas gracias por escribirnos desde tan lejos. Para aislar un poco el calor de muros de tabiquería, en las capas interiores puedes instalar poliester o lana mineral o de vidrio, además, si es muy intenso, puedes agregar capas de polietileno expandido. Debes considerar lo mismo en la cubierta y generar un espacio entre ésta y el cielo falso, para que  se ventile y no irradie el calor que se acumula. Te deseamos mucho éxito en tu proyecto.  ¡Saludos! </t>
  </si>
  <si>
    <t>Alejandro Borquez Riquelme</t>
  </si>
  <si>
    <t>hernanborquezr@gmail.com</t>
  </si>
  <si>
    <t>Ladrillos Refractariao</t>
  </si>
  <si>
    <t xml:space="preserve">como se pegan ladrillos refractarios en un tubo de fierro de 1 mt de diametro coarrugado y zincado tipo alcantarilla </t>
  </si>
  <si>
    <t>David Romero</t>
  </si>
  <si>
    <t>davidromerotapia@gmail.com</t>
  </si>
  <si>
    <t>PINTURA PISCINA</t>
  </si>
  <si>
    <t>Estimado Alejandro, Buenas Tardes!!!. Una buena idea que podria ayudarte con tu proyecto, sería la de soldar anillos de fierro de 6mm al contorno del tubo y separados 20 cms, con el fin de reciban una malla de gallinero y esta quede distanciada de la superficie, luego puedes usar el cemento para ladrillo refractario y proceder a pegar tus ladrillos, la malla ayudará a que se mantenga estable estructuralmente. Saludos</t>
  </si>
  <si>
    <t>Hola!  Acabo de quitar TODA la pintura vieja de la piscina (con soplete) y quería saber qué tipo de pintura debo usar ahora, Poro Abierto, Caucho Clorado, Impermeabilidad Selectiva.  Ah!! y también qué tipo de pintura puedo usar para el Borde de la piscina que "no" está en directa exposición con el agua.  Saludos y muchas gracias.</t>
  </si>
  <si>
    <t xml:space="preserve">Hola David, gracias por escribirnos. En caso de que los muros de hormigón de la piscina se encuentren secos puedes aplicar la de caucho clorado, mientras que si aún no se secan, te recomendamos aplicar de poro abierto. Ambas impermeabilizarán de igual manera la piscina. Puedes aplicar la misma pintura en el borde, ya que se encontrará siempre húmeda de todas maneras, además con esto la piscina tendrá una continuidad de color. Te deseamos mucho éxito en tu proyecto. ¡Saludos! </t>
  </si>
  <si>
    <t>paulina alarcon</t>
  </si>
  <si>
    <t>paulina.alarcon.araneda@gmail.co</t>
  </si>
  <si>
    <t>piso</t>
  </si>
  <si>
    <t>Cómo hacer un radier  https://www.hagaloustedmismo.cl/index.php?option=com_hum&amp;view=proyecto&amp;id=433:como-construir-un-radier&amp;Itemid=139</t>
  </si>
  <si>
    <t>Jose Truyol</t>
  </si>
  <si>
    <t>estimado , necesito realizar el piso de una vivienda , en este caso del living de 16 m2 ya se encuentra con el relleno necesario solo que da aplicar el hormigón , cual es la dosis recomendada en este caso y es necesario utilizar malla ?.</t>
  </si>
  <si>
    <t>josetruyol@gmail.com</t>
  </si>
  <si>
    <t>Tablas para puertas</t>
  </si>
  <si>
    <t>Comentarios de proyectos -¿Cómo hacer un quincho con cubierta de protección?</t>
  </si>
  <si>
    <t>Buenas! Segun sus medidas para las puertas, el marco es de 56x49, usando tablas de 1x5" y 55cm de largo. Uniendo las 4 piezas de madera da un total de 50.8cm, superando los 49 del marco. Hay un error en la lista de materiales o hay que cortar las tablas para que calcen en los 48cm?</t>
  </si>
  <si>
    <t xml:space="preserve">Estimada Constanza, Buenas Tardes!!!. Tengo dos alternativas para abordar tu proyecto, aunque para ambas necesitas instalar malla Acma C92, la cual está recomendada para tránsito liviano, y para tu caso serian 2 un de 2,6 x 5 mts;  la primera alternativa es hacerlo con hormigón predosificado que viene con una resistencia H20, teniendo en cuenta un espesor de 10 cms y según las dimensiones que me entregas necesitas 107 sacos, pero agregale 3 sacos más por concepto de pérdida; la segunda alternativa es la tradicional, para esto necesitaras 19 sacos de cemento de 25 kg, 95 baldes de arena gruesa y 114 baldes de gravilla y un aproximado de 190 litros de agua (considerar que un balde tiene un volumen de 10 litros), la proporciones de 1:5:6:10, es decir 1 saco de cemento, por 5 baldes de arena gruesa, por 6 baldes de grava y por 10 litros de agua; para resumir necesitas en total 19 sacos de cemento, 1m³ de arena gruesa y 1,5m³ de gravilla, recuerda que debes hacer una cama de gravilla de 5 cms de espesor previo al vaciado de hormigón, la cual debe estar bien compactada. Saludos </t>
  </si>
  <si>
    <t>Hola José, gracias por escribirnos. Efectivamente deberás ajustar una de las tablas para que calcen en el marco de 49. Puedes cortar o lijar para que quede perfectamente encajada la madera y no tengas problemas. Te deseamos mucho éxito en tu proyecto. ¡Saludos!</t>
  </si>
  <si>
    <t>Ivan30</t>
  </si>
  <si>
    <t>Reparacion desagüe concreto</t>
  </si>
  <si>
    <t>Polines</t>
  </si>
  <si>
    <t>necesito ayuda. construi una plaza de juegos con polines los cuales con el tiempo perdieron el color, necesito saber como y conque los puedo pintar considerando que estan al aire libre y al sol durante todo el año.</t>
  </si>
  <si>
    <t>http://fanaticosdelacasa.cl/page/preguntas/reparacion-desague-concreto</t>
  </si>
  <si>
    <t xml:space="preserve">Hola Luis, gracias por escribirnos. Para proteger y mantener el color puedes aplicar cualquier impregnante para madera. Esto la protegerá del sol y la humedad. Te deseamos mucho éxito en tu proyecto. ¡Saludos! </t>
  </si>
  <si>
    <t>Ceramica</t>
  </si>
  <si>
    <t>quiero instalar ceramica en mi hogar pero el lugar donde lo instalare tiene alfombra. como hago para sacar la alfombra, de manera rapida y eficaz?</t>
  </si>
  <si>
    <t xml:space="preserve">Hola Luis, gracias por escribirnos. Para retirar la alfombra debes primero retirar junquillos o guardapolvos, revisar si hay puntillas que estén sujetándola y retirarlos si es así. Una vez suelta de los costados, puedes cortarla en paños para que te sea más fácil levantarla mientras se despega. Debes enrollar inmediatamente, luego aspirar y eliminar cualquier residuo de pegamento. Te deseamos mucho éxito en tu proyecto. ¡Saludos! </t>
  </si>
  <si>
    <t>pastizal</t>
  </si>
  <si>
    <t>hola, tengo un terreno en el sur (linares) el cual necesito eradicar de raiz el pastizal que se produce  ya que cada verano llegan a tener una altura casi de un metro y a su vez es peligroso por los incendios, entonces necesito saber que puedo echar para matar de raiz ese pasto y asi no crezca mas.</t>
  </si>
  <si>
    <t>Hola Luis, gracias por escribirnos.  Para erradicar de raíz un pasto hay dos opciones, sin embargo, antes de decidir cuál usar debes primero saber si se trata de una especie anual o perenne. Dos especies frecuentes en Chile son el maicillo y la chépica, que son de hoja angosta (como también lo son el trigo, la avena, la cebada). También hay algunas especies de hoja ancha que pueden llegar a un metro de altura, como la galega. 
Las dos opciones son: 
A). Eliminarlo mecánicamente, es decir usando una herramienta como un azadón o una horqueta. Esto requiere sacar toda la raíz y dejarla al sol para que se seque y muera.  Las especies perennes suelen tener sistemas radiculales que si de dividen o se pican, se multiplican si es que quedan enterradas. Por ello, hay que intentar eliminar toda la raíz, levantando el suelo con la herramienta y sacando los colchones de raíz manualmente. 
B). Eliminarlo químicamente, utilizando un herbicida. Si se trata de una especie anual, puede eliminarse con un herbicida de contacto, tal como el gramoxone. Si se trata de una especie perenne, como el maicillo (si es que llega a un metro de altura es posible que se trate de este. La chépica produce plantas a ras de suelo.) será necesario usar un herbicida sistémico. Los herbicidas sistémicos son absorbidos por la parte aérea de la planta y movilizados hacia la raíz. Sí la aplicación se hace bien, la eliminación de la maleza será más efectiva que la opción mecánica.  
Entonces, para usar la opción A o la B hay que tener en cuenta la superficie de terreno que está invadida por la maleza. Si es pequeña, puede que sea más práctico la opción A. También, si cuentas con el equipo de aspersión necesario para la aplicación de un herbicida. Esto puede ser una bomba de espalda, o incluso un aspersor manual (si son pocos metros cuadrados a cubrir).
Con los herbicidas, debes tener varias precauciones: no aplicarlos si hay viento, para evitar que el producto vuele y afecte otras plantas. No aplicarlo a horas de mucho calor. Y la persona que lo aplique debe tomar los resguardos necesarios siguiendo las instrucciones que vienen en la etiqueta del producto. El herbicida debe mezclarse con un adherente (que también puede ser recomendado en la tienda) que ayuda a mejorar el mojamiento de la planta. Respeta las dosis recomendadas por el fabricante en ambos casos.   Te deseamos mucho exito e tu proyecto, ¡saludos!</t>
  </si>
  <si>
    <t>Italo Chávez Campbell</t>
  </si>
  <si>
    <t>italochavez@gmail.com</t>
  </si>
  <si>
    <t>Revestimiento de esterior</t>
  </si>
  <si>
    <t>Hola amig@s, escribo  a ustedes porque deseo saber cómo aplicar cemento sobre OSB y terciado estructural, adelantando concluiones será necesario aplicar sobre alguna malla?. Estpy buscando una alternativa a la Pasta de muro de exterior y la marmolina.   Gracias</t>
  </si>
  <si>
    <t xml:space="preserve">Hola Italo, gracias por escribirnos. No te recomendamos aplicar cemento sobre terciado, ya que la humedad podría deformar las placas. Los estucos exteriores funcionan de mejor manera ya que es una pasta mucho más plástica que tiene componentes que impermeabilizarán el muro.  Además, debes considerar placas adecuadas para exterior, como el fibrocemento o internit, ya que el terciado estructural no cumple con los requrimientos necesarios. Te deseamos mucho éxito en tu proyecto. Saludos. </t>
  </si>
  <si>
    <t>Sergio Elizalde</t>
  </si>
  <si>
    <t>sergioem286@gmail.com</t>
  </si>
  <si>
    <t>Tengo un desague de concreto que conecta con una camara de alcantarilla. Este desagüe es circular y con el paso del tiempo los bordes estan desgastados y la rejilla ya no encaja. Como hago para reparar esto?</t>
  </si>
  <si>
    <t>Filtración de Humedad por lluvia</t>
  </si>
  <si>
    <t>Comentarios de proyectos -o
¿Cómo eliminar la humedad en muros?</t>
  </si>
  <si>
    <t>Estimado Ivan Buenas Tardes!!!. en general estas rejillas no reciben peso o sobrecargas, por lo que te aconsejo picar las partes sueltas y utilizar un mortero de reparacion para re-hacer con cuidado el borde donde descansa la rejilla, antes tienes que utilizar un producto como el sika latex o similar para crear un puente de adherencia entre el hormigon antiguo y el mortero nuevo, asi tu reparacion será duradera. Saludos</t>
  </si>
  <si>
    <t>Hola, cada vez que llueve se filtra el agua por una de las esquinas de la ventana, la ventana es de aluminio y el muro del exterior es de ladrillo rojo al interior tiene yeso, cabe mencionar que cambié el silicón que sella las uniones por dentro y por fuera pensando que tal vez ese sería el problema y quedaría solucionado, pero no fue así, cuándo llueve y pega el agua directamente al muro se vuelve a filtrar tanto, que el yeso que forma la esquina de la ventana se reblandece por el agua que hasta se sume si le oprimes con el dedo. Que puedo hacer para reparar está filtración aprovechando que no es temporada de lluvias aquí en la ciudad de México. Agradeceré toda la orientación que puedan proporcionarme.</t>
  </si>
  <si>
    <t>https://www.hagaloustedmismo.cl/paso-a-paso/proyecto/1375-como-eliminar-la-humedad-en-muros.html</t>
  </si>
  <si>
    <t>http://fanaticosdelacasa.cl/page/preguntas/reparacion-desague-concreto#comment-314</t>
  </si>
  <si>
    <t xml:space="preserve">Hola Sergio, gracias por escribirnos. Primero, te recomendamos asegurarte que el muro se encuentre impermeabilizado y que no exista ninguna filtración desde el techo o la cubierta en ese sector, ya que puede que la filtración no sea específicamente de la ventana. También revisa que el marco se encuentre cuadrado y tenga los sistemas de evacuación de agua interior funcionando. Esto es unas pequeñas perforaciones por la parte exterior que permiten evacuar el agua que se puede acumular en la hoja y el marco hacia afuera.  Esto, sumado a los sellos en el contorno de la unión debería dejar completamente aislada tu habitación de la humedad exterior. Te deseamos mucho éxito con tu proyecto. ¡Saludos! </t>
  </si>
  <si>
    <t>esteban rifo</t>
  </si>
  <si>
    <t>est3b1n@gmail.com</t>
  </si>
  <si>
    <t>terminacion</t>
  </si>
  <si>
    <t>Comentarios de proyectos -¿Cómo construir tabique divisorio?</t>
  </si>
  <si>
    <t>Avic51</t>
  </si>
  <si>
    <t>estimados es necesario aplicar yeso sobre la cinta plac o se puede aplicar directamente pastamuro.  gracias.</t>
  </si>
  <si>
    <t>Cómo construir un deck con tablones de hormigon</t>
  </si>
  <si>
    <t>Hola Esteban, gracias por escribirnos. No hay problema con aplicar directamente pasta muro, la diferencia es que con el yeso puedes rellenar a un menor costo extensiones mayores, mientras que la pasta muro es usada normalmente en sectores puntuales, además de mejorar la terminación y la adherencia. Te deseamos mucho éxito en tu proyecto. ¡Saludos!</t>
  </si>
  <si>
    <t>http://fanaticosdelacasa.cl/page/preguntas/como-construir-un-deck-con-tablones-de-hormigon</t>
  </si>
  <si>
    <t>Rodrigo Farias</t>
  </si>
  <si>
    <t>rf.fariasj@gmail.com</t>
  </si>
  <si>
    <t>Consideraciones de radier</t>
  </si>
  <si>
    <t xml:space="preserve">Hola, buenas, una consulta, para una terraza techada, cúal es el espesor mínimo que se le puede dar, considerando que luego se instalaran cerámicos? 8cm es suficiente? </t>
  </si>
  <si>
    <t xml:space="preserve">Hola Rodrigo, gracias por escribirnos. Lo mínimo recomendable son 10 cm, para un sector que recibirá peso, además del tránsito debido al uso. Te recomendamos que rellenes 5 cm primero, uses una malla acma y rellenes los otros 5 cm, con esto evitarás grietas y quiebres. Te deseamos mucho éxito en tu proyecto. Saludos. </t>
  </si>
  <si>
    <t>Julio48</t>
  </si>
  <si>
    <t>Muy buenas , me gustaría saber dónde poder comprar los moldes o cómo poder fabricarlos. Que me recomiendan poner fibra o hierro para hacer más resistentes el tablón. Cómo se tiñe el hormigón, con un tinte en la hormigonera o bien se pinta después de quitarle del molde. Cuánto tiempo debe estar en el molde. Lo quiero para hacer un camino exterior, por lo tanto ue grosor debe tener el tablón</t>
  </si>
  <si>
    <t>Estimado Alvic51, Buenas Tardes!!!. Puedes fabricar los moldes con tablas de pino cepillado de 2" x 4", asi no se flectarán cuando viertas el hormigón, te recomiendo poner fierro de 8mm al centro y en forma de malla, con el fin de aumentar la resistencia a la tracción, para teñirlo puedes usar tierra de color en la mezcla o si gustas puedes pintarlos después, de cualquier forma es importante usar un impermeabilizante como el que aparece en el video, asi evitas que salgan hongos a futuro, el hormigón alcanza su resistencia máxima a los 28 días, el espesor recomendable del tablon para tránsito vehicular es de 10 cms. Saludos</t>
  </si>
  <si>
    <t>Pisos de vinilico</t>
  </si>
  <si>
    <t>Se puede pegar pisos de vinilicos sobre ceramicos???</t>
  </si>
  <si>
    <t xml:space="preserve">Hola Julio! No es recomendable pegar pisos sobre pisos, lo ideal es retirarlos antes, ya que las nuevas palmetas pueden sufrir deformaciones, quiebres o mucho desnivel entre recintos. Te deseamos mucho éxito en tu proyecto. ¡Saludos! </t>
  </si>
  <si>
    <t>Carola Balmaceda</t>
  </si>
  <si>
    <t>Como puedo unir grifería de cobre ?</t>
  </si>
  <si>
    <t>Galería techada/ Logia</t>
  </si>
  <si>
    <t>http://fanaticosdelacasa.cl/page/preguntas/como-puedo-unir-griferia-de-cobre</t>
  </si>
  <si>
    <t xml:space="preserve">  Hola, en primer lugar muchas gracias.  mi consulta es de dos partes.  contexto, quiero levantar una galeria techada/logia en el patio de una nueva casa, esta tendrá 6.4x2.5 mts, radier de 8-10cm, la cara norte de esta debe esta pegada a la pandereta, mi intención es cerrar con internit por fuera, con fieltro debajo, eso me va a dejar un espacio de apenas un par de cms entre la estructura y la pandereta. las aguas serán desde el lado de la pandereta (más alto) hacia el jardín (lado más  bajo)  mi pregunta.  ¿cómo puedo asegurarme de impermeabilizar entre la pandereta y la estructura? alguna técnica al levantar los paneles? algún producto y/o forma de aplicar el mismo?  y la segunda pregunta, que se recomienda como material de cierre exterior?  dado que no quiero humedad dentro de la logia y tampoco molestar al vecino con humedad atrapada entre pandereta y estructura.
de antemano, muchas gracias!</t>
  </si>
  <si>
    <t>Hola Rodrigo, gracias por escribirnos. Te recomendamos asesorarte personalmente con un arquitecto, ya que cualquier ampliación requiere de un permiso de obra y debe cumplir con todos los aspectos normativos, sobre todo los relacionados al adosamiento de muros medianeros. El profesional podrá realizar el proyecto adecuado, tanto de aspectos normativos, de diseño y constructivos, que te darán la solución más adecuada para tu problema. Te deseamos mucho éxito con tu proyecto. ¡Saludos!</t>
  </si>
  <si>
    <t>Paula Carvajal Munizaga</t>
  </si>
  <si>
    <t>paulacmunizaga@gmail.com</t>
  </si>
  <si>
    <t xml:space="preserve">cama en altura </t>
  </si>
  <si>
    <t>Comentarios de proyectos -¿Cómo construir una cama en altura?</t>
  </si>
  <si>
    <t xml:space="preserve">Hola!! me encantaría hacer este proyectos pero cuando fui a Homcenter a comprar materiales me dijeron que ya no se trabaja pino finger, con que otra madera puedo realizarlo, muchas gracias </t>
  </si>
  <si>
    <t>A mi me aparece pino finger en la página</t>
  </si>
  <si>
    <t>Hola Paula, gracias por escribirnos. Si no te es posible encontrar pino finger puedes usar pino cepillado que es similar. Te deseamos mucho éxito en tu proyecto. ¡Saludos!</t>
  </si>
  <si>
    <t xml:space="preserve">Fsbricar guía de perforación. </t>
  </si>
  <si>
    <t xml:space="preserve">Hola estimados. Antes que todo gracias por su respuesta con respecto a la limpieza del porcelanato. Finalmente se me ocurrió comprar un raspador de cocina (uno que se usa para sacar cualquier cosa que esté muy pegada en el mesón de trabajo), quedó como si nada hubiese pasado.   Mi actual pregunta tiene que ver con las lijadora orbitales, Connor una, que puede funcionar con lija con velcro, o con tercio de pliego de la común. Sin embargo no tengo el accesorio guía para perforar la lija común ¿Cómo me recomendarían fabricarlo? Tengo ya la plantilla pero no se me ocurre una forma eficaz de llevarlo a la práctica ¿Venden en la tienda de esos accesorios? Saludos cordiales, y gracias de antemano. </t>
  </si>
  <si>
    <t>No tengo acceso al stock de maquinarias y accesorios</t>
  </si>
  <si>
    <t>Hola Pablo!  Para poder ayudarte, te pedimos que por favor nos expliques bien lo que necesitas, ya que no entendemos bien  a qué te refieres con el accesorio guía para perforar una lija.  ¿Nos puedes dar más detalles por favor?. ¡Gracias y quedamos atentos!</t>
  </si>
  <si>
    <t>adriana casella</t>
  </si>
  <si>
    <t>casella.gomez@gmail.com</t>
  </si>
  <si>
    <t>piso vinilico</t>
  </si>
  <si>
    <t xml:space="preserve">pusimos piso vinilico en un piso hecho de material. al otro dia estaba todo levantado con globos. me podria informar que es lo que puedo hacer? y si esas tablas las puedo volver a usar?. ya levantamos todo lo q habiamos puesto. </t>
  </si>
  <si>
    <t>Hola Adriana, gracias por escribirnos. ¿Nos podrías indicar sobre qué material instalaste el piso para ayudarte de mejor manera? Quedamos atentos a tu respuesta. ¡Saludos!</t>
  </si>
  <si>
    <t xml:space="preserve">Estimada Carola, Buenas Tardes!!!. puedes unir cañería de cobre con coplas de soldar "copla CU SO"  de la medida que necesites que en general es de 1/2", debes hacerlo con calor del soplete (no con llama), agregando pasta para soldar y estaño. Saludos </t>
  </si>
  <si>
    <t>Largio Romero Acuña</t>
  </si>
  <si>
    <t>largio.romero@gmail.com</t>
  </si>
  <si>
    <t>Reparación Tina Acero Esmaltado</t>
  </si>
  <si>
    <t>Existe un producto para reparar puntos específicos que presentan oxidación en una tina esmaltada coló beige oscuro de fanaloza?</t>
  </si>
  <si>
    <t>Hola Largio, gracias por escribirnos. Lamentablemente no existe este producto, ya que el esmaltado se realiza con un proceso industral. De todas maneras puedes disimular si es una pequeña zona con una pintura esmalte de un color similar. Te deseamos mucho éxito con tu proyecto. ¡Saludos!</t>
  </si>
  <si>
    <t>Donde puedo comprar micro cemento o cemento liviano ? Y datos de instalación</t>
  </si>
  <si>
    <t>http://fanaticosdelacasa.cl/page/preguntas/donde-puedo-comprar-micro-cemento-o-cemento-liviano-y-datos-de-instalacion</t>
  </si>
  <si>
    <t>tengo piso de material pusimos el piso vinilico y se nos levanto todo, quedo con globos. ya lo saque todo. q puedo hacer</t>
  </si>
  <si>
    <t>Hola Adriana, gracias por escribirnos. Se puede haber levantado por distintas razones dependiendo del tipo de piso que usaste. Si son palmetas similares al piso flotante puede ser por humedad, mientras que si son palmetas flexibles puede ser por el calor o una instalación incorrecta, con pegamento aislado o disparejo. Si gustas puedes enviarnos más información para ayudarte de mejor manera. Quedamos atentos a tu respuesta. ¡Saludos!</t>
  </si>
  <si>
    <t>CRISTIAN EDUARDO FERNANDEZ NAVARRO</t>
  </si>
  <si>
    <t>crisfernav@gmail.com</t>
  </si>
  <si>
    <t>PINTURA</t>
  </si>
  <si>
    <t>Estimados, tengo unas paredes y cielo nuevos de vulcanita.  y los e pintado en color blanco latex, pero absorve mucha pintura,¿que tipo de pintura puedo usar para rematar y que quede parejo? es una cocina ¿sirve el esmalte al agua?</t>
  </si>
  <si>
    <t>Hola Cristian, gracias por escribirnos. La pintura adecuada para una cocina es precisamente el esmalte al agua. Si ya aplicaste látex no necesitas más preparación en el muro. Te deseamos mucho éxito en tu proyecto. ¡Saludos!</t>
  </si>
  <si>
    <t>maria sosa</t>
  </si>
  <si>
    <t>mariaclaudiasosa@gmail.com</t>
  </si>
  <si>
    <t>Alero</t>
  </si>
  <si>
    <t>como hacer un alero de 6 metros</t>
  </si>
  <si>
    <t xml:space="preserve">Hola María, gracias por escribirnos. Te recomendamos asesorarte con un arquitecto, ya que para este tipo de obras es necesario tener nociones de cálculo estructural, considerando la construcción donde se instalará y el material que quieres utilizar. Además, por normativa hay elementos que no pueden sobrepasar ciertas dimensiones y esto también lo debe validar un arquitecto. Te deseamos mucho éxito en tu proyecto. ¡Saludos! </t>
  </si>
  <si>
    <t>Ana Maria Madrid Catalan</t>
  </si>
  <si>
    <t>madridcatalananamaria@gmail.com</t>
  </si>
  <si>
    <t>Buenas tardes. Mi piscina es grande cemento siempre se pone verde ahora la limpie dos dias seguidos puse casi un kilo cloro granulado y tiene el ph alto yo le puse subir el ph granulado porque no se q hacer compre todos los implementos para limpiar dicen q hay algo</t>
  </si>
  <si>
    <t>PREGUNTA REPETIDA, SE LE CONTESTARÁ LO MISMO QUE A LA PERSONA DE ABAJO (ANTONIO LOW). 
R Salomé: No tengo conocimientos en ph de agua</t>
  </si>
  <si>
    <t>Hola Ana María, gracias por escribirnos.  Te sugerimos entrar a https://www.sodimac.cl/sodimac-cl/content/a70214/Mantencion-de-Piscina para que te puedan ayudar.  ¡Éxito y suerte!</t>
  </si>
  <si>
    <t>Antonio Low Pfeng</t>
  </si>
  <si>
    <t>alowcft@gmail.com</t>
  </si>
  <si>
    <t>Consulta sobre construcción cama en altura planos sodimac</t>
  </si>
  <si>
    <t>Buenas tardes. He ido a sodimac puerto montt, y me dicen que no venden pino finger de 18 mm.  Me puede comentar con lo puedo reemplazar.  Quiero seguir el diseño que se muentra en el siguiente enlace de sodimac
https://www.sodimac.cl/sodimac-cl/content/a80601/como-construir-una-cama-en-altura/?cid=cgoall67281
Gracias de antemano, saludos cordiales</t>
  </si>
  <si>
    <t>https://www.hagaloustedmismo.cl/paso-a-paso/proyecto/403-como-construir-una-cama-en-altura.html</t>
  </si>
  <si>
    <t xml:space="preserve">Estimada Carola, Buenas Tardes!!!. El microcemento, es más bien una pasta cementicia que ayuda a maquillar imperfecciones en el hormigón, la puedes buscar como pasta- estuco en Gamma Color, Petricio Reimpas, pinturas tajamar, etc. El Hormigon liviano es al que se le añade perlas de poliestireno (plumavit), con el fin de hacerlo menos pesado, te dejo un link para mas información https://www.hormipret.cl/admin/imagenes/producto/24_07_2012_16_36_10_5866533.pdf. Saludos </t>
  </si>
  <si>
    <t>Pablo Santibañez Hasbún</t>
  </si>
  <si>
    <t>Como colocar tarugos en una pieza de madera ?</t>
  </si>
  <si>
    <t>http://fanaticosdelacasa.cl/page/preguntas/como-colocar-tarugos-en-una-pieza-de-madera</t>
  </si>
  <si>
    <t xml:space="preserve">Hola Antonio, gracias por escribirnos. Puedes reemplazarlo por pino cepillado, ya que tiene muchas similitudes con el pino finger. Te deseamos mucho éxito con tu proyecto. ¡Saludos! </t>
  </si>
  <si>
    <t>Natalia Osses Cares</t>
  </si>
  <si>
    <t>natalia.osses.c@gmail.com</t>
  </si>
  <si>
    <t>Pintura balsosas</t>
  </si>
  <si>
    <t>Hola! Quiero renovar las cerámicas de la pared de mi cocina y baño sin obras y me gustaría saber si las balsosas cerámicas de pared se pueden pintar y qué pintura se puede utilizar para ello?</t>
  </si>
  <si>
    <t xml:space="preserve">Hola Natalia, gracias por escribirnos. No recomendamos usar pintura sobre cerámica, ya que al tener una superficie pulida no tiene adherencia, por lo que cualquier pintura se saldría con mucha facilidad. Te deseamos mucho éxito. ¡Saludos! </t>
  </si>
  <si>
    <t>Me gustaría plantar el como se instalan tarugos de madera para unir dos piezas de madera.</t>
  </si>
  <si>
    <t xml:space="preserve">Estimado Pablo, Buenas Tardes!!!. Para usar los tarugos de madera, primero debes hacer un orificio en al canto de la madera de un tamaño levemente superior al del tarugo, con el fin de encolarlo e introducirlo en el, para añadir la pieza de madera que viene a continuación, tienes que encolar el agujero donde encajará el tarugo y aprovechar de encolar el canto también, así te aseguras que tendrás una resistencia adecuada, tienes que tratar de  que estas dos piezas queden juntas a presión con alguna herramienta como un sargento o apretandolas con dos elementos más pesados. Saludos </t>
  </si>
  <si>
    <t>fuga de agua subterranea</t>
  </si>
  <si>
    <t xml:space="preserve"> Tengo unas ceramicas que se han levantado las cuales saque y el suelo estaba humedo, luego de un rato se seco, pero no se si realmente existe alguna fuga. como puedo identificar si existe o no una fuga. hice registro del medidor durante una hora, pero este no avanzo, entonces es extraño el que estuvieran sueltas y humedo el lugar. existira alguna maquina o alguna manera de poder identificar si existe o no fuga.</t>
  </si>
  <si>
    <t>Hola Luis, gracias por escribirnos. Existe una sonda para descubrir fugas en lugares donde no se puede picar completamente, pero nosotros no contamos con esto en nuestras tiendas. Puedes contactar alguna empresa de gasfitería profesional para que puedan ayudarte en terreno. Te deseamos mucho éxito. ¡Saludos!</t>
  </si>
  <si>
    <t>Losojosdegloria</t>
  </si>
  <si>
    <t>Mantención de piso pizarra</t>
  </si>
  <si>
    <t>http://fanaticosdelacasa.cl/page/preguntas/mantencion-de-piso-pizarra</t>
  </si>
  <si>
    <t>Octavio Gonzalez</t>
  </si>
  <si>
    <t>oyemkri@gmail.com</t>
  </si>
  <si>
    <t>Cómo se usan las bases de hormigón prefabricadas</t>
  </si>
  <si>
    <t>Hola: ¿podrían explicar cómo se usan las bases de hormigón prefabricadas a que se refiere la pregunta de más abajo? ¿Hay que enterrarlas en el suelo? ¿Cómo se une el pilar a la base? ¿Impiden que el pilar quede en contacto con la humedad del suelo? Muchas gracias de antemano por sus respuestas</t>
  </si>
  <si>
    <t>Hola Octavio, gracias por escribirnos. Las bases o poyos de hormigón pre fabricados son bloques de hormigón listos, existen algunos que se pueden enterrar y otros de tipo decorativos. Normalmente vienen con alguna perforación para poner la unión al pilar que quieras soportar o vienen con un fierro ya listo para la conexión. El contacto con la humedad depende de la superficie donde la instales, pero principalmente es la terminación y el no prepararlo la diferencia. De todas maneras, el hormigón está hecho para construir elementos enterrados o en contacto con humedad, tierra u otros. Te deseamos mucho éxito en tu proyecto. ¡Saludos!.</t>
  </si>
  <si>
    <t>alejandro90947</t>
  </si>
  <si>
    <t>La entrada de mi departamento es de pizarra negra. Está muy limpia, pero no doy con un producto que la deje brillante sin necesidad de encerar con maquina industrial. Además que no resbale. Sabéis algún producto que funcione?</t>
  </si>
  <si>
    <t>Estimada Losojosdegloria, Buenas Tardes!!!. Te recomiendo que pruebes con Vitro Stone, es un producto especial para lo que necesitas, te dejo el link a nuestra página. Saludos    http://www.sodimac.cl/sodimac-cl/product/901466/Barniz-vitrificante-para-piedra-pizarra-brillante-1-gl?gclid=CjwKCAjwoKDXBRAAEiwA4xnqv-d_id-O3s6apqUCB9QAEaYwDCAS51vsY4AqUTICm3-YoKzFiqqArBoCXCkQAvD_BwE&amp;kid=bnnext6008&amp;ef_id=WtgQfAAABwJwqO17:20180501203549:s</t>
  </si>
  <si>
    <t>WiniWalbaum</t>
  </si>
  <si>
    <t>Puedo pegar piso parquet con agorex ?</t>
  </si>
  <si>
    <t>http://fanaticosdelacasa.cl/page/preguntas/puedo-pegar-piso-parquet-con-agorex</t>
  </si>
  <si>
    <t>contruccion techo</t>
  </si>
  <si>
    <t>Mi casa es antigua y tiene piso de parquet.Desde hace un tiempo se han estado despegando algunos tablones y me gustaría saber si los puedo pegar con agorex.</t>
  </si>
  <si>
    <t xml:space="preserve">Estimada WiniWalbaum, Buenas Tardes!!!. Te recomiendo usar cola fría profesional para tu proyecto, ya que ofrece la posibilidad de pegado y rectificado mejor que el agorex, además la limpieza del producto en caso de derrame es más fácil. Saludos  </t>
  </si>
  <si>
    <t>Hola que tal necesito construir un techo para un ambiente a la intemperie que no absorba tanto el calor y sea fácil de colocar que material me recomendarían, desde ya muchas gracias.</t>
  </si>
  <si>
    <t>Que pintura debo utilizar para pintar una tina antigua?</t>
  </si>
  <si>
    <t xml:space="preserve">Hola Alejandro, gracias por escribirnos. Puedes usar una variedad de techos, pero depende de la estructura que quieras construir y del tipo de terminación. Puedes usar ratán, esterillas, madera, placas asfaltadas, etc. No te recomendamos policarbonato o similares. Te deseamos mucho éxito en tu proyecto. ¡Saludos!. </t>
  </si>
  <si>
    <t>http://fanaticosdelacasa.cl/page/preguntas/que-pintura-debo-utilizar-para-pintar-una-tina-antigua</t>
  </si>
  <si>
    <t>Ana Karina Barrientos Castro</t>
  </si>
  <si>
    <t>Anakarinabarrientos@gmail.com</t>
  </si>
  <si>
    <t xml:space="preserve">Bisagras </t>
  </si>
  <si>
    <t>Comentarios de proyectos -¿Cómo hacer de un closet un Walk-in closet?</t>
  </si>
  <si>
    <t>Que tipo de puertas y bisagras debo colocar en el closet para que resistan el peso de las repisas o módulos (6)</t>
  </si>
  <si>
    <t>La pintura de mi tina se está descascarando. Qué pintura debo utilizar para repintarla. Cual es el procedimiento?</t>
  </si>
  <si>
    <t xml:space="preserve">Estimada WiniWalbaum, Buenas Tardes!!!. Te recomiendo usar Kit esmalte para sanitario Blanco
Dekor, que es un producto especialmente diseñado con este proposito, te dejo el link a la nuestra pagina. Saludos    http://www.sodimac.cl/sodimac-cl/product/795992/Kit-esmalte-para-sanitario-Blanco  </t>
  </si>
  <si>
    <t>Hola Ana, muchas gracias por escribirnos. Este proyecto modifica un clóset existente, por lo que las placas y las bisagras son las típicas, mdf de 18 mm y 2 bisagras de 3x3" es adecuado. Te deseamos mucho éxito en tu proyecto. ¡Saludos!</t>
  </si>
  <si>
    <t>Tapar hoyos en la cerámica</t>
  </si>
  <si>
    <t>ANDRES CANTERGIANI</t>
  </si>
  <si>
    <t>http://fanaticosdelacasa.cl/page/preguntas/tapar-hoyos-en-la-ceramica</t>
  </si>
  <si>
    <t>ANDRES.MILAN89@GMAIL.COM</t>
  </si>
  <si>
    <t>piso flotante</t>
  </si>
  <si>
    <t xml:space="preserve">hola mi duda es la siguiente tengo mi casa que es de ladrillo mas adelante pensamos en estucar las paredes pero lo que nos urge mas es colocar piso flotante al living comedor y piezas ya que es de flexit y esta en super mal estado, tendré problemas para después al momento de estucar las paredes o no ? </t>
  </si>
  <si>
    <t>Hola Andrés, gracias por escribirnos. No hay problema, sólo debes procurar retirar junquillos y guardapolvos al momento de estucar y revestir bien en plástico el piso para no dañarlo. Te deseamos mucho éxito en tu proyecto. ¡Saludos!</t>
  </si>
  <si>
    <t>Omar Leiva</t>
  </si>
  <si>
    <t>omarskt@icloud.com</t>
  </si>
  <si>
    <t>Ceramica Porosa Exterior</t>
  </si>
  <si>
    <t>Hola. La consulta es a partir de que en mi patio exterior instalamos hace algunos años una cerámica porosa, la cual no nos gusto por el gran problema que genera la limpieza de esta cerámica, es por eso que ahora estamos viendo la posibilidad de cambiar esta cerámica por otra pero sin sacar la cerámica porosa, es decir colocar un piso encima tal como puede ser un piso vinílico u otro, o si existe la posibilidad de colocarle algún vitrificaste para poder dejar la superficie lisa y que sea mas fácil su limpieza, mi principal preocupación es que en este piso se estaciona un auto, es por esto que el piso o solución que se coloque encima debe resistir alto trafico. Todo esto intentando buscar la solución mas eficiente y económica.  Atento a sus comentarios .  Saludos</t>
  </si>
  <si>
    <t>Hola Omar, gracias por escribirnos. No te recomendamos mantener el piso de cerámica, sobre todo considerando que se usará como estacionamiento. Para esto te recomendamos retirar el piso, revisar el espesor del radier (debe ser de 10 cm de altura para que no se quiebre) y luego vitrificar. No te recomendamos vinilo ya que no es para alto tráfico ni el peso de un auto. Puedes usar palmetas de hormigón, o pastelones, que resistirán fácilmente el uso de estacionamiento. Te deseamos mucho éxito en tu proyecto. ¡Saludos!</t>
  </si>
  <si>
    <t>Charisse valdes</t>
  </si>
  <si>
    <t>bastra_232@hotmail.com</t>
  </si>
  <si>
    <t>Pintar paredes interiores</t>
  </si>
  <si>
    <t>Comentarios de proyectos - ¿Cómo preparar el muro para pintar?</t>
  </si>
  <si>
    <t>Hola!, Quiero pintar los interiores, son de madera que solo está impregnada, quiero pintarla con látex, para luego pintar con pintura al agua de color distinto, la idea es lograr un efecto desgastado, pero no sé si servirá. Muchas gracias!</t>
  </si>
  <si>
    <t xml:space="preserve">Hola Charisse, gracias por escribirnos. No hay problema con lo que indicas. Puedes usar como base látex, para luego aplicar otro color en esmalte al agua. En internet puedes encontrar tutoriales para darle efecto a la pintura. Te deseamos mucho éxito en tu proyecto. ¡Saludos! </t>
  </si>
  <si>
    <t>Rodrigo Espinosa Jeldres</t>
  </si>
  <si>
    <t>rodrigo3082@gmail.com</t>
  </si>
  <si>
    <t>Fijacion contra viento</t>
  </si>
  <si>
    <t>Comentarios de proyectos - ¿Cómo instalar un techo de policarbonato?</t>
  </si>
  <si>
    <t>Hola, estoy haciendo una terraza de 5m de ancho y 2m de largo con caida hacia los 2m, vi en la tienda que tienen planchas de 2.1m, al instalarlas con los perfiles H, como hago para tener fijaciones intermedias?? Vivo en el sur donde hay bastante viento, o quiza seria mas recomendable poner policarbonato ondulado??</t>
  </si>
  <si>
    <t>Hola Rodrigo, gracias por escribirnos. Te contamos que hay varias dimensiones de policarbonato alveolar, por lo que puedes usar la que más se adapte a tu proyecto. Además te recomendamos usar una estructura con perfiles H y también U, no sólo en el contorno. Te recomendamos revisar todos los pasos del proyecto ¿Cómo instalar un techo de policarbonato?, donde se indica cómo son las uniones. Te deseamos mucho éxito en tu proyecto. ¡Saludos!</t>
  </si>
  <si>
    <t>Vivo en una casa arrendada y en el tiempo que llevo acá, he instalado accesorios para organizar la cocina en la pared de cerámica. (para colgar los utensilios de cocina). Cuando me vaya me gustaría llevarmelos. Hay alguna manera de sacar los tarugos y tapar los hoyos que quedan? O tengo que reemplazar la cerámica?</t>
  </si>
  <si>
    <t xml:space="preserve">Estimada WiniWalbaum, Buenas Tardes!!!. Para sacar un tarugo debes usar un tornillo, introducirlo en el agujero y girarlo hasta que sientas que tiene agarre, despues tira suavemente con un alicate; para tapar los hoyos puedes usar fragüe del color de la ceramica, en el caso de que los hoyod sean demasiado notorios, no tendras mas remedio que cambiar la plameta de ceramica. Saludos    </t>
  </si>
  <si>
    <t>Nathalie Valdi</t>
  </si>
  <si>
    <t>n.valdivia87@gmail.com</t>
  </si>
  <si>
    <t>Medios baños o baño bajo la escalera</t>
  </si>
  <si>
    <t>Patricio Arcos</t>
  </si>
  <si>
    <t>Hola, aparte de felicitarlos por todo lo que realizan por ayudarnos con ideas, mejoras, renovación, construcción, etc... , les quería pedir una ayuda, la mayoría de las casas ahora tienen un baño de visitas bajo la escalera, los cuales son demasiado pequeño, y la verdad es que lo que mas deseo es decorarlo porque no lo he hecho por miedo a que se vea más chico de lo que es! Con uds aprendí el tema de los colores a usar... pero en el lavamanos... no se si me conviene uno con mueble o no, otras decoraciones, si servirá un espejo bien grande, en fin, hay muchas ideas y dudas en mi... creo que a muchos nos seguirían ayudando con ideas para tener más lindo ese lugar en casa.</t>
  </si>
  <si>
    <t>Como limpiar parrilla</t>
  </si>
  <si>
    <t>Hola Nathalie, muchas gracias por tus comentarios. Te recomendamos revisar en nuestra página todos los proyectos relacionados a baños con los que podrás usar toda tu creatividad en cuanto a colores, espejos, muebles de vanitorio e iluminación, además puedes usar distintas decoraciones, jugar con las toallas, plantas, etc.  Por ejemplo, 
 ¿Cómo instalar un vanitorio para el baño? es precisamente un proyecto perfecto para lo que estás buscando. O puedes obtener más ideas en ¿Cómo remodelar un baño? Tambien  puedes mirar en internet imágenes de referencia para baños pequeños e ir probando con esquemas, dibujos y tomando medidas. Te deseamos mucho éxito en tu proyecto. ¡Saludos!</t>
  </si>
  <si>
    <t>http://fanaticosdelacasa.cl/page/preguntas/como-limpiar-parrilla</t>
  </si>
  <si>
    <t>Patricia Nava</t>
  </si>
  <si>
    <t>patitaarriaza@hotmail.com</t>
  </si>
  <si>
    <t>Aislar Ruido con una terraza</t>
  </si>
  <si>
    <t>Hola, buenas noches, les escribo ya que quisiera su consejo. Quiero hacer una pequeña terraza de aproximadamente unos 3X3 con unos 4.00 de alto, el tema es que además de ser un lugar para descansar, lo quiero hacer con fines de aislar el ruido de nuestros vecinos, por lo que quisiera preguntar qué materiales podría usar para aislar el ruido pero que sean utilizables para hacer una terraza. Les agradecería mucho su ayuda. Gracias!!</t>
  </si>
  <si>
    <t>Hola Patricia, gracias por escribirnos. Te recomendamos asesorarte en terreno con un arquitecto, ya que la ampliación que nos indicas debe cumplir con temas normativos y solicitud de permiso de obra, además de los requerimientos especiales sobre el ruido, que dependerán de la situación existente. Te deseamos mucho éxito en tu proyecto. ¡Saludos!</t>
  </si>
  <si>
    <t>horno artesanal</t>
  </si>
  <si>
    <t>quiero construir un horno artesanal de tabique para cocer pan, usando combustible leña, podria apoyarme con un proyecto de como construirlo??</t>
  </si>
  <si>
    <t xml:space="preserve">Hola Raymundo, gracias por escribirnos. Lamentablemente no contamos con un proyecto similar al que nos indicas, ya que es bastante específico y de un área que no manejamos totalmente. Te puede servir como referente nuestro proyecto ¿Cómo hacer un quincho con bloques de concreto, para revisar los materiales. Te deseamos mucho éxito en tu proyecto. ¡Saludos! </t>
  </si>
  <si>
    <t>Ninoska Parra Huenuqueo</t>
  </si>
  <si>
    <t>ninoska.parrah@mayor.cl</t>
  </si>
  <si>
    <t xml:space="preserve">mezcla </t>
  </si>
  <si>
    <t>Comentarios de proyectos - ¿Cómo hacer un pastelón decorativo?</t>
  </si>
  <si>
    <t>hola, quisiera saber si la mezcla de hormigon se puede aplicar directamente a la tierra, no como pastelones</t>
  </si>
  <si>
    <t>https://www.hagaloustedmismo.cl/paso-a-paso/proyecto/1017-icomo-hacer-un-pastelon-decorativo.html</t>
  </si>
  <si>
    <t>Hola.  Me gustaría saber como puedo limpiar mi parrilla para hacer asados de una manera fácil, lo que hago es raspar con un fierro lo que queda para escobillar. Pero habrá algo mas fácil?</t>
  </si>
  <si>
    <t>Puedes hacerlo con un galletero con Chacón . Quedará impecable. Importante usar protector para los ojos y guantes</t>
  </si>
  <si>
    <t>Hola Ninoska, gracias por escribirnos. No hay problema con aplicar el hormigón directamente. Te recomendamos ¿Cómo construir un radier? para que tengas a modo de referencia y combinar ambos proyectos. Te deseamos mucho éxito en tu proyecto. ¡Saludos!</t>
  </si>
  <si>
    <t>Juan Antonio Espinoza</t>
  </si>
  <si>
    <t>juangepy@gmail.com</t>
  </si>
  <si>
    <t>Ampliación</t>
  </si>
  <si>
    <t>Hola , buenas tardes!  Estoy interesado en hacer una ampliacion(segundo piso) con paneles sip,  incluyendo piso y techumbre,  el espacio a construir sería de 9×5,7, si se cuenta con personal para la instalación y cuál seria el.presupuesto estimado . Muchas gracias, saludos</t>
  </si>
  <si>
    <t>Hola Juan Antonio, gracias por escribirnos.  Lamentablemente no podemos darte la información que nos pides, ya que como programa de proyectos no manejamos esos temas, pero puedes ingresar a https://www.sodimac.cl/sodimac-cl/content/a70210/Maestro-por-Un-Dia o llamar al 600 600 4010 y averiguar ahí. Te deseamos mucho éxito en tu proyecto, ¡saludos!.</t>
  </si>
  <si>
    <t>jose merino camell</t>
  </si>
  <si>
    <t>cosasmias1966@gmail.com</t>
  </si>
  <si>
    <t>ceramica</t>
  </si>
  <si>
    <t>Buenas noches:  Cuanta agua se necesita para prepara un kilo de frague TOPEX</t>
  </si>
  <si>
    <t>¡Hola José!Gracias por escribirnos. Para 1 kilo de fragüe se necesita  entre 300cc y 400cc de agua, hasta obtener una consistencia cremosa. ¡Saludos y éxito!</t>
  </si>
  <si>
    <t>Re: Consulta sobre construcción cama en altura planos sodimac</t>
  </si>
  <si>
    <t>Gracias.  Otra consulta cual es el tornillo vulcanita que se comenta
y el junquillo de 1x1 pulgadas, o con que se puede reemplazar
El pino cepillado se puede conseguir en las medidas indicadas o lo debo ajustar a las tablas que venden?   Además, en la guia para hacer la cama se indican pernos parafusos, pero No se indica que largo deben tener? Pueen comentar? Saludos y gracias</t>
  </si>
  <si>
    <t>Pregunta tiene relación con  una anterior y que está en casilla 898. Y con proyecto https://www.hagaloustedmismo.cl/paso-a-paso/proyecto/403-como-construir-una-cama-en-altura.html</t>
  </si>
  <si>
    <t xml:space="preserve">Hola Antonio, gracias por escribirnos nuevamente. El pino viene en las mismas dimensiones, ya que son estándar para la mayoría de los listones. En cuanto al parafuso, es de 3" (está indicado en el listado). El tornillo indicado lo puedes encontrar como tornillo turbo screw 6x1 1/4" 12 unidades Fixser. En cuanto al junquillo, lo puedes reempalzar por uno de cualquier tipo con las mismas dimensiones. Te deseamos mucho éxito con tu proyecto. ¡Saludos! </t>
  </si>
  <si>
    <t>daniel herrera</t>
  </si>
  <si>
    <t>electriquillota@gmail.com</t>
  </si>
  <si>
    <t>cotizacion</t>
  </si>
  <si>
    <t xml:space="preserve">buenos dias. estoy haciendo una cotizacion de materiales para hacer el radier que muestran en hagalo usted mismo y me interesa pero no entiendo como comprar los materiales porque todo sale en litros y cuando los busco en su pagina me aparecen en kg me pueden ayudar porfavor.
estos son los materiales:  6 sacos de cementos ; 93 lts de arena ; 160 lts de ripio ; malla acma .   muchas gracias estare atento a su respuesta .  PD: me podrian dar la docificacion y como realizo el pedido de material a domicilio .  gracias 
</t>
  </si>
  <si>
    <t xml:space="preserve">Hola Daniel! Muchas gracias por escribirnos. Primero debes multiplicar largo x ancho x espesor para obtener los m3 necesarios.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Su rendimiento va a depender de las indicaciones del fabricante, por lo que te recomendamos revisar de acuerdo a las fichas técnicas de cada marca, ya que pueden ir desde 0,015 a 0,025 m3 por saco, es decir, entre 40 a 60 sacos para 1m3 de hormigón.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Respecto al tema de pedido de material a domicilio, debes ingresar a https://www.sodimac.cl/sodimac-cl/content/a1740001/  y allí podrás resolver todas tus dudas.  Te deseamos mucho éxito en tu proyecto, ¡saludos!
</t>
  </si>
  <si>
    <t>Arañazos en muebles de madera</t>
  </si>
  <si>
    <t>http://fanaticosdelacasa.cl/page/preguntas/aranazos-en-mubles-de-madera</t>
  </si>
  <si>
    <t>hectorhernanroa</t>
  </si>
  <si>
    <t>hectorhernanroa@gmail.com</t>
  </si>
  <si>
    <t>Quiero hacer el mismo techo con cerchas de madera pero en fierro Me podria sugerir como sr hacen.</t>
  </si>
  <si>
    <t>¡Hola Héctor! Gracias por escribirnos.  Para poder ayudarte, ¿podrías por favor contarnos a qué proyecto haces referencia?  Quedamos atentos, ¡saludos!</t>
  </si>
  <si>
    <t>Adriana Albuquerque</t>
  </si>
  <si>
    <t>adrianasm.albuquerque@gmail.com</t>
  </si>
  <si>
    <t>Entrada de carro</t>
  </si>
  <si>
    <t>Comentarios de proyectos -
¿Cómo construir un suelo de ladrillos?</t>
  </si>
  <si>
    <t>Falo do Brasil, Adoro seus vídeos. Gostaria de saber se posso usar esse tipo de piso para a entrada do carro e se posso usar algum tipo de rejunte entre as peças.</t>
  </si>
  <si>
    <t>https://www.hagaloustedmismo.cl/paso-a-paso/proyecto/1064-como-hacer-un-suelo-de-ladrillo.html</t>
  </si>
  <si>
    <t>Hola, alguien sabe un remedio casero para los arañazos pequeños en muebles de madera?</t>
  </si>
  <si>
    <t>Gracias por escribirnos. existen muchos trucos caseros circulando por la web, pero los que dan mejor resultado son los siguientes: el primero es aplicar cera virgen, que además se puede teñir para simular el color del mueble; la otra opción es mezclar aserrin con colafria, lo que asegura una mayor durabilidad de la reparación. Saludos</t>
  </si>
  <si>
    <t>http://fanaticosdelacasa.cl/page/preguntas/aranazos-en-mubles-de-madera#comment-391</t>
  </si>
  <si>
    <t xml:space="preserve">Hola Adriana, gracias por escribirnos. No recomendamos este tipo de piso para entradas de auto o estacionamientos, ya que los ladrillos no están hechos para recibir este tipo de peso y podrían agrietarse, despegarse o incluso romperse con el movimiento del auto. Te deseamos mucho éxito en tu proyecto. Saludos. </t>
  </si>
  <si>
    <t>Catalina Notari Gutierrez</t>
  </si>
  <si>
    <t>cata.notari@gmail.com</t>
  </si>
  <si>
    <t>pallets</t>
  </si>
  <si>
    <t>Comentarios de proyectos -¿Cómo hacer un deck en módulos?</t>
  </si>
  <si>
    <t>Hola, se pueden usar pallets en vez de hacer uno los módulos? GRACIAS</t>
  </si>
  <si>
    <t>https://www.hagaloustedmismo.cl/paso-a-paso/proyecto/627-como-hacer-un-deck-en-modulos.html</t>
  </si>
  <si>
    <t>luishernandelhuerto</t>
  </si>
  <si>
    <t xml:space="preserve">Hola Catalina, gracias por escribirnos. La mayoría de los pallets no cuentan con la estructura adecuada para recibir el peso de una terraza, sin embargo si encuentras algunos más resistentes puedes usarlos sin problema. Los que se usan normalmente para proyectos grandes son intervenidos o se construyen en base a nuevas maderas para resistir más peso. Te deseamos mucho éxito en tu proyecto. Saludos. </t>
  </si>
  <si>
    <t>Cómo estucar muros interiores de albañilería en ladrillo?</t>
  </si>
  <si>
    <t>http://fanaticosdelacasa.cl/page/preguntas/como-estucar-muros-interiores-de-albanileria-en-ladrillo</t>
  </si>
  <si>
    <t>karina sepúlveda</t>
  </si>
  <si>
    <t>angelsepulveda516@gmail.com</t>
  </si>
  <si>
    <t xml:space="preserve">barniz </t>
  </si>
  <si>
    <t>hola, para barnizar tablas de cielo es necesario echarle otra cosa, porque le aplique y pasa que cuesta mucho que tome color y hay que echarle mucho barniz.  saludos!</t>
  </si>
  <si>
    <t>Hola Karina, gracias por escribirnos. Todo depende del tipo de madera que hayas usado, si es impregnada o seca. En el caso de que sea seca puedes aplicarle impermeabilizante o impregnante, eso hará que absorva menos barniz y que la terminación se logre con menos capas. Te deseamos mucho éxito en tu proyecto. ¡Saludos!</t>
  </si>
  <si>
    <t>Salomé almuna</t>
  </si>
  <si>
    <t>Paolo Sasso Ortega</t>
  </si>
  <si>
    <t>p.sassor@gmail.com</t>
  </si>
  <si>
    <t>tirafondo</t>
  </si>
  <si>
    <t>Comentarios de proyectos -¿Cómo hacer una repisa de madera?</t>
  </si>
  <si>
    <t>que medidas es la del tirafondo, se que sale 4" pero cuando busco sale 5/16x4" entre otras</t>
  </si>
  <si>
    <t>https://www.hagaloustedmismo.cl/paso-a-paso/proyecto/1783-como-hacer-una-repisa-de-madera.html</t>
  </si>
  <si>
    <t>me gustaría saber cual es el proceso para estucar muros interiores de albañilería en ladrillo, requiere una capa previa de hormigón? qué productos me recomiendan para una terminación lisa y fina? espero sus respuestas, gracias !</t>
  </si>
  <si>
    <t xml:space="preserve">¡Hola Luis!
Para comenzar, tienes que tener una regla de aluminio (ojalá de 2mts), un nivel de mano, un platacho, una plana y una carretilla donde hacer la mezcla, la cual puedes comprarla predosificada y lista para usar (como el Topex estuco o similar), o puedes hacerla según los siguientes datos: para el estuco grueso (chicoteo) se ocupa un saco de cemento por 6 baldes de arena gruesa, 2 baldes de arena fina y 20 litros de agua, es decir 1:6:2; para el estuco afinado (terminación), se ocupa un saco de cemento por 7 baldes arena fina y 20 litros de agua,  es decir 1:7. Ahora, para comenzar a estucar, primero debes hacer unas fajas sobre el muro existente, con una separación máxima de 120 cm. Estas sirven de guías para el posterior relleno con estuco. Para hacer las fajas tienes que poner un plomo y guiarte con el nivel, luego chicotear el muro, después alisar con el platacho y dejar secar un par de horas (trata eso sí de no exceder los 2 cms de espesor). Una vez secas las fajas puedes chicotear entre ellas y ayudarte con la regla de aluminio, deslizándola de lado a lado con el fin de alisar la superficie. Recuerda que siempre te quedarán espacios vacíos por lo que te conviene ir rellenando de a poco y ocupar el platacho de manera circular para una terminación más uniforme. Una vez hayas terminado el proceso procura mojarlo abundantemente para que no se cuartee, para una terminación lisa debes usar pasta muro o yeso como capa final.  Te adjunto un link a un video que puede ser más didáctico. ¡Saludos y suerte estucando! https://www.youtube.com/watch?v=oXZHjGb2NJQ
</t>
  </si>
  <si>
    <t>Hola Paolo, gracias por escribirnos. El diámetro del tirafondo para este proyecto no tiene tanta importancia en este caso, ya que son para unir pequeñas piezas. Puedes usar el de 1/4 sin problemas. Te deseamos mucho éxito con tu proyecto. ¡Saludos!</t>
  </si>
  <si>
    <t>Holaaa. Les escribo ya que quiero realizar una pequeña terraza de unos 3x3 por unos 4 metros de alto. El tema es que quiero aprovechar esta construcción para también aislar ruidos provenientes de los vecinos , quisiera saber qué materiales podría ocupar para construir la terraza. Debo aclarar que la terraza no será cerrada como una pieza, sino que un techo con un quincho, la parte que colinda con los vecinos es la parte que quiero utilizar para aislar ruidos, tenía pensado usar una especie de maderas deck para cubrir esos lados, pero no se si será buena idea. Les agradecería mucho si me pudieran ayudar. Muchas gracias!!</t>
  </si>
  <si>
    <t>Hola Patricia, gracias por escribirnos nuevamente. Tal como te lo indicamos anteriormente,  para este tipo de construcciones necesitas un arquitecto que patrocine las obras frente a la municipalidad, ya que las terrazas con cubierta se consideran una ampliación de superficie de 50% y cuando incorporas alguno de los muros, se considera el 100%. Para aislar un poco el ruido te recomendamos algún soporte para vegetación, pueden ser decks o "muros verdes".Estos últimos puedes encontrarlo en distintas formas, aquí te damos algunas:  https://www.hagaloustedmismo.cl/paso-a-paso/proyecto/701-como-hacer-un-muro-verde-para-el-jardin.html y https://www.hagaloustedmismo.cl/paso-a-paso/proyecto/1459-como-instalar-un-deck-nivelable-de-pvc-y-un-muro-verde.html[/. La otra opción es que consideres aislación dentro de un tabique, como lana mineral, poliuretano, etc. Te deseamos mucho éxito en tu proyecto. ¡Saludos!</t>
  </si>
  <si>
    <t>Hector Vera</t>
  </si>
  <si>
    <t>hveraj@gmail.com</t>
  </si>
  <si>
    <t>Radier para pastelones</t>
  </si>
  <si>
    <t>Hola, buenos días:  Necesito instalar pastelones ya los tengo son de 40 x 40 en espesor 4 cm.  Los necesito instalar en un estacionamiento que mide 5.80 x 2.80 m., actualmente tiene tierra compactada, pero me gustaría hacer un pequeño radier para que queden más firmes, ¿de que espesor me suguieren el radier o los instalo directo sobre la tierra con una carga gruesa de mezcla?... Actualmento cuento con 1 m3 de Arena y 1 M3 de gravilla, solo necesitaré comprar el cemento, favor indiquenme que cantidad debo comprar y cuales son las proporciones de cada material a utilizar... Muchas Gracias !!!</t>
  </si>
  <si>
    <t>Juan Marín Rodríguez</t>
  </si>
  <si>
    <t>Cómo envejecer una cadena cromada</t>
  </si>
  <si>
    <t>http://fanaticosdelacasa.cl/page/preguntas/como-envejecer-una-cadena-cromada</t>
  </si>
  <si>
    <t xml:space="preserve">Hola Héctor, gracias por escribirnos. Nosotros recomendamos instalar este tipo de pastelones directamente sobre la tierra bien compactada. Si de todas maneras quieres hacer un radier, te dejamos la dosificación que usamos normalmente para recomendar a nuestros amigos en sus proyectos.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 </t>
  </si>
  <si>
    <t>cristian espinoza</t>
  </si>
  <si>
    <t>crist_espinoza@hotmail.com</t>
  </si>
  <si>
    <t>largo cubierta</t>
  </si>
  <si>
    <t>Comentarios de proyectos -¿Cómo hacer y ambientar una mesa de comedor?</t>
  </si>
  <si>
    <t>amigos consulta, en la lista de materiales dice que roble vaporizado 1x6" 1.2mts....ahi mi duda, si el largo de la mesa es de 165 cm....???</t>
  </si>
  <si>
    <t>Tengo una cadena que está cromada. (Plateada) quiero quede envejecida</t>
  </si>
  <si>
    <t>https://www.hagaloustedmismo.cl/paso-a-paso/proyecto/1203-como-hacer-y-ambientar-una-mesa-de-comedor.html</t>
  </si>
  <si>
    <t>¿Qué tal Juan? Mira, te sugiero hacer esto: mezcla 3 partes de vinagre de manzana con 1 parte de sal de mar, coloca tu cadena en esa solución por 30 minutos, la sacas y dejas secar por varias horas. Para terminar, échale laca en spray para evitar que se siga oxidando.</t>
  </si>
  <si>
    <t>Hay un error en el proyecto, efectivamente indica 1,65 de largo, pero los tablones miden 1,20 en el video y el instructivo (además del producto en venta). GRACIAS SALOMÉ! Corregido el error.</t>
  </si>
  <si>
    <t>¡Hola Cristian!  Efectivamente había un error en la descripción del producto. El largo de las tablas para la cubierta de la mesa debe ser de 1,65 mt.  Disculpa si te causamos algún inconveniente, ¡muchas gracias y saludos!</t>
  </si>
  <si>
    <t>RENE GORDILLO</t>
  </si>
  <si>
    <t>renegor@gmail.com</t>
  </si>
  <si>
    <t>Re: Quiero hacer el mismo techo con cerchas de madera pero en fierro Me podria sugerir como sr hacen.</t>
  </si>
  <si>
    <t>REVOQUE EXTERIOR DE BARRO</t>
  </si>
  <si>
    <t>Quiero hacer un galpon para protejer mi vehiculo del sol y las lluvias Pero lo quiero hacer en fierro.La superficie a cubrir es de 5.80cm por 4.80cm.</t>
  </si>
  <si>
    <t xml:space="preserve">Hola Héctor, gracias por escribirnos. Lamentablemente no contamos con un proyecto similar al que nos indicas, ya que para diseñar un cobertizo metálico las dimensiones son totalmente distintas, tanto por el peso de los perfiles metálicos como por las condiciones que se deben cumplir para protegerlo de la humedad, del sol e incluso del fuego ,y por la resistencia que debe considerarse en cada unión. Te recomendamos asesorarte con un buen maestro especializado en estructuras metálicas para esto. Te deseamos mucho éxito en tu proyecto. ¡Saludos! </t>
  </si>
  <si>
    <t xml:space="preserve">Estimados, quiero dar terminación de adobe a 5 tipos de muros en mi casa que estamos construyendo:
1. Muro de contención de H.A antiguo, mi intención es dejarlo con apariencia de barro con estuco fijo que no se desprenda, es el muro de cierre de la casa.
2. Muros de contención podres que están con un Hormigón de auto-construcción desgranado, la idea es que continué esa terminación.
3. Un tercer muro de contención de bloques de hormigón a la vista, quiero cubrirlo y que quede la misma apariencia.
4. Un muro de cierre del vecino que tiene albañilería a la vista pero con mala terminación.
5. El muro de Albañilería de mi casa que esta con terminación de estuco de cemento. 
En resumen he leído del tema pero quisiera saber una técnica económica y resistente a las lluvias. En general los muros de contención son grandes. Espero me recomienden que tenia usar si y si se puede en todos por igual.
Mi idea es usar la tierra arcillosa de mi casa, arena, no se si es tan necesario guano, he visto usar aceite de limo y por ultimo agregar cal o la baba del cactus de la tuna.
Me podrían aclarar y recomendar. No se si tiene alguna muestra en vídeo.
Saludos y gracias
Seria ideal poder contar con alguien que ya aplicara la técnica y me mostrara en mi terreno.  </t>
  </si>
  <si>
    <t>Pablo Araya: Lo estoy viendo con una amiga que es experta en construccion de adobe, respondere a la brevedad OK!!</t>
  </si>
  <si>
    <t>Gracias por escribirnos. Disculpa la demora, la verdad es que es una pregunta difícil de abordar, ya que consultado con un experto en el tema, me comenta que este tipo de revoque sobre hormigón es muy dificil de hacer, por que en general se hacen repetidos ensayos de prueba y error para comprobar su impermeabilidad y durabilidad, esto depende en gran parte del tipo de tierra a usar (especifica del lugar), la proporción de materiales y la experiencia del maestro, de todas formas me indico que una la proporción adecuada para el revoque fino, seria 1,5 de tierra, 3 de arena y 2 de Cal apagada o hidratada. Saludos</t>
  </si>
  <si>
    <t>Patricio Ortega</t>
  </si>
  <si>
    <t>Eo51482@gmail.com</t>
  </si>
  <si>
    <t>Terraza con pastelones</t>
  </si>
  <si>
    <t>Comentarios de proyectos -¿Cómo hacer un suelo de ladrillo?</t>
  </si>
  <si>
    <t>Hola! Quiero hacer una terraza de 3.20x3.20 metros.  Elegí pastelones de 50 x 50, pero no quiero hacer un radier, si no con base de arena... Cuanta arena fina, arena gruesa y ripio necesitaria para esa area y cuanto espesor de cada material para que quede nivelado?  Saludos!</t>
  </si>
  <si>
    <t>anyelo aguayo ruiz</t>
  </si>
  <si>
    <t>anyeloaguayoruiz17@gmail.com</t>
  </si>
  <si>
    <t>Una duda con respecto a las canaletas Zinc-Alum</t>
  </si>
  <si>
    <t>https://www.hagaloustedmismo.cl/index.php?option=com_hum&amp;view=proyecto&amp;id=83:como-instalar-canaletas&amp;Itemid=139</t>
  </si>
  <si>
    <t xml:space="preserve">Hola Patricio, gracias por escribirnos. Te recomendamos compactar bien el terreno y luego aplicar 5 cm de ripio, 8 cm de arena gruesa y 2 cm de arena final. Todo esto bien nivelado y compactado para que los pastelones queden instalados de manera correcta. Te deseamos mucho éxito en tu proyecto. ¡Saludos! </t>
  </si>
  <si>
    <t>Jaime Saez</t>
  </si>
  <si>
    <t>Jaime.e.saez.p@gmail.com</t>
  </si>
  <si>
    <t xml:space="preserve">Led 55 </t>
  </si>
  <si>
    <t>Comentarios de proyectos -¿Cómo fijar un plasma o lcd en el muro?</t>
  </si>
  <si>
    <t xml:space="preserve">Puedo pegar un panel de aglomerado para un led de 60 en tabique? Y luego el led?, El busca tabiques sirve para encontrar tabiques de madera? </t>
  </si>
  <si>
    <t>https://www.hagaloustedmismo.cl/paso-a-paso/proyecto/474-como-fijar-un-plasma-o-lcd-en-el-muro.html</t>
  </si>
  <si>
    <t>en el caso de que sean canaletas de Zinc-Alum, ¿que es lo que cambia?</t>
  </si>
  <si>
    <t xml:space="preserve">Estimado Angelo, Buenas Tardes!!!. Para el caso de las canaletas de Zinc-alum, lo que cambian son los soportes, los cuales deberás hacerlos con un soldador y adaptarlos al cncho de la canaleta, puedes usar pletina de 20x5mm. Saludos </t>
  </si>
  <si>
    <t>Christian Turrillas</t>
  </si>
  <si>
    <t>cturrillas@gmail.com</t>
  </si>
  <si>
    <t>Reparar cierre bisagras muebles de cocina</t>
  </si>
  <si>
    <t xml:space="preserve">Buenas tardes.
Vi el video, la bisagra es de las que tengo, sin embargo, el video apunta realizar los ajustes de la bisagras, pero nada se dice del cierre, puesto que estas una de las gracias que tiene es que con cierta abertura de la puerta, estas se cierran y mi problema es que tengo varias que no cierran, sospecho que hay algo que hace las veces de resorte.
Quedo muy atento.
Gracias. </t>
  </si>
  <si>
    <t xml:space="preserve">Preguntó antes por bisagra de retén, al parecer su problema no es de ajuste sino de falla interna de la bisagra. </t>
  </si>
  <si>
    <t xml:space="preserve">Hola Jaime, gracias por escribirnos. No te recomendamos usar aglomerado para ayudar en la estructura del tabique para colgar una pantalla, en ese caso es mejor usar listones de madera. Respecto al detector, existen lasers que pueden encontrar estructura de madera, incluso pueden indicar todos los materiales que existen al interior de un tabique. Te deseamos mucho éxito en tu proyecto. ¡Saludos! </t>
  </si>
  <si>
    <t xml:space="preserve">Estimado Christian, Buenas Tardes!!!. Respecto de tu problema creo que es posible que esten fallando las bisagras, te recomeindo visitar el modulo de servicio al cliente de tu sucursal más cercana. Saludos </t>
  </si>
  <si>
    <t>German Cortes</t>
  </si>
  <si>
    <t>germancortes@yahoo.com</t>
  </si>
  <si>
    <t>Cocina encimera chispeando</t>
  </si>
  <si>
    <t>Reemplazar osb por yesocarton</t>
  </si>
  <si>
    <t>Comentarios de proyectos -¿Cómo construir una bodega?</t>
  </si>
  <si>
    <t>Podria reemplazar el osb por placas de yesocarton, pensando en una bodega en interior</t>
  </si>
  <si>
    <t>Tengo una cocina encimera (Teka), la cual hace un ruedo en un chispero u en otro, estando con el gas cerrado pero con  el enchufe conectado. 
Qué alternativas de solución tengo?</t>
  </si>
  <si>
    <t>https://www.hagaloustedmismo.cl/paso-a-paso/proyecto/414-como-construir-una-bodega.html</t>
  </si>
  <si>
    <t>Estimado Christian, Buenas Tardes!!!. Es completamente normal que el chispero funcione mientas esta conectada a la toma de corriente, aunque cortes el gas, ya que ambos sistemas funcionan de forma independiente. Saludos</t>
  </si>
  <si>
    <t>Hellson Medina Montiel</t>
  </si>
  <si>
    <t>n.medina.montiel@gmail.com</t>
  </si>
  <si>
    <t>muro de baño con yeso carton y ceramica</t>
  </si>
  <si>
    <t>Buen día, podrían hacer la fabricación de el muro del baño hecho en metalcom revestido con aislante y luego con yeso cartón de 10mm y todo terminado con cerámica, ojo que este muro deve avarcar desde la ducha hasta el otro extremo teniendo en cuenta la colocación de las llaves en el interior de este muro tanto de la ducha como la del lava manos y la llave de alimentación de wc. quedo atento a sus comentarios... es que quiero hacer eso cambie la tabiqueria de madera e internil por la que les dije y no se como hacerlo.
 gracias</t>
  </si>
  <si>
    <t>La verdad es que esta no es una pregunta, esta pidiendo que se  le cosntruya el muro que indica, o que se haga un programa  en su casa a modo de ejemplo</t>
  </si>
  <si>
    <t>Estimado Hellson, gracias por escribirnos. Estudiaremos la idea que nos propones. Mientras tanto te sugerimos revisar estos proyectos [url=http://www.hagaloustedmismo.cl/index.php?option=com_hum&amp;view=proyecto&amp;id=434:como-construir-la-ampliacion-de-una-casa-primera-parte&amp;Itemid=139]¿Cómo construir la ampliación de una casa? (Primera parte)[/url] (trabajo con metalcon) y [url=http://www.hagaloustedmismo.cl/index.php?option=com_hum&amp;view=proyecto&amp;id=95:como-instalar-ceramica&amp;Itemid=139]¿Cómo instalar cerámica?[/url] Te sugerimos usar planchas RH (Resistente a la Humedad), son las mejores para el revestimiento cerámico. Saludos cordiales.</t>
  </si>
  <si>
    <t>Hola Germán, gracias por escribirnos. No hay problema con que reemplaces las placas por yeso cartón, aunque si quieres mejorar la terminación, te recomendamos usar el OSB por el exterior para sostener las placas de internit y por el interior usar yeso cartón. Te deseamos mucho éxito en tu proyecto. ¡Saludos!</t>
  </si>
  <si>
    <t>Daniel Dominguez</t>
  </si>
  <si>
    <t>daniel1982@gmail.com</t>
  </si>
  <si>
    <t>Instalacion EIFS</t>
  </si>
  <si>
    <t>SERGIO ALFARO RIVERA</t>
  </si>
  <si>
    <t>salfa001@codelco.cl</t>
  </si>
  <si>
    <t>casa para mascota</t>
  </si>
  <si>
    <t>Buenos días!
Les pido si por favor me pueden guiar  para instalar EIFS en mi casa de 1 piso de ladrillo princesa para aislar el frió, principalmente con respecto a:
1- ¿Que mezcla usar para pegar el poliestireno expandido a el ladrillo princesa?
2- ¿Que malla usar sobre el poliestireno expandido?
3- ¿Que mezcla usar sobre la malla?
4- ¿Puedo usar los poliestireno expandidos extra grandes (para lograr instalar mas rápido todo) que venden en la tienda o solo debo usar los de tamaño regular?
5-Seria espectacular un vídeo de instalación de EIFS de su parte para este invierno que se avecina.
Muchas gracias por su asesoría y muy buenos vídeos!!!
Me gusta mucho aplicarlos en mi casa.</t>
  </si>
  <si>
    <t xml:space="preserve">NO me ha tocado trabajar con este sistema, averigue en aislantes  nacionales y solcrom, pero no se si mi respuesta será acertada </t>
  </si>
  <si>
    <t xml:space="preserve">  Estimados,en los despiedec de las partes ,para la fabricación,de la base de la casa de mascotas con aislación,figura una base de terciado de 15 mm de 80 X60,pero en la medida de los listones de 2X2,para esta base las medidas son 60cm (2un) y 72 cm (2un),pero al parecer estas ultimas no coincidirían con el terciado de 8 X60 ,ya que si sumamos los dos trozos de 72 ,mas el espesor de los de 60,sumaría 76c, en total,por favor me pueden aclarar este punto.?perdoned lo largo de la pregunta</t>
  </si>
  <si>
    <t xml:space="preserve">Estimado Daniel, muchísimas gracias por tu comentario sobre nuestro trabajo. Transmitimos tu consulta a Solcrom, fabricante del sistema aislación térmica E.I.F.S. La indicación es que el producto a utilizar es el Base Coat que te servirá para pegar  la plancha eps y  pegar la malla con sus 2 manos respectivas. 
Se puede utilizar tamaños más grandes de planchas de poliestireno, pero es contraproducente a la hora de instalarlas. Se recomienda utilizar el tamaño genérico 1 x 0.5 m, el espesor lo decides tú. En Santiago el mínimo es de 2 cm de espesor. Lo que determina el confort térmico es netamente el espesor: a mayor espesor más calidad térmica para la aislación respecto al ambiente externo de la vivienda. Saludos cordiales.
</t>
  </si>
  <si>
    <t>https://www.hagaloustedmismo.cl/paso-a-paso/proyecto/1256-como-hacer-una-casa-para-perro-con-aislacion.html</t>
  </si>
  <si>
    <t xml:space="preserve">HUM </t>
  </si>
  <si>
    <t>Jaime Valdivia</t>
  </si>
  <si>
    <t>j.valdivia@grupofmk.cl</t>
  </si>
  <si>
    <t>Transplante de Liquidambar</t>
  </si>
  <si>
    <t>https://www.hagaloustedmismo.cl/index.php?option=com_hum&amp;view=proyecto&amp;id=1237:como-podar-liquidambar&amp;Itemid=139</t>
  </si>
  <si>
    <t xml:space="preserve">Hola Sergio, gracias por escribirnos. Tienes razón, hay un pequeño error en las dimensiones, pero las puedes corregir fácilmente. Los dos listones de 72 deberían medir 70, ya que al sumar el espesor de aprox 5 cm (2") completas los 80 cm. De todas maneras, te recomendamos probar primero las dimensiones indicadas e ir marcando si es que tienes que reducir las medidas, a veces los cortes de maderas no quedan tan precisos. Te deseamos mucho éxito en tu proyecto. ¡Saludos! </t>
  </si>
  <si>
    <t>Javiera Becerra</t>
  </si>
  <si>
    <t>jabierabr@gmail.com</t>
  </si>
  <si>
    <t>Pintura en papel mural</t>
  </si>
  <si>
    <t>Hola, tengo un problema pintamos con latex blanco sobre un papel mural que tiene relieve, lo que sucede es que ahora seco se ve muy disparejo y parchado debido a que la pintura se acumuló en ciertos lugares del papel, en los agujeros del relieve, me gustaría saber que podemos hacer para arreglarlo, Saludos, muchas gracias!</t>
  </si>
  <si>
    <t>Hola Javiera, gracias por escribirnos. Te contamos que no es buena idea pintar sobre papel mural, ya que se evidencia cualquier unión, diferencia y textura que pueda tener este. Te recomendamos remover el papel y volver a pintar, así tendrás una terminación pareja y sin imperfecciones. Te deseamos mucho éxito en tu proyecto. ¡Saludos!</t>
  </si>
  <si>
    <t>Hola, muy buenos consejos los que dan, tengo una pregunta.  ten varios Liquidambar que se encuentran muy cercanas a la casa(2 o 3 mts)  los liquidambar tienen una altura aproximadamente de 3 a 3,5 mts de altura. ppuedo transplantarlos a otra posición y de ser así el hoyo que debo hacer cuanta profundidad y diámetro deben tener. muchas gracias!!!!!</t>
  </si>
  <si>
    <t>sonia salas sanhueza</t>
  </si>
  <si>
    <t>Estimado; La época de trasplante de los liquidambar es a fines de invierno, justo antes de la brotación, esto, puede hacerse durante el mes de julio, de acuerdo a los datos entregados, el agujero ha de hacerse con un  perímetro de 80 cms., y con una profundidad de 50 cms., es importante que en el fondo del agujero se incorporen dos kilos de arena de río y el resto debe hacerse una mezcla de compost y arena de río en propporciones de 30-70 respectivamente, cuidar el riego  cuando comience a brotar.</t>
  </si>
  <si>
    <t>sandreasalas@gmail.com</t>
  </si>
  <si>
    <t>pared</t>
  </si>
  <si>
    <t xml:space="preserve">Hola:hice una ampliacion en mi casa con material ligero pero es muy ruidoso ya que no aisla los ruidos de la calle, queria saber si puedo hacer una pared de ladrillos princesa , sin sacar la que esta ahora que es de internit, ponerla delante de la pared de internir, hay un radier, se puede poner encima del radier o hay que picarlo, las medidas de la pared es de 4.40 de largo por 2.50 de alto, el bano de la puerta es de 1.30 de ancho por 2.20, hay que hacer pilares en las esquinas y en el bano de la puerta para amarrarlo a la pared existente? y cuanto ladrillos necesito para esto? muchas gracias </t>
  </si>
  <si>
    <t>Hola Sonia, gracias por escribirnos. Para disminuir los ruidos te recomendamos abrir los tabiques y poner dentro una capa de algún aislante de masa. Este puede ser lana mineral, poliester, polietileno expandido, etc. Para construir un muro de albañilería necesitarás hacer fundación además de pilares y cadenas, si no quedará un muro sin estructura y podría caerse con algún sismo fuerte. Es por esto que creemos que la mejor opción es reparar los tabiques, tanto constructivamente como en costo.Te deseamos mucho éxito en tu proyecto. ¡Saludos!</t>
  </si>
  <si>
    <t>luis alejandro campos salazar</t>
  </si>
  <si>
    <t>luiscampossalazar19@gmail.com</t>
  </si>
  <si>
    <t>cemento 25 kg</t>
  </si>
  <si>
    <t>hola, necesito saber cuantos sacos de cemento de 25 kg necesito para hacer un metro cubico de hormigón..</t>
  </si>
  <si>
    <t>Francisco Orellana Gonzalez</t>
  </si>
  <si>
    <t>forellanagonzalez@gmail.com</t>
  </si>
  <si>
    <t>Estimado Luis, Buenas Tardes!!!. En promedio se utilizan alrededor de 14 sacos por m3, pero es importante saber para que lo necesitas, ya que las dosificaciones cambian segun el requerimiento, te dejo un link que te puede ayudar. Saludos     http://www.cementosbsa.com/fichasProducto/Cementos/especial.pdf</t>
  </si>
  <si>
    <t>Terminacion para deck de madera</t>
  </si>
  <si>
    <t>Me gustaría saber si existe algún producto tipo Vitrificante, que sirva para dar un gran brillo a maderas en exterior, voy a fabricar un deck de madera que estará expuesto a la intemperie y quiero que luzca brillante..</t>
  </si>
  <si>
    <t>Hola Francisco, gracias por escribirnos.  Lo que buscas es esto: barniz vitrificante brillante.  Te deseamos mucho éxito en tu proyecto, ¡saludos!</t>
  </si>
  <si>
    <t>Jose Andres</t>
  </si>
  <si>
    <t>umceuc@hotmail.com</t>
  </si>
  <si>
    <t xml:space="preserve">calcular 9 metros cuadrado </t>
  </si>
  <si>
    <t xml:space="preserve">buenas tardes una consulta  tengo pieza de 3x3  9 metros cuadrado cuantos paneles de obs 11mm necesito miden 1,22x2,44 
otra consulta cielo interiormente de obs  9,5 mm mide 122x 2,44 cuantos paneles nesito para cielo que mide 3x 3 gracias </t>
  </si>
  <si>
    <t>Franco Palma</t>
  </si>
  <si>
    <t>x.nyrood.x.skt@live.cl</t>
  </si>
  <si>
    <t>Como cuadrar una habitación</t>
  </si>
  <si>
    <t>Estimado Jose Andres, Buenas Tardes!!!. Necesitarás 10 planchas de OSB de 11 mm para los tabiques (pensando en una instalación vertical), para el cielo necesitas 4 planchas, de las cuales te sobrará más de la mitad de una, que puedes utilizarla para otros fines. Saludos</t>
  </si>
  <si>
    <t>Hola, en general mi casa es descuadrada entera y me gustaria saber si se puede por lo menos cuadrar mi habitación ya que es muy molesto ya sea para los muebles, porque les queda un espacio en las esquinas o chocan con otros muebles, o también para poder instalar ceramica o cambiar el cielo da problemas con las esquinas, existe una manera?</t>
  </si>
  <si>
    <t xml:space="preserve">Hola Franco, gracias por escribirnos. Para cuadrar sólo una habitación de tu vivienda deberás tomar un muro como referencia y construir tabiques sobre los muros existentes, procurando que queden cuadrados. Con esto, te quedarán los espacios irregulares escondidos tras estos tabiques falsos. Perderás algo de espacio en la habitación, pero podrás instalar muebles y palmetas de pisos sin problema. Te deseamos mucho éxito en tu proyecto. ¡Saludos! </t>
  </si>
  <si>
    <t>TECNICAS/ CEPILLAR PUERTA PARA COLOCACION DE PISO L.</t>
  </si>
  <si>
    <t>victor michea garcia</t>
  </si>
  <si>
    <t>vitoko68@gmail.com</t>
  </si>
  <si>
    <t>decoracion de muros</t>
  </si>
  <si>
    <t>Hola!!, buen día!. Se que no es algo difícil, pero quiero que el trabajo quede bien realizado, como dice el titulo, debo rebajar una puerta, para que gire adecuadamente, al colocar el piso Laminado. Al trabajo, lo quiero realizar manualmente con cepillo y otras herramientas, mi duda es como tomar las medidas, o que técnicas utilizar, para que el "desgaste" de la puerta en su parte inferior sea exacto en toda su extensión, y que el canto inferior, quede en toda su extensión, en la misma medida y a 90 grados (en Escuadra), perdón si no explique muy bien mi duda, o no utilice el vocabulario adecuado!!!. Saludos y buen fin de semana!</t>
  </si>
  <si>
    <t>hola quisiera saber que pegamento usar para poner piso flotante en la pared el muro esta pintado con textura pero plana.</t>
  </si>
  <si>
    <t>Gracias por escribirnos. Si necesitas rebajar la puerta un par de centimetros te recomiendo usar una sierra circular asi te aseguras que el corte quedara recto y a 90°, pero previamente debes usar una guia para la sierra que tiene que estar sujeta con prensas por ambos lados, esta puede ser un perfil metálico, de aluminio o madera cepillada y recta, una vez hecho el corte puedes lijar para dar terminación. Saludos</t>
  </si>
  <si>
    <t>Hola Víctor, gracias por escribirnos.  Puedes usar un [url=https://www.sodimac.cl/sodimac-cl/product/1381857/?sid=bnnext0001&amp;utm_source=hagaloustedmismo.cl&amp;utm_medium=referral&amp;utm_campaign=HUM]sellador de poliuretano[/url] como el que se ve en este proyecto, que además te servirá de referencia: [url=https://www.hagaloustedmismo.cl/paso-a-paso/proyecto/1354-como-remodelar-un-muro-con-revestimiento-laminado.html]¿Cómo remodelar un muro con revestimiento laminado?[/url].  Te deseamos mucho éxito en tu proyecto, ¡saludos!</t>
  </si>
  <si>
    <t>leslie chandia</t>
  </si>
  <si>
    <t>leslyjns@gmail.com</t>
  </si>
  <si>
    <t>respecto al fraguado</t>
  </si>
  <si>
    <t>Cristian Barres</t>
  </si>
  <si>
    <t>cbarres@ivcueros.cl</t>
  </si>
  <si>
    <t>https://www.hagaloustedmismo.cl/index.php?option=com_hum&amp;view=proyecto&amp;id=95:como-instalar-ceramica&amp;Itemid=139</t>
  </si>
  <si>
    <t xml:space="preserve">Por favor necesito aumentar la presion del agua del riego automatico </t>
  </si>
  <si>
    <t>Para Alejandro</t>
  </si>
  <si>
    <t>¡Hola Cristian! Para poder ayudarte necesitamos más antecedentes, como por ejemplo,  ¿el agua viene de la red de agua potable? ¿El sistema de riego cómo es, cómo son los regadores? ¿Cuántos son?  Quedamos atentos, ¡saludos!</t>
  </si>
  <si>
    <t>Isaias72</t>
  </si>
  <si>
    <t>un pregunta
todas las instalaciones de ceramica requieren frague?? las fachaletas de piedra en el baño lo requieren? (en mi caso en una fachaleta simuladora de piedra que tiene brillo. Requiere frague?</t>
  </si>
  <si>
    <t>Pegar ceramica sobre ladrillo princesa</t>
  </si>
  <si>
    <t>Estimada Leslie, Buenas Tardes!!!. El Fragüe es necesario para sectores que necesitan protegerse del agua, ya que crea una barrera impermeable contra la humedad, conozco de muchos casos de porcelanatos y cerámicos que tienen una minima dilatación y no llevan fragüe, pero estos forman parte de alguna ornamentación de muro, en el caso de la fachaleta que quieres usar, si esta no recibe agua directa, no habría ninguna dificultad en instalar sin fragüe. Saludos</t>
  </si>
  <si>
    <t>Wladimir Moya Coliñir</t>
  </si>
  <si>
    <t>wmoya_lxc@hotmail.com</t>
  </si>
  <si>
    <t>Volcapol sobre vulcanita</t>
  </si>
  <si>
    <t>https://www.hagaloustedmismo.cl/index.php?option=com_hum&amp;view=proyecto&amp;id=1020:como-instalar-revestimiento-de-volcapol&amp;Itemid=139</t>
  </si>
  <si>
    <t>Hola :  Quisiera saber como pegar ceramica en muralla de ladrillo princesa pintada ya que la superficie no es pareja , desde ya muchas graciaS.  Pd.siempre veo sus proyectos y he aprendido mucho.</t>
  </si>
  <si>
    <t xml:space="preserve">Hola Isaias, gracias por escribirnos. Para poder instalar las cerámicas en tu muro, te recomendamos que el espesor de pegamento sea ligeramente mayor, para poder cubir estas irregularidades. Esta capa debe ser de máximo 2 cm. Si es mayor te recomendamos que antes de instalar la cerámica emparejes el muro con algún empaste, estuco o nivelador. Te deseamos mucho éxito en tu proyecto. Saludos. </t>
  </si>
  <si>
    <t>America Miranda</t>
  </si>
  <si>
    <t>amirandasilva2305@gmail.com</t>
  </si>
  <si>
    <t>terciado</t>
  </si>
  <si>
    <t xml:space="preserve">Buen dia consulta como puedo preparar un terciado estructural para que quede lo mas parecido a una pared lisa? intentamos con pasta muro pero la absorbio y con yeso no se adhiere a la plancha de terciado, hay algun otro producto para esto? les agradeceria.  </t>
  </si>
  <si>
    <t>Hola América, gracias por escribirnos. Lamentablemente las placas de terciado no sirven para darle la terminación que buscas. Para esto, te recomendamos instalar placas de yesocartón sobre el terciado.  Si bien el costo será un poco más alto, reducirás tiempo y la pérdida de material. La otra opción que tienes es mantener las placas de terciado, lijar y darle una mano con látex blanco o un primer y luego pintar, pero se verán las uniones de las placas. Te deseamos mucho éxito en tu proyecto. ¡Saludos!</t>
  </si>
  <si>
    <t>Paula14</t>
  </si>
  <si>
    <t>Pisos vinílico</t>
  </si>
  <si>
    <t>Hola! El proyecto funcionó perfecto en mi casa, pegué el volcapol sobre muro y ningún problema, muchas gracias. Tengo otra consulta, mi hermano en su segundo piso lo tiene construido con tabiqueria con perfiles tabigales con su respectiva vulcanita pero se le filtra el frío y humedad y quisiera saber si este proyecto serviría para evitar humedad y frío. Es recomendable pegar volcapol sobre vulcanita? 
Gracias.</t>
  </si>
  <si>
    <t>Estimado Wladimir, Buenas Tardes!!!. Te comento que el Volcapol está especificado para trabajos de muros o tabiques, es decir para superficies verticales, y no para instalar sobre superficies horizontales; para la casa de tu hermano te recomiendo sacar las planchas existentes de yeso cartón (si las sacas con cuidado y paciencia, golpeándole suavemente aparecen las cabezas de los tornillos y puedes desatornillar más fácil), luego poner aislacion termica tipo Fisiterm o Similar de 50 mm de espesor sobre los perfiles omega, en general es recomendable poner doble capa (100mm), ya que el techo es la parte de la casa que recibe con mayor agresividad los cambios de temperatura, despues instala nuevamente las volcanitas, parcha las uniones y pintas el cielo. Saludos</t>
  </si>
  <si>
    <t>Yanko Blumen</t>
  </si>
  <si>
    <t>yanko.blumen@gmail.com</t>
  </si>
  <si>
    <t>Porcelanato en yeso cartón</t>
  </si>
  <si>
    <t>Me gustaría saber si es posible colocar porcelanato sobre yeso cartón, en plancha de 15mm con Resistencia a la Humedad (RH).
Por otro lado, me gustaría saber si las planchas RH, al ser aptas para humedad, pueden recibir agua de manera directa.</t>
  </si>
  <si>
    <t>Estimado Yanko, Buenas Tardes!!!. Si es posible instalar porcelanato sobre volcanita RH, lo ideal es que el tabiques sea de perfiles estructurales con montantes cada 40 cms, y la volcanita esté atornillada cada 20 cms, asi tendras un tabique robusto que podrá soportar el peso del porcelanato, debes usar adhesivo del tipo DA en tineta, ya que tiene mejor agarre que el adhesivo DA en saco; Respecto de la segunda pregunta, te cuento que si bien el cartón es resistente a la humedad, este no es impermeable, por lo que no es recomendable que la volcanita RH reciba agua de manera directa, ya que finalmente terminará mojandose. Saludos</t>
  </si>
  <si>
    <t>Jorge A</t>
  </si>
  <si>
    <t>j.araya.f@gmail.com</t>
  </si>
  <si>
    <t>Fijar viga de madera sobre un pilar de concreto</t>
  </si>
  <si>
    <t>Hola, tengo piso de terciado estructural de 18mm y quiero colocar pisos vinílico, puedo colocar sobre el terciado plancha de fibrocemento? Si es así, de cuánto milímetros debe ser la plancha? Y si está debe estar pegada con algún mortero al terciado o solo se puede colocar tornillos. Muchas gracias.</t>
  </si>
  <si>
    <t xml:space="preserve"> Hola Paula! Lo recomendable es usar placas de 5 ó 6 mm. No es necesario aplicar mortero entre ésta y el terciado, ya que la idea es evitar la humedad. Ojalá mi respuesta te sirva, éxito!</t>
  </si>
  <si>
    <t>arnaldo aracena navarro</t>
  </si>
  <si>
    <t>arnaldoaracena@yahoo.com</t>
  </si>
  <si>
    <t>protección madera exterior ambiente marino</t>
  </si>
  <si>
    <t xml:space="preserve"> buen día.  el revestimiento exterior de muestra casa es de madera de mañío. está a pocos metros del mar, fue construida hace un año y nuca le hemos aplicado algún producto. con los meses ha ido cambiando el color y han aparecido algunos hongos. ¿cuál es el mejor producto para protegerla y cómo debo preparar la madera antes de aplicarlo?.  gracias por su ayuda.</t>
  </si>
  <si>
    <t xml:space="preserve">Hola Arnaldo, gracias por escribirnos. Primero, debes eliminar cualquier señal de moho u hongos que pueda tener la madera y luego usar algún protector para ésta. Te dejamos dos proyectos de nuestra página para que revises y tengas como referentes para el método y productos a utilizar. ¿Cómo proteger la madera de la intemperie costera? y  ¿Con qué productos se puede proteger la madera? Te deseamos mucho éxito con tu proyecto. ¡Saludos! </t>
  </si>
  <si>
    <t>francisco eduardo cifuentes matamala</t>
  </si>
  <si>
    <t>f.cifuentes1988@gmail.com</t>
  </si>
  <si>
    <t>remodelacion</t>
  </si>
  <si>
    <t>hola hum! , debo realizar un proyecto de cambio de tabiques de madera a metalcon , mi duda es que materiales requiero para hacer esa estructura de forma de L , tanto los pilares como la tabiqueria y tambien el revestimiento , quiero decir planchas de yeso cartón resistentes a la humedad y aislación correspondiente.   saludos</t>
  </si>
  <si>
    <t xml:space="preserve">Hola Francisco, gracias por escribirnos. Te recomendamos ver nuestro proyecto ¿Cómo construir la ampliación de una casa? (Primera, segunda y tercera parte) donde podrás revisar todos los materiales para hacer tabiques de perfiles metálicos. Te deseamos mucho éxito en tu proyecto. ¡Saludos! </t>
  </si>
  <si>
    <t>david yañez</t>
  </si>
  <si>
    <t>david_yg78@hotmail.com</t>
  </si>
  <si>
    <t>barniz para reja</t>
  </si>
  <si>
    <t>hola , estoy colocando maderas pino oregon a una reja de metal en color negro , que barniz me recomiendan para que se vea bonita pero a la vez cuide bien la madera con el clima de santiago?</t>
  </si>
  <si>
    <t>Hola David, gracias por escribirnos. Te recomendamos aplicar primero un protector de madera o impregnante para que no se deteriore. Luego,  puedes aplicar un barniz del color que más te guste para potenciar el color natural de la madera. Te deseamos mucho éxito en tu proyecto. ¡Saludos!</t>
  </si>
  <si>
    <t>Cristian Silva Carrasco</t>
  </si>
  <si>
    <t>cristiansilva23@gmail.com</t>
  </si>
  <si>
    <t>Envejecedor de madera</t>
  </si>
  <si>
    <t>Comentarios de proyectos -¿Cómo pulir y vitrificar un piso de madera?</t>
  </si>
  <si>
    <t xml:space="preserve">Hola, gracias por la información, mi consulta es si se puede aplicar un "envejecedor de madera" antes aplicar el vitrificado, esto para darle un color mas oscuro a la madera. </t>
  </si>
  <si>
    <t>https://www.hagaloustedmismo.cl/paso-a-paso/proyecto/1128-como-pulir-y-vitrificar-un-piso-de-madera.html</t>
  </si>
  <si>
    <t>Excelente proyecto, tengo pensado techar una terraza que ya pose pilares de concreto, mi duda es cómo fijar la viga de 2x8 sobre el pilar. se que lo más facil seria fijarla "tras" el pilar pero eso me baja el techo 8". En resumen ¿cómo puedo fijar una viga de madera de 2x8" sobre un pilar de concreto?</t>
  </si>
  <si>
    <t>Estimado Yanko, Buenas Tardes!!!. Puedes ocupar un angulo de refuerso para estrutura de este tipo, el cual se fija al pilar mediante pernos de anclaje y a la viga 2x8" mediante tornillos tirafondo, la medida del angulo de refuerzo dependera de la base del pilar, te dejo un link con el producto. Saludos  http://www.sodimac.cl/sodimac-cl/product/2975963/Angulo-de-refuerzo-2x4-/2975963</t>
  </si>
  <si>
    <t>Puertas de la bodega</t>
  </si>
  <si>
    <t>https://www.hagaloustedmismo.cl/index.php?option=com_hum&amp;view=proyecto&amp;id=983:como-hacer-una-bodega-de-exterior&amp;Itemid=139</t>
  </si>
  <si>
    <t>Hola Cristian, gracias por escribirnos. No hay problema con que le des un toque distinto a la madera antes del vitrificado. Te deseamos mucho éxito en tu proyecto.  ¡Saludos!</t>
  </si>
  <si>
    <t>alejandro diaz</t>
  </si>
  <si>
    <t>rdiazv15@gmail.com</t>
  </si>
  <si>
    <t>puerta de vaiven</t>
  </si>
  <si>
    <t>Me indican por favor el contacto de un especialista en instalación de puerta de vaiven? Gracias</t>
  </si>
  <si>
    <t>Hola Alejandro! Como programa de proyectos no manejamos precios, stocks, cotizaciones ni contactos de profesionales o maestros.  Te recomendamos ingresar a https://www.sodimac.cl/sodimac-cl/content/a100001/Instalacion-de-Puertas y hacer tu consulta allí, o llamar al 600 600 4020. ¡Te deseamos suerte en tu proyecto!</t>
  </si>
  <si>
    <t>Quiero hacer las puertas cómo aparece en el vídeo, pero poner entre las verticales y los palos horizontales policarbonato arveolar. ¿Es recomendable? Si es así, se puede disminuir de 18 a 10, por ejemplo, el número de tablas horizontales, ¿o hay una razón estructural para hacer las puertas con 18 tablas? Saludos</t>
  </si>
  <si>
    <t>Estimado Octavio, Buenas Tardes!!!. Las puertas fabricadas con estas tablas tienen un fin decorativo y de ventilación, por lo que perfectamente podrías ocupar tablas de menor dimensión (1x3") o de mayor dimensión (1x6"), eso dependera de tu gusto y tambien del tamaño de tu bodega, ya que quizas tu proyecto requiera una bodega más larga o mas alta, tambien puedes agregar policarbonato alveolar, teniendo la precaución de sellar las caras con la cinta especial para policarbonato y con el perfil U, para así evitar que se incruste suciedad dentro de los alvéolos . Saludos</t>
  </si>
  <si>
    <t>Andres Figueroa</t>
  </si>
  <si>
    <t>figueroadiaz@gmail.com</t>
  </si>
  <si>
    <t>Recubrir una pader Antigua Ladrillo adobe</t>
  </si>
  <si>
    <t>Tengo paredes compuestas de ladrillo y adobe necesito recubrir para que no se siga desmoronando y luego pintar</t>
  </si>
  <si>
    <t>Hola Andrés, para el tema del adobe te recomendamos que te asesores por algún arquitecto experto en este tipo de sistema constructivo, ya que es probable que necesites reforzar la estructura. Te deseamos mucho éxito en tu proyecto. ¡Saludos!</t>
  </si>
  <si>
    <t>La Vitrola Restobar</t>
  </si>
  <si>
    <t>lavitrolarestobar@gmail.com</t>
  </si>
  <si>
    <t>Arena</t>
  </si>
  <si>
    <t>proteccion de madera exterior</t>
  </si>
  <si>
    <t>que producto es mejor para proteger la madera en exterior... aceite imprimante, stain al agua o barniz al agua.. es para un piso de madera que estar expuesto a la intemperie..    De antemano gracias</t>
  </si>
  <si>
    <t>Hola Francisco, gracias por escribirnos. Te recomendamos usar un impregnante ya que deja la madera a poro abierto, esto quiere decir que el protector penetra en la madera, no deja una capa que sella los poros, por lo que permite respirar a la madera y tener un mejor control de la humedad. Se puede usar en el exterior e interior, tiene una terminación mate, es impermeable y resiste muy bien las condiciones ambientales como radiación ultravioleta, lluvia y viento, además de tener acción fungicida e insecticida. Te deseamos mucho éxito en tu proyecto. ¡Saludos!</t>
  </si>
  <si>
    <t>katherine silva</t>
  </si>
  <si>
    <t>katherinesilva281@gmail.com</t>
  </si>
  <si>
    <t>cuanto cemento necesito</t>
  </si>
  <si>
    <t xml:space="preserve">consulta; cuanto cemento necesito para realizar un radier de 5 cm, el ancho es de 3.0 m y largo de 3.20m.  por favor </t>
  </si>
  <si>
    <t xml:space="preserve">Hola Katherine, gracias por escribirnos. Te dejamos la dosificación que usamos normalmente para recomendar a nuestros amigos en sus proyectos.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Te deseamos mucho éxito en tu proyecto. Saludos. 
. </t>
  </si>
  <si>
    <t>lucy rodriguez sanchez</t>
  </si>
  <si>
    <t>lucynicole1995@gmail.com</t>
  </si>
  <si>
    <t xml:space="preserve">tensores </t>
  </si>
  <si>
    <t xml:space="preserve">Buenos días necesito saber a cada cuanto van los tensores en un muro de 20 de largo x 3 de alto usando ladrillo con dimensiones de 29x14x9.4, y de cuanto se recomienda el diámetro de los tensores. </t>
  </si>
  <si>
    <t>https://www.hagaloustedmismo.cl/paso-a-paso/proyecto/398-como-construir-una-pandereta-de-ladrillo.html</t>
  </si>
  <si>
    <t>Ustedes dicen que la arena la comercializan en litros pero al momento de ver los sacos por internet salen que son de 25 kilos, me pueden ayudar con eso?</t>
  </si>
  <si>
    <t xml:space="preserve">Gracias por escribirnos. Con gusto detallo la conversión: para completar 1m³ de arena gruesa (1.000 litros) necesitas 51 sacos de 25 kg, lo que quiere decir que un saco entrega un volumen de 19,4 litros; para 1m³ de arena fina necesitas 42 sacos, por lo tanto cada saco entrega un volumen de 23.8 litros; para 1m³ de gravilla necesitas 53 sacos, por lo tanto cada saco entrega un volumen de 18.8 litros; y para 1m³ de ripio necesitas 46 sacos, por lo tanto cada saco entrega un volumen de 21,7 litros . Saludos </t>
  </si>
  <si>
    <t>Milton Bertinseno</t>
  </si>
  <si>
    <t>360@gmail.com</t>
  </si>
  <si>
    <t>Martelina</t>
  </si>
  <si>
    <t xml:space="preserve">Veo una recomendación para aplicar martelina con pistola ¿realmente ? 
Digo porque la martelina tiene gránulos, por lo que me parece que debe bloquear una pistola. 
Coméntenme si puedo aplicar martelina con pistola 
En caso positivo, ¿puedo usar una pistola de baja presión y alto volumen de aire? </t>
  </si>
  <si>
    <t>Gracias por escribirnos. Para pintar con martelina necesitas una pistola para grano y boquillas especiales, te dejo un link con el producto. Saludos              http://www.sodimac.cl/sodimac-cl/product/1024345/Pistola-para-pintar-200-W</t>
  </si>
  <si>
    <t xml:space="preserve">Hola Lucy, gracias por escribirnos. La idea es que los tensores vayan ladrillo por medio, tal como se indica en los dibujos, por lo que la distancia entre tensores es de aprox 40 cm. De todas maneras, te recomendamos presentar primero los ladrillos y confirmar esta medida. Te deseamos mucho éxito en tu proyecto. ¡Saludos! </t>
  </si>
  <si>
    <t>Felipe Ortega</t>
  </si>
  <si>
    <t>felipeortega19@gmail.com</t>
  </si>
  <si>
    <t>Ricardo Espinoza</t>
  </si>
  <si>
    <t>Pintar a base de disolvente sobre pintura a Base de Agua y Viceversa</t>
  </si>
  <si>
    <t>chespi@perfo.studio</t>
  </si>
  <si>
    <t>Tabique bloques de vidrio</t>
  </si>
  <si>
    <t>Quería saber si se puede pintar con una pintura con disolvente sobre una pintura que a base de agua y viceversa?????</t>
  </si>
  <si>
    <t>Hola, mi pregunta es: ¿Cuál es el espesor mínimo de fragüe que debe tener una pared o tabique de bloques de vidrio? y ¿a los extremos de el tabique hay que hacer alguna especie de marco de metal o se puede dejar así solamente el mismo bloque descubierto?</t>
  </si>
  <si>
    <t xml:space="preserve">Estimado Felipe, Buenas Tardes!!!. Es posible aplicar pintura con disolvente sobre pintura en base a agua, por ejemplo, un óleo sobre Latex; pero en el caso contrario no, ya que las pinturas en base a agua no se adhieren a pinturas sintéticas, para ello debes remover o lijar la pintura antes de aplicar. Saludos </t>
  </si>
  <si>
    <t>Hola Ricardo, gracias por escribirnos. No existe un espesor mínimo de frague, ya que va a depender del espacio del que dispongas para instalar los bloques. Este puede ir desde milímetros hasta 1 ó 1,5 cm. Te dejamos nuestro proyecto ¿Cómo construir un tabique con bloques de vidrio? para que puedas revisar todo el procedimiento y los materiales a utilizar. Te deseamos mucho éxito en tu proyecto. ¡Saludos!</t>
  </si>
  <si>
    <t>erna chavez</t>
  </si>
  <si>
    <t>Jorge Ramirez Salazar</t>
  </si>
  <si>
    <t>Control.pesaje@gmail.com</t>
  </si>
  <si>
    <t>ernacv@gmail.com</t>
  </si>
  <si>
    <t>Protección de los pilares</t>
  </si>
  <si>
    <t>como y que materiales necsito para hacer un radier de 5.80x2.80m2</t>
  </si>
  <si>
    <t>Puedo usar Carbolineo en vez del imprimante asfáltico para proteger los pilares?</t>
  </si>
  <si>
    <t>Necesito hacer un radier para una pieza de  5.80x2.80, Cuanto material necesito para el radier, agradeceré su respuesta,</t>
  </si>
  <si>
    <t>Hizo la pregunta 2 veces, primero por patio y luego por pieza</t>
  </si>
  <si>
    <t xml:space="preserve">Gracias por escribirnos. Tengo dos alternativas para abordar tu proyecto, aunque para ambas necesitas instalar malla Acma C92, la cual está recomendada para tránsito liviano, y para tu caso serian 2 un de 2,6 x 5 mts;  la primera alternativa es hacerlo con hormigón predosificado que viene con una resistencia H20, teniendo en cuenta un espesor de 10 cms y según las dimensiones que me entregas necesitas 96 sacos, pero agregale 3 ó 4 sacos más por concepto de pérdida; la segunda alternativa es la tradicional, para esto necesitarás 20 sacos de cemento de 25 kg, 100 baldes de arena gruesa y 120 baldes de gravilla y un aproximado de 200 litros de agua (considerar que un balde tiene un volumen de 10 litros), la proporciones de 1:5:6:10, es decir 1 saco de cemento, por 5 baldes de arena gruesa, por 6 baldes de grava y por 10 litros de agua; para resumir necesitas en total 20 sacos de cemento, 1m³ de arena gruesa y 1,5m³ de gravilla, recuerda que debes hacer una cama de gravilla de 5 cms de espesor previo al vaciado de hormigón, la cual debe estar bien compactada. Saludos </t>
  </si>
  <si>
    <t>Nativo Constructora</t>
  </si>
  <si>
    <t>nativoconstructora@gmail.com</t>
  </si>
  <si>
    <t>Consulta Paneles SIP y Traslapo</t>
  </si>
  <si>
    <t>Sobre los Paneles SIP tengo una consulta. Posterior a las instalaciones de muros exteriores en paneles de OSB con alma de poliestireno. Se puede aplicar revestimiento de madera tipo traslapo atornillado sobre el OSB? o hay que estructurar los paneles sip especialmente para esto? Mi duda es si el OSB resiste tornillos cada 40 cm al tener Palos de 2x3 casa 122 solamente.</t>
  </si>
  <si>
    <t xml:space="preserve">Gracias por escribirnos. El Panel SIP es estructural y autosoportante, una vez ensamblado y rigidizado, permite la instalación de cualquier tipo de revestimientos, por lo que no habría problema en poner tornillos cada 40 cms para el revestimiento machihembrado. Saludos </t>
  </si>
  <si>
    <t>jaime cabrera camus</t>
  </si>
  <si>
    <t>jcc1101@hotmail.com</t>
  </si>
  <si>
    <t>consulta radier 75 m2</t>
  </si>
  <si>
    <t>Buenos días, tengo dudas para un radier de casa en metalcom de 75 m2, 
¿ esta bien utilizar hormigón H20, con un espesor de 8cm, con polietileno?
consulta ¿el hormigón considera malla acma o cadenas de fierro?</t>
  </si>
  <si>
    <t>Gracias por escribirnos. Recuerda que debes hacer una fundación perimetral a la casa antes de ejecutar el radier, el cual queda confinado dentro de dicha fundación; pero si es posible hacer un radier con un espesor de 8 cms, siempre que sea H20, y con el fin de abaratar costos puedes utilizar malla acma C92 o similar. Saludos</t>
  </si>
  <si>
    <t>Hola Jorge, gracias por escribirnos. No hay problema si reemplazas el imprimante asfáltico por carbolíneo, ambos cumplen la función de proteger la madera de la humedad extrema. Te deseamos mucho éxito en tu proyecto.  ¡Saludos!</t>
  </si>
  <si>
    <t>LUIS ALBERTO ROJAS PEREZ</t>
  </si>
  <si>
    <t>lrojas.fakap@gmail.com</t>
  </si>
  <si>
    <t>Cortagotas de teja asfalticas</t>
  </si>
  <si>
    <t>Buenos días maestro, mi consulta es la siguiente, tengo un techo de teja asfáltica y en el borde vertical que baja desde cumbre a la parte mas baja del techo solo sobresale como un centímetro de teja lo cual con la lluvia se moja el alero, es posible alargar este corta goteras con teja asfáltica o algún producto de hojalateria sin despejar la que ya esta instalada,</t>
  </si>
  <si>
    <t>marcia aranibar</t>
  </si>
  <si>
    <t>Gracias por escribirnos. Si es posible alargar el cortagoteras aplicando un parche de membrana asfaltica, puedes cortar tiras del largo necesario por 10 cms, antes de comenzar debes limpiar bien la zona, luego aplicar como imprimante un producto llamado Igol Primer o similar y dejar secar por un par de horas, después poner el parche de membrana fundiendolo superficialmente con una pistola de calor, y por último tienes que aprovechar de curvar los bordes hacia abajo. Saludos</t>
  </si>
  <si>
    <t>MARCIARANIBAR@YAHOO.ES</t>
  </si>
  <si>
    <t>Aislación piso, segundo piso</t>
  </si>
  <si>
    <t>Comentarios de proyectos -¿Cómo aislar un entretecho?</t>
  </si>
  <si>
    <t>Hola, hice un segundo piso, el piso quedo hecho de vigas de fierro y terciado de 18 mm, como podría aislar de la mejor manera la acústica, ya que se escucha todo, antes de poner el cielo del primer piso. Gracias.</t>
  </si>
  <si>
    <t>https://www.hagaloustedmismo.cl/paso-a-paso/proyecto/769-como-aislar-un-entretecho.html</t>
  </si>
  <si>
    <t>Camila Ojeda</t>
  </si>
  <si>
    <t>camiojedau1903@gmail.com</t>
  </si>
  <si>
    <t>OSB con hongos</t>
  </si>
  <si>
    <t>Hola Marcia, gracias por escribirnos. Todos los aislantes de masa sirven para aislar el ruido. Puedes utilizar lana mineral, polietileno, poliéster o lana de vidrio. Te recomendamos usar al menos 2 capas en todo el cielo para minimizar la transmisión de ruidos desde el segundo piso. Te deseamos mucho éxito en tu proyecto. ¡Saludos!</t>
  </si>
  <si>
    <t>Anclaje pilares de Perfil tubular 50x50mm</t>
  </si>
  <si>
    <t>Estimado Especialista,  Voy a hacer un segundo cobertizo de perfiles tubulares en mi casa, pero esta vez no puedo realizar una perforación para anclar con mezcla el perfil, puesto que esta zona tiene ceramica de exterior.
Existe algun metodo de anclaje como las Bases de pilar Simpson para madera, pero para fierro de 2x2".  Saludos!</t>
  </si>
  <si>
    <t>Hola Patricio, gracias por escribirnos. Existen una variedad de pletinas y perfiles que puedes usar para anclar directamente al piso sólo perforando para los pernos. Te deseamos mucho éxito en tu proyecto. ¡Saludos!</t>
  </si>
  <si>
    <t xml:space="preserve">Salomé Almuna </t>
  </si>
  <si>
    <t>GERMAN VALENZUELA</t>
  </si>
  <si>
    <t>teodorovalenzuela@gmail.com</t>
  </si>
  <si>
    <t>SEGUNDO PISO DE TERCIADO DESNIVELADO/ PISO DE BAÑO DE 2° PISO.</t>
  </si>
  <si>
    <t xml:space="preserve">Buenos días,  Tengo dos preguntas que hacer, ya que estoy remodelando mi casa de dos pisos. Ojala me puedan ayudar.1.- Desarmamos el segundo piso de mi casa, ya que era tipo mansalva y quería tener paredes verticales. Al desarmar y sacar los niveles, nos dimos cuenta que el segundo piso estaba desnivelado hacia una de las esquinas lado noroeste 3,5 cm. El piso es de terciado de 18 mm y el entre piso tiene vigas de madera de 2*6, la superficie total es de 50 m2.
La idea es terminar el segundo piso con piso flotante, pero como la superficie inclinada es grande, no se me ocurre forma de nivelar el piso. Pense colocar el nivelar de piso de mortero, pero lo recomiendan para 2 cm de altura. Por lo que si me puedes dar un consejo sería ideal.
2.- existe algún elemento que podamos colocar en el piso de baño (terciado) como impermeabilizante y luego el vekron + la cerámica?. Esto es pensando en que el aumento de altura de este piso sea el menor posible.
Saludos y muchas Gracias.
Teodoro
 </t>
  </si>
  <si>
    <t xml:space="preserve">Hola Germán, gracias por escribirnos. Te recomendamos que uses listones sobre la estructura del piso existente para nivelar la superficie. Tendrás que usar de distinto espesor para que todo te quede al mismo nivel. Sobre esto puedes poner nuevamente terciado, la espuma niveladora y el piso flotante. En el caso del baño, deberás aplicar algún impermeabilizante de madera y luego el Bekron AD junto a la cerámica. Te deseamos mucho éxito en tu proyecto. ¡Saludos! </t>
  </si>
  <si>
    <t xml:space="preserve">Buenos tardes. Les cuento que contraté a unos maestros para que me construyan mi casa en una parcela (clima muy húmedo),  resulta que dejaron todo tirado sin avisar y cuando voy a ver la construcción,  las planchas de osb del techo estaban todas mojadas producto de que esos días llovió mucho. Ahora contraté a otro maestro que ya terminó de construir la casa completa pero antes de poner las planchas de volcanita apareció un gran problema que son los hongos en todas las planchas de osb del cielo. Qué debo hacer? No quisiera sacarlas ya que tendría que sacar también toda la tabiquería del cielo. Hay algun producto que elimine los hongos? y tendría que pintar con algo especial para que no vuelvan a salir antes de poner la lana de vidrio y volcanita? O ya no hay solución? Quedo atenta. Muchas gracias. </t>
  </si>
  <si>
    <t>Gracias por escribirnos. Lo único que puede resolver ese problema es dejar que las planchas de OSB se sequen adecuadamente, lo cual sin duda demora, por lo pronto no recomiendo pintar, pero si ventilar adecuadamente, también puedes arrendar un tubo calefactor en nuestra tienda, comúnmente llamados "Dragon de aire caliente", y mantenerlo encendido al interior de las habitaciones afectadas por lo menos dos días, así se secarán más rápido, es recomendable también hacer unas rejillas en los aleros, para favorecer la ventilación cruzada y evitar la formación de hongos. Saludos</t>
  </si>
  <si>
    <t>Hugo Villalón</t>
  </si>
  <si>
    <t>hugo.villalon.m@gmail.com</t>
  </si>
  <si>
    <t>https://www.hagaloustedmismo.cl/index.php?option=com_hum&amp;view=proyecto&amp;id=1256:como-hacer-una-casa-para-perro-con-aislacion&amp;Itemid=139</t>
  </si>
  <si>
    <t xml:space="preserve">Hola Isaías!  Para poder instalar las cerámicas en tu muro, te recomiendo que el espesor de pegamento sea ligeramente mayor, para poder cubir estas irregularidades. Esta capa debe ser de máximo 2 cm. Si es mayor, te recomiendo que antes de instalar la cerámica emparejes el muro con algún empaste, estuco o nivelador. Espero mi respuesta te sirva! </t>
  </si>
  <si>
    <t>virginia01</t>
  </si>
  <si>
    <t>Hola, tengo una pequeña consulta sobre el proyecto. Es posible sustituir la plancha de terciado por OSB estructural térmico Lousiana Pacific de 11,1mm de espesor? Saludos!</t>
  </si>
  <si>
    <t>Se podría hacer el cambio, pero entiendo que el osb estructural térmico es para interior protegido, por lo que no podría quedar expuesto a la lluvia en el jardín.</t>
  </si>
  <si>
    <t>Gracias por escribirnos. No es recomendable usar OSB estructural térmico a la intemperie, ya que se especifica para sectores interiores protegidos, por lo que se arruinara bajo la lluvia, te sugiero usar el terciado. Saludos</t>
  </si>
  <si>
    <t>erika Andrade</t>
  </si>
  <si>
    <t>erikaandraderojas@gmail.com</t>
  </si>
  <si>
    <t>calculo para poner ceramica</t>
  </si>
  <si>
    <t>hola, saludos... sabe que me regalaron 17 palmetas de cerámica de 20x30 para la pared mi baño, y la superficie total es de 3,186 m2, la duda es ¿cuantas palmetas me faltarían para cubrir todo?</t>
  </si>
  <si>
    <t>no me dan las matemáticas.</t>
  </si>
  <si>
    <t>Gracias por escribirnos. Para tu proyecto necesitas 54 palmetas en total, por lo tanto para completar lo que te falta necesitas comprar 37 palmetas. Saludos</t>
  </si>
  <si>
    <t>siembra de césped en tierra ácida</t>
  </si>
  <si>
    <t>Alberto Puentes Aliante</t>
  </si>
  <si>
    <t>alpuentes@gmail.com</t>
  </si>
  <si>
    <t>Buenos días mi nombre es Alberto, solicito ayuda se puede teñir madera con anilina y después cubrirla con Barniz Vitrificante</t>
  </si>
  <si>
    <t>Gracias por escribirnos. Si es posible teñir madera con anilina, primero hay que diluir el polvo en agua caliente (la proporción dependerá de la intensidad del tinte que quieras conseguir), filtrarlo después con una gasa o una media y aplicarlo cuando se enfríe. Una vez aplicada la anilina, hay que dejar secar la madera; si queremos un tono más intenso podemos dar más manos. El tinte se extiende con una brocha de buena calidad o una esponja en el sentido de la veta. Al día siguiente hay que aplicar una mano de sellador de madera rebajado al 50% con diluyente a la piroxilina (para sellar los poros); cuando se seque, se debe lijar para quitar impurezas adheridas (lija fina de grano 250 y siempre en el sentido de la veta) y ya podemos barnizar la madera. Saludos</t>
  </si>
  <si>
    <t xml:space="preserve">Hola
Quería saber si se puede pintar con una pintura con disolvente sobre una pintura que a base de agua y viceversa?????
Saludos
</t>
  </si>
  <si>
    <t>Repetida, ya contestada</t>
  </si>
  <si>
    <t>Esteban Mezza</t>
  </si>
  <si>
    <t>Tenia un pino en mi antejardin, lo saque , ya que todas las plantas cerca de este se secaron, ahora plante pasto y en ese lugar no ha salido nada, le he puesto muchas semillas varias veces, ya no se que hacer.  por favor ayúdenme.  nota: solo corte el pino de raíz, ya que la raíz es tremenda y no la pude sacar.  quedo atenta a comentarios</t>
  </si>
  <si>
    <t>e.mezza.nav@gmail.com</t>
  </si>
  <si>
    <t>Acabado en madera</t>
  </si>
  <si>
    <t>Virginia, dónde está tu jardín? Esto es importante porque, por ejemplo, si tu jardín está en la zona de Til til y Batuco, es muy posible que se encuentre en una zona de suelos altamente salinos, lo que es un problema para el común de las plantas. Pero sin saber dónde está tu jardín, no podría darte una respuesta más certera.</t>
  </si>
  <si>
    <t>Hola, los muros de mi quincho están revestidos de terciado ranurado y me gustaría darle un afecto de madera (envejecida), color gris pero sin perder la beta de la madera. Existe algún tinte o barniz para realizar este acabado?</t>
  </si>
  <si>
    <t>Gracias por escribirnos. Las pinturas Behr existentes en el mercado tienen un producto que te puede servir, se trata de un tinte impermeabilizante y semitransparente, por lo que deja ver la veta de la madera, y además vienen en varios colores incluidos diferentes tonos de gris; otra tecnica para envejecer madera y que se está usando mucho es utilizar la pintura de tiza, este producto se encuentra en nuestra tienda, este se puede aplicar directamente sobre la madera, para después lijar e ir decapando algunos sectores, para que se vea la madera y veta originales, después se tiene que aplicar cera para un acabado que protege de la humedad, te dejo un link del producto y otro link sobre algunas técnicas de decapado para pinturas de tiza. Saludos  Tecnicas Pintura de Tiza: https://www.youtube.com/watch?v=S6vBext4Ygo       Pintura de Tiza en Sodimac: http://www.sodimac.cl/sodimac-cl/product/3344398/Pintura-tizada-Chalked-blanco-de-1-4-gl/3344398</t>
  </si>
  <si>
    <t>Adriana Rosario Rivera Rivera</t>
  </si>
  <si>
    <t>adrirosario2018@gmail.com</t>
  </si>
  <si>
    <t>(Sin asunto)</t>
  </si>
  <si>
    <t>Tengo que poner ceramica e piso mojado como debo hacerlo</t>
  </si>
  <si>
    <t>¡Hola Adriana! Gracias por escribirnos.  Para ayudarte, ¿podrías por favor explicarnos más en detalle lo que te sucede?  Quedamos atentos, ¡saludos!</t>
  </si>
  <si>
    <t>Hernán Bernardo Rivera González</t>
  </si>
  <si>
    <t>hriveragonzalez3@gmail.com</t>
  </si>
  <si>
    <t>Techumbre con policarbonato ondulado</t>
  </si>
  <si>
    <t>¿Cuantas planchas de policarbonato ondulado debo utilizar en un espacio de 3,00 x 2,60</t>
  </si>
  <si>
    <t>no encuentro cómo calcular el traslape</t>
  </si>
  <si>
    <t>Hola buenas tardes,debo cambiar taza de baño que les compraré, y está húmedo una parte que se quebró la cerámica, puedo poner ceramica antes d poner taza aún estando húmedo esa mi pregunta y como lo hago gracias de antemano</t>
  </si>
  <si>
    <t>Gracias por escribirnos. El ancho útil de estos policarbonatos ondulados es de 76 cms, por lo que en el caso de considerar los 3 mts el ancho y los 2,6 mts el largo, necesitarías 4 planchas de 3mts de largo (se contempla más larga en caso de que necesites aleros): ahora bien para el caso contrario, en el que los 2,6mts sean el ancho y los 3,0mts el largo también necesitarias 4 planchas, pero de 3,66mts de largo. Saludos</t>
  </si>
  <si>
    <t>Hola Adriana, gracias por escribirnos. Para que las cerámicas queden correctamente instaladas toda la superficie debe estar seca y libre de humedad y otros residuos. Puedes apurar el proceso con un secador de pelo si la zona no es muy amplia, pero procura que la humedad dentro del piso se elimine. Te deseamos mucho éxito en tu proyecto. ¡Saludos!</t>
  </si>
  <si>
    <t>Sebastian Aguilera</t>
  </si>
  <si>
    <t>seba_aguilera_89@hotmail.com</t>
  </si>
  <si>
    <t>PIEZAS ESPECIALES TUBERIA DE COBRE</t>
  </si>
  <si>
    <t>BUENAS TARDE, TENGO UNA CONSULTA.  ¿EN QUE CASO SE UTILIZA FITTING DE COBRE Y BRONCE, PARA TUBERIAS DE COBRE?</t>
  </si>
  <si>
    <t xml:space="preserve">Hola Sebastián, gracias por escribirnos. Ambos sirven para unir cañerías de cobre, uniéndose con soldadura. Los 2 son muy resistentes y adecuados para todo tipo de usos como gas, agua, sanitarios, etc. Son muy resistentes y adecuados para distintas situaciones climáticas. Te deseamos mucho éxito en tu proyecto. ¡Saludos! </t>
  </si>
  <si>
    <t>Marcelo Ramos Olivares</t>
  </si>
  <si>
    <t>m.ramos.olivares@gmail.com</t>
  </si>
  <si>
    <t>Materiales</t>
  </si>
  <si>
    <t>Estimados, me intereso mucho el proyecto, ahora la cantidad de cada materiales que necesitaría para el mismo proyecto cual seria?,muchas gracias de antemano</t>
  </si>
  <si>
    <t>buenas tardes, los felicito por la excelente informacion que entregan
mi consulta es para realizar un radier para una casa de 75m2, me van a hacer un radier con mezcla h20, 8cm  de espesor con polietileno, la consulta este radier ¿debe ser con enfierrado?
y ¿esta bien esas caracteristicas ? muchos saludos</t>
  </si>
  <si>
    <t>¡Hola Marcelo!  Para poder ayudarte, necesitamos saber de qué proyecto hablas. Quedamos atentos, ¡saludos!</t>
  </si>
  <si>
    <t>Cristián Oliveros</t>
  </si>
  <si>
    <t>cristianoliveros@gmail.com</t>
  </si>
  <si>
    <t>Vitrificado de baldosas antiguas</t>
  </si>
  <si>
    <t xml:space="preserve">Hola. En el departamento la cocina y los balcones tienen baldosas antiguas, un poco decoloradas pero en buen estado. Mi consulta es si aplicar un vitrificante para piedra o baldosa serviría para darles mejor presentación. Y si es así, qué marca me podría recomendar.    </t>
  </si>
  <si>
    <t>Hola Cristián, gracias por escribirnos. En el caso de que sólo sea el color el que está desgastado no te recomendamos usar un vitrificante, ya que éste sólo mejoraría el brillo y la superficie, pero no así el color. En este caso, el desgaste se debe probablemente a la pédida de los tintes por el sol. Te recomendamos mantenerlas o cambiarlas en caso de que sea mucho el deterioro. Te deseamos mucho éxito en tu proyecto. ¡Saludos!</t>
  </si>
  <si>
    <t>Raul Alexis Arredondo Navarro</t>
  </si>
  <si>
    <t>raulitoalexis@gmail.com</t>
  </si>
  <si>
    <t>Problemas con los tornillos de fijacion</t>
  </si>
  <si>
    <t>https://www.hagaloustedmismo.cl/index.php?option=com_hum&amp;view=proyecto&amp;id=474:como-fijar-un-plasma-o-lcd-en-el-muro&amp;Itemid=139</t>
  </si>
  <si>
    <t>Valentina Flores</t>
  </si>
  <si>
    <t>valeflawer@gmail.com</t>
  </si>
  <si>
    <t>Quitar pintura anterior</t>
  </si>
  <si>
    <t>Comentarios de proyectos -¿Cómo preparar el muro para pintar?</t>
  </si>
  <si>
    <t>Hola! Pintaré las paredes de mi dormitorio, y no sé si es necesario o recomendable lijar completamente las paredes antes de hacerlo, ya que estas cuentan con una capa de pintura, papel mural, y otra capa de pintura aún más antigua (más de 10 años). Quedo atenta a su respuesta!</t>
  </si>
  <si>
    <t>https://www.hagaloustedmismo.cl/index.php?option=com_hum&amp;view=proyecto&amp;id=1683:como-preparar-el-muro-para-pintar&amp;Itemid=139</t>
  </si>
  <si>
    <t xml:space="preserve">Hola Valentina, gracias por escribirnos. Te recomendamos sobre todo retirar el papel mural, ya que éste se puede inflar con la nueva pintura y provocar que se empiece a descascarar. Esto lo puedes hacer con espátula. Te deseamos mucho éxito con tu proyecto. ¡Saludos! </t>
  </si>
  <si>
    <t>Buenas tardes. Tengo un lcd de 49 pulgadas y el soporte no trae los tornillos adecuados quedan muy cortos. El manual pide tornillos estandar M8. C(mm) 43. - 45.
La oregunta es. Tienen este tipo de tornillo en la tienda?</t>
  </si>
  <si>
    <t>No identifico el tornillo pero además la fijación dependerá del tipo de muro.</t>
  </si>
  <si>
    <t>Javier Andrés Curin Railaf</t>
  </si>
  <si>
    <t>javier.curin.railaf@gmail.com</t>
  </si>
  <si>
    <t>Gracias por escribirnos. en nuestra tienda existen pernos M8, pero no de la medida que buscas, de todas formas adjunto link a la página del producto por si te sirve. Saludos   http://www.sodimac.cl/sodimac-cl/product/868108/Perno-Hexagonal-5,8-M8-x-25-2-unidades</t>
  </si>
  <si>
    <t>Fierro/Acero para parrilla</t>
  </si>
  <si>
    <t>Estimados, JUnto con saludar, necesito me puedan orientar respecto a que tipo de fierro puedo usar, que no tenga repercusiones en salud, para una parrilla. Muchas gracias.</t>
  </si>
  <si>
    <t>Hola Javier, gracias por escribirnos. Para las parrillas se usa normalmente acero común. Sólo debes procurar limpiar seguido y que no se oxide. Te deseamos mucho éxito en tu proyecto. ¡Saludos!</t>
  </si>
  <si>
    <t>Aliette Torres Irribarra</t>
  </si>
  <si>
    <t>a.torres.irribarra@gmail.com</t>
  </si>
  <si>
    <t>Mueble con mezo plegable para herramientas</t>
  </si>
  <si>
    <t>Parche de Membrana asfáltica</t>
  </si>
  <si>
    <t xml:space="preserve">Hola amigos de HUM. Soy Javier Burgos A.  Estuve viendo el video en su pagina y en un momento el señor, habla de un mueble mas pequeño, que es la mitad de este mueble. 
agradeceria puedan ayudarme con el PDF de instrucción, ya que no lo encuentro en la pagina. https://www.hagaloustedmismo.cl/paso-a-paso/proyecto/1412-como-hacer-un-mueble-con-meson-plegable-para-las-herramientas.html .  muchas gracias. </t>
  </si>
  <si>
    <t>Estimado , buenas tardes
Lo molesto nuevamente, Con respecto a lo consultado, en el cortagotas de teja asfáltica, este imprimante se aplica directo sobre las tejas y posteriormente la membrana asfáltica se coloca sobre estas</t>
  </si>
  <si>
    <t>Hola Arliette! El pdf con la instrucción sí está , debes abrir el que está en la página del proyecto e irte a la página 10:  https://www.hagaloustedmismo.cl/files/pdf/proyectos/mu-is96_como%20hacer%20un%20mueble%20con%20meson%20plegable%20para%20las%20herramientas.pdf.  Te deseamos mucho éxito en tu proyecto, ¡saludos!</t>
  </si>
  <si>
    <t>Preguntó cómo alargar cortagotera con teja asfáltica. La respuesta fue: Si es posible alargar el cortagoteras aplicando un parche de membrana asfaltica, puedes cortar tiras del largo necesario por 10 cms, antes de comenzar debes limpiar bien la zona, luego aplicar como imprimante un producto llamado Igol Primer o similar y dejar secar por un par de horas, después poner el parche de membrana fundiendolo superficialmente con una pistola de calor, y por último tienes que aprovechar de curvar los bordes hacia abajo. Saludos</t>
  </si>
  <si>
    <t>Gracias por escribirnos. se me olvido entregarte ese dato, debes levantar el borde de teja asfaltica y aplicar el imprimante por debajo, entre la estructura de soporte y la teja, para luego poner la membrana asfáltica según la sindicaciones anteriores; de esta forma la instalación quedará esteticamente mas presentable. Saludos</t>
  </si>
  <si>
    <t>Patricio Alberto Riquelme</t>
  </si>
  <si>
    <t>macpator@gmail.com</t>
  </si>
  <si>
    <t>Frague sin soporte</t>
  </si>
  <si>
    <t>Hola, se cayó el frague en una esquina de la ducha, justo donde estaban mas separadas las lozas, y vi que no tenia fondo, estaba en el aire solo eso el resto tiene soport ¿como lo reparo? que le pongo de fondo? una malla, unas bolsas? ¿saco el resto del frague o solo reparo ese punto? Gracias</t>
  </si>
  <si>
    <t>Renovar el fragüe sucio</t>
  </si>
  <si>
    <t>Jorge Alamos</t>
  </si>
  <si>
    <t>jalamost@outlook.com</t>
  </si>
  <si>
    <t>Segundo piso frío</t>
  </si>
  <si>
    <t>https://www.hagaloustedmismo.cl/index.php?option=com_hum&amp;view=proyecto&amp;id=769:como-aislar-un-entretecho&amp;Itemid=139</t>
  </si>
  <si>
    <t>Hola amigos, en el verano hicimos segundo piso, nos pasa ahora que es demasiado helado, las paredes son de volcanita, estructura metalcom, pusimos lana poliéster en los muros, una capa. 
Por otra parte el techo es de metal, donde también se puso una capa de lana poliéster.
Adentro se siente cómo Corrie te de frío, pero no hemos logrado identificar el problema, si nos pudieran dar algún indicio.
Muchas gracias amigos saludos</t>
  </si>
  <si>
    <t>--</t>
  </si>
  <si>
    <t xml:space="preserve">Hola Patricio. gracias por escribirnos. Es posible que haya quedado una burbuja de aire en el pegamento, eso no es necesariamente un problema. Para reparar el fragüe puedes hacerlo sólo en este punto, si es que el resto no está muy antiguo y de un color muy distinto. Te deseamos mucho éxito en tu proyecto. ¡Saludos! </t>
  </si>
  <si>
    <t>Gracias por escribirnos. una solución que te puedo dar, es la de utilizar espuma de poliuretano para sellar las pequeñas aberturas por donde se pueda colar el viento (Sika Boom o similar), este producto una vez seco se puede cortar con cartonero y pintar, en general es recomendable poner doble capa de lana poliéster en el cielo(100mm), ya que el techo es la parte de la casa que recibe con mayor agresividad los cambios de temperatura. Saludos</t>
  </si>
  <si>
    <t>luis jara</t>
  </si>
  <si>
    <t>ivan silva candia</t>
  </si>
  <si>
    <t>luisjarq@hotmail.es</t>
  </si>
  <si>
    <t>ivanbs18@gmail.com</t>
  </si>
  <si>
    <t>Ceramica soplada y despegada</t>
  </si>
  <si>
    <t>recuperar</t>
  </si>
  <si>
    <t>Comentarios de proyectos -¿Cómo recuperar el césped dañado?</t>
  </si>
  <si>
    <t>Hola! me gustaría saber en que fecha es la mejor para resembrar césped en la patagonia chilena, y si es bueno primero fertilizar antes de resembrar.</t>
  </si>
  <si>
    <t>Hola, los muro del baño esta instalado ceramica, resulta que los que estan en los muros del area de ducha varios al tiempo de instalar (6 meses) se despegaron y levantaron manteniendolos unidos al parecer el frague. Me amigos me dicen que es humedad del muro. Mi consulta es ¿Que hay que aplicar al muro antes de reponer las ceramicas sopladas?</t>
  </si>
  <si>
    <t>¿Cómo recuperar el césped dañado?</t>
  </si>
  <si>
    <t>Gracias por escribirnos. Lo que sucedió seguramente fue porque no aplicaste el adhesivo correcto, para este tipo de superficies es necesario utilizar Bekron DA en pasta o similar, para proceder con la reparación primero debes remover todo el adhesivo de la pared afectada, puedes aplicar sika latex o similar para mejorar la adherencia siguiendo las recomendaciones del proveedor, luego instalar ceramicas. Saludos</t>
  </si>
  <si>
    <t>Hola Iván, gracias por escribirnos. Lo que uno busca al resembrar es que la temperatura no sea extrema: ni tan fría que impida la germinación de las semillas, ni tan caliente para que se reseque el suelo rápidamente. De manera que si en el lugar donde estás ubicado se cumplen ambas condiciones, puedes sembrar con tranquilidad. Además, hay que asegurarse que las plantas tendrán suficiente tiempo con temperaturas que favorezcan su crecimiento antes de la llegada de heladas otoñales.
Respecto a la fertilización, es posible que sea necesario agregar una fertilización suave, de manera de evitar alguna carencia que el suelo presente naturalmente. Sin embargo, los pastos requieren bajas dosis de fertilización si es que se plantarán en suelos con fertilidad natural de media hacia arriba.  Te deseamos mucho éxito en tu proyecto, ¡saludos!</t>
  </si>
  <si>
    <t>robert luengo</t>
  </si>
  <si>
    <t>luengo98@gmail.com</t>
  </si>
  <si>
    <t xml:space="preserve">Hola buenas tardes, quisiera saber si existe alguna forma de sacar el hongo del volcapol, o en definitiva se debe cambiar las planchas? </t>
  </si>
  <si>
    <t>Gracias por escribirnos. Si tienes problemas de humedad en el volcopol, es porque seguramente el muro exterior no está impermeabilizado, primero te recomiendo utilizar Chilco stop de Chilcorrofin por el lado exterior, y por dentro dejar secar la zona afectada, puedes apurar el proceso con una pistola de calor  o con un secador de pelo (si la zona es mas pequeña), luego lijar para sacar los hongos y pintar posteriormente con óleo, ya que este tiene mas poder cubridor para este tipo de manchas. Saludos</t>
  </si>
  <si>
    <t>JUDITH RIVERA</t>
  </si>
  <si>
    <t>Francisco Enriquez</t>
  </si>
  <si>
    <t>judithrgonzalez@gmail.com</t>
  </si>
  <si>
    <t>Reparacion mesa</t>
  </si>
  <si>
    <t>francisco_e30@hotmail.com</t>
  </si>
  <si>
    <t>Hola, comprè el comedor Julieta de home collection SKU:  310468-0 y venìa con la pintura soplada en una esquina, pero ya se levantò casi por completo, como puedo repararlo?</t>
  </si>
  <si>
    <t xml:space="preserve">Corriente  alterna  o directa? </t>
  </si>
  <si>
    <t>https://www.sodimac.cl/sodimac-cl/product/3104680/Juego-de-comedor-4-sillas-gris?searchTerm=3104680</t>
  </si>
  <si>
    <t>https://www.hagaloustedmismo.cl/index.php?option=com_hum&amp;view=proyecto&amp;id=1341:como-implementar-un-sistema-de-riego-automatico-en-el-jardin&amp;Itemid=139</t>
  </si>
  <si>
    <t xml:space="preserve">Hola Judith, gracias por escribirnos. Lamentamos mucho tu situación. en caso de que ya no puedas hacer uso de las garantías te recomendamos aplicar pasta muro, dejar secar, lijar y repetir hasta que la superficie esté pareja. Después pintar con esmalte al agua, pasar lija fina, pintar nuevamente, si es necesario repetir y aplicar un barniz. Con esto deberías imitar el revestimiento de la mesa y disimular la pintura soplada. Te deseamos mucho éxito en tu proyecto. Saludos. </t>
  </si>
  <si>
    <t>Karen Sandoval</t>
  </si>
  <si>
    <t>Pauly.lukas@gmail.com</t>
  </si>
  <si>
    <t>Instalación de piso vinílico</t>
  </si>
  <si>
    <t>Tengo piso de terciado estructural de 18 mm y sobre él quiero colocar fibrocemento de 3,5 mm esto para mejor adhesión de pegamento y nivelación de piso,  y así colocar pisos vinílicos, estoy en lo correcto? Si es así el fibrocemento se pega al terciado solo con tornillos o debo colocar algún mortero para evitar que se quiebre</t>
  </si>
  <si>
    <t>¿Cómo instalar piso vinílico en dormitorios?</t>
  </si>
  <si>
    <t xml:space="preserve">Hola una pregunta ,  ¿Las solenoides deben ser de corriente directa  o alterna y adonde deben de estar conectadas ?,  gracias 
</t>
  </si>
  <si>
    <t>Pablo Araya: Esta pregunta hay que derivarla a un electrico o par alguien con conocimientos de instalación de riego automatico. Luciana:OK</t>
  </si>
  <si>
    <t>Mario Caruffo</t>
  </si>
  <si>
    <t>mcaruffo@uchile.cl</t>
  </si>
  <si>
    <t>Adherentes versus Puntear</t>
  </si>
  <si>
    <t>http://www.hagaloustedmismo.cl/index.php?option=com_hum&amp;view=proyecto&amp;id=530:icomo-enyesar-un-muro-de-ladrillos&amp;Itemid=139</t>
  </si>
  <si>
    <t>Hola Paula, gracias por escribirnos.  Lo mejor para tu caso es que uses  placas de 5 ó 6 mm y no tienes que aplicar mortero entre ésta y el terciado porque lo que se busca es  evitar la humedad.  Te deseamos mucho éxito en tu proyecto, ¡saludos!</t>
  </si>
  <si>
    <t>Francisco Herrera</t>
  </si>
  <si>
    <t>Francisco@mercanciaspeligrosas.cl</t>
  </si>
  <si>
    <t>Lugar donde hacer el radier casa</t>
  </si>
  <si>
    <t xml:space="preserve">Hola. Me gustaría si me pueden ayudar con una información. Hacer el radier para una casa de entre 72 y 108 m2 se puede hacer sobre un terreno que tiene abundante piedra grande porque el terreno es  bastante rocoso, o hay que hacerlo sobre tierra limpiando?  Mi teoría es que qué más firme que rocas para asentar una casa pero no estoy seguro.  Muy agradecido por la información </t>
  </si>
  <si>
    <t>¿Cómo construir un radier?</t>
  </si>
  <si>
    <t>Dadas las tecnologías actuales si requiero enlucir una muralla de ladrillos pintada con yeso (una capa no muy gruesa, quizás 5 mm) basta con usar un adherente como cave bond o ¿siempre debo puntear?  Muchas gracias</t>
  </si>
  <si>
    <t>Hola Francisco, gracias por escribirnos. Lo ideal es que bajo el radier se encuentre el terreno compactado, que puede ser esta capa rocosa, luego una capa de gravilla también compactada y sobre ésta, la mezcla. Con esto te aseguras que no habrán deformaciones en la superficie. Te deseamos mucho éxito en tu proyecto. ¡Saludos!</t>
  </si>
  <si>
    <t>Gracias por escribirnos. El Cave Bond te sirve perfecto para desarrollar tu proyecto, no necesitas punterear, eso si debes limpiar bien la superficie antes de aplicar el producto. Saludos</t>
  </si>
  <si>
    <t>Melissa L</t>
  </si>
  <si>
    <t>mmicrowave@gmail.com</t>
  </si>
  <si>
    <t>Baño</t>
  </si>
  <si>
    <t>Cable coaxial</t>
  </si>
  <si>
    <t>Hola, quisiera hacer una consulta, qué se le pone al muro del baño para que no salgan hongos??? la idea es tratar el techo ya que el muro irá con cerámica, o igual habría que tratar el internit antes de poner la cerámica de muro?? Qué será lo mejor?? es un baño que se hará desde cero. gracias.</t>
  </si>
  <si>
    <t>http://fanaticosdelacasa.cl/page/preguntas/cable-coaxial</t>
  </si>
  <si>
    <t>Hola Melissa, gracias por escribirnos. No es necesario tratar el muro en el que irá la cerámica, ya que si ésta es instalada correctamente, no deberías tener problemas de humedad. En las superficies que están expuestas, puedes aplicar el producto impermeabilizante o  el antihongos que prefieras según la materialidad antes de pintar. También hay pinturas que lo incluyen y que son indicadas para baños, por lo que con esto no deberías tener problemas a futuro. Te deseamos mucho éxito en tu proyecto. ¡Saludos!</t>
  </si>
  <si>
    <t>carlos torres sanchez</t>
  </si>
  <si>
    <t>skydream@gmail.com</t>
  </si>
  <si>
    <t>estrctura cortafuego</t>
  </si>
  <si>
    <t>He leido como hacer un cortafuego en fibrocemento en su sitio web , pero lo mas importante, no dice en ningun lado si se puede estructurar con metalcon o algun material metalico facil de trabajar  o sugierame algun cortafuego que cumpla minimo con F 60 o F 120 de la resistencia del material, quedo agradecido por su pronta respuesta</t>
  </si>
  <si>
    <t>Hola Carlos, gracias por escribirnos. Efectivamente se puede estructurar un muro cortafuegos con metalcon. Puedes revisar una serie de paneles, en distintas materialidades y con distintos usos en Listado Oficial de Comportamiento al Fuego de Elementos y componentes de la Construcción del Ministerio de Vivienda y Urbanismo. Te dejamos el ejemplo de uno que cumple como F60: 
Elemento de construcción destinado a uso muro divisorio de edificios, formado por una estructura metálica. Consta de 8 montantes verticales (pie-derechos), hechos con perfiles de fierro galvanizado tipo C, de 60 x 38 x 0,5 (mm), distanciados entre ejes a 0,30 m, aproximadamente, y de dos soleras (inferior y superior) tipo C de x 92 x 30 x 0,85 (mm). Los montantes se ubican en cada uno de los lados de las soleras, en forma alternada. Esta estructuración metálica está forrada por ambas caras por una doble plancha de yeso-cartón “Knauf Std” de 10 mm de espesor, atornilladas a la estructura de acero. Se aplicó una banda de estanqueidad acústica, consistente en una cinta autoadhesiva de neopreno, de 4 mm de espesor, la cual se adhiere a la solera inferior. Tal configuración deja
espacios libres en el interior del panel, a los cuales se colocó relleno de lana de vidrio, cuyo espesor es de 80 mm, tipo rollo libre, pasando alternativamente entre los montantes.
Te deseamos mucho éxito con tu proyecto. ¡Saludos!</t>
  </si>
  <si>
    <t>ana weres</t>
  </si>
  <si>
    <t>anaweres@yahoo.es</t>
  </si>
  <si>
    <t>superadobe</t>
  </si>
  <si>
    <t>hola, quiero saber como se puede fabricar un ladrillo o saco de superadobe y basicamente como trabajar desde cero con ellos</t>
  </si>
  <si>
    <t xml:space="preserve">Hola Ana, gracias por escribirnos. Lamentablemente no te podemos ayudar, ya que no tenemos conocimiento sobre técnicas alternativas de construcción. Te recomendamos asesorarte en alguna charla de este tema en alguna universidad, donde a veces hacen talleres de construcción en arcilla o adobe. Te deseamos mucho éxito en tu proyecto. ¡Saludos! </t>
  </si>
  <si>
    <t>Viviana Sepúlveda</t>
  </si>
  <si>
    <t>viviana.x.sepulveda@gmail.com</t>
  </si>
  <si>
    <t>Treillage de PVC (enrejado PVC 122x244 cm) SKU:  25576-9</t>
  </si>
  <si>
    <t>Quiero instalar el enrejado de referencia a modo de decoración que tape los muros bulldozer del patio.
He revisado sugerencias de ustedes en publicaciones antiguas en donde se indica poner pilares de metales en donde se fija el treillage, pero esas indicaciones eran para los de madera. Estos enrejados que han traido últimamente son bastante más livianos, será en este caso necesario hacer lo mismo?. había pensado poner un madera de 1x4" de 2,44 mt cada 1,22 mt (ancho del enrejado de PVC, ya que vienen justo de 2,44 mt de altura). El listón imaginaba se podía atornillar al bulldozer y sobre los mismos fijar el emrejado PVC. ¿Es posible, o igual tiene un peso que podría botar el muro bulldozer?.Quedo a la espera de sus indicaciones.
Desde ya, muchas gracias</t>
  </si>
  <si>
    <t>https://www.sodimac.cl/sodimac-cl/product/255769/Enrejado-PVC-122x244-cm-Blanco?searchTerm=255769</t>
  </si>
  <si>
    <t>como arreglar cable coaxial de televisión , resulta que lo tengo pero tiene el alambre interior doblado, se puede cambiar la pieza o tengo que comprar otro cable ?</t>
  </si>
  <si>
    <t xml:space="preserve">Estimado Patricio, Buenas Tardes!!!. Puedes cambiar la pieza, primero debes cortar el cable, luego con un corta cables o cartonero (si es que no tienes cortacables), haz un corte sueva por la superficie con el fin de no cortar los cables delgados que recubren el central, una vez hecho esto tienes que doblarlos hacia atrás y proceder a cortar el plástico central para descubrir el cable grueso del centro, una vez realizado puedes poner nuevamente el terminal coaxial y apretar con un alicate la parte posterior con el fin de que no se desprenda. Saludos </t>
  </si>
  <si>
    <t>Maria Estela Miranda</t>
  </si>
  <si>
    <t>maes.hernan@gmail.com</t>
  </si>
  <si>
    <t>siding pvc</t>
  </si>
  <si>
    <t>si pusieron OSB aluminio es necesario poner un fieltro?</t>
  </si>
  <si>
    <t>Gracias por escribirnos. Si es necesario poner fieltro asfáltico, ya que el OSB aluminio se instala con esta cara hacia abajo, para cumplir el objetivo de que no escape el calor, así que su cara superior queda expuesta y debe protegerse de la humedad, esta actúa como barrera de vapor para proteger al OSB, además estos paneles de OSB aluminio vienen con incisiones para permitir el paso del vapor. Saludos</t>
  </si>
  <si>
    <t>Joan Camilo Restrepo Alzate</t>
  </si>
  <si>
    <t>joancamilo2004@hotmail.com</t>
  </si>
  <si>
    <t>se puede hacer un segundo piso con latas galvanizadas</t>
  </si>
  <si>
    <t>se puede construir encima de latas galvanizadas para hacer un segundo piso encima de estas.</t>
  </si>
  <si>
    <t xml:space="preserve">Hola Viviana, gracias por escribirnos. En el caso de este enrejado, al no tener un peso considerable puedes poner listones de madera para poder fijar el enrejado. No requieres una gran estructura sino sólo darle soporte. Te deseamos mucho éxito en tu proyecto.  ¡Saludos! </t>
  </si>
  <si>
    <t>Gracias por escribirnos. Lamentablemente no, es preciso retirarlas y despejar la estructura sobre la cual construirás un segundo piso, posteriormente puedes reutilizar las latas para la techumbre de la ampliación. Saludos</t>
  </si>
  <si>
    <t>Belfor Luis Vilca Lecaros</t>
  </si>
  <si>
    <t>bvilcalecaros@gmail.com</t>
  </si>
  <si>
    <t>Ampliacion Habitacional</t>
  </si>
  <si>
    <t xml:space="preserve">Hola gusto en saludarlos. Muy agradecido por los videos explicativos , ya que sirven de apoyo para los proyectos , en diferentes áreas..Amigos expongo lo siguiente. Para realizar una ampliación , en segundo piso , que involucre baños, cocinas, lavaderos, en el sistema red abastecimiento agua..Es necesario hacer cambio del medidor de agua? O instalar una bomba de agua,,para mantener la presion en los puntos de consumo de la red. Quedo atento a sus comentarios..Saludos cordiales.. </t>
  </si>
  <si>
    <t>Natalia Arakaki</t>
  </si>
  <si>
    <t>nataliaarakaki@gmail.com</t>
  </si>
  <si>
    <t>Cuadro con frases</t>
  </si>
  <si>
    <t>Comentarios de proyectos -¿Cómo hacer un cuadro para frases?</t>
  </si>
  <si>
    <t>Estimado Belfor, para este caso te recomendamos acercarte a la empresa sanitaria correspondiente a tu comuna y solicitar el listado de especialistas certificados que pueden tomar este proyecto, ya que requiere de una visita a terreno para evaluar variables como el tamaño de la vivienda, distancias de recorridos de cañerías, entre otras. De esta forma, contando con la información podra, mediante cálculos, saber si es necesario el cambio de medidor, instalación de bombas u otras soluciones para que el proyecto funcione de la mejor manera posible. Asi mismo, te sugerimos que esta sea ejecutada por un profesional con experiencia en instalaciones de agua potable.</t>
  </si>
  <si>
    <t>Hola, en lugar de frases pueden ser dibujos a color? funciona igual el acrilico medium?</t>
  </si>
  <si>
    <t>https://www.hagaloustedmismo.cl/paso-a-paso/proyecto/1340-como-hacer-un-cuadro-para-frases.html</t>
  </si>
  <si>
    <t>Gerardo Barrera</t>
  </si>
  <si>
    <t>gerardopbz@gmail.com</t>
  </si>
  <si>
    <t>Humedad piso y pared</t>
  </si>
  <si>
    <t xml:space="preserve">Hola, 
Estoy realizando una remodelación a una habitación (dormitorio), el día de ayer al sacar un closet antiguo ubicado en una esquina de la habitación, resulto ser que debajo el piso que es de madera estaba totalmente podrido por humedad (no mojado) al igual que los dos muros que tapada el closet, la humedad llegaba a una altura de 60cm por la paredes, y en el piso solo abarca la superficie del closet viejo, 1,5 mt X 0,60cm.  Decide sacar todo el piso viejo (mas de 20 años) y la humedad solo alcanza en lo comentado antes. 
Es un tipo de construcción antigua, donde se ubicaban listones de madera (2x3) en el radier para luego clavar la madera sobre esos listones. La decisión de sacar el piso, ademas de la humedad, es la tierra, ya que debajo había una capa de tierra suelta, con la cual llene una tineta. 
Preguntas:
¿cual es la manera mas efectiva de evitar que la humedad vuelva a subir por el piso y la pared? 
¿debo emparejar el piso con cemento? y luego ¿un nivelador de piso? 
¿Que tipo de piso es mas recomendable instalar? 
¿Con que productos puedo evitar que la humedad suba y como aplicarlos? 
Datos adicionales: 
Las paredes son de adobe recubiertas con cemento de 3 centímetros. 
Uno de los muros colinda con la cocina. Sector lavaplato, el cual lleva 4 años ubicado ahi. 
Debajo de los listones de madera hay tierra. 
Ninguna de las paredes da al exterior. </t>
  </si>
  <si>
    <t>Habla de muros de adobe recubiertos con 3 cm de cemento</t>
  </si>
  <si>
    <t>Gracias por escribirnos. La HUMEDAD POR CAPILARIDAD, es uno de los problemas que suelen aparecer en plantas bajas y sótanos de viviendas. Se debe a que los materiales de la construcción absorben el agua del terreno a través de la cimentación, causadas por alguno de los siguientes motivos 1.- Un mal drenaje e impermeabilización de los muros y cimientos, 2.-Contacto con el nivel freático (lugar en el que se encuentra el agua subterránea), 3.- La saturación de agua de lluvia que no tiene como evacuar y 4.- Rotura de instalaciones subterráneas conductoras de agua; Esta humedad asciende por los poros del material, que al estar en contacto con el terreno, funcionan como tubos capilares que absorben la humedad, ascendiendo por dichos poros,  pudiendo alcanzar hasta 1 metro de altura; lamentablemente no puedes evitar que la humedad ascienda, pero puedes tomar medidas para prevenir esto a futuro, para ello te dejo un video de Hágalo Usted Mismo, en donde aparece explicado el proceso de forma didáctica; por otro lado, estas casas antiguas siempre cuentan con un sistema de ventilación en el entrepiso, que es precisamente para evitar que la humedad se encapsulára, es probable que estas ventilaciones esten bloqueadas o no esten conectadas, por lo que te recomiendo revisar su estado; respecto de la otras consultas, te puedo comentar que si debes usar un mortero de reparación para el piso y el revestimiento que mas te conviene poner es cerámico o porcelanato con adhesivo DA. Saludos   https://www.hagaloustedmismo.cl/paso-a-paso/proyecto/167-como-reparar-muro-con-humedad.html</t>
  </si>
  <si>
    <t xml:space="preserve">Tubo de calefont </t>
  </si>
  <si>
    <t>ESTIMADO BUENAS TARDES, QUISIERA SABER CUAL ES LA MEJOR OPCIÓN PARA RELLENAR ESPACIO QUE SE PROVOCA ENTRE LA SALIDA DE UN TUBO DE CALEFONT Y EL TECHO, CABE SEÑALAR QUE JUSTO DONDE ESTA EL ORIFICIO DE SALIDA HAY UNA LIMAHOYA DE HOJALATA, ES FACTIBLE SELLAR ESTOS ESPACIOS CON UN ADHESIVO PARA TEJAS ASFÁLTICAS DE MARCA DYNAL?  EL CUAL APARECE EN UN VIDEO TUTORIAL DE HUM.</t>
  </si>
  <si>
    <t>Gracias por escribirnos. Te recomiendo aplicar primero una espuma de poliuretano del tipo Sika Boom, Topex o similar, ya que gracias a su poder expansivo mantendrá fijo el tubo de salida y además ayudará a sellar los espacios por donde pueda filtrarse el agua; sobre la espuma de poliuretano puedes aplicar Sika 11FC o similar, ya que tiene propiedades elastoméricas y alta resistencia a la intemperie. Saludos</t>
  </si>
  <si>
    <t>Hola Natalia, gracias por escribirnos. Debería funcionar con impresiones de color, pero  no tan nítidamente como con negro. De todas maneras dependerá del tipo de tinta de la impresión. Te recomendamos hacer pruebas y dejar volar tu imaginación. Te deseamos mucho éxito con tu proyecto.  Saludos!</t>
  </si>
  <si>
    <t>Juan Neira</t>
  </si>
  <si>
    <t>juan.neirab3@gmail.com</t>
  </si>
  <si>
    <t>Cerradura en Puerta Metalica</t>
  </si>
  <si>
    <t>Como se instala la cerradura en una puerta metálica. y con que pintura debo pintarla para el exterior?</t>
  </si>
  <si>
    <t>Gabriela Paredes Cádiz</t>
  </si>
  <si>
    <t>gabyparedescadiz@gmail.com</t>
  </si>
  <si>
    <t>Hola Juan, gracias por escribirnos. La instalación dependerá del tipo de chapa que tengas. Debes procurar que siempre vaya por dentro de la reja. Te recomendamos revisar ¿Cómo construir una reja de entrada? para que tengas a modo de referencia en cuanto a procedimiento y materiales a utilizar. Te deseamos mucho éxito en tu proyecto. ¡Saludos!</t>
  </si>
  <si>
    <t xml:space="preserve">Instalación de porcelanato </t>
  </si>
  <si>
    <t>Hola, quiero instalar porcelanato en el segundo piso de mi casa, que está ampliada, pero no tiene losa. Entiendo que el piso que está debajo de la alfombra actual es madera tipo aglomerado. 
Se puede instalar porcelanato sobre esa superficie?</t>
  </si>
  <si>
    <t>carlos herrera</t>
  </si>
  <si>
    <t>caheya78@hotmail.com</t>
  </si>
  <si>
    <t>Gracias por escribirnos. Si es posible hacerlo, para ello te puedo entregar 2 opciones, la primera es la de instalar otra capa de terciado estructural de 18mm, traslapada respecto de la existente y atornillado cada 40 cms en ambas direcciones, luego pegar el porcelanato con adhesivo en polvo DA, este sistema es para evitar al máximo las dilataciones y contracciones de la madera por efecto de la temperatura/humedad, además del cimbrado; la segunda opción es instalarlo sobre el mismo piso existente, pero con un adhesivo mejor, para este caso te recomiendo el Bekron Steel o similar. Saludos</t>
  </si>
  <si>
    <t>conecciones de gas</t>
  </si>
  <si>
    <t xml:space="preserve">Buenas tardes, necesito modificar una instalación de gas natural. Puedo efectuar una unión utilizando una unión americana </t>
  </si>
  <si>
    <t>Hola Carlos, gracias por escribirnos. Para instalaciones de gas te recomendamos que sea realizada por un gásfiter certificado, para evitar cualquier problema futuro. Te deseamos mucho éxito. ¡Saludos!</t>
  </si>
  <si>
    <t>Claudio O.</t>
  </si>
  <si>
    <t>c.oyarzzun@gmail.com</t>
  </si>
  <si>
    <t>Cemento en exterior desprende polvo</t>
  </si>
  <si>
    <t>Eduardo Jaunez</t>
  </si>
  <si>
    <t>ejaunez@gmail.com</t>
  </si>
  <si>
    <t>El piso del estacionamiento es una losa de cemento que sin importar cuanto lo barra y/o lave, desprende polvo (arena y cemento, creo). ¿Qué puedo hacer, por favor?.</t>
  </si>
  <si>
    <t>Mezcla concreto</t>
  </si>
  <si>
    <t>Recomiendan una mezcla de Cemento: 340 kg (14 sacos de 25 kg)  Gravilla: 1095 kg.   Arena: 715 kg .    Agua: 200 litros.    Pero generalmente se venden los áridos por volumen, tomando algunos valores de densidad por internet... el cálculo rinde como 1,5 m3 de concreto. ¿Me podrían indicar la mezcla con los áridos por volumen por favor?</t>
  </si>
  <si>
    <t>Gracias por escribirnos. esto seguramente fue producto de un mal curado del hormigon, para solucionarlo deberás picar toda la superficie que este aparentemente suelta, luego limpiar bien y aplicar un puente de adherencia del tipo Sika Latex o similar, posteriormente usa un mortero de piso predosificado para reparar lo que se demolió. Saludos</t>
  </si>
  <si>
    <t>losojosdegloria</t>
  </si>
  <si>
    <t>Limpieza de flores secas</t>
  </si>
  <si>
    <t xml:space="preserve">Hola Eduardo, gracias por escribirnos. Te comentamos que nosotros tenemos disponibilidad de productos por kilo. De todas maneras, en el envase de cada uno viene la conversión por carretilla y m3. Te deseamos mucho éxito con tu proyecto. ¡Saludos! </t>
  </si>
  <si>
    <t>cambio de combinación de ducha de baño</t>
  </si>
  <si>
    <t xml:space="preserve">  Estimados,me recomendaron cambiar las combinaciones de duchas (empotradas),por monomando,realicé el sellado de la cañería de la ducha anterior,y conecté el monomando,mediante un par de excéntricas a la misma instalación ya existente,para evitar la rotura de los cerámicos,sin embargo,el agua caliente no sale por la nueva instalación,en el lavamanos ,que no se cambió,si sale agua caliente,pero no por la ducha instalada,les agradecería me ayudaran con una orientación al respecto.     Atte.SAR</t>
  </si>
  <si>
    <t>Hola Sergio, gracias por escribirnos. Te recomendamos revisar tu problema con un gásfiter directamente,  para que pueda revisar los ductos y la conexión. Te deseamos mucho éxito en tu proyecto. ¡Saludos!</t>
  </si>
  <si>
    <t>Alguna idea para limpiar flores secas?</t>
  </si>
  <si>
    <t>cambio de piso en dormitorio,( de alfombra a mader)</t>
  </si>
  <si>
    <t xml:space="preserve">  Estimados:     les solicito me orienten en relación a inquietud planteada.Como puedo cambiar de piso alfombrado a madera tradicional (no piso flotante).Agradeciendo vs. apoyo.      SAR</t>
  </si>
  <si>
    <t>Gracias por escribirnos. Un buen truco para limpiar flores secas que no requiere de mucho trabajo es el de usar un secador a temperatura media o fría para eliminar el polvo acumulado en las flores. La fuerza del aire te permitirá deshacerte del polvo sin dañar o maltratar la flor, sin embargo es importante que la temperatura no sea muy caliente o las flores secas podrían deteriorarse.
En el caso de que tus flores secas tengan manchas o una capa de polvo un poco más pegajosa, una buena idea es valerte de un limpiador para teclados de ordenadores. Estos productos cuentan con aire comprimido que sale de forma potente pero delicada, lo que te ayudará a deshacerte del polvo o las pequeñas manchas que han quedado en tus flores secas. Saludos</t>
  </si>
  <si>
    <t>https://www.hagaloustedmismo.cl/paso-a-paso/proyecto/780-como-instalar-un-piso-flotante-de-madera-solida.html</t>
  </si>
  <si>
    <t>http://fanaticosdelacasa.cl/page/preguntas/limpieza-de-flores-secas#comment-409</t>
  </si>
  <si>
    <t>Hola Sergio, gracias por escribirnos. Para hacer este cambio primero debes retirar la alfombra y eliminar cualquier residuo de pegamento. La instalación dependerá del tipo de piso, si es machihembrado, parquet u otro. Para esto, puedes revisar las instrucciones del fabricante o indicarnos el tipo de piso que quieres usar. Te deseamos mucho éxito en tu proyecto. ¡Saludos!</t>
  </si>
  <si>
    <t>Jose Luis Arellano</t>
  </si>
  <si>
    <t>jlarellanoj86@gmail.com</t>
  </si>
  <si>
    <t>¿COMO PLANIFICAR Y AMUEBLAR COCINA?</t>
  </si>
  <si>
    <t>Buena tarde, me gustaría su experiencia para saber como planificar y amueblar mi cocina de 2.55 mts. de ancho por 3.40 mts en L, saber cuales y cuantos muebles puedo instalar y quede bien distribuida y funcional.</t>
  </si>
  <si>
    <t>yanet Fuentes Hidalgo</t>
  </si>
  <si>
    <t xml:space="preserve">  https://www.hagaloustedmismo.cl/paso-a-paso/proyecto/1690-como-planificar-la-cocina.html   y   https://www.hagaloustedmismo.cl/paso-a-paso/proyecto/1238-como-planificar-y-amoblar-una-cocina.html</t>
  </si>
  <si>
    <t>yanetfuenteshidalgo@gmail.com</t>
  </si>
  <si>
    <t>soldaduras de estaño y plata</t>
  </si>
  <si>
    <t>como puedo saber si utilizar soldadura de estaño o plata para instalar un calefon</t>
  </si>
  <si>
    <t>Gracias por escribirnos. Te comento que el Artículo 45 DS Nº 66. Tuberías, Uniones y Accesorios, específica que debe hacer se con plata, ya que tiene más resistencia a temperaturas elevadas, a continuación copio lo siguiente:
a) Tubos rígidos
Las uniones de este tipo de tubos deberán ser del tipo roscadas,
bridadas o soldadas. Las uniones soldadas de los tubos de cobre o
acero deberán ser realizadas mediante soldadura fuerte, la que en
caso del acero no deberá contener más de 0,05 (%) de fósforo.
b) Tubería flexible
Las uniones de estas tuberías deberán ser realizadas con accesorios
certificados para soldar tubería de gas. La soldadura deberá
cumplir con lo señalado en el inciso final del literal.
 Aleación Cobre Fósforo con 6% de Plata (Ag). Norma AWS BCuP-4.
• Para Uniones de tubos Cobre / Cobre o Cobre / Aleaciones de Cobre (Latón-Bronce)
con diámetro de hasta 1¾”.
* Es muy recomendable el uso de Fundente para Soldadura de Plata.
Aleación al 40% de Plata (Ag). Norma DIN L-Ag40Cg.
• Para uniones de tubos Cobre / Cobre o Cobre / Aleaciones de Cobre (Latón-Bronce)
con diámetro sobre 1¾”.
• Para uniones de tubos Cobre / Acero o Acero / Acero en todo diámetro.
* Es obligatorio el uso de Fundente para Soldadura de Plata</t>
  </si>
  <si>
    <t>Soledad Leiva</t>
  </si>
  <si>
    <t>soledad03leiva@gmail.com</t>
  </si>
  <si>
    <t>Siding</t>
  </si>
  <si>
    <t xml:space="preserve">Hola José Luis, gracias por escribirnos. Primero que todo, te recomendamos revisar cuáles son tus requerimientos para la cocina, cómo te gustaría usarla y qué tipos de mueble te gustan. Puedes revisar los distintos proyectos en nuestra página, como "¿Cómo planificar la cocina?" o "¿Cómo planificar y amoblar una cocina?", además de mirar imágenes y proyectos en internet. Hay un sinfín de ideas, materiales y tipos de cocina. Te deseamos mucho éxito con tu proyecto. ¡Saludos! </t>
  </si>
  <si>
    <t>Hola, consulta cuántas plachas de siding y cuáles serían ideales para Fachada de un 2piso,cuyas medidas son (de frente 3mts x4.30 largo- Costado 5.50 largo x 2.40 alto).Gracias</t>
  </si>
  <si>
    <t>Me pareció interesante este cubicador: http://dvp.cl/cubicador-siding/</t>
  </si>
  <si>
    <t>Gracias por escribirnos. Te recomiendo los Siding plásticos de DVP o similar, ya que cuentan con distintos accesorios y perfiles para darle un buen acabado a tu proyecto; respecto a las dimensiones que me das, necesitarás aprox. 64 paneles (estimando 4 ventanas de 1m2 c/u, esta superficie se descuenta), 4 esquineros exteriores, 5 perfiles J, 6 perfiles de inicio y 6 perfiles de término. Saludos</t>
  </si>
  <si>
    <t>Constanza Andrea Quioza</t>
  </si>
  <si>
    <t>constanzada@gmail.com</t>
  </si>
  <si>
    <t>No me funcionó!</t>
  </si>
  <si>
    <t>Comentarios de proyectos -¿Cómo revestir un mueble de madera en hormigón?</t>
  </si>
  <si>
    <t>Cristian Vargas Carvajal</t>
  </si>
  <si>
    <t>Lo trate de hacer. Y al llegar al momento de mezclar cemento, agua y colafría la mezcla se hizo grumos, imposibles de diluir!. Tengo los mismos ingredientes.</t>
  </si>
  <si>
    <t>cristian.vargas31@gmail.com</t>
  </si>
  <si>
    <t>Forro de pared interior</t>
  </si>
  <si>
    <t>https://www.hagaloustedmismo.cl/paso-a-paso/proyecto/1267-como-revestir-un-mueble-de-madera-en-hormigon.html</t>
  </si>
  <si>
    <t>Un saludo, mi pregunta es, que tipo de material me recomiendan para forrar las paredes interiores de mi casa? es de tabiqueria de madera, y dependiendo del material que tipo de perno debo utilizar o algún otro material.</t>
  </si>
  <si>
    <t>Gracias por escribirnos. Si buscas aislación térmica para tu casa, te recomiendo usar Volcapol como revestimiento interior, este se pega con adhesivo Volcafix, después lo puedes puedes empastar y pintar; si solo buscas hacer un cambio decorativo, podrias usar piso flotante sobre el tabique, este tambien se pega con adhesivo de montaje. te dejo un link relacionado con este mismo tema. Saludos    https://www.hagaloustedmismo.cl/paso-a-paso/proyecto/1354-como-remodelar-un-muro-con-revestimiento-laminado.html</t>
  </si>
  <si>
    <t>Bryant2671</t>
  </si>
  <si>
    <t>¿Qué tipo de pintura para muebles en MDF?</t>
  </si>
  <si>
    <t>http://fanaticosdelacasa.cl/page/preguntas/que-tipo-de-pintura-para-muebles-en-mdf</t>
  </si>
  <si>
    <t xml:space="preserve">Hola Constanza, gracias por escribirnos. Para evitar que se formen grumos te recomendamos ir aplicando al cemento de a poco el agua, así primero formas una pasta y luego ir aumentando la mezcla de cola fría y agua. Te deseamos mucho éxito en tu proyecto. ¡Saludos! </t>
  </si>
  <si>
    <t>Revestimiento con piso laminado</t>
  </si>
  <si>
    <t>Hola estimados.    Me interesó mucho el video de youtube del proyecto donde revisten la escalera en la casa de "la vieja" con piso laminado, y quiero realizarlo en mi casa.   El problema es que mi escalera es de madera, y hasta donde tengo entendido no se recomienda instalar piso laminado en madera porque no deja escapar humedad y termina por echarse a perder lo que está bajo el flotante. De ser así qué recomendación me dan para poder hacerlo?   Gracias de antemano, saludos.... :)</t>
  </si>
  <si>
    <t xml:space="preserve">Hola Pablo, gracias por escribirnos. Este proyecto se recomienda para escaleras que tienen otra terminación, pero creemos que tú tienes una mucha mejor opción, que es la madera natural. Te recomendamos sólo hacer una renovación de la superficie, limpiar, lijar si es necesario para pulir y luego vitrificar la madera. Te dejamos nuestro proyecto ¿Cómo vitrificar piso de madera? para que puedas tomar de referente. Te deseamos mucho éxito. ¡Saludos! </t>
  </si>
  <si>
    <t>Hola, tengo varios proyectos en MDF pero tengo la duda de que tipo de pintura le vendría mejor, me han recomendado una a base de agua pero no estoy seguro de si la terminación será buena. Saludos</t>
  </si>
  <si>
    <t>Cinthia Cariaga</t>
  </si>
  <si>
    <t>cariaga.cinthia@gmail.com</t>
  </si>
  <si>
    <t>Madera MDF</t>
  </si>
  <si>
    <t>Hola! Cómo se realiza el acabado de madera en MDF?. En caso de utilizar tinte (como el sayerlack) me pueden explicar como se utiliza? Gracias.</t>
  </si>
  <si>
    <t>Gracias por escribirnos. Te sugiero pintar con esmalte al agua, si deseas un secado más rápido y un acabado más suave utiliza soplete o pistola, en cambio si vas a pintar con pincel y rodillo procura diluir correctamente la pintura, mientras más espesa esté las herramienta dejarán más marcas. Si es posible utiliza materiales de calidad. Saludos</t>
  </si>
  <si>
    <t xml:space="preserve">Hola Cinthia, gracias por escribirnos. Normalmente no recomendamos usar este tipo de terminaciones en el MDF, ya que al ser una madera aglomerada y al aplicar algún producto húmedo, puede deformarse e hincharse. El tinte que indicas es para usar en todo tipo de maderas, pero es diluible en agua. Te deseamos mucho éxito en tu proyecto.  ¡Saludos! </t>
  </si>
  <si>
    <t>http://fanaticosdelacasa.cl/page/preguntas/que-tipo-de-pintura-para-muebles-en-mdf#comment-406</t>
  </si>
  <si>
    <t>Iris Tapia</t>
  </si>
  <si>
    <t>Iris.tapia604@gmail.com</t>
  </si>
  <si>
    <t>Sifones red alcantarllado</t>
  </si>
  <si>
    <t>Comentarios de proyectos -  Alcantarillado del baño</t>
  </si>
  <si>
    <t>Estoy construyendo una casa y contraté un especialista en red de alcantarillado, ahora vino otro maestro a conectarme los artefactos y dijo que la descarga de las duchas no tenía sifon y yo le dije que la red de cada baño tiene las respectivas ventilaciones para los olores. No me queda claro la necesidad de agregar sifones en cada ducha teniendo las ventilaciones en en el punto alto. Necesito su opinión ya que el maestro dijo que había que picar para agregarlas para lo cual me está cobrando ese trabajo. Gracias de antemano.</t>
  </si>
  <si>
    <t>https://www.hagaloustedmismo.cl/paso-a-paso/proyecto/622-alcantarillado-del-bano.html</t>
  </si>
  <si>
    <t xml:space="preserve">Hola Iris, gracias por escribirnos. Si en tus duchas vas a instalar receptáculos no es necesario que la conexión cuente con sifón, ya que dentro de éste va incluido uno de fábrica, por eso su altura. Si la ducha será en obra, debes considerar idealmente una pileta y ahí tiene que ir el sifón para poder tener acceso al registro, ya que si lo incluyes bajo el piso tendrás que picarlo en caso de tener problemas. El sifón no cumple la misma función de la ventilación, por lo que ambos son importantes en el sistema de alcantarillado. Te deseamos mucho éxito en tu proyecto. ¡Saludos! </t>
  </si>
  <si>
    <t>pauaguirrem</t>
  </si>
  <si>
    <t>Como preparar la tierra para cultivar</t>
  </si>
  <si>
    <t>Cristian Tapia</t>
  </si>
  <si>
    <t>c.tapiao@outlook.es</t>
  </si>
  <si>
    <t>Nivelar Piso para instalar piso flotante</t>
  </si>
  <si>
    <t>Hola, aprovecho de felicitarlos por el programa. Duda, saque una cerámica de una pieza usando un cango, el piso quedo algo desnivelado, con mucho relieve de material como frague y cemento que había abajo. Que se puede usar para nivelar? Vi unos niveladores tipo hormigon pero son muy caros, hay más opciones para nivelar ya que con la espuma niveladora no es suficiente. Quedo atento, muchas gracias.,</t>
  </si>
  <si>
    <t>Hola Cristian, gracias por escribirnos. Para tu situación te recomendamos usar el nivelador de pisos, lamentablemente no conocemos una alternativa más económica para cumplir con los resultados. Te deseamos mucho éxito en tu proyecto. ¡Saludos!</t>
  </si>
  <si>
    <t>Estimados, buen dia.  En que caso en tuberías de cobre se ocupan fitting de bronce y en que caso fitting de cobre?  Saludos</t>
  </si>
  <si>
    <t>Hola Sebastián, gracias por escribirnos.  Tal como ya te contamos, ambos sirven para unir cañerías de cobre, uniéndose con soldadura. Los 2 son muy resistentes y adecuados para todo tipo de usos como gas, agua, sanitarios, etc. Son muy resistentes y adecuados para distintas situaciones climáticas. Te deseamos mucho éxito en tu proyecto. ¡Saludos!</t>
  </si>
  <si>
    <t>adriana quinteros</t>
  </si>
  <si>
    <t>adr.quinteros@gmail.com</t>
  </si>
  <si>
    <t>Macetas</t>
  </si>
  <si>
    <t>Comentarios de proyectos -  Diseña para tu hogar un huerto colgante</t>
  </si>
  <si>
    <t>Hola, una consulta de que material son esas macetas y las venden en sodimac? que no puedo encontrarlas.</t>
  </si>
  <si>
    <t>Hola Adriana!  Los maceteros son de fibra de coco. Puedes ver algunos aquí https://www.sodimac.cl/sodimac-cl/product/3334260/Kit-macetas-de-fibra-de-coco-12-unidades?searchTerm=Kit%20macetas%20de%20fibra%20de%20coco, aunque recuerda que los del proyecto son de 19x13cm. Cualquier cosa, puedes llamar al  600 600 4020. ¡Saludos!</t>
  </si>
  <si>
    <t>Emanuel Cuesta</t>
  </si>
  <si>
    <t>emanuelcuesta@hotmail.com</t>
  </si>
  <si>
    <t>Riego en patio pequeño</t>
  </si>
  <si>
    <t>Comentarios de proyectos -   ¿Cómo implementar un sistema de riego automático en el jardín?</t>
  </si>
  <si>
    <t>Hola. Tengo un patio de 4.20 m x 7m. Me conviene poner 1 o 2 aspersores en el medio o alguno por las puntas?</t>
  </si>
  <si>
    <t>http://fanaticosdelacasa.cl/page/preguntas/como-preparar-la-tierra-para-cultivar</t>
  </si>
  <si>
    <t>Hola Emanuel, gracias por escribirnos.  Ciertamente te será más conveniente poner dos, uno en cada extremo. Es difícil que un solo aspersor cubra 7 metros. Al instalarlos, debes asegurarte que la zona que moja cada uno se traslape en al menos un 20%,  lo que le asegura un mojamiento uniforme en toda la superficie. Te deseamos mucho éxito en tu proyecto, ¡saludos!</t>
  </si>
  <si>
    <t>Karla Morales madriaga</t>
  </si>
  <si>
    <t>TM.kmoralesm@gmail.com</t>
  </si>
  <si>
    <t>Pegar ceramicas en piso cemento liso encerado</t>
  </si>
  <si>
    <t>Hola, el piso de mi patio está con cemento liso encerado, quiero poner ceramicas sobre el, que pasos a seguir recomiendan? Es necesario retirar la cera con algún químico? Hacerle orificios? .. un maestro me habló de solamente aplicar un líquido promotor de adherencia, me pueden indicar como sería la mejor opción para obtener un buen trabajo.</t>
  </si>
  <si>
    <t>Hola Karla, gracias por escribirnos. Lo ideal es eliminarla de la superficie para mejorar la adherencia, para eso existe un producto llamado removedor de cera. Te recomendamos seguir las indicaciones del fabricante y con esto se encontrará listo tu piso para recibir la cerámica. Te deseamos mucho éxito con tu proyecto. ¡Saludos!</t>
  </si>
  <si>
    <t>Alguien sabe cómo se prerpara la tierra para cultivar un huerto</t>
  </si>
  <si>
    <t>Estimada; Buenos días; Para poder cultivar un huerto en terreno, lo primero es regar  profundamente, luego desmalezar y retirar piedrasd o escombros si es que hubiesen , posteriormente correponde "soltar" la tierra, con una pala romper la capa superficial del suelo a unos 20 cm., luego de voltear la tierra, has de agregar arena de río, en proporciónde 5 sacos por metro cuadrado, luego de esto, incorporar compost, en proporción de 2 sacos de 25 kilos por metro cuadrado, incorporar toda esta mezcla en el terreno , regar y dejar así un par desemanas y  tendrás un terreno perfecto para poder iniciar un huerto.</t>
  </si>
  <si>
    <t>Pablo Lemus Sandoval</t>
  </si>
  <si>
    <t>NELSON GOMEZ</t>
  </si>
  <si>
    <t>nels1979@hotmail.com</t>
  </si>
  <si>
    <t>techos</t>
  </si>
  <si>
    <t>buena noche quisiera saber ten un techo de zinc y suda mucho por la noche y hace mucho frió con la pintura térmica puedo contrarrestar esto.  Gracias. y la puedo aplicar por dentro</t>
  </si>
  <si>
    <t>http://fanaticosdelacasa.cl/page/preguntas/como-preparar-la-tierra-para-cultivar#comment-410</t>
  </si>
  <si>
    <t>Hola Nelson, gracias por escribirnos. Esto sucede por la condensación debido a la diferencia de temperatura. Te recomendamos hacer toda la estructura de techumbre, para no tener contacto directo con el zinc desde el interior. Esto considera cielo falso de volcanita, aislante térmico, fieltro y luego la cubierta. Te recomendamos ver ¿Cómo construir la ampliación de una casa? (Segunda y tercera parte) para que tengas de referente para la construcción correcta de la cubierta. Te deseamos mucho éxito con tu proyecto. ¡Saludos!</t>
  </si>
  <si>
    <t>romina jasma</t>
  </si>
  <si>
    <t>rominajasma@gmail.com</t>
  </si>
  <si>
    <t>instalacion de polines</t>
  </si>
  <si>
    <t>Comentarios de proyectos -   ¿Cómo construir pérgola?</t>
  </si>
  <si>
    <t>Hola.....necesito hacer un muro de contencion de 1.20 mt aprox y me gustaria hacerlo con polines pero de forma horizontal. me pueden ayudar con eso?</t>
  </si>
  <si>
    <t>https://www.hagaloustedmismo.cl/paso-a-paso/proyecto/217-como-construir-pergola.html</t>
  </si>
  <si>
    <t>Gerardo Cortes</t>
  </si>
  <si>
    <t>ggomez_c@hotmail.com</t>
  </si>
  <si>
    <t>Tirafondo en las esquinas</t>
  </si>
  <si>
    <t>Hola Romina, gracias por escribirnos. Para un muro de contención te recomendamos asesorarte por un ingeniero estructural, ya que deberá calcular el peso que deberá resistir para poder entregarte la mejor solución constructiva y de material para lo que necesitas. Te deseamos mucho éxito en tu proyecto. ¡Saludos!</t>
  </si>
  <si>
    <t>Estefanía Rivas</t>
  </si>
  <si>
    <t>e.rivasnaranjo@gmail.com</t>
  </si>
  <si>
    <t>Remodelación Cocina</t>
  </si>
  <si>
    <t>Hola equipo HUM! ´ He visto y seguido sus vídeos hace años, inspirándome a realizar proyectos para reutilizar los espacios. Sin embargo, hoy tengo uno muy importante que me es imposible hacerlo por mi misma. Nos mudamos hace poco, vamos a tener un bebé y la cocina casi no tiene muebles (los dueños anteriores sacaron y se llevaron todos los originales). Por lo tanto, me urge tener una cocina segura y con el espacio suficiente para que nada me falte. Será que me puedan ayudar a planificarlo? O en su defecto, no tengo contactos de mueblistas ni diseñadores de confianza, podrían facilitarlos?    Quedo atenta y muy agradecida!</t>
  </si>
  <si>
    <t>¡Hola Estefanía! Gracias por escribirnos y por tus palabras, nos alegra mucho que hayamos podido ayudarte a lo largo del tiempo.  Respecto a tu consulta, puedes orientarte con estos proyectos:  ¿Cómo diseñar su cocina?, ¿Cómo planificar la cocina? y ¿Cómo planificar y amoblar una cocina?. Sobre los contactos que nos pides, lamentablemente no tenemos ninguno.  Te desemos mucho éxito en tu proyecto y que todo salga perfecto con tu bebé, ¡saludos!</t>
  </si>
  <si>
    <t>CLAUDIA MORALES PACHECO</t>
  </si>
  <si>
    <t>claudiamoralesp@hotmail.com</t>
  </si>
  <si>
    <t>Desague de ducha tapada con pedazos de vidrio</t>
  </si>
  <si>
    <t>Estimados, como podré destapar el desague (de la ducha) ya que una de las puertas del shower door se quebró y se hicieron mil pedazos los vidrios.  El agua transcurre, pero ya no es como antes.  ¿debo sacar el receptáculo y toda la cañería? tambien se me había ocurrido arrendar una aspiradora potente de esas que tienen Uds. Muchas gracias y saludos.</t>
  </si>
  <si>
    <t>https://www.hagaloustedmismo.cl/paso-a-paso/proyecto/516-icomo-destapar-una-ducha.html</t>
  </si>
  <si>
    <t>Hola. Cómo haces para que los tirafondo que sujetan la viga frontal y la lateral contra el pilar no choquen?</t>
  </si>
  <si>
    <t>Gracias por escribirnos. Primero instala los tirafondos de las vigas laterales, tal como se ve en el video, luego para poner los tirafondos de la viga frontal tienes que desplazar  su ubicación levemente hacia arriba o hacia abajo para que no choquen. Saludos</t>
  </si>
  <si>
    <t>Hernan Gonzalez</t>
  </si>
  <si>
    <t>hernan.anibal.gonzalez@gmail.com</t>
  </si>
  <si>
    <t>Hola Claudia, gracias por escribirnos. Es posible que los vidrios se hayan acumulado en el sifón del receptáculo. Si no es posible acceder a éste deberás retirarlo para limpiarlo. Si no, te recomendamos asesorarte con un gásfiter directamente para que pueda chequear la situación. Te deseamos mucho éxito en tu proyecto. ¡Saludos!</t>
  </si>
  <si>
    <t>Riesgo de pasto recien sembrado</t>
  </si>
  <si>
    <t xml:space="preserve">Hola estimados. Antes que todo, gracias por la página, uno en verdad encuentra consejos para prácticamente todo. 
Les cuento. El fin de semana pasado (12/05) me fueron a sembrar pasto a mi jardín y patio (55 M2 aprox), la tierra estaba buena (limpia y suelta), la dieron vuelta, se niveló y luego se esparció la semilla, posteriormente se cubrió con la tierra de hoja. Después del procedimiento se le dio un riego no tan abundante, mas bien un buen rocío para compactar la tierra de hoja con las semillas, me dijo el jardinero que lo regara al día siguiente en la tarde también, es lo que hice. Pero no me hablo de los riegos periódicos y yo tampoco pregunté. por estos días no ha hecho calor extremo, mas bien agradable (entre 20 y 23 grados aprox), por lo que no regué en dos días y lo hice al tercero (o sea un día miércoles, tercer día después del ultimo riego). Ahora estoy preocupado que no vaya a germinar, por falta de agua. Es posible que pase eso? Cual es la periodicidad de riego en las diferentes etapas del césped? Por otra parte no se si me pueden indicar que hacer para controlar el tema gorriones....(al llegar en la tarde he visto como hacen especies de hendiduras donde se revuelcan y obvio, se comen las semillas, no es plaga de gorriones, pero quiero saber si podría afectar mucho la siembra).
</t>
  </si>
  <si>
    <t>Estimado; Gusto en saludarte; respecto a lo que nos has preguntadio, el riego del cesped recién sembrado ha de realizarse casi a diario, sin embargo esto va a depender de las condiciones del lugar, pues bien, dado que estamos en otoño y las temperaturas no son tan altas, es probable que en esos dias que no regaste, la semilla igual haya estado húmeda, por lo que debiese germinar, ahora bien, las semillas necesitan de humedad para poder emerger, por lo que es recomendable mantener un riego suave, pero diario, hasta que empíecen a aparecer  los primeros brotes,   luego, espaciarlos y observar que el suelo este húmedo, más no encharcado, luego ir espaciando hasta llegar a un riego cada 3 días. Por otro lado, el tema de los gorriones, como bien dices, es complejop, puesto que se alimentan de las semillas y disminuyen la homogeneidad de la siembra, esto lo puedes solucionar, colocando ramas de espinos sobre el terreno, o tamnbien, colocando unas bandas de bolsas plásticas atadas en algún púnto, a fin de cuenta que se muevban con el viento y aspúi puedan dispersar las aves.</t>
  </si>
  <si>
    <t>Permiso de edificación</t>
  </si>
  <si>
    <t>Comentarios de proyectos -  ¿Cómo construir un cobertizo de madera?</t>
  </si>
  <si>
    <t xml:space="preserve">Hola: Me gustaría saber si es necesario obtener un permiso de edificación del departamento de obras municipal antes de realizar un cobertizo como el del proyecto. O si dicho permiso no es necesario debido a la altura, los materiales y las características del cobertizo. Específicamente, me refiero a un permiso de la municipalidad de Ñuñoa. Gracias por contestar las consultas. </t>
  </si>
  <si>
    <t>Hola Octavio, gracias por escribirnos. Para construir necesitas un permiso de la municipalidad, tramitado por un arquitecto que lo patrocine (es obligatorio). Este profesional debe revisar que la normativa se cumpla y que el cobertizo no incumpla las normas. Además de esto, también debes consultar también la ley de copropiedad de tu edificio, para ver si lo permiten o no. Te deseamos mucho éxito en tu proyecto, ¡saludos!</t>
  </si>
  <si>
    <t>murbana19</t>
  </si>
  <si>
    <t>Necesito su recomendación para mis compras de invierno: Que genera más calor un plumón o una frazada?</t>
  </si>
  <si>
    <t>Carlos Eduardo Maco Chigne</t>
  </si>
  <si>
    <t>carlos.maco@outlook.com</t>
  </si>
  <si>
    <t>Anclaje de viga en piso</t>
  </si>
  <si>
    <t>Comentarios de proyectos - ¿Cómo hacer un walk in closet de tabique?</t>
  </si>
  <si>
    <t>Hola. Muy buen proyecto me gusto mucho y pienso ponerlo en marcha pero tengo una duda con respecto al anclaje de la viga al suelo; el piso que tengo es laminado aún así puedo instalarlo encima del piso laminado o de preferencia tengo que cortar el piso laminado a la medida no la viga de madera?</t>
  </si>
  <si>
    <t>Hola Carlos, gracias por escribirnos. Te recomendamos recortar el piso laminado, ya que este tiende a dilatarse y contraerse con la temperatura. Así podrás fijarlo directamente al piso y no tener movimientos en los tabiques. Te deseamos mucho éxito en tu proyecto. ¡Saludos!</t>
  </si>
  <si>
    <t>cynthia valdes farias</t>
  </si>
  <si>
    <t>alejandravaldesfarias@gmail.com</t>
  </si>
  <si>
    <t>Realizar un segundo piso en una casa en la playa</t>
  </si>
  <si>
    <t>Hola buenas tardes,necesito que me puedan orientar, quiero realizar una casa de segundo piso en la playa necesito que me orienten por favor y que materiales son los más adecuados</t>
  </si>
  <si>
    <t xml:space="preserve">Hola Cynthia, muchas gracias por escribirnos. Para tener ideas puedes revisar los distintos proyectos en nuestra página, pero de todas maneras te recomendamos asesorarte por un arquitecto, que podrá ayudarte a realizar un proyecto adecuado a tus requerimientos y a lo necesario por el terreno y el sector donde se encuentre tu nueva casa. Además, todos los proyectos de construcción requieren permiso de edificación, el que debe ser patrocinado por un arquitecto. Te deseamos mucho éxito con tu proyecto. ¡Saludos! </t>
  </si>
  <si>
    <t>Juan Bolados</t>
  </si>
  <si>
    <t>jbolados@ccu.cl</t>
  </si>
  <si>
    <t>Consulta de Proyecto Cama Modular Infantil con Cajonera</t>
  </si>
  <si>
    <t>Estimados Hola, muy buen proyecto, me gustaría que me ayudaran con las medidas si la cama fuera de 1.5.-</t>
  </si>
  <si>
    <t>Salomé, disculpa pero no entiendo bien esta parte ..te refieres a que hay unas piezas de 40 cm en el proyecto que deberían ajustarse, o que las que hay tienen que ajustarse a los 40 cm?  De ser esto último, qué piezas son las que hay que ajustar a esa medida?</t>
  </si>
  <si>
    <t>http://fanaticosdelacasa.cl/page/preguntas/necesito-su-recomendacion-para-mis-compras-de-invierno-que-genera-mas-calor-un-plumon-o-una-frazada</t>
  </si>
  <si>
    <r>
      <t>Hola Juan, gracias por escribirnos. Para ajustar la cama a 1,50 m de largo</t>
    </r>
    <r>
      <rPr>
        <sz val="10"/>
        <color rgb="FFFF0000"/>
        <rFont val="Arial"/>
      </rPr>
      <t xml:space="preserve"> </t>
    </r>
    <r>
      <rPr>
        <sz val="10"/>
        <color rgb="FF000000"/>
        <rFont val="Arial"/>
      </rPr>
      <t>deberás reducir sólo las medidas de las piezas que van a los largo en 40 cm, estas son las de 1,90 y 1,94</t>
    </r>
    <r>
      <rPr>
        <sz val="10"/>
        <color rgb="FFFF0000"/>
        <rFont val="Arial"/>
      </rPr>
      <t>.</t>
    </r>
    <r>
      <rPr>
        <sz val="10"/>
        <color rgb="FF000000"/>
        <rFont val="Arial"/>
      </rPr>
      <t xml:space="preserve"> El resto las debes mantener.  Además, deberás eliminar un cajón. . Te deseamos mucho éxito en tu proyecto. ¡Saludos!</t>
    </r>
  </si>
  <si>
    <t>Macarena Sepulveda Rifo</t>
  </si>
  <si>
    <t>macarena.sepulveda.r@hotmail.com</t>
  </si>
  <si>
    <t>Paredes de Yeso carton</t>
  </si>
  <si>
    <t xml:space="preserve">Hola, tengo una casa con paredes yeso carton, no he podido instalar las cortinas ni nada para colgar, hasta el momento solo he usado de perchitas que se pegan a la pared pero con el calor terminan en el suelo, que tipo de clavos, tornillos se utilizan para este tipo de paredes? </t>
  </si>
  <si>
    <t>Hola Macarena, gracias por escribirnos. Te recomendamos ver nuestro video ¿Cómo colgar objetos sobre muros de tabique? para que conozcas el tipo de fijaciones más adecuado para tus requerimientos. Te deseamos mucho éxito en tu proyecto. ¡Saludos!</t>
  </si>
  <si>
    <t>ivan donoso</t>
  </si>
  <si>
    <t>idoserra@hotmail.com</t>
  </si>
  <si>
    <t>kit riel</t>
  </si>
  <si>
    <t>Comentarios de proyectos - ¿Cómo hacer una estantería a la medida?</t>
  </si>
  <si>
    <t>hola , ya no venden el kit de riel para la puerta ? cual compro entonces</t>
  </si>
  <si>
    <t>https://www.hagaloustedmismo.cl/paso-a-paso/proyecto/933-icomo-hacer-una-estanteria-a-la-medida.html</t>
  </si>
  <si>
    <t>La verdad es que debo cambiar el look de mis tendidos de cama y me tope con esta pregunta? de acuerdo a sus experiencias con el clima frío que me recomiendan?</t>
  </si>
  <si>
    <t>Gracias por escribirnos. Definitivamente lo más recomendables son los plumones con plumas de ganso o pato, y que ojala esten rellenos en alto porcentaje con pluma de pecho, ya que estas son más livianas y confortables que las plumas de cuerpo, no obstante esta puede ser una opción bastante cara; puedes optar por también por un plumon sherpa, que tiene característica de tener una la dualidad plumon-frazada el cual está muy de moda por estos días, sin duda es una propuesta más económica que la anterior. Saludos</t>
  </si>
  <si>
    <t xml:space="preserve">Hola Iván, gracias por escribirnos. Deberás comprar las piezas por separado, para la parte inferior el riel de corredera y para la superior las guías para la puerta. Te deseamos mucho éxito en tu proyecto. ¡Saludos! </t>
  </si>
  <si>
    <t>http://fanaticosdelacasa.cl/page/preguntas/necesito-su-recomendacion-para-mis-compras-de-invierno-que-genera-mas-calor-un-plumon-o-una-frazada#comment-411</t>
  </si>
  <si>
    <t>Muriel Andrade</t>
  </si>
  <si>
    <t>Mandradevalencia@gmail.com</t>
  </si>
  <si>
    <t>Calculo cemento</t>
  </si>
  <si>
    <t>Comentarios de proyectos - ¿Cómo construir un radier?</t>
  </si>
  <si>
    <t>Hola, gracias por sus videos. me podrían ayudar? Necesito hacer un radier para una logia de 1,3 x 1 m. Que cantidad de cemento, arena y agua debo utilizar? Gracias!</t>
  </si>
  <si>
    <t xml:space="preserve">Hola Muriel, gracias por escribirnos. Primero debes multiplicar largo x ancho x espesor para obtener los m3 necesarios. 
Te dejamos la dosificación de un hormigón para 1 m3 de resistencia H20, que es el recomendable de acuerdo al uso en una vivienda, para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en este caso, como indicas de las medidas de tu huella. Debes instalar una de las mallas sobre la gravilla (instalada sobre el terreno compactado), aplicar 5 cm de la mezcla preparada, luego poner la otra placa de malla y posteriormente la mezcla restante. Te deseamos mucho éxito en tu proyecto. ¡Saludos! </t>
  </si>
  <si>
    <t>Omar Soto</t>
  </si>
  <si>
    <t>omarvandamme@hotmail.com</t>
  </si>
  <si>
    <t xml:space="preserve">limpiar pastelones </t>
  </si>
  <si>
    <t>Katherine Fuentes Alvarez</t>
  </si>
  <si>
    <t>Katty.fuentes@gmail.com</t>
  </si>
  <si>
    <t>Prevención de enfermedades</t>
  </si>
  <si>
    <t xml:space="preserve">hola amigos del programa   quisiera me pudieran ayudar a como limpiar pastelones manchados con cemento de la misma mezcla con la que se instalaron y que se uso para fraguarlos y les dejo todo el contorno con  cemento pegado ademas de que el color del pastelon que es amarillo con rojo termino quedando opaco con un tono blanco sobre los pastelones, de que forma se puede recobrar el color de cuando se compraron .  muchas gracias amigos por su ayuda. saludos </t>
  </si>
  <si>
    <t>https://www.hagaloustedmismo.cl/index.php?option=com_hum&amp;view=proyecto&amp;id=67:como-cuidar-las-camelias-y-azaleas&amp;Itemid=139</t>
  </si>
  <si>
    <t>Hola Omar, gracias por escribirnos. Lamentablemente, la mejor manera es eliminar la mezcla en el instante o lo antes posible antes de fraguar. Lo que puedes hacer es ir con una espátula retirando los excesos con mucho cuidado para no dañar las palmetas. Si se encuentra muy pegada, puedes tratar con una gubia o cincel. Te deseamos mucho éxito en tu proyecto. ¡Saludos!</t>
  </si>
  <si>
    <t>maximiliano turres</t>
  </si>
  <si>
    <t>maximiliano.turresz@gmail.com</t>
  </si>
  <si>
    <t>Cambio de suelo</t>
  </si>
  <si>
    <t>Hola estoy cambiando el piso sobre vigas y un ingeniero en construcción me señalo que este tipo de trabajos se puede hacer con una lona de caucho que absorbe vibración sobre esta la plancha de terciado y luego internil sobre el cual se puede instalar porcelanato, busco una respuesta sobre si esto es posible así, muchas gracias :)</t>
  </si>
  <si>
    <t>Hola Maximiliano, gracias por escribirnos. Efectivamente esta es una solución constructiva que puedes usar, sólo debes procurar seguir las indicaciones del fabricante para la correcta instalación de la lona de caucho. Te deseamos mucho éxito en tu proyecto. ¡Saludos!</t>
  </si>
  <si>
    <t>Solange Navarro</t>
  </si>
  <si>
    <t>Solnavarroalarcon@gmail.com</t>
  </si>
  <si>
    <t>Aislacion entretecho y paredes</t>
  </si>
  <si>
    <t>Comentarios de proyectos - ¿Cómo aislar un entretecho?</t>
  </si>
  <si>
    <t xml:space="preserve">Necesito aislar mi entretecho y paredes queria saber si con una capa se lana mineral mas el aluminio es suficiente soy de la sexta region zona 3 </t>
  </si>
  <si>
    <t>¿Cómo aislar un entretecho?</t>
  </si>
  <si>
    <t>Hola Solange, gracias por escribirnos. Te recomendamos para aislar en techo 2 capas de lana mineral de 50mm, además del aluminio. En muros puedes usar sólo una capa, pero si quieres mejorar la aislación no hay problema con usar doble capa. Acá puedes utilizar fieltro como barrera de humedad. Te deseamos mucho éxito en tu proyecto. ¡Saludos!</t>
  </si>
  <si>
    <t>Hola, acabo de comprar dos camelias y las he plantado en mi antejardin, he seguido cuidadosamente las instrucciones, pero me gustaría saber que producto debo comprar para evitar el ataque de hongos y enfermedades que puedan afectar mis Camelias. Muchas Gracias.</t>
  </si>
  <si>
    <t>Estimada; Buenos días, respecto a tu consulta, en general, si una planta esta bien cuidada, no debiesen atacarle las plagas, para esto, es importante que cuides su tierra, es decir, incorporar de manera periódica tierra ácida  o en su defecto, una vez al mes, incorporar una cucharadita de sulfato de fierro, a 20 cm. de la base de la planta, pademás debes protegerla del sol fuerte y de las posibles heladas, además procura que la planta presente una buena ventilación, no dejando que presente mucho follaje y podando ramas en su interior, para favorecer la luminosidad y aireación.</t>
  </si>
  <si>
    <t>Paz Portales-Morris</t>
  </si>
  <si>
    <t>Pazmorris@gmail.com</t>
  </si>
  <si>
    <t>Pintura para pizarra</t>
  </si>
  <si>
    <t>Tengo la pintura "Óleo Pizarrón Negro" marca Ceresita, lo he usado varias veces pero he notado últimamente que cuando aplico la pintura esta deja unos "grumos" o "gorgoritos" de reciduos en la superficie.......también he notado que la pintura se ha tornado más espesa que en el principio. Es recomendable diluirla - sin perder su efectividad ? Y si es así con que se diluye ? Esta pintura es base aceite, verdad ? Existe pintura para pizarra en base agua o látex ?  Tengo la pintura "Óleo Pizarrón Negro" marca Ceresita, lo he usado varias veces pero he notado últimamente que cuando aplico la pintura esta deja unos "grumos" o "gorgoritos" de reciduos en la superficie.......también he notado que la pintura se ha tornado más espesa que en el principio. Es recomendable diluirla - sin perder su efectividad ? Y si es así con que se diluye ? Esta pintura es base aceite, verdad ? Existe pintura para pizarra en base agua o látex ? 
Estaré muy atenta a sus respuestas..  Muchas gracias, atentamente ,☮ Paz.</t>
  </si>
  <si>
    <t>PELAGIA rodriguez</t>
  </si>
  <si>
    <t>pelagiar@gmail.com</t>
  </si>
  <si>
    <t>SOBRE RADIER AFINADO DE COLOR</t>
  </si>
  <si>
    <t>Hola Paz, gracias por escribirnos. No se recomienda diluir este tipo de pintura, ya que pierde su capacidad de cubrir la superficie y funcionar como pizarrón. Probablemente ya pasó su tiempo de duración. Puedes usar latex negro para reemplazarla y usarla como pizarrón con tiza. Te deseamos éxito en tu proyecto. ¡Saludos!</t>
  </si>
  <si>
    <t>Necesito ejecutar un sobre radier de maximo 1 cmt. de espesor sobre un radier existente, de una antiguedad no mayor a un año. Lo mas importante es que esto es en una plaza, es decir en un exterior con transito de personas. Cual es la mezcla conveniente? Cual es el promotor de adherencia mas adecuado?</t>
  </si>
  <si>
    <t>Gracias por escribirnos. Existen productos en el mercado que te pueden ayudar con tu proyecto, como por ejemplo Bemezcla GL Fino ó el Nivelador de Pisos Topex, que son especiales para sobrelosas del espesor que me indicas, si quisieras mejorar la resistencia de este producto, puedes agregar Fibras de Nylon CAVE, para el puente de adherencia te sugiero el Sika LAtex ó Sika ViscoLatex, te dejo unos links de los productos. Saludos   http://www.sodimac.cl/sodimac-cl/product/246956/Bolsa-600-gr.-Fibra-para-refuerzo-de-hormigon-y-mortero-Cave-Fibras;  http://www.sodimac.cl/sodimac-cl/product/1250949/Saco-25-kg.-Nivelador-de-pisos/1250949;   http://www.sodimac.cl/sodimac-cl/product/1881515/Liquido-blanco-4.5-lt-Sika-Visco-Latex/1881515;   http://www.aislantesnacionales.cl/wp-content/uploads/2016/05/GL-1-1.pdf</t>
  </si>
  <si>
    <t>gloria echeverria</t>
  </si>
  <si>
    <t>echeverria.cadiz@gmail.com</t>
  </si>
  <si>
    <t>calefon tiro forzado o natural</t>
  </si>
  <si>
    <t xml:space="preserve">Hola. Voy a instalar un calefon en el patio abierto, en una pared exterior que posee un alero de 88 cm aprox del respectivo techo. Como no quiero hacer una perforación en el alero, el ducto de ventilación del calefon tendrá un codo en 45 grados y luego el ducto vertical. La pregunta es si esto requiere un calefon tiro natural o tiene que ser tiro forzado. </t>
  </si>
  <si>
    <t xml:space="preserve">Hola Gloria, gracias por escribirnos. Al colocar el cálefont en un lugar abierto y bien ventilado no es necesario instalar uno de tiro forzado, ya que esto es para los que se ubican en espacios interiores, como loggias. Te deseamos mucho éxito en tu proyecto. ¡Saludos! </t>
  </si>
  <si>
    <t>Cristian Velásquez</t>
  </si>
  <si>
    <t>Cristianalex0906@gmail.com</t>
  </si>
  <si>
    <t>pegar ceramica</t>
  </si>
  <si>
    <t>buenas tardes estimado quiero hacer un mesón con tabiqueria de madera pero quiero hacer la cubierta con internit y luego pegarle ceramica se podra o tendre algun problema que me recomiendan?</t>
  </si>
  <si>
    <t>Me parece que el  internit, incluso en un uso de mesa, se quiebra muy fácilmente. ¿Será mejor sugerir una plancha de madera?</t>
  </si>
  <si>
    <t>Hugo Medina</t>
  </si>
  <si>
    <t>hugomedinagonzalez@gmail.com</t>
  </si>
  <si>
    <t>Gracias por escribirnos. Si, es posible que puedas ejecutar tu proyecto con una plancha de internit, ojala esta sea de 8mm de espesor, y que además tenga refuerzos inferiores cada 20 cms, para instalar la cerámica o porcelanato tienes que usar adhesivo en pasta DA, puede ser bekron o Topex. Saludos</t>
  </si>
  <si>
    <t>mueble + cajonera</t>
  </si>
  <si>
    <t>Buena tarde, gracias por sus consejos, quisiera saber si tienen el plano del mueble + cajonera, que aparece como escritorio extendible.  También si tuvieran un escritorio plegable con cajones en la pared.  Gracias.</t>
  </si>
  <si>
    <t>¡Hola Hugo!  Para poder ayudarte, ¿te refieres a este proyecto en concreto?:[url=https://www.hagaloustedmismo.cl/paso-a-paso/proyecto/1355-como-hacer-un-escritorio-plegable.html] ¿Cómo hacer un escritorio plegable?[/url].  De ser así, te sugerimos descargar el PDF del proyecto.  Respecto a un proyecto con escritorio plegable y cajones, puedes mirar [url=https://www.hagaloustedmismo.cl/paso-a-paso/proyecto/1244-como-hacer-un-ropero-escritorio-infantil-para-el-dormitorio.html]¿Cómo hacer un ropero escritorio infantil para el dormitorio?[/url].  Te deseamos mucho éxito en tu proyecto, ¡saludos!</t>
  </si>
  <si>
    <t>Evelyn Gálvez</t>
  </si>
  <si>
    <t>evelyn.galvezfredes@gmail.com</t>
  </si>
  <si>
    <t xml:space="preserve">riego de pasto </t>
  </si>
  <si>
    <t>Hola, hace 2 meses plantamos palmetas de pasto (Bermuda),pero se esta poniendo amarillo y pelando en varios lugares, además a pesar de que llega harta luz ya que es un antejardín, no le llega sol directamente, salvo hasta las 10 am, he pensado en hacer una resiembra, 
Me podrían recomendar una semilla que resista la humedad (se produce por la falta de sol directo creo yo) y el alto tráfico (ya que tengo 3 niños) 
¿cada cuanto se debería regar en otoño-invierno una vez que es resembrado?
Muchas gracias</t>
  </si>
  <si>
    <t>juan Rios Toledo</t>
  </si>
  <si>
    <t>saske.30@live.cl</t>
  </si>
  <si>
    <t xml:space="preserve">tejas alfalticas </t>
  </si>
  <si>
    <t>tengo que instalar tejas alfaltica que materiales ademas de tejas; membrana alfaltica y clavos se requiere para su instalacion.</t>
  </si>
  <si>
    <t>Estimada;  Muy Buenas Tardes; De acuerdo a los síntomas que reseñas, el color de tu cesped puede deberse a varios factores, entre ellos la falta de luz, sin embargo tambipén puede ser por falta de agua, en estas fechas se recomienda un riego abundante día por medio, otras veces puede ser por que despues de la poda de cesped, se cortó muy a ras del suelo, esto genera que se vuelva de color marrón, de todas formas, puedes hacer una re-siembra, estamos en una época buena, puesto que no hay exceso de temperatura, por lo que en una semana debiesen comenzar a aparecer los brotes nuevos, dado el uso y resistencia que debiese tener, te recomendamos la mezcla de pasto estadio, es para alto tránsito y muy rústica en cuanto a sus requerimientos generales.</t>
  </si>
  <si>
    <t>Hola Juan, gracias por escribirnos. Para instalar tejas también debes considerar, además de lo que indicas, placas de OSB para darle soporte a las tejas. Te deseamos mucho éxito en tu proyecto. ¡Saludos!</t>
  </si>
  <si>
    <t>Oscar German Leon Mesa</t>
  </si>
  <si>
    <t>leosmeger57@gmail.com</t>
  </si>
  <si>
    <t>beita r</t>
  </si>
  <si>
    <t>porta papel</t>
  </si>
  <si>
    <t>construcción de un mueble para colocar diferentes tamaños de papel (Carta, oficio)</t>
  </si>
  <si>
    <t>Como evitar que las polillas se apoderen de mi despensa?</t>
  </si>
  <si>
    <t>Hola Óscar, gracias por escribirnos.  Tomaremos en cuenta tu sugerencia para estudiarla.  Que estés muy bien, ¡saludos!</t>
  </si>
  <si>
    <t>Alonso Villar</t>
  </si>
  <si>
    <t>alondark.vs@gmail.com</t>
  </si>
  <si>
    <t xml:space="preserve">Tratamiento de habitación dañada por polillas </t>
  </si>
  <si>
    <t>Junto con saludar, mi duda es la siguiente:  Actualmente quiero reparar mi habitación, esta tiene algo de 20 años y constantemente ha tenido presencia del típico polvillo que nace desde el carcoma de la polilla, a pesar de esto, el daño de la madera no es mucho. ¿Que me recomiendan para tratar la madera? Vi algunas opciones pero la mayoría no recomendaba su aplicación dentro de habitaciones. Gracias de antemano.</t>
  </si>
  <si>
    <t xml:space="preserve">Hola Alonso, gracias por escribirnos. Si lo que nos indicas es en relación a una plaga, te recomendamos antes de tratar la madera contactarte con una empresa especialista para eliminar el insecto que esté causando esto de la manera correcta en tu habitación y con la seguridad correspondiente, ya que si sólo aplicas algún producto, éste no tendrá los resultados que buscas. Te deseamos mucho éxito. ¡Saludos! </t>
  </si>
  <si>
    <t>Alberto Martínez</t>
  </si>
  <si>
    <t>tauredor@gmail.com</t>
  </si>
  <si>
    <t>Metalcom</t>
  </si>
  <si>
    <t>Comentarios de proyectos - ¿Cómo construir un cobertizo de madera?</t>
  </si>
  <si>
    <t>Hola. Dos preguntas en una:   Como fijo la viga principal al metalcom de la casa.   Y si tengo un radier de concreto, en vez de pollos puedo usar algun anclaje para los pilares? Saludos</t>
  </si>
  <si>
    <t>¿Cómo construir un cobertizo de madera?</t>
  </si>
  <si>
    <t>http://fanaticosdelacasa.cl/page/preguntas/como-evitar-que-las-polillas-se-apoderen-de-mi-despensa</t>
  </si>
  <si>
    <t xml:space="preserve">Hola Alberto, gracias por escribirnos. Lo ideal para este proyecto es realizar esta unión en construcciones de albañilería. Puedes usar la misma unión a través de pernos, pero si no estás seguro de la estructura para realizar esto, puedes modificar el proyecto usando 2 pilares en el lado del cobertizo en vez de anclar la viga. Para el anclaje en suelo puedes usar pletinas, la única diferencia es que quedarán a la vista. Te deseamos mucho éxito en tu proyecto. ¡Saludos! </t>
  </si>
  <si>
    <t>Elida Droguett</t>
  </si>
  <si>
    <t>elida.droguett@gmail.com</t>
  </si>
  <si>
    <t>pintar</t>
  </si>
  <si>
    <t>necesito pintar un horno industrial que tiene oxido por la superficie y necesito pegar un mural de estos que son adhesivos</t>
  </si>
  <si>
    <t>Hola Elida, gracias por escribirnos. Nos podrías dar más detalles de lo que necesitas para ayudarte de mejor manera? Quedamos atentos a tu respuesta. ¡Saludos!</t>
  </si>
  <si>
    <t>Jardín</t>
  </si>
  <si>
    <t>Buenas tardes. 
Hace pocos meses me hicieron jardín, hoy en día, entre el pasto tengo crecimiento de varias callampas, qué puedo hacer? y por qué ha sucedido esta proliferación indeseable?  Debo indicar que la frecuencia de riego es de dos veces al día a las 9 am y 9 pm, por 10 minutos en cada oportunidad.    Atentamente, Chistian</t>
  </si>
  <si>
    <t>¡Hola Christian, gracias por escribirnos!  El crecimiento de hongos se debe a que las esporas venían en alguno de los materiales usados al construir el jardín. Con la humedad y la temperatura se dan las condiciones para que proliferen.
No es una situaciòn preocupante, puesto que no afecta el normal desarrollo de las plantas o el pasto. Retíralas manualmente e irán desapareciendo paulatinamente conforme la temperatura desciende con la llegada del otoño. Debes tener paciencia, que pronto terminarán.  Te deseamos mucho éxito en tu proyecto, ¡saludos!</t>
  </si>
  <si>
    <t>Lombrices</t>
  </si>
  <si>
    <t xml:space="preserve"> Estimados Señores.
Buenas tardes, quisiera saber los efectos tanto positivos como negativos cuando se utiliza el liquido lixiviado, de una vermicompostera que tiene lombrices, para abonar en el jardín.   
Atentamente, Christian</t>
  </si>
  <si>
    <t>ALEJANDRO NO TIENE LA RESPUESTA</t>
  </si>
  <si>
    <t>¡Hola Christian!  Muchas gracias por escribirnos.  Para poder ayudarte de mejor manera, ¿nos cuentas por favor qué es lo que le estás echando a tu vermicompostera?  ¡Quedamos atentos!</t>
  </si>
  <si>
    <t>Tengo un serio problemas de polillas en mi despensa, se meten en los frascos de frutos secos y otras cosas. que me recomiendan para exterminarlas??</t>
  </si>
  <si>
    <t>Lucia Spangaro</t>
  </si>
  <si>
    <t>luciaspangaro@gmail.com</t>
  </si>
  <si>
    <t>Mas letras</t>
  </si>
  <si>
    <t>TONCY</t>
  </si>
  <si>
    <t>Comentarios de proyectos - ¿Cómo hacer macetas verticales para el jardín con forma de letras?</t>
  </si>
  <si>
    <t>Hola, como están ?! Tendrás mas plantillas para hacer varias letras mas ? Me encanto esta proyecto. Muchas gracias y saludos !!!</t>
  </si>
  <si>
    <t>Valeria la responderá.   ¿Cómo hacer macetas verticales para el jardín con forma de letras?</t>
  </si>
  <si>
    <t>Hola Lucía, muchas gracias por escribirnos.  Lamentablemente  no tenemos más plantillas de letras, te sugerimos buscar en internet porque seguramente encontrarás algunas. Te deseamos mucha suerte en tu proyecto, ¡saludos!</t>
  </si>
  <si>
    <t>Gracias por escribirnos. Para eliminar la polilla, el primer paso es encontrar el principal lugar donde están escondidas, puede ser debajo de los muebles que no se ha movido en un tiempo, en las esquinas o detrás de los zócalos, para ello debes aspirar con frecuencia el posible lugar de la infestación, luego retira y desecha la bolsa de la aspiradora, luego rocía insecticida en las esquinas, a lo largo de la parte inferior de las puertas y en cualquier grieta cercana. No apliques insecticida directamente en la ropa o muebles, para prevenir en lugar de utilizar naftalina, utiliza bolsitas de tela que contengan granos de pimienta negra, flores de lavanda, clavo de olor y hojas de menta secas o de salvia también secas, además frota un poco de aceite de laurel en muebles, puertas y demás mobiliario de madera para protegerlo. Saludos</t>
  </si>
  <si>
    <t>daniela rios</t>
  </si>
  <si>
    <t>dani.23riosrebolledo@gmail.com</t>
  </si>
  <si>
    <t>Sin asunto</t>
  </si>
  <si>
    <t>Donde puedo conseguir ese tipo de cajas</t>
  </si>
  <si>
    <t>¡Hola Daniela!  Para poder ayudarte, necesitamos saber de qué cajas estás hablando.  ¡Quedamos atentos!</t>
  </si>
  <si>
    <t>Cinthya Rivera Paez</t>
  </si>
  <si>
    <t>cinthya.roxanna@gmail.com</t>
  </si>
  <si>
    <t>Hola, quisiera saber como puedovitrificar el piso de ceramico que tengo en mi living</t>
  </si>
  <si>
    <t>¡Hola Cinthya!  La verdad es que el vitrificado no se recomienda para pisos cerámicos, sino más bien para pisos de madera. Sin embargo, si tu cerámica es completamente lisa puedes realizar este tratamiento. Solo asegúrate de buscar productos y una compañía seria y profesional, que pueda mostrarte resultados  similares en trabajos anteriores.  Te deseamos mucho éxito en tu proyecto, ¡saludos!</t>
  </si>
  <si>
    <t>Carolina Espinosa</t>
  </si>
  <si>
    <t>carolanka@gmail.com</t>
  </si>
  <si>
    <t>Piso madera bamboo</t>
  </si>
  <si>
    <t>Comentarios de proyectos - ¿Cómo revestir una escalera con piso laminado?</t>
  </si>
  <si>
    <t>Hola para instalar piso de madera de bambo (como este https://www.sodimac.cl/sodimac-cl/product/376785X/Piso-madera-rustico-1,37-m2/376785X) se hace el mismo procedimiento y se usan los mismos materiales?.  Y se puede hacer con espuma niveladora o algun aislante de humedad y ruido? es que mi escalera pasa arriba del baño de visitas y el ruido de los pasos es molesto con alfombra seria peor con piso laminado sin aislante creo</t>
  </si>
  <si>
    <t>Ventanas desajustadas</t>
  </si>
  <si>
    <t>http://fanaticosdelacasa.cl/page/preguntas/ventanas-desajustadas</t>
  </si>
  <si>
    <t>Hola Carolina, gracias por escribirnos. Debes hacer el mismo procedimiento ya que el piso que nos indicas sólo tiene una terminación distinta al del proyecto, pero es el mismo tipo de piso. Solo que en este caso no puedes usar espuma niveladora, ya que al ser pequeñas piezas que se pegan con adhesivo, no permite su uso. Si requieres aislación de cualquier tipo te recomendamos hacer este trabajo por el lado del baño. Te deseamos mucho éxito en tu proyecto. ¡Saludos!</t>
  </si>
  <si>
    <t>espuma niveladora</t>
  </si>
  <si>
    <t>Comentarios de proyectos -¿Cómo revestir una escalera con piso laminado?</t>
  </si>
  <si>
    <t>Hola y se puede hacer con espuma niveladora o algun aislante de humedad y ruido? es que mi escalera pasa arriba del baño de visitas y el ruido de los pasos es molesto con alfombra seria peor con piso laminado sin aislante creo</t>
  </si>
  <si>
    <t>¿Cómo revestir una escalera con piso laminado?</t>
  </si>
  <si>
    <t>oi</t>
  </si>
  <si>
    <t>Revisadas HUM</t>
  </si>
  <si>
    <t>Válidas HUM</t>
  </si>
  <si>
    <t>Revisadas Mail</t>
  </si>
  <si>
    <t>Válidas mail</t>
  </si>
  <si>
    <t>Tengo en casa varias ventanas corredera que no cierran bien, cierran pero el seguro no funciona porque quedó desajustado, se que hay varias opciones en el mercado, pero cuál es la adecuada? Modificar el seguro? Cierres de otra forma?  Alguna solución para que no entre aire en invierno?  Gracias!</t>
  </si>
  <si>
    <t>Gracias por escribirnos. El seguro tradicional, económico y que sirve bien a su propósito, es el seguro de caracol; si quieres algo mejor, te sugiero una cerradura para perfil de aluminio, con ella te aseguras de que tu ventana corredera cierre correctamente, puedes consultar con un instalador de ventanas de aluminio para que presupuesten este trabajo;  para evitar las filtraciones puedes usar burletes de goma o de espuma marca Tesa o Suprabond que tenemos en nuestra tienda, te dejo un link con un video que trata sobre la instalación de estos burletes. Saludos</t>
  </si>
  <si>
    <t xml:space="preserve">Hola Carolina, gracias por escribirnos. En este caso no puedes usar espuma niveladora, ya que al ser pequeñas piezas que se pegan con adhesivo, no permite su uso. Si requieres aislación de cualquier tipo te recomendamos hacer este trabajo por el lado del baño. Te deseamos mucho éxito en tu proyecto. Saludos. </t>
  </si>
  <si>
    <t>Eduardo Marquez Gilberto</t>
  </si>
  <si>
    <t>emarquezpf@gmail.com</t>
  </si>
  <si>
    <t>eduardo amor</t>
  </si>
  <si>
    <t>construcción de dormitorio nuevo</t>
  </si>
  <si>
    <t>eamor@fullcomex.cl</t>
  </si>
  <si>
    <t>cubrepisos</t>
  </si>
  <si>
    <t>Por  favor    cuanto  y cual  pegamento   se  debe usar  para 8 m2 , escala  de mucho uso.  gracias  saludos</t>
  </si>
  <si>
    <t>Hola Eduardo, gracias por escribirnos. El rendimiento de un galón es aproximadamente para 15 m2. De todas maneras debes revisar las indicaciones del fabricante, ya que pueden cambiar por marca. Te deseamos mucho éxito en tu proyecto. ¡Saludos!</t>
  </si>
  <si>
    <t>hola me gustaria saber, como poder comenzar para hacer un dormitorio nuevo en la casa donde estamos viviendo, la pensamos hacer de ladrillo fiscal, ya que posteriormente se hara un segundo piso por eso necesitamos hacer algo con material solido.
otra de mis consultas es materiales aprox, y paso a paso para comenzar, ya que soy inexperto en esto de contruir cosas.</t>
  </si>
  <si>
    <t>La vermocompostera es una estructura en la cual se encuentran lombrices rojas californianas alimentadas con desechos orgánicos del uso de cocinar: frutas, verduras, etc.</t>
  </si>
  <si>
    <t>Tiene que ver con pregunta casilla 248.  PARA ALEJANDRO</t>
  </si>
  <si>
    <t>Hola Christian, gracias por respondernos. Sobre los efectos negativos, estos tienen más que ver con la manera correcta de realizar el proceso (vermicomposta) y el uso del agua adecuada en éste. También hay que tener cuidado porque el lixiviado es un líquido muy concentrado en sales minerales y nutrientes, por lo que te recomendamos diluirlo en agua, aproximadamente en una proporción de 1:4, para que no te queme las plantas.  Los efectos positivos son muchos, partiendo porque es un fertilizante no tóxico gracias a su origen 100 por ciento natural, lo que de paso genera un ahorro significativo en la economía ya que permite sustituir el uso de los fertilizantes convencionales. También se degrada fácilmente, permitiendo disminuir la contaminación y proteger al medio ambiente.  Por último, es importante para la conservación del lixiviado que se encuentre en un recipiente hermético que no permita la entrada de patógenos ni de la luz solar, ya que podría contribuir a empeorar su estado. Se recomienda –para su recolección y/o conservación- un envase de plástico o vidrio y para cubrirlo, papel de aluminio. Y al momento de almacenarlo, hacerlo en un lugar fresco, seco y oscuro, para así lograr una fermentación anaeróbica que permita que los microorganismos produzcan metabolitos secundarios. Por último, te recomendamos poner el lixiviado en una regadera (así aprovechas de diluirlo en agua) para regar las plantas. Te deseamos mucho éxito en tu proyecto, ¡saludos!</t>
  </si>
  <si>
    <t>Salomé Arquitecta</t>
  </si>
  <si>
    <t>Alejandro León (Agrónomo)</t>
  </si>
  <si>
    <t>Paula Arquitecto</t>
  </si>
  <si>
    <t>Pablo Arquitecto</t>
  </si>
  <si>
    <t>Carlos Aravena</t>
  </si>
  <si>
    <t>Carlos.aravena24@hotmail.com</t>
  </si>
  <si>
    <t>Pablo Agrónomo</t>
  </si>
  <si>
    <t>Instalación piso vinilico en terciado estructural</t>
  </si>
  <si>
    <t>Estimados buenas tardes, mi duda es la siguiente: quiero cambiar mi piso de madera a piso vinilico, pero la base esta es de madera sobre "pollos". Quiero saber si el piso vinilico se puede pegar en un terciado estructural en el caso de que no exista un radie?. El terciado estructural lo quiero colocar sobre el piso y luego el piso vinilico.  Espero su respuesta y/o alguna solución</t>
  </si>
  <si>
    <t>Hola Carlos, no hay problema con instalar el piso vinílico sobre el terciado si es en palmetas tipo piso laminado. En el caso de ser en rollo o tipo fléxit no es recomendable, ya que evidencia las uniones, desnivel o detalle que tengan las placas. Te deseamos mucho éxito en tu proyecto. ¡Saludos!</t>
  </si>
  <si>
    <t xml:space="preserve">No se puede recomendar el paso a paso, pero sí orientaciones generales y la supervisión de un especialista, ¿qué crees? </t>
  </si>
  <si>
    <t>Estimado Eduardo, gracias por escribirnos. Debes tener en cuenta que el proyecto abarca 5 partes importantes. Lo primero es la preparación del terreno y la posterior construcción de fundaciones y radier. Lo segundo es la construcción de los muros perimetrales y tabiquerías interiores. Es importante que construyas en albañilería confinada si te decidiste por el ladrillo fiscal, así te aseguras de aportar a tu proyecto mayor seguridad frente a un sismo, y además te ayuda para el armado de un segundo piso. Lo tercero es la techumbre y cielo. Lo cuarto son la terminaciones generales, como piso flotante, pintura, cerámicas, etc. Y lo ultimo es tener siempre presente las instalaciones eléctricas, sanitarias y de gas, las cuales están presentes durante todo el desarrollo de la obra. Te recomendamos que puedas asesorarte con algún Arquitecto o Constructor con el fin de que pueda guiarte en los requerimientos específicos que necesitas. Saludos.</t>
  </si>
  <si>
    <t>Violeta Laubrín Saravia</t>
  </si>
  <si>
    <t>violeelau@gmail.com</t>
  </si>
  <si>
    <t>¿el shou sugi ban es compatiple con el vitrificado?</t>
  </si>
  <si>
    <t>Hola, mi nombre es Violeta, con mi familia estamos construyendo una casa, y para los suelos del estar-comedor y dormitorios nos gustaría hacerlos de madera, nos gustó la idea de quemar la madera, pero no mucho y ponerle tintes de colores como celestes, o grises, además nos gustaría vitrificarla, tenemos la duda de si esta técnica es compatible con el vitrificado, y además que es más conveniente, si hacerlo con placas de terciado, o con tablas. Muchas gracias, quedo atenta a sus respuestas.</t>
  </si>
  <si>
    <t>Germán Pinto Díaz</t>
  </si>
  <si>
    <t>gpintod@gmail.com</t>
  </si>
  <si>
    <t>Hola Violeta, gracias por escribirnos. No concemos esta técnica en particular, pero no deberías tener problema con el vitrificado. En cuanto a costo es más conveniente el terciado, pero nosotros no recomendamos usar esta placa como terminación de piso ya que no tiene la resistenca necesaria, por lo que te recomendamos las tablas. Te deseamos mucho éxito en tu proyecto. ¡Saludos!</t>
  </si>
  <si>
    <t>reparación en forma de T</t>
  </si>
  <si>
    <t xml:space="preserve">como se repara bajo tierra en forma de T ...de una principal sale una con reducción.. detallo: por fuera de la casa está la entrada de agua fría al baño chico de visitas...el PVC es de medida más grande porque continua al otro baño ..por lo tanto hay una T.y para entrar al baño chico tiene una reducción...estoy sacando 2 ceramicas del lado a fuera donde esta el jardín ...no se si es necesario seguir sacando ceramicas para poder tener mas espacio y asi darle una curvatura al PVC..gracias </t>
  </si>
  <si>
    <t>Hola Germán, gracias por aclararnos el problema. 
Tienes que sacar las cerámicas necesarias para alcanzar la curvatura que requieres y asegurarte que se evacúa bien el agua. No te preocupes por la cantidad de cerámica, ya que siempre puedes reparar e instalar nuevas palmetas. 
Saludos,
Equipo HUM</t>
  </si>
  <si>
    <t>danilo andres VERDEJO BAEZ</t>
  </si>
  <si>
    <t>daniver2006@hotmail.com</t>
  </si>
  <si>
    <t xml:space="preserve">poner viga a la casa </t>
  </si>
  <si>
    <t xml:space="preserve">quiero poner una viga  pegada a la casa para hacer pergola a mi quincho ,como ubicar donde ponerla ...?   gracias </t>
  </si>
  <si>
    <t>Hola Danilo, muchas gracias por escribirnos. Te recomendamos que algún arquitecto o maestro especializado pueda revisar en terreno tu casa, todo dependerá del tipo de estructura, la materialidad, etc. Te deseamos mucho éxito en tu proyecto. ¡Saludos!</t>
  </si>
  <si>
    <t>Cristian Pineda</t>
  </si>
  <si>
    <t>cristianpinedamelendez@gmail.com</t>
  </si>
  <si>
    <t>Problema Agua Caliente</t>
  </si>
  <si>
    <t>Karen Vargas Lara</t>
  </si>
  <si>
    <t>Hola, quería ver si podían ayudarme. Tengo problemas con el agua caliente en la casa, en las duchas sale agua caliente sin ningún problema incluso abriendo muy poco la llave. Esto no ocurre con los lavamanos y lavaplatos donde hay que dar toda la llave del agua caliente para que encienda el calefón, pero si está muy caliente y queremos regular con agua helada se apaga el calefón. Fueron un par de gasfíter y me dicen que tanto el calefón como la presión del agua estarían bien. Aun así instale una bomba presurizadora a la entrada del calefón pero el problema persiste. Ojala puedan ayudarme, gracias.</t>
  </si>
  <si>
    <t>karvarlar@gmail.com</t>
  </si>
  <si>
    <t>Gracias por escribirnos. Según lo que me comentas el problema que tienes debe tener origen en alguna pieza agripada con sarro,  puede ser un codo una tee, una copla., esto genera que la circulación de agua disminuya, reemplaza la pieza y debería volver a funcionar el sistema. Saludos</t>
  </si>
  <si>
    <t>Piso Fotolaminado</t>
  </si>
  <si>
    <t>Hola!   
Voy a instalar piso fotolaminado en mi casa.
Vi el video de instalación de HUM en youtube en el cual indican que para la humedad, aislación térmica y acústica existe un FILM 3 EN 1, pero que no sé cómo se llama ni cuántos m2 cubre cada rollo.   
Me podrían ayudar con eso por favor.  Gracias</t>
  </si>
  <si>
    <t>S: cuál es el video que indica para identificar el producto?</t>
  </si>
  <si>
    <t>Hola Karen, gracias por escribirnos. Para poder ayudarte, ¿nos cuentas por favor a qué proyecto en específico te refieres?  Quedamos atentos, ¡saludos!</t>
  </si>
  <si>
    <t>Andres Del campo</t>
  </si>
  <si>
    <t>yanobastakonrezar@gmail.com</t>
  </si>
  <si>
    <t>maceteros de madera con carbolineo</t>
  </si>
  <si>
    <t>Alejandro Ojeda</t>
  </si>
  <si>
    <t>Hola! he visto en varios sitios de internet maceteros y jardineras de madera con el interior recubierto en carbolineo para evitar o dificultar el deterioro por efecto de la humedad. quisiera saber si este producto afecta a las plantas o al sustrato en que están al entrar en contacto directo. saludos.</t>
  </si>
  <si>
    <t>aleojedan@gmail.com</t>
  </si>
  <si>
    <t>Alacenas para cocina</t>
  </si>
  <si>
    <t>Gracias por escribirnos. El Carbonileo en estado liquido puede representar riesgos toxicológicos para seres humanos y plantas, pero una vez aplicado y que sus solventes se hayan evaporado, no representa peligro. Saludos</t>
  </si>
  <si>
    <t>Hola buenas tardes estimados,   Recientemente vi uno de sus vídeos en Youtube, por ese medio conocí esta pagina de sodimac HUM, quiero hacer una alacena para la cocina en la casa nueva que me mudare y por ello requiero su ayuda para construir una, ustedes hacen alacenas a la medida si yo les llevo el diseño, ustedes me ofrecen algún tipo de manera? ustedes las arman?  asimismo también quisiera una mesa, no comprada, sino realizada desde cero.  Ustedes me ayudarian con la creacion de ambas cosas?  Me encuentro cerca del sodimac "nueva la florida" en la region metropolitana, comuna de Macul.  Quedo atento a sus comentarios.  saludos.</t>
  </si>
  <si>
    <t>https://www.hagaloustedmismo.cl/paso-a-paso/proyecto/1241-como-hacer-una-alacena-rustica-para-la-cocina.html</t>
  </si>
  <si>
    <t>francisco| godoy tapia</t>
  </si>
  <si>
    <t>francinco_51@hotmail.com</t>
  </si>
  <si>
    <t>bekron</t>
  </si>
  <si>
    <t>hola buenas mi consulta es que en mi baño tengo internit pintado con esmalte sintético y quiero pegar cerámica .. existe algún tipo de pegamento para pegar sobre pintura o que debo hacer para pegar la cerámica..</t>
  </si>
  <si>
    <t>Hola Francisco, gracias por escribirnos. Para pegar cerámica sobre internit deberás retirar la pintura primero. Puedes arrendar una pistola de calor, la cual facilitaraáenormemente el trabajo. Para pegar la cerámica te recomendamos usar adhesivo en pasta DA Bekron, Topex o similar. Saludos.</t>
  </si>
  <si>
    <t>Dan Malán</t>
  </si>
  <si>
    <t>dayr_18@hotmail.com</t>
  </si>
  <si>
    <t xml:space="preserve">Puertas para bajo mesada de cocina </t>
  </si>
  <si>
    <t>Hola que tal? Quisiera ayuda para la realización de puertas de bajo mesada de cocina ya que está fue echa de ladrillos y necesito ideas o ejemplos. Muchas gracias</t>
  </si>
  <si>
    <t xml:space="preserve">No encuentro ningún proyecto para recomendar. </t>
  </si>
  <si>
    <t>Gracias por escribirnos. Para hacer puertas y repisas en un nicho de ladrillo, siempre tienes que armar una estructura interior que se fije al ladrillo y que pueda recibir adecuadamente las puertas, esta estructura puede ser en pino cepillado 1x2" ó en perfiles metalicos 20x20 ó 30x30, las puertas  pueden ser de melamina, de madera ensamblada ( que le da un look mas rustico) o metalicas, depende de tus gustos, te dejo un link sobre el armado de una parrilla de ladrillo, en el minuto 7:00 habla de la instalación de puertas inferiores, el proceso es similar para cualquier tipo de puerta. Saludos    https://www.hagaloustedmismo.cl/paso-a-paso/proyecto/1413-como-hacer-un-quincho-con-cubierta-de-proteccion.html</t>
  </si>
  <si>
    <t>marcela catalan</t>
  </si>
  <si>
    <t>marcelacatalan@hotmail.cl</t>
  </si>
  <si>
    <t>Construccion de radier/ cantidad materiales</t>
  </si>
  <si>
    <t>Hola necesito ayuda, quiero contruir un radier de 9 mts2 y nose cuanto material necesito en especifico las cantidades de cada uno</t>
  </si>
  <si>
    <t xml:space="preserve">Gracias por escribirnos. Tengo dos alternativas para abordar tu proyecto, aunque para ambas necesitas instalar malla Acma C92, la cual está recomendada para tránsito liviano, y para tu caso serían 1 un de 2,6 x 5 mts;  la primera alternativa es hacerlo con hormigón predosificado que viene con una resistencia H20, teniendo en cuenta un espesor de 10 cms y según las dimensiones que me entregas necesitas 53 sacos, pero agregale 2 ó 3 sacos más por concepto de pérdida; la segunda alternativa es la tradicional, para esto necesitarás 11 sacos de cemento de 25 kg, 55 baldes de arena gruesa y 66 baldes de gravilla y un aproximado de 60 litros de agua (considerar que un balde tiene un volumen de 10 litros), la proporciones de 1:5:6:10, es decir 1 saco de cemento, por 5 baldes de arena gruesa, por 6 baldes de grava y por 10 litros de agua; para resumir necesitas en total 11 sacos de cemento, 1/2m³ de arena gruesa y 1m³ de gravilla, recuerda que debes hacer una cama de gravilla de 5 cms de espesor previo al vaciado de hormigón, la cual debe estar bien compactada. Saludos </t>
  </si>
  <si>
    <t>Hola Alejandro!  Primero que todo, gracias por escribirnos y te felicitamos por tu casa nueva.  Nosotros,  como programa de proyectos, no hacemos muebles a la medida. Lo que sí podemos hacer es recomendarte que mires, a modo de referencia, nuestra web Hágalo Usted Mismo donde podrás encontrar distintos proyectos que te pueden servir para tomar ejemplos y formas de contruirlos, como por ejemplo, ¿Cómo hacer una alacena rústica para la cocina?, ¿Cómo hacer una mesa de madera?, Cómo hacer una mesa desarmable? o ¿Cómo hacer una mesa de comedor extensible?.  Te deseamos mucho éxito en tus proyectos, ¡saludos!</t>
  </si>
  <si>
    <t>Ro Diaz</t>
  </si>
  <si>
    <t>r.diiaz@gmail.com</t>
  </si>
  <si>
    <t>cobertizo</t>
  </si>
  <si>
    <t>Hola, necesito una solucion constructiva de su parte, quiero hacer un cobertizo de 2.5 mt de ancho x 7 mt de largo, por una parte los 7 metros estaran apoyados en el muro de la casa y en la parte del frente necesito que no exista ningun pilar en el medio de los 7 metros de largo, solo quiero colocar pilares en los extremos de los 7 metros. Mi pregunta es, que puedo utilizar para cubrir esos 7 metros de largo sin que haya alguna flexion o güata en el medio. Sobre la estructura ira una plancha de policarbonato y vigas de 2x5 cada 1 metro para apoyar la plancha de policarbonato. Espero exista alguna solucion. Saludos</t>
  </si>
  <si>
    <t>,</t>
  </si>
  <si>
    <t>Andres_G30</t>
  </si>
  <si>
    <t xml:space="preserve">Gracias por escribirnos. Te recomiendo usar una viga para el frente de 2x10 ó 2x12, así evitar al máximo la flexión de la viga, pero ten en cuenta que siempre se produce un leve arco producto del peso propio de la misma, te sugiero  que puedas mandar a fabricar a una maderera a fin de obtener una pieza del largo de 7 mts, y evitar ensambles; para la viga trasera puedes utilizar una de 2x5" como las transversales, pero que esté fijada con pernos de anclaje cada 120 cms a la viga de coronación de tu casa. Saludos </t>
  </si>
  <si>
    <t>Olimpia Catalan</t>
  </si>
  <si>
    <t>catalanolimpia@gmail.com</t>
  </si>
  <si>
    <t xml:space="preserve">Pinte pizarra </t>
  </si>
  <si>
    <t>https://www.hagaloustedmismo.cl/index.php?option=com_hum&amp;view=proyecto&amp;id=891:como-hacer-una-pizarra&amp;Itemid=139</t>
  </si>
  <si>
    <t>1 (respondida)</t>
  </si>
  <si>
    <t>¿Cómo construir una bodega?</t>
  </si>
  <si>
    <t>Dentro de lo materiales que solicitan son 3 perfiles. En el video sólo se ve que ocupan 2. No hay un detalle. Alquién me puede ayudar a identificar donde se utiliza el ítem 16405-4 correspondiente a Canales 2mt (solicitud de materiales) corresponde a : 2,4m Perfil C 2x3x0,85 Metalcon estructural.</t>
  </si>
  <si>
    <t xml:space="preserve">Ya pinte la pizarra, la lije y aplique sobre la superficie indicada. Tengo algunas preguntas: Varios en los comentarios, dicen que la tiza se marca en la pizarra, y en el envase dice que antes de usar, debo esperar 21 días :O:O.. Que hay de verdad en esto? Para que no quede marcada la tiza es necesario esperar ese tiempo? Me asegura el tiempo que no tendré problemas al limpiar con paño húmedo que esto no pasara? Y otra pregunta mas... Hay alguna forma de no esperar esos 21 días acelerando el secado? Como saber cuando este lista?
Vivo en el sur y creo que manteniendo  cerca de la bosca, tal vez podría lograr que se secara antes de ese tiempo...
Me quedo atenta a los comentarios, Muchas gracias. </t>
  </si>
  <si>
    <t>En el proyecto se indica esta pintura, pero no la encuentro en Ceresita:  http://www.sodimac.cl/sodimac-cl/product/471135/?utm_source=hagaloustedmismo.cl&amp;utm_medium=referral&amp;utm_campaign=HUM</t>
  </si>
  <si>
    <t xml:space="preserve">Gracias por escribirnos. La tiza se borra facilmente con un paño húmedo, si se queda impregnada es posible que la superficie esté muy porosa, por lo que debes cuidar que superficie lijada que bien suave y sin poros; efectivamente las pinturas en general tienen un secado total que abarca desde los 7 días en adelante, te sugiero que puedas comenzar a probar su funcionamiento después de los 10 dias, creo que es una muy buena idea darle un poco de calor para acelerar el secado. Saludos </t>
  </si>
  <si>
    <t xml:space="preserve">Hola Andres, gracias por escribirnos. El canal C es el que se usa para fijar la estructura al suelo, son los primeros que se utilizan en el video. Te deseamos mucho éxito en el proyecto. Saludos. </t>
  </si>
  <si>
    <t>Tengo muchas plantas de interior, que luz artifical ocupo</t>
  </si>
  <si>
    <t>Javiera Campos</t>
  </si>
  <si>
    <t>javiera.vcb@gmail.com</t>
  </si>
  <si>
    <t>Cambiar tipo de pasto</t>
  </si>
  <si>
    <t>9 (1 repetida)</t>
  </si>
  <si>
    <t>Comentarios de proyectos - ¿Cómo recuperar el césped dañado?</t>
  </si>
  <si>
    <t>Hola. Mi pasto de semillas..  Tiene una zona que bajó por completo la tierra por lo cual se ve desnivelado además tiene muchas zonas secas..Quisiera sacarlo levantar el nivel de la tierra y poner palmetas...
Debo sacar todo el pasto para eso? Corre algún riesgo poner palmetas sobre algo de pasto?  Se encuentra al sol con tránsito moderado pero existen gatos que se meten y hacen sus necesidades.  Como levantar el terreno?  Quedo atenta gracias</t>
  </si>
  <si>
    <t>¿Cómo recuperar el césped dañado?    PARA ALEJANDRO</t>
  </si>
  <si>
    <t>Hola Javiera, gracias por escribirnos.  Si quieres renovar el pasto con palmetas, te sugerimos "matar" el pasto actual con un herbicida de contacto. Este tipo de herbicida debe actuar bastante rápido sobre el pasto. Otra opción es dejar el pasto y cubrirlo con la palmeta. Antes de eso, deberás rellenar las partes bajas con suficiente tierra, compost o el tipo de suelo de tu preferencia para evitar las áreas bajas.
De igual manera, será conveniente esparcir este nuevo suelo sobre el resto del prado para que la palmeta se asiente bien.
Si hay zonas secas, te recomendamos revisar que el cubrimiento del sistema de riego sea homogéneo. 
Si es que las zonas secas coinciden con las zonas bajas, es porque en esas zonas  se acumula el agua, lo que es mortal para las plantas.  Te deseamos mucho éxito en tu proyecto, ¡saludos!</t>
  </si>
  <si>
    <t>Omar Larrea</t>
  </si>
  <si>
    <t>olarrea@gmail.com</t>
  </si>
  <si>
    <t>Piso de piedra sobre piso de madera (casa de pilotes)</t>
  </si>
  <si>
    <t>Alejando , hola le tengo un desafió a ver si se puede...! ¿ se puede poner un piso de piedra natural (piedras tipo huevo), sobre piso de madera en casa de pilotes....  Esto lo pregunto por la vibración y la elasticidad de la madera ..!  Yo me estoy construyendo mi casa sobre pilotes...  Nunca he echo esto. (yo soy biólogo y no carpintero), pero me tengo fe..jajajaj .. Bueno, la cosa es  que mi casa la hice sobre pilotes cada 1,5 metros de distancia entre si, el piso de la casa lo hice de terciado de 15 mm clavadas, y sobre este, puse una plancha de fibrocemento de 6 mm atornillado. Yo podría poner cerámicas sobre este piso, pero estaba curioseando en internet y vi un piso de baño con ducha, hecho con piedras del tamaño de un huevo aplastadas .. o sea piedras ovoides. Me gustaría saber si esto lo puedo hacer sobre un piso de madera con mas elasticidad que un piso de concreto...  Se que el piso de concreto es rígido y el cemento entre las piedras no se quiebra, pero no se si se soportara así sobre un sustrato mas elástico y flexible.. Temo a que se quiebre con el tiempo o al pisarlo .. Saludos .. Espero acepte el desafìo .. :D﻿</t>
  </si>
  <si>
    <t>Hola Omar, gracias por escribirnos. No es recomendable instalar piso de piedra sobre un piso de madera, ya que tienen distinta forma de dilatarse con la temperatura -además de distinta resistencia y peso- por lo que la superficie podría sufrir deformaciones o quiebres. Además, el piso que nos indicas parece tener mucho peso, lo que tampoco sería bueno en tu tipo de estructura, esto es más bien para radieres y exteriores. Te deseamos mucho éxito con tu proyecto. ¡Saludos!</t>
  </si>
  <si>
    <t>2 (1 repetida)</t>
  </si>
  <si>
    <t>Rober Zambrano</t>
  </si>
  <si>
    <t>roberzambrano3@gmail.com</t>
  </si>
  <si>
    <t>Aislacion acústica</t>
  </si>
  <si>
    <t>Buenas tardes.  Agradeceré responder a la siguiente pregunta. En mi casa las paredes colindantes con la casa vecina son de ladrillo princesa estucado y el problema es que se escucha demasiado entre paredes los sonidos entre casas. ¿ Es solución cambiar los ladrillos princesa, que son huecos, por ladrillo fiscal para disminuir el paso de los sonidos ? . Con ladrillo fiscal me refiero a ladrillo sólido.  Muchas gracias</t>
  </si>
  <si>
    <t>Hola Rober, gracias por escribirnos. No te recomendamos hacer modificaciones de los muros pareados, ya que son estructurales y es probable que pase enfierradura por ellos. Lo que podemos sugerirte es construir un tabique sobre éste, con lana mineral o poliestireno de alta densidad en su interior para minimizar ruidos. Te deseamos mucho éxito en tu proyecto. ¡Saludos!</t>
  </si>
  <si>
    <t>Yamila Vásquez</t>
  </si>
  <si>
    <t>REPORTE SEMANA
Total de preguntas: 42
Contestadas: 37 (88%)
Derivadas: 5 (12%)
La mayoría respondida dentro de 24 horas, máximo 48. Las que fueron derivadas están sin respuesta, excepto 1 que se respondió (del jueves 15, se respondió el lunes 19).  Como dato, hay varias preguntas de argentinos. Deberían potenciar el Hacelo vos Mismo</t>
  </si>
  <si>
    <t>vasquezyamila@outlook.com</t>
  </si>
  <si>
    <t>Construcción 2do piso</t>
  </si>
  <si>
    <t>Hola, quisiera realizar un segundo piso en mi casa que es de madera. El primer piso cuenta con un superficie de 48.3m cuadrados y techo a dos aguas. Mi pregunta es como realizo el 2do piso? Necesito saber el paso a paso de como realizarlo</t>
  </si>
  <si>
    <t>Hola Yamila, gracias por escribirnos. En nuestra página puedes encontrar algunos proyectos de ampliación. De todas maneras, para esto te recomendamos asesorarte directamente con un arquitecto, ya que para este tipo de construcciones que consideran aumento en superficies debes pedir un permiso de obra, patrocinado por un profesional. Además, debes considerar todos los aspectos de la normativa, incluyendo los criterios estructurales. Te deseamos mucho éxito en tu proyecto. ¡Saludos!</t>
  </si>
  <si>
    <t>camila meza</t>
  </si>
  <si>
    <t>camila.meza19@gmail.com</t>
  </si>
  <si>
    <t>Me interesa</t>
  </si>
  <si>
    <t>Hola, me interesa hacer un closet con estos cajones</t>
  </si>
  <si>
    <t>Hola Camila, gracias por escribirnos.  Para poder ayudarte necesitaríamos que nos digas a qué te refieres, sin embargo y a priori, te contamos que no realizamos proyectos en forma individual porque lamentablemente no contamos con el tiempo ni los recursos necesarios para ello. De todas formas, puedes ver en nuesrtra página  distintos prpoyectos de cómo hacer un clóset, entre ellos, ¿Cómo hacer un walk in closet de tabique? o ¿Cómo construir un clóset abierto?.  Te deseamos mucha suerte en tu proyecto, ¡saludos!</t>
  </si>
  <si>
    <t>PAULINA JAVIERA ALCANTARA CAMPOS</t>
  </si>
  <si>
    <t>P.ALCANTARA.CAMPOS@GMAIL.COM</t>
  </si>
  <si>
    <t xml:space="preserve">cuna </t>
  </si>
  <si>
    <t>Comentarios de proyectos - ¿Cómo construir una cuna de madera?</t>
  </si>
  <si>
    <t>hola puedo reemplazar el pino finger por terciado premium y quedara igual de firme la cuna?</t>
  </si>
  <si>
    <t>¿Cómo construir una cuna de madera?</t>
  </si>
  <si>
    <t>http://fanaticosdelacasa.cl/page/preguntas/tengo-muchas-plantas-de-interior-que-luz-artifical-ocupo</t>
  </si>
  <si>
    <t xml:space="preserve">Hola Paulina, gracias por escribirnos. Mientras mantengas el espesor no habrá problema con cambiar el material en cuanto a resistencia. Te deseamos mucho éxito en tu proyecto. ¡Saludos! </t>
  </si>
  <si>
    <t>César Toro Cofré</t>
  </si>
  <si>
    <t>cetoroc@gmail.com</t>
  </si>
  <si>
    <t>humedad en pared</t>
  </si>
  <si>
    <t>buenas tardes, vivo en una casa pareada y mi vecino construyó un baño en el muro que compartimos, el tema es que hacia mi lado se pasa la humedad y tengo que estar limpiando y repintando cada cierto tiempo. Como puedo dar solución a ese tema de humedad...? gracias.-</t>
  </si>
  <si>
    <t>¡Hola César!  Gracias por escribirnos.  Para solucionar tu problema, puedes guiarte por estos proyectos:  ¿Cómo eliminar la humedad en muros?, ¿Cómo prevenir y solucionar problemas de humedad? y ¿Cómo reparar muro con humedad?.  Te deseamos éxito en tu proyecto, ¡saludos!</t>
  </si>
  <si>
    <t>Quiero poner luz dentro de mi casa pero enfocarme mas en las necesidades de las plantas de interior que tengo, porque ya tengo la casa iluminada con estas ampolletas de bajo consumo que son me imagino fluorecentes. Me pueden recomendar porfavor.</t>
  </si>
  <si>
    <t>Edgardo Ruzich Frieri</t>
  </si>
  <si>
    <t>Estimado; Junto con saludar, te puedo mencionar, que las ampolletas de bajo consumo, al ser del tipo de luz blanca, es la más útil y asimilable por parte de las plantas, sin embargo el área de cobertura es baja, por lo que se recomienda en los sectores donde tienes plantas, la utilización de los tubos fluorescentes tradicionales, es de importabncia que han de estar distanciadas como mínimo a 50 cm. de las plantas, esto ayudará a un mejor desarrollo, sobretodo en esta época donde los dias se van acortando. Saludos cordiales</t>
  </si>
  <si>
    <t>edgardo.ruzich.f@gmail.com</t>
  </si>
  <si>
    <t>Espesor mínimo y proporciones de la mezcla</t>
  </si>
  <si>
    <t>Comentarios de proyectos -  ¿Cómo afinar un piso de concreto?</t>
  </si>
  <si>
    <t>Excelente el video demostrativo.  En mi caso sólo había una alfombra y el piso debajo está parejo, por lo que el espesor disponible sera de 6 o 7 mm nada más ¿no se resquebrajará?  Y no me quedó claro la proporción de cemento/cola/agua y su rendimiento por metro cuadrado.  Muchas gracias.</t>
  </si>
  <si>
    <t>camilarriagada97</t>
  </si>
  <si>
    <t xml:space="preserve">Hola Edgardo, gracias por escribirnos. No hay problema con el espesor que nos indicas si es lo que necesitas. El rendimiento indicado es para 8m2 en 2 cm de espesor (0,16m3). Puedes usar esta misma regla calculando tu superficie en m2, pero en tu caso puedes doblar la superficie por el espesor que nos indicas, es decir que 2 sacos de cemento con 1 tineta de cola fría debería rendir para 16m2. Te deseamos mucho éxito en tu proyecto. Saludos. </t>
  </si>
  <si>
    <t>Quitar pelusas</t>
  </si>
  <si>
    <t>Yuri Rodrigo Venegas Abarca</t>
  </si>
  <si>
    <t>yurirodrigo.venegas@gmail.com</t>
  </si>
  <si>
    <t>REPARACIÓN DE RADIER</t>
  </si>
  <si>
    <t>Buenos días amigos de HUM. Tengo un problema con un radier de la terraza del patio. Mi problema es que con los años , los sismos y el uso ya se ha partido en varias partes , además que encuentro que es muy delgado. debo señalar que ya existía cuando adquirí la casa. Mi pregunta es: se podrá reparar y aumentar el grosor, sacando previamente la cerámica antígua, y una vez reparado y aumentado el grosor instalar la cerámica nueva, o de plano hay que romper todo y excavar un poco más para nuevamente poner estabilizado, apisonar y concretar?..sdaludos cordiales.</t>
  </si>
  <si>
    <t>Hola Yuri, gracias por escribirnos. Según lo que nos describes te recomendamos eliminar el radier existente y rehacerlo, ya que si no cuenta con el espesor necesario desde la base, puede volver a romperse. Te deseamos mucho éxito en tu proyecto. ¡Saludos!</t>
  </si>
  <si>
    <t>cidmax@outlook.com</t>
  </si>
  <si>
    <t>Instalación de ceramica</t>
  </si>
  <si>
    <t>Hola buenas tengo una pieza de 12mts cuadrados la cual está con un desnivel de unos 3cms mi hermano se puso a picar y quedó una superficie con gravilla. mi pregunta es si es necesario dejarlo liso con mortero o le puedo hechar bekron y poner la cerámica. Desde ya muchas gracia</t>
  </si>
  <si>
    <t>SALOMÉ: pregunta venía con una foto adjunta, que es la superficie con gravilla. Si la necesitas me cuentas por fa.</t>
  </si>
  <si>
    <t>Hola! Muchas gracias por escribirnos. Antes de instalar la cerámica te recomendamos usar una mezcla para nivelar el piso, esto hará que una vez que instales tu nuevo piso con su respectivo adhesivo no tengas problemas de quiebres. Te deseamos mucho éxito con tu proyecto. ¡Saludos!</t>
  </si>
  <si>
    <t>Estimados, buenas tardes, mi duda es la siguiente:  Mi casa esta sobre apoyos por lo que el piso es de madera. AHora quiero mejorar el piso instalando piso vinilico. Mi pregunta ¿Lo puedo instalar sobre terciado estructural?  He leido bastante, y dicen que hay que instalar sobre concreto liso para evitar imperfecciones. ¿ sera lo mismo si lo instalo sobre la plancha de terciado estructural alguna plancha de volcanita? y que la uniones vayan quedando a nivel para evitar imperfecciones.  Espero su respuesta o alguna solucion</t>
  </si>
  <si>
    <t>Hola Carlos, no hay problema con instalar el piso vinílico sobre el terciado si es en palmetas similares a las del piso laminado. En el caso de ser en rollo o tipo fléxit no es recomendable, ya que evidencia las uniones, desnivel o detalles que tengan las placas. Te deseamos mucho éxito en tu proyecto. ¡Saludos!</t>
  </si>
  <si>
    <t>Paulina Andrade</t>
  </si>
  <si>
    <t>pampandrade@gmail.com</t>
  </si>
  <si>
    <t>http://fanaticosdelacasa.cl/page/preguntas/quitar-pelusas</t>
  </si>
  <si>
    <t>consulta para deck pista de baile</t>
  </si>
  <si>
    <t>Comentarios de proyectos -  ¿Cómo hacer un deck en módulos?</t>
  </si>
  <si>
    <t>hola, me sirven estos paneles como pista de baile, quiero hacer una pista desmontable sobre el pasto, y que despues la pueda sacar. Mide como 9 x9 metros gracias</t>
  </si>
  <si>
    <t>¿Cómo hacer un deck en módulos?</t>
  </si>
  <si>
    <t>Hola! Me compre un chaleco y al meterlo a la lavadora este se lleno de pelusas, alguien sabe como puedo quitarlas sin dañarlo (guilette no me funciona porque es de hilo).</t>
  </si>
  <si>
    <t>Hola Paulina, gracias por escribirnos. Todo dependerá de la cantidad de personas que pisen sobre la superficie. Puede servir, pero a medida que la cantidad de personas sea mayor te recomendamos reforzar la estructura interior del deck. Te deseamos mucho éxito en tu proyecto. ¡Saludos!</t>
  </si>
  <si>
    <t>Stephanie Saavedra</t>
  </si>
  <si>
    <t>ssaavedrall@hotmail.com</t>
  </si>
  <si>
    <t>Arriendo de pulidoras</t>
  </si>
  <si>
    <t>Comentarios de proyectos -  ¿Cómo pulir y vitrificar un piso de madera?</t>
  </si>
  <si>
    <t>Junto con saludar, agradezco la información facilitada. Solo tengo una consulta sobre el arriendo de estas herramientas y donde poder encontrarlas. Muchas gracias!</t>
  </si>
  <si>
    <t>Hola Stephanie, gracias por escribirnos.  Respecto a tu consulta, te sugerimos ingresar a https://www.sodimac.cl/sodimac-cl/content/a360031/?inicio para que veas qué y cómo arrendar.  Te deseamos mucho éxito en tu proyecto, ¡saludos!</t>
  </si>
  <si>
    <t>BERNABÉ LLAUNAMUN</t>
  </si>
  <si>
    <t>bernabe.alexander.lla@gmail.com</t>
  </si>
  <si>
    <t>techo corredizo</t>
  </si>
  <si>
    <t>Estimados cual es el riel, rueda, carro para un techo corredizo en su proyecto llamado TECHO CORREDIZO.  saludos.  Bernabé.  +569 4913 4657</t>
  </si>
  <si>
    <t>https://www.hagaloustedmismo.cl/paso-a-paso/proyecto/1347-como-hacer-un-techo-corredizo-de-policarbonato.html</t>
  </si>
  <si>
    <t xml:space="preserve">Hola Bernabé, gracias por escribirnos. Lo indicado en el proyecto es el Set de carros correderas 2 unidades Ducasse. Te deseamos mucho éxito en tu proyecto. Saludos. </t>
  </si>
  <si>
    <t>NenaTapmor</t>
  </si>
  <si>
    <t>Limpieza de hojas</t>
  </si>
  <si>
    <t>Casa nueva</t>
  </si>
  <si>
    <t>http://fanaticosdelacasa.cl/page/preguntas/limpieza-de-hojas</t>
  </si>
  <si>
    <t>Hola.  Acabo de obtener casa, es pequeña y tenemos bastantes proyectos, pero la cocina no es uno de los primero, aún así quiero poder cocinar y que el espacio sea funcional sin invertir mucho, ya que estamos en otros proyectos. Me sugirieron hacer base para el lava platos con adoquines, podría ser funcional? Alguien ha visto algo así? Creo que sería algo rústico.   Saludos! Nena</t>
  </si>
  <si>
    <t xml:space="preserve">Hola Nena! Primero que todo felicitaciones por tu casa. Te recomiendo que revises en Hágalo Usted Mismo proyectos relacionados con la cocina, y que hagas un plan general para ir de a poco avanzando en ellos y que puedas priorizar en cuanto a tiempo, necesidades y costos.  Como tip, para la cocina es más recomendable tener muebles modulares, lo que te permitirá variar las dimensiones dependiendo de los electrodomésticos, vajilla y menaje que tengas. Que te vaya muy bien Nena!
</t>
  </si>
  <si>
    <t>osses6612</t>
  </si>
  <si>
    <t>Patina para una mesa</t>
  </si>
  <si>
    <t>Hola! Alguien sabe con que puedo limpiar las hojas de mis plantas para que queden con mas brillo?</t>
  </si>
  <si>
    <t>Estimada; no se recomienda ningún tipo de producto para la limpieza de las hojas de plantas de interior, es importante mencionar ue es a través de las hojas, por donde respiran y realizan fotosíntesis, por lo tanto es importante no aplicar aceites nin gún producto, por otra parte, la gran mayoría de las plantas de interiro, son de origen tropical o subtropical, por lo que están acostumbradas a la humedad y temperatura, se recomienda manejos preventivos, es decir, de manera constante, una o dos veces por semana, por la noche rociar las plantas con agua ligeramente tibia, esto ayudará a que el polvo no se acumule y al cabo de unas semanas comenzarán a mejorar su aspecto. saludos cordiales.</t>
  </si>
  <si>
    <t>Como puedo hacer una patina simple para una mesa de centro, con blanco y beige?</t>
  </si>
  <si>
    <t xml:space="preserve">Hola,  gracias por escribirnos! Para esto te recomendamos revisar algún tutorial en internet o youtube. Lamentablemente nosotros no tenemos ningún proyecto con esto. Debes aplicar primero la pintura del color que quieres usar como base de manera uniforme y esperar que se seque bien. Debes lijar o raspar un poco. Luego aplicar el segundo color y antes de que se seque pasa un paño para retirar el exceso de pintura, esto hará que vaya mostrándose el color de la base. Luego, antes de que la pintura se seque del todo puedes lijar o raspar con cepillo hasta obtener el efecto deseado. Una vez seca la pintura puedes aplicar una laca sellante. Te deseamos mucho éxito en tu proyecto. Saludos. </t>
  </si>
  <si>
    <t>Andrea Quilahueque Campos</t>
  </si>
  <si>
    <t>andreita.quilahueque@gmail.com</t>
  </si>
  <si>
    <t>HUMEDAD EN CIELO DE DORMITORIO</t>
  </si>
  <si>
    <t xml:space="preserve">HOLA  mi departamento fue afectado por una filtracion de la piscina y necesito saber si es posible impermeabilizar el cielo con alguna pintura en caso de que vuelva a ocurrir el mismo incidente y en caso de ser asi se debe empastar ? actualmente el cielo tiene revestimiento grano o martelina y me gustaria dejar esa misma terminacion ...gracias </t>
  </si>
  <si>
    <t>Hola Andrea, gracias por escribirnos. En estos casos el problema debe resolverse desde la fuente, es decir, en la piscina. Te recomendamos dirigirte a la administración o si aún están en tiempo de garantía con la constructora. Una vez resuelto el tema de la piscina, podrás impermeabilizar de la misma manera que en nuestro proyecto ¿Cómo reparar muro con humedad? Te deseamos mucho éxito en tu proyecto. ¡Saludos!</t>
  </si>
  <si>
    <t>Matías Blanco</t>
  </si>
  <si>
    <t>blancohys@gmail.com</t>
  </si>
  <si>
    <t>Escalera plegable para cocina</t>
  </si>
  <si>
    <t>Hola me gustaría que me ayudar a concretar un diseño de escalera plegable que tengo en mente, sé que con sus conocimientos podrán ayudarme a conretar esto.  La escalera está pensada para alcanzar algún mueble que se encuentre alto, la misma solo tendrá dos escalones y será plegable y corrediza, qué significa? Esta estará colocada sobre un riel o ruedas cerca de un muro o mueble y al sacarla caerá hacia un costado y se armará; una vez finalizado su uso se recoge y se vuelve a guardar. Al plegarse esta debe quedar lo mas delgada posible, buscando que sea dos veces el espesor de las maderas utilizadas.
Espero haberme explicado, si no pueden escribirme para dar más detalles.  Saludos y espero su respuesta</t>
  </si>
  <si>
    <t>Hola Matías, gracias por escribirnos. Lamentablemente no contamos con un proyecto como el que nos indicas, pero lo tendremos en cuenta para los próximos. Por ahora lo que podemos mostrarte es ¿Cómo instalar una escala para el entretecho?, que es una escalera plegable. Te deseamos mucho éxito en tu proyecto. ¡Saludos!</t>
  </si>
  <si>
    <t>Héctor Viera</t>
  </si>
  <si>
    <t>hectorviera2012@gmail.com</t>
  </si>
  <si>
    <t xml:space="preserve">Humedad </t>
  </si>
  <si>
    <t>Hola buenos días, tengo una vivienda con mucha humedad en techos y paredes, como puedo hacer para eliminarla? Gracias.</t>
  </si>
  <si>
    <t>¡Hola Héctor!  Gracias por escribirnos.  Para solucionar tu problema, puedes guiarte por estos proyectos:  [url=https://www.hagaloustedmismo.cl/paso-a-paso/proyecto/1375-como-eliminar-la-humedad-en-muros.html]¿Cómo eliminar la humedad en muros?[/url], [url=https://www.hagaloustedmismo.cl/paso-a-paso/proyecto/1530-como-prevenir-y-solucionar-problemas-de-humedad.html]¿Cómo prevenir y solucionar problemas de humedad?[/url] y [url=https://www.hagaloustedmismo.cl/paso-a-paso/proyecto/167-como-reparar-muro-con-humedad.html]¿Cómo reparar muro con humedad?[/url].  Te deseamos éxito en tu proyecto, ¡saludos!</t>
  </si>
  <si>
    <t>David Rojas Rojas</t>
  </si>
  <si>
    <t>nagato.creature@hotmail.com</t>
  </si>
  <si>
    <t>Como cubrir perforación en muro de ladrillo</t>
  </si>
  <si>
    <t>Quiero instalar una caja con un enchufe en un muro tal como se muestra en el video de "¿Cómo fijar un plasma o LCD al muro" (https://youtu.be/C0DdMnFKXu0), pero el muro sobre el cual quiero hacerlo y que tiene el enchufe es solo de ladrillo (no tiene estuco). La duda es que no sé si debo realizar el mismo proceso, si picar o no con el cincel el ladrillo, y además no sé con que producto debo tapar los tubos luego de haberlos fijado con el yeso, si con pasta de muro o mortero de reparación, etc. Saludos.</t>
  </si>
  <si>
    <t>https://www.youtube.com/watch?v=C0DdMnFKXu0&amp;feature=youtu.be</t>
  </si>
  <si>
    <t>Pintura exterior lavable</t>
  </si>
  <si>
    <t xml:space="preserve">Hola David, gracias por escribirnos. El problema que tendrás en este caso es que te será más complicado disimular la perforación debido a que tienes el ladrilo a la vista. Puedes usar el mismo sistema de estuco y luego poner chapas de ladrillo. Si no te molesta que quede una franja de distinta superficie, puedes darle una terminación con mortero en vez de pasta muro, luego alisar la superficie y pintar. Te deseamos mucho éxito en tu proyecto. ¡Saludos! </t>
  </si>
  <si>
    <t>Andres Montecinos</t>
  </si>
  <si>
    <t>andres.montecinos.b@gmail.com</t>
  </si>
  <si>
    <t>Instalacion ceramica en paredes pintadas</t>
  </si>
  <si>
    <t>Hola, necesito instalar ceramicas en las paredes del baño. pero estan pintadas con pintura al oleo y son de fibro cemento, que seria lo mas recomendo?.</t>
  </si>
  <si>
    <t>Hola Andres, gracias por escribirnos. Lo ideal es que retires la pintura antes de instalar las cerámicas, puedes usar un removedor de pintura o lijar la superficie para mejorar la adherencia. Con cualquiera de estas opciones no tendrás problemas con la instalación. Te deseamos mucho éxito en tu proyecto. ¡Saludos!</t>
  </si>
  <si>
    <t>Laura Fuentealba Labra</t>
  </si>
  <si>
    <t>laura.fuentealba@gmail.com</t>
  </si>
  <si>
    <t>preparacion de muros para pintar</t>
  </si>
  <si>
    <t>Hoal  Quisiera saber si puedo pintar con esmalte al agua una pared interior donde apliqué chilco stop, ya que tuve problemas de humedad hace un tiempo  y la pintura y recubrimiento estaban soplados.</t>
  </si>
  <si>
    <t>Hola Laura, gracias por escribirnos.  Si quieres pintar con esmalte al agua, primero debes aplicar una base de látex, ya que el esmalte no tiene poder cubritivo.   Te deseamos mucho éxito en tu proyecto, ¡saludos!</t>
  </si>
  <si>
    <t>http://fanaticosdelacasa.cl/page/preguntas/pintura-exterior-lavable</t>
  </si>
  <si>
    <t>limpiar piedra pizarra</t>
  </si>
  <si>
    <t xml:space="preserve">  Hola,  Tengo una base de ducha con piedrapizarra  la cual se ha llenado de manchas con las sales del agua.  ¿Cómo puedo eliminarlas? He probado con vinagre, hasta con ácido muriático y no he logrado eliminarlas.  Ojalá puedas ayudarme.</t>
  </si>
  <si>
    <t>Hola Laura, gracias por escribirnos. Te recomendamos probar con un removedor de sarro. Lo ideal es que lo apliques y lo dejes un par de horas, luego limpiar con un cepillo y enjuagar. Te deseamos mucho éxito. ¡Saludos!</t>
  </si>
  <si>
    <t>miguel olguin tapia</t>
  </si>
  <si>
    <t>molguinpt@gmail.com</t>
  </si>
  <si>
    <t xml:space="preserve">cobertizo para quincho </t>
  </si>
  <si>
    <t xml:space="preserve">muy buenas noches quisiera saber los materiales necesarios para realizar un cobertizo de madera para un quincho con vigas estructurales de 2x6 y pilares de 4x4 en un area de 4.80 mts x 4.80mts en un suelo de cemento. gracias.  al cielo lo quiero con tejas asfalticas con planchas de usb y terciado ranurado ya que le pondré luces colgantes 
estará bien con 3.20 de altura.   gracias </t>
  </si>
  <si>
    <t>Hola Miguel, muchas gracias por escribirnos. Lamentablemente no contamos con un proyecto de las mismas condiciones que indicas, pero te podemos recomendar a modo de referente ¿Cómo construir un cobertizo de madera?. Aquí podrás ver el sistema constructivo en madera. De todas maneras te recomendamos asesorarte con un arquitecto, ya que el quincho que indicas considera un aumento de superficie construida, por lo que necesitarás un permiso de obra ante la municipalidad, que debe responder a los temas normativos correspondientes. Te deseamos mucho éxito en tu proyecto. ¡Saludos!</t>
  </si>
  <si>
    <t>Bernarda Jara M</t>
  </si>
  <si>
    <t>bernarda.jara@gmail.com</t>
  </si>
  <si>
    <t>hacer un radier</t>
  </si>
  <si>
    <t>mail</t>
  </si>
  <si>
    <t xml:space="preserve">Buenas tardes Señores. Mi necesidad es la siguiente,necesito hacer un radier de 2x3m,pero los materiales para ello lo venden en M3 y no en litos como enseñan acá,por lo tanto ,no sé calcular en M3,elripio o gravilla para relleno y cantidad de sacos de cemento.  Además necesito calcular la cantidad de ladrillos princesa para muros,el de 2mx2m de alto más cadenena y el de 3mx2m de ladrillos princesa.y la cadena de 20 cm.que me imagino será igual que el sobrecimiento.Cantidad de ladrillos en unidad y dosificación de sobrecimiento y cadena,además sin dejar de considerar fieros del dámetro que me indiquen para ambos y la fundación corridad en cantidad de materiales,y hacer una diferencia si es necesario para que cada material y decirme por favor la dosificación en cada caso.  Por favor calcularme la cantidad en todas las unidades solicitadas para ésta ampliación lo antes posible.
Por su atención y amabilidad para comprarle los materiales a uds.Les saluda atentamente </t>
  </si>
  <si>
    <t>Hola Bernarda, gracias por escribirnos. La siguiente es la dosificación que le recomendamos a nuestros amigos.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En el caso del cemento, la gravilla y la arena puedes encontrarla en nuestras tiendas físicas y en la página en sacos de 25 k. 
Respecto a los ladrillos princesa necesitarás 42 ladrillos por metro cuadrado. 
Además, para las cadenas, cimientos y pilares puedes usar la misma dosificación del radier. 
De todas maneras, te comentamos que para cualquier tipo de ampliación requieres contar con un permiso de obra y este debe ser patrocinado por un arquitecto. Además debe cumplir con toda la normativa vigente, por lo que te recomendamos asesorarte con un arquitecto. Te deseamos mucho éxito en tu proyecto. ¡Saludos!</t>
  </si>
  <si>
    <t>Hola! Tengo que pintar mi terraza blanco invierno, ojala color mate, alguien me recomienda alguna pintura lavable para exterior?</t>
  </si>
  <si>
    <t>Gracias por escribirnos. Las pinturas Behr existentes en el mercado tienen un producto que te puede servir, se trata de un tinte impermeabilizante y de color solido que es especial para terrazas, lo bueno es que no se descascara con el paso del tiempo, además tienen una carta en varios colores incluidos diferentes tonos de blanco; otra opción más económica es pintar con oleo semibrillo, esta pintura tiene alto poder cubridor y es lavable. Saludos</t>
  </si>
  <si>
    <t>Maria Soledad Pavon Gertosio</t>
  </si>
  <si>
    <t>pavongertosiomariasoledad@gmail.com</t>
  </si>
  <si>
    <t>sin asunto</t>
  </si>
  <si>
    <t>Me gustaría si UD.,me pueden mandar un mueble tipo vitrina. Para guardar copas y otras cosas. El espacio no es muy grande Living y comedor estan juntos.  Saluda atte a ustedes
. Desde ya sería su agradecida que me.pudieran ayudar</t>
  </si>
  <si>
    <t>Hola María Soledad, gracias por escribirnos. La verdad no entendemos bien tu consulta, ¿podrías detallarnos qué necesitas por favor?.  Si lo que quieres es comprar un mueble, te sugerimos visitar www.sodimac.com y ver alli la vitrina que necesitas. Nosotros somos un programa de proyectos, en donde mostramos, valga la redundancia, proyectos que sirvan para mejorar la vida y casa de las personas, pero no estamos relacionados con la compra y venta de productos y todo lo relacionado a ello.  Quedamos atentos, ¡que te vaya muy bien!</t>
  </si>
  <si>
    <t>Respondidda</t>
  </si>
  <si>
    <t>Lucía Zarate</t>
  </si>
  <si>
    <t>Renatttabe@gmail.com</t>
  </si>
  <si>
    <t xml:space="preserve">muro exterior </t>
  </si>
  <si>
    <t>Tengo un muro exterior con reja metálica,el muro no tiene mayor tratamiento y fue pintado con pintura de exterior ....quedaba muy opaco,parecía sucia,lo limpie y lo pinté nuevamente y sigue viéndose como sucio,solo la parte de arriba,los laterales se ven bien(con el color  como pintado recientemente) .Cuál seria la razón?</t>
  </si>
  <si>
    <t>antonio diaz monsalve</t>
  </si>
  <si>
    <t>adiazmonsalve@gmail.com</t>
  </si>
  <si>
    <t>estuco o yeso</t>
  </si>
  <si>
    <t>Comentarios de proyectos - ¿Cómo enyesar un muro de ladrillos?</t>
  </si>
  <si>
    <t>Gracias por escribirnos. En general los muros exteriores tienen un acabado con estuco mas grueso, lo que los hace mas porosos, esta porosidad hace que se incruste el polvo fácilmente y además produce mas sombras cuando se mira con luz cenital, es por esto que los notas mas sucios. Saludos</t>
  </si>
  <si>
    <t>estoy realizando un proyecto de casa (desde cero) y llegue al momento en que debo revestir y darle terminacion a los muros interiores, estos son de bloque de hormigon de 0.15cm, para el interior es necesario aplicar estuco o se puede revestir solo de yeso y posterior pintar?. o en su defecto debo aplicar estuco? y por que?.  saludos, Antonio</t>
  </si>
  <si>
    <t>https://www.hagaloustedmismo.cl/paso-a-paso/proyecto/530-como-enyesar-un-muro-de-ladrillos.html</t>
  </si>
  <si>
    <t>David Rojas</t>
  </si>
  <si>
    <t>davicitopistola@hotmail.com</t>
  </si>
  <si>
    <t>Tapar perforación en volcanita</t>
  </si>
  <si>
    <t>Quiero pintar un muro de yeso cartón, y tiene algunas perforaciones, pero no sé si taparlas con pasta de muro o con relleno blanco multiuso. Saludos.</t>
  </si>
  <si>
    <t>Gracias por escribirnos. Puedes usar pasta muro F15- interior o también puedes hacerlo con masilla base, que también viene en empaques mas pequeños para este tipo de soluciones. Saludos</t>
  </si>
  <si>
    <t>Bastian Wolker</t>
  </si>
  <si>
    <t>fuuckingxgiggles@hotmail.com</t>
  </si>
  <si>
    <t>Cuales son los perfiles de metalcon, utilizados para techumbre?, ¿Como hago la unión de estos? necesito realizar un techo para una pieza en segundo piso (arme con perfiles estructurales U y C + tabiquearia montante) solo me falta armar el techo. Gracias.</t>
  </si>
  <si>
    <t>Gracias por escribirnos. Los perfiles utilizados para techumbre dependen del largo a cubrir, pero para techos de hasta 4 mts de largo se utilizan los perfiles estructurales C 100CA085 (100mm de ancho) para la cuerda superior e inferior, para los tirantes y pendolón puedes usar 60CA085, estos se unen espalda con espalda y tornillos cabeza de lenteja de 1/2", para techos mas largos, hasta 6 mts te recomiendo usar C 150CA085 (150mm de ancho) para la cuerda superior, C 100CA085 para la cuerda inferior, para los tirantes y pendolón puedes usar 90CA085; te dejo unos link al catalogo del proveedor donde ilustra el método de armado. Saludos 1.- https://www.cintac.cl/pdf/Catalogo_tecnico_perfiles_y_estructuras_Metalcon.pdf 2.- https://www.cintac.cl/pdf/Manual_Construccion_Perfiles_y_estructuras_metalcon.pdf 3.- https://www.hagaloustedmismo.cl/paso-a-paso/proyecto/631-icomo-construir-cerchas-para-la-techumbre.html</t>
  </si>
  <si>
    <t>Pila Bae</t>
  </si>
  <si>
    <t>paolailabaca@hotmail.com</t>
  </si>
  <si>
    <t>Reducir piscina</t>
  </si>
  <si>
    <t xml:space="preserve">Estimados,
Hace poco compramos una casa que tiene una piscina enorme  en todo el patio y queremos reducirla a 1/4 de lo que es y lo demás ojala llegar a poner pasto. ¿Es posible? </t>
  </si>
  <si>
    <t>Hola Antonio, gracias por escribirnos. Para revestir el interior de los muros puedes usar estuco o yeso, según sea tu preferencia, y luego pintar directamente. El yeso está indicado solo para interiores, ya que no tiene resistencia a la humedad. En cambio el estuco o mortero es indicado tanto para interiores como exteriores. Te deseamos mucho éxito en tu proyecto. ¡Saludos!</t>
  </si>
  <si>
    <t>Gracias por escribirnos. Si e posible, pero te sugiero que hables con un ingeniero calculista para que calcule el muro de contención que debes hacer antes de rellenar, además te puede ayudar respecto al tema especifico de la unión de los muros existentes y nuevos con el fin de no se generen grietas. Saludos</t>
  </si>
  <si>
    <t>Jimena Cerna</t>
  </si>
  <si>
    <t>jimena.cerna@gmail.com</t>
  </si>
  <si>
    <t>pintar fibracemento</t>
  </si>
  <si>
    <t>buenas tardes quisiera consultarles si se puede pintar el fibrocemento con pintura para madera, es que el color que nos gusta no esta en la pintura para pintarlo, se podrá sellar con algún imprimante para que se adhiera mejor?</t>
  </si>
  <si>
    <t>más 1</t>
  </si>
  <si>
    <t>Hola Jimena, gracias por escribirnos. Todo dependerá de qué tipo de pintura es la que estás usando, de acuerdo a los solventes. Esto lo puedes revisar en las indicaciones del fabricante. También es posible que aplicando un promotor de adherencia no tengas problema con aplicar el tipo de pintura que estás escogiendo, si gustas puedes escribirnos nuevamente con más detalles respecto a la pintura para poder ayudarte de mejor manera. Te deseamos mucho éxito en tu proyecto. ¡Saludos!</t>
  </si>
  <si>
    <t>huguito_oyarzo@hotmail.com</t>
  </si>
  <si>
    <t>LLAVE DE DUCHA SHOWENS DOOR</t>
  </si>
  <si>
    <t>AGRADECERE A UD.,INFORMAR SI PUEDO REPARAR LA LLAVE,YA QUE SE GOTEA,QUE TIPO DE DESTORNILLADOR SE UTILIZA PARA CAMBIAR LA GOMA.
MUCHAS GRACIAS.</t>
  </si>
  <si>
    <t>Gracias por escribirnos. No se de que producto especifico me preguntas, pero en general par los shower door solo necesitas un destornillador de cruz para hacer el cambio. Saludos</t>
  </si>
  <si>
    <t>Hola, quiero instalar ceramica en el baño pero las paredes son de fibro cemento y esta pintadas con oleo, que seria lo recomendado para estos casos???</t>
  </si>
  <si>
    <t>Hola Andrés, gracias por escribirnos. Lo ideal es retirar la pintura antes de instalar la cerámica. Esto lo puedes hacer de forma manual, raspando con espátula, lijando para dejar una superficie más porosa o aplicando un removedor de pintura. Te deseamos mucho éxito en tu proyecto. ¡Saludos!</t>
  </si>
  <si>
    <t>Matias Muñoz</t>
  </si>
  <si>
    <t>cambiar puerta de acceso</t>
  </si>
  <si>
    <t>Hola, quiero cambiar la puerta de acceso, la que tiene medidas de 88cm de ancho y 2.05m de alto, revisando en la pagina de internet la puerta mas parecida es la promesa de pino portico, que tiene unas medidas de 2.10m de alto y 90 de ancho, la pregunta es, se puede reducir para que sea compatible con el marco de puerta de mi casa?</t>
  </si>
  <si>
    <t>Patricia Rivas</t>
  </si>
  <si>
    <t>Gracias por escribirnos. Cuando se trata de puertas solidas no tienes ningún problema en cortar para llegar a la medida que necesitas, en tu caso te sugiero rebajar 3 cms por el lado superior e inferior, entola 6cms, así te queda una dilatación de 5mm arriba y abajo; lo mismo en el ancho, debes rebajar 3cms para que puedas tener una dilatación de 5mm por los costados. Saludos</t>
  </si>
  <si>
    <t>patarivas@gmail.com</t>
  </si>
  <si>
    <t>Polines al radier</t>
  </si>
  <si>
    <t>Comentarios de proyectos - ¿Cómo construir pérgola?</t>
  </si>
  <si>
    <t>Di quiero colocar los polines sobre el esfuerzo , como los puedo sostener ..para que queden firmes?</t>
  </si>
  <si>
    <t xml:space="preserve">Monica Aguirre </t>
  </si>
  <si>
    <t>aguinfarq@gmail.com</t>
  </si>
  <si>
    <t>consulta cómo reparar papel mural</t>
  </si>
  <si>
    <t>http://www.sodimac.cl/sodimac-cl/content/a80716/</t>
  </si>
  <si>
    <t>Hola Patricia, gracias por escribirnos. ¿Nos podrías indicar a qué te refieres con el esfuerzo o darnos más detalles para poder ayudarte de mejor manera? Quedamos atentos a tu respuesta. ¡Saludos!</t>
  </si>
  <si>
    <t>Ivan Quiroz Diaz</t>
  </si>
  <si>
    <t>ivanquirozd@gmail.com</t>
  </si>
  <si>
    <t>Puerta de seguridad</t>
  </si>
  <si>
    <t>Estaba revisando el link http://www.sodimac.cl/sodimac-cl/content/a80716/
Porque quiero reparar mi papel mural roto, y no encuentro cuál es el tipo de adhesivo que debo utilizar. 
Además el papel mural es de relieve con calados en líneas verticales, creo que debe ser un pegamento que pueda limpiar los excesos, ya que son zonas muy pequeñas que estan despegadas.
Quedo atenta a sus comentarios</t>
  </si>
  <si>
    <t xml:space="preserve">Comentarios de proyectos -¿Cómo instalar puerta de seguridad? </t>
  </si>
  <si>
    <t>He leído como se instala la puerta, muy bien explicado, pero como todo entra por la vista, ¿tienen un vídeo tutoriales para instalarla?  Gracias</t>
  </si>
  <si>
    <t>https://www.hagaloustedmismo.cl/paso-a-paso/proyecto/734-como-instalar-puerta-de-seguridad.html</t>
  </si>
  <si>
    <t>Gracias por escribirnos. Para pegar papel mural y hacer el parche que deseas te recomiendo un producto llamado Metylan de Henkel, te dejo el Link al producto en la pagina de Sodimac. Saludos http://www.sodimac.cl/sodimac-cl/product/43700X/Adhesivo-para-papel-mural-125-gr/43700X</t>
  </si>
  <si>
    <t xml:space="preserve">Jorge Valenzuela </t>
  </si>
  <si>
    <t>JValenzuela@Rehrig.com</t>
  </si>
  <si>
    <t>Datos para cotizar Soldadora</t>
  </si>
  <si>
    <t>Favor, indicar si tienen una máquina para soldar por puntos resistivos.</t>
  </si>
  <si>
    <t>Gracias por escribirnos. Lamentablemente en nuestra tienda no contamos con ese tipo de soldadora . Saludos</t>
  </si>
  <si>
    <t>Natalia Medel</t>
  </si>
  <si>
    <t>la_libelul@hotmail.com</t>
  </si>
  <si>
    <t>proyecto de jardinería</t>
  </si>
  <si>
    <t>Tengo un espacio de 255X800 en el cual actualmente es una área verde pero con tierra muy pobre y quisiera plantar, un pino, bugambilias y rodeando suculenta jade y moneda, pero quisiera saber sus recomendación para sustrato que debo de preparar o comprar.
De antemano muchas gracias me es de mucha ayuda.</t>
  </si>
  <si>
    <t>Es de México</t>
  </si>
  <si>
    <t>Estimada; de acuerdo a lo que mencionas, para poder mejorar el sustrato, es importante tener en cuenta lo que buscamos, que es nutrición, retención de humedad y buen drenaje, por lo tanto en base a esto, debieses agregar 5 kilos de arena de río más 50 kilos de compost, todo esto por metro cuadrado, así mejoraras las condiciones del suelo, una vez incorporado, deberás mezclarlo con el suelo existente y podrás tener un suelo óptimo para cultivar las plantas que mencionas, es importante también, que antes de realizar esta labor, debes desmalezar por completo el terreno. Saludos cordiales</t>
  </si>
  <si>
    <t>Hola Iván, gracias por escribirnos. Lamentablemente no contamos con video de este proyecto en particular, pero puedes revisar otros relacionados a instalación de puertas que te pueden ayudar como referentes, estos son ¿Cómo cambiar una puerta de interior? y ¿Cómo instalar una mampara en el pasillo? Te deseamos mucho éxito en tu proyecto. ¡Saludos!</t>
  </si>
  <si>
    <t>plantas Tristes</t>
  </si>
  <si>
    <t>Hace ya casi un mes replante un limón y un tulipán (creo que así se llama) pero las hojas del limón están enrolladas y caídas y las del tulipán están caídas. He regado, les he puesto café huevo, pero no consigo que estén mejor y temo que se sequen.
También tengo una plantita de café y se están poniendo amarillas las hojas y como que no crece se ha estancado.
He compartido en Facebook.
Soy de Mexico y de antemano agradezco mucho sus consejos y tiempo.</t>
  </si>
  <si>
    <t>Estimada; Gusto en saludar, te puedo mencionar que el limonero algunas veces enrrola sus hojas por falta de hierro y riego, por lo tanto es recomendable incorporar sustrato ácido en 5 kilos por metro cuadrado o en su defecto, agregar sulfato de fierro, 1 cucharada a distancia de 30 cm. del árbol, una vez al mes por 6 meses. además aumentar el riego a 3 o 4 veces por semana. Respecto al tulipan, son muy sensibles a lñas altas rtemperaturas y sequedad, que puede ser una de las razones, por otyra parte, has de recordar que son especies de bulbo, por lo tanto una vez fklorecido, la planta comienza a decaer hasta secarse por completo y brotar a la primavera siguiente. Respecto a la planta de cafe, esos efectos adversos, son producto de una deficiencia nutricional, por lo que te recomiendo utilices un fertilizante N-P-K, y apliques en la planta, es importante que sigas correctamente las instrucciones del fabricante, para no dañar la planta.Saludos cordiales.</t>
  </si>
  <si>
    <t>VICTOR CARVAJAL</t>
  </si>
  <si>
    <t>victorcarvajalcandia@hotmail.com</t>
  </si>
  <si>
    <t>Radier para estacionamiento</t>
  </si>
  <si>
    <t>Deseo hacer un radier o piso para estacionamiento medidas 5.50 x 2.90 es decir 16 metros cuadrados, cuanto de cemento, arena, ripio y cemento.  espesor del piso es de 10 centímetros. atentamente, víctor carvajal.</t>
  </si>
  <si>
    <t>Hola Víctor, gracias por escribirnos. La siguiente es la dosificación que le recomendamos a nuestros amigos.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Además, puedes aplicar una malla acma, una vez preparado el terreno, que cubra toda la superficie. Luego, aplicar 5 cm de la mezcla y vuelves a poner una malla para luego cubrir con el resto de la mezcla. Esto evitará que el radier sufra quiebres. 
Te deseamos mucho éxito con tu proyecto. ¡Saludos!</t>
  </si>
  <si>
    <t>dixon adonai lopez vera</t>
  </si>
  <si>
    <t>dixon.dlv@gmail.com</t>
  </si>
  <si>
    <t>ropero</t>
  </si>
  <si>
    <t>Buenos días mi consulta es, se le puede poner llantas a un ropero de melamina de 6 puertas?</t>
  </si>
  <si>
    <t>Asumo que llantas son regatones o similar</t>
  </si>
  <si>
    <t>Paola Rodriguez</t>
  </si>
  <si>
    <t>pao.rodriguezgonz@gmail.com</t>
  </si>
  <si>
    <t>Gracias por escribirnos. Si lo que buscas es levantar un poco el ropero puedes poner llantas o regatones para cumplir ese objetivo, pero si lo que buscas es evitar que raye el piso cuando lo muevas te sugiero poner fieltros adhesivos, te dejo el link para que veas de que se trata . Saludos http://www.sodimac.cl/sodimac-cl/product/1428454/Set-fieltros-protectores-para-comedor-28-unidades</t>
  </si>
  <si>
    <t>Piso flotante sobre fléxit</t>
  </si>
  <si>
    <t>Hola, me gustaría saber si se puede instalar piso flotante sobre fléxit, es que el dormitorio tiene el fléxit dañado y roto en algunos sectores por el peso de las patas de la cama o si debo retirar el fléxit antes de instalarlo. Es un fléxit antiguo ya que el departamento tiene mas de 25 años y me parece que usaron el pegamento negro asfaltico.   Gracias</t>
  </si>
  <si>
    <t>Hola Paola, gracias por escribirnos. Para instalar un nuevo piso debes retirar el existente, ya que este puede seguir despegándose o deteriorándose y afectará la superficie de lo que instales sobre él, provocando quiebres o deformaciones. Te deseamos mucho éxito en tu proyecto. ¡Saludos!</t>
  </si>
  <si>
    <t>Nilsa</t>
  </si>
  <si>
    <t>Sarro en la taza de baño</t>
  </si>
  <si>
    <t>Sofía Campos</t>
  </si>
  <si>
    <t>c.venussofia@yahoo.com</t>
  </si>
  <si>
    <t>Cerco vivo con peregrinas</t>
  </si>
  <si>
    <t xml:space="preserve">Estimados amigos, me encanta su sitio.  Necesito su ayuda, debo hacer un cerco vivo, en mi casa ubicada en la costa de Ecuador, el clima tropical.  Por favor sugiéranme plantas de fácil crecimiento, que sean tupidas, sean resistentes a las plagas y requieran poco cuidado y agua, peregrinas quizá.  Anticipo mi gratitud y un gran abrazo para ustedes </t>
  </si>
  <si>
    <t>Hola Sofía, gracias por escribirnos de tan lejos.  Te contamos que HUM es un programa que trabaja principalmente con especialistas en Chile, por lo que lamentablemente no conocemos las condiciones en Ecuador. Lo que sí podemos recomendarte es buscar la asesoría de un especialista como un agrónomo/a o paisajista, quien te puede dar las instrucciones necesarias para tu caso. En todo caso, debes considerar los siguientes factores: dónde pondrás las plantas (interior o exterior), si recibirán sol directo o indirecto, a qué hora les llegará la luz solar, qué tipo de sustrato usarás para plantarlas y la cantidad de humedad disponible en el ambiente. Te deseamos mucha suerte en tu proyecto, ¡saludos!</t>
  </si>
  <si>
    <t>Hola si quiero afirmar los polines en radier...como lo hago?  
Gracias</t>
  </si>
  <si>
    <t>Es la misima persona que hizo la pregunta de la casilla 291</t>
  </si>
  <si>
    <t>Hola Patricia, gracias por escribirnos. No es recomendable usar los polines sin enterrar, ya que por su forma y tamaño no cuentan con la estructura necesaria para funcionar como pilares sin la contención del terreno. Te recomendamos hacer una pequeña excavación para poder enterrarlos. Te deseamos mucho éxito en tu proyecto. ¡Saludos!</t>
  </si>
  <si>
    <t>Diego Aliaga</t>
  </si>
  <si>
    <t>diego.aliagam@gmail.com</t>
  </si>
  <si>
    <t>Instalacion piso flotante en muro de volcapol</t>
  </si>
  <si>
    <t>Comentarios de proyectos - ¿Cómo remodelar un muro con revestimiento laminado?</t>
  </si>
  <si>
    <t>Hola buenas tardes, me encanto este proyecto y quiero realizarlo en mi hogar. La duda que tengo es que, en mi caso, el muro en el cual se revestiría con piso laminado esta compuesto por una plancha de volcapol (yeso carton+ poliestireno expandido) el cual a su vez, está pegado en un muro de albañilería. Mi duda es, si la instalación de piso laminado puede ser factible en este tipo de superficie. 
De antemano, muchas gracias.</t>
  </si>
  <si>
    <t>https://www.hagaloustedmismo.cl/paso-a-paso/proyecto/1354-como-remodelar-un-muro-con-revestimiento-laminado.html</t>
  </si>
  <si>
    <t>preguntas y respuestas</t>
  </si>
  <si>
    <t>Que producto me recomiendan para limpiar el sarro de la taza del baño, esta manchado y no puedo eliminarlo. Gracias.</t>
  </si>
  <si>
    <t>Gracias por escribirnos. Si nada ha funcionado, hay una manera más arriesgada de conseguir que el sarro sea eliminado totalmente, el ácido muriático puede deshacerse de los depósitos de calcio rápidamente, pero también es y peligroso si no sabes lo que estás haciendo. En primer lugar, asegúrate de que el área esté bien ventilada para evitar una intoxicación. Además, asegúrate de usar protección para los ojos, guantes de goma y ropa que cubra completamente tu piel. Luego, vierte 20 litros o más de agua en el recipiente, seguido por la adición lenta y cuidadosa de medio litro de ácido muriático. A continuación, utiliza un cepillo con una manija larga para esparcir cuidadosamente la solución alrededor de la mancha. Este paso podría tener que repetirse varias veces durante la próxima hora o dos, pero al hacerlo debería erradicar completamente el sarro y esas manchas en el inodoro. Es importante evitar que niños o mascotas tengan contacto con el agua, y procura dejar la tapa del inodoro cerrada por un par de horas. Saludos</t>
  </si>
  <si>
    <t>http://fanaticosdelacasa.cl/page/preguntas/sarro-en-la-taza-de-bano</t>
  </si>
  <si>
    <t>Hola Diego, gracias por escribirnos. No hay problema con realizar este proyecto en tu muro, mientras el volcapol se encuentre bien adherido al muro de albañilería. Te deseamos mucho éxito en tu proyecto. ¡Saludos!</t>
  </si>
  <si>
    <t>Karina Diaz</t>
  </si>
  <si>
    <t>diazkarinaraquel@gmail.com</t>
  </si>
  <si>
    <t>terraza de madera</t>
  </si>
  <si>
    <t>Comentarios de proyectos - ¿Cómo construir una terraza de madera?</t>
  </si>
  <si>
    <t>Estimado: Viendo el video de la construccion de la terraza, veo que se asienta una pinta en una tabla y la otra en vigas que se apoyan en el piso.
El lugar donde quisiera contruir el balcon terraza tiene una altura de 2.30m y de ancho 1.96m. y tengo tres paredes en donde afirmar la terraza, ya que es un pasillo. Las paredes seran suficientes para apoyar las maderas que usare de soporte.  muchas gracias</t>
  </si>
  <si>
    <t>https://www.hagaloustedmismo.cl/paso-a-paso/proyecto/1070-como-construir-una-terraza-de-madera.html</t>
  </si>
  <si>
    <t>instalar cuadro en muro concreto</t>
  </si>
  <si>
    <t>Hola Karina, gracias por escribirnos. No recomendamos eliminar los apoyos del proyecto, ya que dependerá del tipo de muro que tengas y del peso de las vigas y la cubierta. El proyecto que entregamos está calculado para no realizar grandes modificaciones estructurales. Por lo tanto, te recomendamos realizarlo con apoyos como se indica en el video o si prefieres también puedes asesorarte con un arquitecto, que con una visita podrá entregarte un proyecto acorde a tus requerimientos y en las condiciones de tu construcción. Te deseamos mucho éxito en tu proyecto. ¡Saludos!</t>
  </si>
  <si>
    <t>Alguien sabe como instalar un cuadro en muro de concreto, resulta que el taladro no entra mas allá de 2 cms. no puedo con los tarugos.</t>
  </si>
  <si>
    <t>Gracias por escribirnos. Si el taladro no puede avanzar más es por que seguramente te topaste con un fierro, en tal caso deberás reubicar la posición del agujero un par de cms en cualquier dirección, si al hacer el agujero nuevamente pasa lo mismo, puedes arrendar un rotomartillo en cualquiera de nuestra tiendas, te aseguro que estos tienen la potencia necesaria para hacer el trabajo. Saludos</t>
  </si>
  <si>
    <t>olga.olivares@ingelat.cl</t>
  </si>
  <si>
    <t>colgantes de bastidores</t>
  </si>
  <si>
    <t xml:space="preserve">Buenas tardes,  Estimados, donde consigo el impermeabilizante para telas
 </t>
  </si>
  <si>
    <t>Hola Olga, gracias por escribirnos. Nosotros contamos con un protector de telas y tapices en nuestras tiendas y en la pagina, por lo que te sugerimos ingresar a sodimac.cl y buscarlo allí.. Te deseamos mucho éxito en tu proyecto. ¡Saludos!</t>
  </si>
  <si>
    <t>http://fanaticosdelacasa.cl/page/preguntas/instalar-cuadro-en-muro-concreto</t>
  </si>
  <si>
    <t>Eduardo Núñez</t>
  </si>
  <si>
    <t>enunezb2013@gmail.com</t>
  </si>
  <si>
    <t>Preguntas sobre el marco</t>
  </si>
  <si>
    <t>Comentarios de proyectos - ¿Cómo hacer un respaldo de cama con piso flotante?</t>
  </si>
  <si>
    <t>Estimados, lamentablemente no se aprecia bien en las fotos y no se explica bien, por lo que me surgen varias preguntas sobre el marco: ¿Se clava al terciado estructural o al piso laminado?  ¿Se clava al terciado estructural o al piso laminado?  ¿Se fija sobre el piso laminado?  ¿las medidas del marco, no deberian ser 2 de 184 y 2 de 64??  Saludos!!</t>
  </si>
  <si>
    <t>https://www.hagaloustedmismo.cl/paso-a-paso/proyecto/1523-como-hacer-un-respaldo-de-cama-con-piso-flotante.html</t>
  </si>
  <si>
    <t>Iluminar espacios sombrios</t>
  </si>
  <si>
    <t xml:space="preserve">Hola Eduardo, gracias por escribirnos. Responderemos tus preguntas en orden. El marco se clava con cola fría y las puntas indicadas a la base del respaldo, es decir, al terciado. Las medidas del marco dependerán del sentido en que instales los listones, en este caso está indicado para que de frente queden las 2". Muchas gracias por escribirnos. ¡Saludos! </t>
  </si>
  <si>
    <t>patricio reyes</t>
  </si>
  <si>
    <t>guille1986@hotmail.es</t>
  </si>
  <si>
    <t xml:space="preserve">quisiera construcir muros divisorios </t>
  </si>
  <si>
    <t xml:space="preserve">que tal me recomienda usar este tipo de  material como el de la imagen ? https://www.casadelamoldura.com/panel-divisorio-panel-estructural-panel-de-unicel/
</t>
  </si>
  <si>
    <t xml:space="preserve">Hola Patricio, gracias por escribirnos. Este material es recomendable para los usos indicados en su ficha, tal como vemos para muros divisorios no estructurales. Pero siempre dependerá de lo que quieras lograr y el contexto, ya que esta página es de México. Te deseamos mucho éxito en tu proyecto. ¡Saludos! </t>
  </si>
  <si>
    <t>Hiedra al SOL</t>
  </si>
  <si>
    <t>Comentarios de proyectos - 
¿Cómo cubrir un muro con trepadoras?</t>
  </si>
  <si>
    <t>Buen día. Resulta que he plantado 2 hiedras trepadoras en mi patio trasero. Una en la sombra y otra al sol. La que esta en la sombra crece normalmente. La que esta al sol se esta secando. Que puedo hacer?</t>
  </si>
  <si>
    <t>https://www.hagaloustedmismo.cl/paso-a-paso/proyecto/1485-como-cubrir-un-muro-con-trepadoras.html</t>
  </si>
  <si>
    <t>Mi patio es sombrío y helado porque al lado tengo un edificio grame, tengfo un cobertizo de policarbonato, pero ya no sé como lograr hacerlo mas claro todavía. Se ve como si fuera tarde y es pleno medio día =(</t>
  </si>
  <si>
    <t>Gracias por escribirnos. Es una situación lamentable que le ocurre a muchos dueños de casa cuando se construye un edificio a lado, si es que te quita mucha luz puedes ayudarte con algún proyector led de 20W, eso puede mejorar la situación. Saludos</t>
  </si>
  <si>
    <t>http://fanaticosdelacasa.cl/page/preguntas/iluminar-espacios-sombrios</t>
  </si>
  <si>
    <t>Hola Emanuel, gracias por escribirnos.  Para evitar el daño del sol, puedes tapar el sol con malla raschel negra. De tu pregunta se puede deducir que las has plantado recientemente y que por lo tanto, se trata de plantas pequeñas. Si ello es así, puedes construir un sombreadero con 3 ó 4 palos enterrados alrededor de la planta poniendo un trozo de malla sobre ellos. Eso evitará el sol directo sobre la planta hasta que se aclimate. La hiedra es una planta muy resistente, de manera que una vez que disminuya la radiación del verano no deberías tener problemas.  Te deseamos mucho éxito en tu proyecto, ¡saludos!</t>
  </si>
  <si>
    <t>Luis Amador</t>
  </si>
  <si>
    <t>amdoroberto93@gmail.com</t>
  </si>
  <si>
    <t>duda</t>
  </si>
  <si>
    <t>Comentarios de proyectos -¿Cómo construir una cuna de madera?</t>
  </si>
  <si>
    <t>buen dia, tengo una duda respecto a la plancha de pino finger si se puede cambiar por otro tipo de madera ya sea mdf o triplay? y muchas felicidades por sus trabajos son excelentes saludos desde Honduras</t>
  </si>
  <si>
    <t>Perforar mesa de Vidrio</t>
  </si>
  <si>
    <t>*sin respuestas expertos</t>
  </si>
  <si>
    <t xml:space="preserve">Esta respuesta la dejé ok ayer, incluso estaba mi nombre y la fecha de respuesta. De todas maneras la respondí otra vez porque no la encuentro. </t>
  </si>
  <si>
    <t>Hola Luis, gracias por escribirnos. No se recomienda cambiar el pino finger por mdf, ya que al ser aglomerado puede sufrir deformaciones o quiebres en las uniones. Puedes usar placas de madera terciada, que a pesar de no tener la misma resistencia ni la terminación del pino finger (que no tiene nudos ni puntos que puedan sufrir deformaciones), cumplirá con la función necesaria. Te deseamos mucho éxito en tu proyecto. ¡Saludos!</t>
  </si>
  <si>
    <t>07-03-19 
08-03-19</t>
  </si>
  <si>
    <t>Hice una mesa de Pallet mezclada con madera nativa reciclada y quiero poner encima un vidrio, alguien sabe como hacer esto? he visto que se pueden perforar.</t>
  </si>
  <si>
    <t>Gracias por escribirnos. El vidrio simple de espesor sobre 8mm se pueden perforar con menos dificultad, pero es quebradizo; este tipo de trabajo se hace siempre con vidrio templado, te sugiero llevar las medidas a una vidriería, ahí te podrán asesorar mejor con tu proyecto . Saludos</t>
  </si>
  <si>
    <t>ALBERTO JARA</t>
  </si>
  <si>
    <t>djbet122@gmail.com</t>
  </si>
  <si>
    <t>montaje de madera laminada en una pared</t>
  </si>
  <si>
    <t>http://fanaticosdelacasa.cl/page/preguntas/perforar-mesa-de-vidrio</t>
  </si>
  <si>
    <t xml:space="preserve">Hola, necesito un consejo. Tengo un patio el cual la mitad es techo. Debajo del techo tengo una zona de bar parrilla y una pequeña area social. Quisiera colocar en una pared madera laminada pero no se si es recomendable ya que en invierno llueve mucho y aunque tenga techo tal vez pueda salpicar un poco el agua en una parte de la pared que pienso colocar la madera laminada. La madera laminada puede resistir salpicadura de agua? No se dañara la pared por la humedad? </t>
  </si>
  <si>
    <t>Hola Alberto, gracias por escribirnos. Existen muros de madera indicados para exterior, al que hay que aplicarles tratamientos para la humedad. Todo dependerá del tipo de estructura, madera y la forma de construirlo. De todas maneras te recomendamos asesorarte con un arquitecto, ya que al agregar muros a un sector techado se considera una obra menor, para lo que se requiere un permiso de obra, debido al aumento de superficie. Además debe cumplir con una serie de aspectos normativos. Te deseamos mucho éxito en tu proyecto. ¡Saludos!</t>
  </si>
  <si>
    <t>César Robles Á</t>
  </si>
  <si>
    <t>xc_itashi@hotmail.com</t>
  </si>
  <si>
    <t>Revestimiento en Tabique</t>
  </si>
  <si>
    <t>Comentarios de proyectos -¿Cómo poner un revestimiento de piedra en el interior?</t>
  </si>
  <si>
    <t>Muchas gracias por sus videos y asesorías. Consulta, quiero instalar revestimiento de piedra en tabique de yeso cartón, detrás de una estufa combustión lenta. Tal como lo indican colocaré fieltro, malla galvanizada y Bekron adhesivo en pasta de adherencia superior que me aconsejaron en tienda Sodimac. La pregunta es, el fieltro será muy combustible detrás de la estufa? Esta se encuentra instalada a unos 13 centímetros de la pared o será mejor que esa parte no lleve fieltro. Muchas gracias nuevamente.</t>
  </si>
  <si>
    <t>¿Cómo poner un revestimiento de piedra en el interior?</t>
  </si>
  <si>
    <t>OBSERVACIONES PREGUNTAS POR DÍA</t>
  </si>
  <si>
    <t>HUM: 6 de 6 respondidas (1 repetida), 4 derivadas respondidas</t>
  </si>
  <si>
    <t>Como hacer que mis muebles no rallen el piso</t>
  </si>
  <si>
    <t>HUM: 9 de 10 respondidas (una no respondida porque se bajó el video), 4 derivadas respondidas</t>
  </si>
  <si>
    <t>Hola César, gracias por escribirnos. No deberías tener problemas con la instalación de todos los elementos mientras la estufa se encuentre correctamente instalada, sin generar una alta temperatura hacia el muro. Te deseamos mucho éxito en tu proyecto. ¡Saludos!</t>
  </si>
  <si>
    <t>Javier Aeschlimann</t>
  </si>
  <si>
    <t>javier.aeschlimann@gmail.com</t>
  </si>
  <si>
    <t>Pintura sobre papel mural</t>
  </si>
  <si>
    <t>Buenos días, quisiera saber si puedo aplicar pintura directamente sobre papel tapiz. Para no tener que retirarlo, ya que éste está sobre plancha de yeso cartón. Alguna sugerencia de pintura de alta adherencia para efectuar este proceso. Agradeciendo de antemano. Javier Aeschlimann</t>
  </si>
  <si>
    <t xml:space="preserve">Hola Javier, gracias por escribirnos. No es recomendable pintar sobre papel mural, ya que se puede levantar con la humedad de la pintura. Éste se debe retirar, puedes hacerlo aplicando vapor para que se suelte y luego tirarlo con cuidado. Te deseamos mucho éxito en tu proyecto. ¡Saludos! </t>
  </si>
  <si>
    <t xml:space="preserve">HUM 2 derivadas </t>
  </si>
  <si>
    <t>leonardo lopez</t>
  </si>
  <si>
    <t>cronos01@gmail.com</t>
  </si>
  <si>
    <t>Separacion Baño</t>
  </si>
  <si>
    <t>Hola, tengo una duda, debo reemplazar un tabique que separa un baño de una sala de estar, para evitar el paso de humedad, es mejor usar fibrocemento o yeso carton? Saludos</t>
  </si>
  <si>
    <t>¿Cómo construir tabique divisorio?</t>
  </si>
  <si>
    <t>Este fin estuve limpiando y de je la crema, alguien sabe como hacer que los muebles no rallen el piso y a la vez como borrar las rallas ??</t>
  </si>
  <si>
    <t>Gracias por escribirnos. Si lo que buscas es evitar que se raye el piso cuando muevas los mueves te sugiero poner fieltros adhesivos, te dejo el link para que veas de que se trata; para atenuar las rallas puedes usar aceite de linaza, así se disimulan bastante . Saludos http://www.sodimac.cl/sodimac-cl/product/1428454/Set-fieltros-protectores-para-comedor-28-unidades</t>
  </si>
  <si>
    <t>CORREO 2 de 2 respondidas</t>
  </si>
  <si>
    <t>http://fanaticosdelacasa.cl/page/preguntas/como-hacer-que-mis-muebles-no-rallen-el-piso</t>
  </si>
  <si>
    <t>Hola Leonardo, gracias por escribirnos. Para tabiquería en baños puedes usar placas de yeso cartón RH, que son indicado para recintos húmedos, y luego aplicar pintura adecuada para baños. Te deseamos mucho éxito en tu proyecto. ¡Saludos!</t>
  </si>
  <si>
    <t>JAVIERA SAAVEDRA GODOY</t>
  </si>
  <si>
    <t>javiera.saavedrag@icloud.com</t>
  </si>
  <si>
    <t>termitas en el parquet</t>
  </si>
  <si>
    <t>Estimados, el piso de la pasa es parques de eucaliptos y lleva mas de 45 años instalado, el problema que la casa se nos ha llenado de termitas, soltandose las tablas, por la humedad (en esos años no se impermeabilizaba o perdió efecto con los años) y los bichos.
lo mas fácil seria colocar cerámica, pero soy asmática y mi hijo tiene parálisis por lo que mucho frío no puede pasar.  que me recomiendan, piso vinilico, de ingeniería o solido de bambú.
Atte  Javiera saavedra</t>
  </si>
  <si>
    <t>Hola Javiera, gracias por escribirnos. Lamentamos mucho tu situación. Te recomendamos contactar a una empresa fumigadora para resolver el tema de las termitas. Para el caso del piso, te recomendamos usar uno que no sea de madera hasta asegurarte que las termitas estén completamente eliminadas. El piso vinílico hoy viene en palmetas con una base de aglomerado, por lo que tu mejor opción sería porcelanato, para el tema del frío puedes instalar algún aislante térmico en el radier. Te deseamos mucho éxito en tu proyecto. ¡Saludos!</t>
  </si>
  <si>
    <t>como evitar las bolsas de basura</t>
  </si>
  <si>
    <t>Puerta de seguridad muy grande</t>
  </si>
  <si>
    <t>Buenas noche tren una duda, resulta que me faltan 6 centímetros de altura del rasgo para instalar la puerta de seguridad, pues arriba tengo una cadena, es una casa antigua que no tiene las normas de medidas que se manejan ahora, el tema es que no cupira la puerta con marco y todo, pregunta: ¿se puede pedir personalizada en cuanto a las medida de altura?  Un abrazo</t>
  </si>
  <si>
    <t>¿Cómo instalar puerta de seguridad?</t>
  </si>
  <si>
    <t>Me gusta caminar hacia algo mas sustentable, pero en mi casa todavía seguimos botando la basura en bolsas, alguien recuerda como se hacia antes? Hago separación de origen de lo no orgánico y compost de lo otro, pero lo que queda después de esto igual lo hecho a bolsas de basura y quiero dejar este habito</t>
  </si>
  <si>
    <t>http://fanaticosdelacasa.cl/page/preguntas/como-evitar-las-bolsas-de-basura</t>
  </si>
  <si>
    <t>Salomé: no sé si sodimac tiene este servicio. SALOMÉ, no te preocpues, yo la respondo (Valeria)</t>
  </si>
  <si>
    <t>Hola Iván, gracias por escribirnos. Lamentablemente no contamos con dicho servicio, las puertas de seguridad vienen con la altura ya predeterminada y no es posible cortarlas. Te deseamos mucho éxito en tu proyecto, ¡saludos!</t>
  </si>
  <si>
    <t>JOSE RAUCH</t>
  </si>
  <si>
    <t>joserauch@gmail.com</t>
  </si>
  <si>
    <t>LINOLEO PISO</t>
  </si>
  <si>
    <t>DESEO INSTALAR LINOLEO EN PISO DE MADERA Y NO SE QUE  PEGAMENTO USAR Y COMO HACERLO</t>
  </si>
  <si>
    <t>Hola José, gracias por escribirnos. Puedes buscar en nuestras tiendas pegamento de contacto para pisos vinílicos y linoleos o para pisos plásticos. No tienen un procedimiento complejo, sólo debes seguir las indicaciones de cada fabricante que vienen en el envase y procurar tener ambas superficies libres de residuos, polvo o suciedad. Te deseamos mucho éxito en tu proyecto. ¡Saludos!</t>
  </si>
  <si>
    <t>Daniela Castro</t>
  </si>
  <si>
    <t>dannycastromm@gmail.com</t>
  </si>
  <si>
    <t>humedad</t>
  </si>
  <si>
    <t>Comentarios de proyectos - ¿Cómo reparar muro con humedad?</t>
  </si>
  <si>
    <t xml:space="preserve">hola buenas tardes tengo mi casa de madera con tabique yeso cartón la cual en todos los muros interiores tengo humedad y destruido ya el yeso la humedad viene del piso que es cemento como puedo arreglar ya que ahora la tabique ría esta húmeda y estropeada agradecería un tip para solucionar gracias </t>
  </si>
  <si>
    <t>¿Cómo reparar muro con humedad?</t>
  </si>
  <si>
    <t>Caroline Ithurbide Otaiza</t>
  </si>
  <si>
    <t>carolineithurbide@gmail.com</t>
  </si>
  <si>
    <t>Consulta proyecto ¿cómo aislar un entretecho?</t>
  </si>
  <si>
    <t>Hola Daniela, gracias por escribirnos. Lamentablemente, según lo que nos indicas, deberás reemplazar todas las placas y estructura que se encuentre dañada por completo. Antes de instalar la nueva tabiquería debes impermeabilizar el radier, esto lo puedes hacer con un protector asfáltico. Te dejamos dos proyectos que puedes tener de referencia ¿Cómo prevenir y solucionar problemas de humedad? y ¿Cómo reparar muro con humedad? Te deseamos mucho éxito en tu proyecto. ¡Saludos!</t>
  </si>
  <si>
    <t>alejandra cea</t>
  </si>
  <si>
    <t>alejandraecea@yahoo.es</t>
  </si>
  <si>
    <t>pintar pisos</t>
  </si>
  <si>
    <t>Comentarios de proyectos - ¿Cómo elegir pintura correcta?</t>
  </si>
  <si>
    <t>Una pregunta con Pintura de piscina puedo pintar los pisos de la terraza que estan abiertas en el jardin</t>
  </si>
  <si>
    <t>¿Cómo elegir pintura correcta?</t>
  </si>
  <si>
    <t>Hola amigos de HUM!!Quiero hacer este proyecto, he visto varias veces el video y he leído la "guía de proyectos" pero tengo una duda respecto los cables de electricidad, los dejo debajo o sobre la lana poliester??</t>
  </si>
  <si>
    <t>Gracias por escribirnos. Es difícil tratar de dejar toda la instalación electrica por sobre la aislación, ya que bajan conexiones que alimentan las luminarias de techo, interruptores, etc., si tu instalación esta protegida con conduit (tubos naranjas), no tendrás ningún problema en poner la aislación por sobre estos, eso si te recomiendo dejar al descubierto las cajas de distribución en caso de que tengas que intervenirlas en algún momento. Saludos</t>
  </si>
  <si>
    <t>Osvaldo Morero</t>
  </si>
  <si>
    <t>omorero@arnet.com.ar</t>
  </si>
  <si>
    <t>sillones  viejos de madera</t>
  </si>
  <si>
    <t>Tengo unos sillones de madera que ya tienen + de 60 años y estan a la intemperie, como tratarlo para preservarlo??</t>
  </si>
  <si>
    <t>Gracias por escribirnos. Si la madera se encuentra en buen estado, simplemente comienza a lijarlos con un pliego de lija de mas grueso de grano 80 ó 100, con el fin de sacar las manchas o suciedad mas impregnada, después del lijado grueso procede con el lijado mas fino con pliego de lija de grano 200 ó 220puedes arrendar una lijadora orbital que facilitará el trabajo; una vez hecho e lijado aplica por lo menos 3 manos de Sellador a la Piroxilina, diluido con diluyente a la Piroxilina, con esto logras cerrar los poros de la madera y proteges de la humedad, puedes dejarlo así, ya que queda con una apariencia natural, o puedes aplicar un barniz del color de tu preferencia. Saludos</t>
  </si>
  <si>
    <t xml:space="preserve">Claudia Dominguez
</t>
  </si>
  <si>
    <t>cmdominguez@yahoo.com.ar</t>
  </si>
  <si>
    <t>piso vinilico en un entrepiso</t>
  </si>
  <si>
    <t>Hola Alejandra, gracias por escribirnos. Si te gusta esa pintura para tu terraza no hay ningún problema técnico para aplicarla ahí. De todas maneras puede sufrir un desgaste por el tránsito. Te deseamos mucho éxito en tu proyecto. ¡Saludos!</t>
  </si>
  <si>
    <t>Nathalia Osegueda</t>
  </si>
  <si>
    <t>etzaluna@hotmail.com</t>
  </si>
  <si>
    <t>Espejo con focos tipo artista</t>
  </si>
  <si>
    <t>Hola SODIMAC, quería saber si pueden hacer un programa en el q me indiquen cómo hacer una espejo con esos focos que van en todo la periferia? Y que se lo pueda abrir para almacenaje?.  No sé si es que se los estoy describiendo bien.  Muchas gracias</t>
  </si>
  <si>
    <t>VALERIA lo contestará</t>
  </si>
  <si>
    <t>¡Hola Nathalia!  Primero que todo, gracias por escribirnos.  Tomaremos lo que planteas y lo enviaremos como sugerencia para la realización de un próximo proyecto. ¡Muchas gracias por tu aporte y saludos!</t>
  </si>
  <si>
    <t>Carlos Martinez</t>
  </si>
  <si>
    <t>carmar46@outlook.com</t>
  </si>
  <si>
    <t>problema con el yeso</t>
  </si>
  <si>
    <t>Hola, necesito algun truco,o algo similar para mantener el yeso por mas tiempo trabajable, pongo agua, yeso, pero muy luego se empieza ha poner duro, cual seria la solucion  gracias.</t>
  </si>
  <si>
    <t>Hola Carlos, gracias por escribirnos. Lamentablemente el yeso tiene un fragüe más bien rápido, ya que el uso que se le da normalmente requiere esta condición. Te recomendamos puedas probar con otro material, dependiendo del tipo de trabajo que quieras hacer. Te deseamos mucho éxito en tu proyecto. ¡Saludos!</t>
  </si>
  <si>
    <t>Nuevas Ma-Lu</t>
  </si>
  <si>
    <t>MERCEDES MARMET</t>
  </si>
  <si>
    <t>mercedesmarmet59@hotmail.com</t>
  </si>
  <si>
    <t>colocación de cerámicos</t>
  </si>
  <si>
    <t xml:space="preserve">Deseo colocar cerámicos pequeños, a modo de contorno en los escalones de mi escalera para evitar que el agua de lluvia derrame sobre las paredes, y con éste marco, obligarla a que continúe por el escalón hasta el descanso, ya que de la otra manera el agua derrama justo justo sobre el asador. </t>
  </si>
  <si>
    <t>Hola Mercedes, gracias por escribirnos.  Para poder ayudarte, ¿podrías por favor contarnos exactamente qué es lo que necesitas?  Quedamos atentos, ¡saludos!</t>
  </si>
  <si>
    <t>Tengo un entrepiso de madera, de aproximadamente 50 mts. Me sugirieron colocar sobre el machimbre para alisarlo fibrofacil de 3mm o rellenar  las ranuras con masilla de madera y sobre este colcoar piso vinilico, flotante o alfambra- Se podrà colcoar el piso vinilico asi? Porque por lo que he leido de sus sugerencias me parece que no es conveniente. Gracias</t>
  </si>
  <si>
    <t>Es de Argentina.</t>
  </si>
  <si>
    <t>Julio Arancibia romo</t>
  </si>
  <si>
    <t>J.arancibiaromo@gmail.com</t>
  </si>
  <si>
    <t>Gracias por escribirnos. La superficie que recibe el piso vinílico debe estar perfectamente lisa, es por esto que te sugieren el retape de las ranuras y el fibrofacil, lo que sucede que el piso vinílico acusa fácilmente las imperfecciones, y en el caso de un piso de madera machihembrada estas imperfecciones se harán notorias con el paso del tiempo, ya que la madera siempre esta contrayéndose y dilatándose con los cambios de humedad , con el frio y calor, para tu proyecto te recomiendo instalar algo mas rígido, como el piso flotante. Saludos</t>
  </si>
  <si>
    <t>ruido de impacto</t>
  </si>
  <si>
    <t xml:space="preserve">hola, necesito de su ayuda, estoy construyendo un segundo piso y quiero reducir el ruido de los pasos, use vigas de 2x8 y sobre esas, placas de terciado estructural de 18mm. entre el cielo del primer piso y la placa de terciado tengo 50 cm, que tipo de aislante debo usar ?? y que tipo de piso terminado me sirve mas ??  piso flotante, piso vinílico?? y en los lugares que va cerámica que debo poner sobre el terciado?  de antemano muchas gracias </t>
  </si>
  <si>
    <t>Hola Julio, gracias por escribirnos. Como aislante debes usar un aislante de masa, es decir, lana mineral, de vidrio o poliéster. En caso de escoger piso flotante o palmetas de vinílico similares al laminado, debes considerar la espuma niveladora, esto también ayuda a reducir el ruido. Antes de instalar cerámica puedes instalar placas de fibrocemento para mejorar adherencia, además de resistencia a la humedad. Luego continuar con el pegamento y la cerámica. Te deseamos mucho éxito en tu proyecto. ¡Saludos!</t>
  </si>
  <si>
    <t>José Gabriel Jones</t>
  </si>
  <si>
    <t>jgabriel_jones@hotmail.com</t>
  </si>
  <si>
    <t>Radier</t>
  </si>
  <si>
    <t>Hola HUM, necesito saber la cantidad de materiales para realizar radier de 3,5x3,5 y 20 cm, si debo aplicar malla acma y nylon aislante. y saber ademas cuanto tiempo de curado necesita, ya que esto es una habitacion interior de madera que tenia piso de madera, donde se saco todo y se picó 30 cms y se puso 10 cm de gravilla. el cimiento es de 20 cm y el sobrecimiento de 10 ambos intactos</t>
  </si>
  <si>
    <t>Waldo Venegas</t>
  </si>
  <si>
    <t>waldovenegass@gmail.com</t>
  </si>
  <si>
    <t>Ladrillos</t>
  </si>
  <si>
    <t>Hola mi nombre es Waldo, quiero saber la diferencias entre los ladrillos princesa ya que encontré unos que son super 7 otros super 11, favor decirme que diferencia ahi entre uno y otro ya que quiero construir el frente de la entrada de mi vehiculo. GRACIAS</t>
  </si>
  <si>
    <t>Gracias por escribirnos. Tengo dos alternativas para abordar tu proyecto, aunque para ambas necesitas instalar malla Acma C92, la cual está recomendada para tránsito liviano, y para tu caso seria 1 un de 2,6 x 5 mts, además deberás utilizar nylon sobre la cama de ripio con el fin de que el hormigón no pierda agua y conserve su humedad; por otro lado y con el fin de abaratar costos te recomiendo hacer el radier de 10 cms solamente, y que puedas rellenar con estabilizado y ripio los otros 10 cms. La primera alternativa es hacerlo con hormigón predosificado que viene con una resistencia H20, teniendo en cuenta un espesor de 10 cms y según las dimensiones que me entregas necesitas 72 sacos, pero agrégale 2 ó 3 sacos más por concepto de pérdida; la segunda alternativa es la tradicional, para esto necesitarás 15 sacos de cemento de 25 kg, 75 baldes de arena gruesa y 90 baldes de gravilla y un aproximado de 150 litros de agua (considerar que un balde tiene un volumen de 10 litros), la proporciones de 1:5:6:10, es decir 1 saco de cemento, por 5 baldes de arena gruesa, por 6 baldes de grava y por 10 litros de agua; para resumir necesitas en total 20 sacos de cemento, 1m³ de arena gruesa (750 litros) y 1m³ de gravilla (900 litros), recuerda que debes hacer una cama de gravilla de 5 cms de espesor previo al vaciado de hormigón, la cual debe estar bien compactada. Saludos</t>
  </si>
  <si>
    <t xml:space="preserve">Hola Waldo, gracias por escribirnos. La diferencia entre ambos son las dimensiones de cada ladrillo. El super 7 es de 29x14x7.1, mientras que el super 11 es de 29x14x11.3. Te deseamos mucho éxito en tu proyecto. Saludos. </t>
  </si>
  <si>
    <t>Juan Pablo Calderon</t>
  </si>
  <si>
    <t>juanpa.0712@gmail.com</t>
  </si>
  <si>
    <t>Comentarios de proyectos - ¿Cómo construir una banqueta estantería de cama?</t>
  </si>
  <si>
    <t>hola, me gusto mucho la banqueta, pero la quiero modificar y darle un largo de 2.3 mts. y usarla como rack y banqueta, si agrando los extremos no creo que pierda solides?, deberia ponerle tapa por abajo?, ayundenme porfa...  gracias</t>
  </si>
  <si>
    <t>Victor Diaz</t>
  </si>
  <si>
    <t>¿Cómo construir una banqueta estantería de cama?</t>
  </si>
  <si>
    <t>v.diaz.acevedo@gmail.com</t>
  </si>
  <si>
    <t>Oxidar Fierro</t>
  </si>
  <si>
    <t xml:space="preserve">}Estimado, otra consulta... 
Existe algun producto que dé un acabado de oxidado al fierro??... o algún método conocido para oxidar... necesito esto para hacerlo en el acabado de la reja de mi casa....
</t>
  </si>
  <si>
    <t>Gracias por escribirnos. Lamentablemente en nuestra tienda no tenemos un producto que de el acabado que necesitas, pero te dejo el link de un proveedor externo que te tiene el producto que necesitas. Saludos http://www.arteinsumos.cl/index.php?id_product=2918&amp;controller=product</t>
  </si>
  <si>
    <t>Juan Azparren</t>
  </si>
  <si>
    <t>jazparren@hotmail.com</t>
  </si>
  <si>
    <t>Volcapol sobre ladrillo princesa, aislante termico?</t>
  </si>
  <si>
    <t>Hola Juan Pablo, gracias por escribirnos. Para alargar este proyecto te recomendamos repetir la modulación para no perder la estructura. No es necesario ponerle tapa abajo, pero sí la del frente, para no acumular mucho polvo y que no sea dificil de limpiar. Te deseamos mucho éxito en tu proyecto. ¡Saludos!</t>
  </si>
  <si>
    <t>Florencia Victoria Castillo</t>
  </si>
  <si>
    <t>florenciavictoria13@gmail.com</t>
  </si>
  <si>
    <t>frutas apolilladas</t>
  </si>
  <si>
    <t>Hola,tenemos algunos arboles frutales ,algunos no han  crecido mucho (4años), pero la consulta es, las manzanas muchas estaban apolilladas  y los membrillos que siempre habían muchos  este año son poquitos y  estan igual de apolillados.. que puede ser? mil gracias!!</t>
  </si>
  <si>
    <t>Hola Florencia, gracias por escribirnos. Tu pregunta contiene tres partes. La primera, el escaso crecimiento. Ello puede deberse a fertilización deficiente. Un árbol frutal requiere ser fertilizado con Nitrógeno, Fósforo y Potasio (N, P, K) con frecuencia. Estos pueden ser comprados en la tienda en mezclas especialmente formuladas para furtales. Aplica un puñado a cada árbol cada quince días durante la primavera y verano (época de crecimiento), repartiéndolo bajo la copa de los árboles, y en la zona que se moje con el riego, para que se disuelva.La seguna parte: tanto manzanas como membrillos son atacados por la polilla grapholita molestans. Para evitarlo, debes aplicar algún insecticida (que te puede ser indicado en nuestra tienda) durante la primavera. La polilla ataca durante la época de crecimiento de los frutos. 
La tercera parte: hay algunas especies frutales que son añeros. Es decir, un año tienen mucha carga, y al siguiente menos. Para evitar esto,  puedes ralear los árboles. Es decir, elminar manualmente alguna fruta, de manera de emparejar la cantidad a cosechar. Este raleo se hace en primavera, cuando los frutos alcancen unos dos centímetros de diámetro, una vez que  notes que ha terminado la caída natural de los frutos, que ocurre al poco tiempo de haberse iniciado el crecimiento. El raleo debe orientarse a evitar fruta "arracimada", la deforme o que presente algún daño de insectos, y dar el espacio suficiente para el crecimiento. De esta forma, se consigue emparejar la producción entre diferentes temporadas.  Te deseamos mucho éxito en tu proyecto, ¡saludos!</t>
  </si>
  <si>
    <t>-Buenos días. Vivo en un edificio antiguo, piso1, con paredes perimetrales al exterior y divisiones internas en ladrillo princesa. En verano son excelentes, pero en invierno son muy frías. Quiero un aislante térmico, para conservar el calor. Estoy entre dos alternativas: 1: VOLCAPOL directo al muro como dice el video. 
2: Colocar maderos 2x1" cada 60cm, láminas de plumavit,  poliuretano y luego tapar con vulcanita. 
Cuál de las dos opciones me dará mas aislación térmica?</t>
  </si>
  <si>
    <t>Evelyn ALVARADO</t>
  </si>
  <si>
    <t>evelynrosana@hotmail.com</t>
  </si>
  <si>
    <t>Proteger piso flotante de estufa combustión lenta</t>
  </si>
  <si>
    <t>Gracias por escribirnos. Las dos soluciones cumplen el mismo objetivo, finalmente te dará mas aislación térmica la que tenga un mayor espesor de aislapol, por otro lado el Volcapol es mas fácil y rápido de instalar, además genera menos suciedad, por lo que optaría por esa solución. Saludos</t>
  </si>
  <si>
    <t>junto con saludar, me gustaría saber si existe un producto que se venda para instalar y bordear la estufa de combustión lenta para proteger piso flotante y evitar inflamaciones. atte</t>
  </si>
  <si>
    <t>Hola Evelyn, gracias por escribirnos. Lamentablemente no conocemos un producto como el que nos indicas. De todas maneras, las estufas que se usan hoy no producen quemaduras en los pisos si son usadas correctamente. Te deseamos mucho éxito en tu proyecto. ¡Saludos!</t>
  </si>
  <si>
    <t>Marysol Celis</t>
  </si>
  <si>
    <t>marysol3235@hotmail.com</t>
  </si>
  <si>
    <t>Maria Jesus Gaete Forno</t>
  </si>
  <si>
    <t>ma.jesusgaete@gmail.com</t>
  </si>
  <si>
    <t>Filtracion ventana aluminio</t>
  </si>
  <si>
    <t>https://www.hagaloustedmismo.cl/index.php?option=com_hum&amp;view=proyecto&amp;id=986:como-hacer-de-un-closet-un-walk-in-closet&amp;Itemid=139</t>
  </si>
  <si>
    <t>Hola! Tengo una ventana de alumino el cual le llega lluvia directamente y se filtra el agua, quisiera saber si la solucion es colocar un marco de hojalateria alrededor para evitar que ingrese el agua o existe una solucion mejor. Puedo tambíen subir una foto si necesitan. Muchas gracias!</t>
  </si>
  <si>
    <t>Hola María Jesús, gracias por escribirnos. Te recomendamos revisar todo el contorno de la ventana, para chequear si existe algún sector donde se esté filtrando el agua y si es así, repararlo. También puedes revisar si el sistema de drenaje propio del marco funciona correctamente, éste debe drenar hacia el exterior y no hacia el interior. Si esto no funciona, puedes instalar un alero para que el agua no caiga directamente en la ventana. Te deseamos mucho éxito en tu proyecto. ¡Saludos!</t>
  </si>
  <si>
    <t>alejandro pinto</t>
  </si>
  <si>
    <t>alonsopt38@gmail.com</t>
  </si>
  <si>
    <t>Terreno para sembrás pasto</t>
  </si>
  <si>
    <t>Buenas tarde.  Me compre un terreno y es gredoso, quiero sembrar pasto son aproximadamente 500m2, que tendría que ser, unos me aconsejan de echar estabilizado y después tierra o que es lo mas recomendado.  Gracias</t>
  </si>
  <si>
    <t>Hola Alejandro, gracias por escribirnos.  Debes mezclar el suelo arcilloso con arena y sobre esta mezcla, agregar compost sobre el que se hará la siembra. El compost permite tener un medio fértil, y que al mismo tiempo proporciona las condiciones de permeabilidad adecuada para una cama de semillas suficientemente mullida que permitirá el desarrollo saludable de las raíces. Te deseamos mucho éxito en tu proyecto, ¡saludos!</t>
  </si>
  <si>
    <t>Claudia Fierro</t>
  </si>
  <si>
    <t>claujfp@hotmail.com</t>
  </si>
  <si>
    <t>Radier terraza aisladaa</t>
  </si>
  <si>
    <t>Quiero  hacer un radier para una terraza aislada de la casa y de muros en medio del jardín. Esta terraza es de 3x3, me gustaría saber cuanto material necesito y más detalles de recomendaciones y sugerencias.</t>
  </si>
  <si>
    <t>Nuevas Ma26-Lu02</t>
  </si>
  <si>
    <t>Hola muy buenos sus proyectos, quería saber si para hacer los cortes en 45 grados sirve cualquier cierra circular?? Quiero comprar la mas barata que encuentre pero no quiero que después no sirva, gracias.</t>
  </si>
  <si>
    <t>Gracias por escribirnos. Te cuento que todas las sierras circulares tienen la posibilidad de hacer cortes a 45°, compra la que mas te convenga. Saludos</t>
  </si>
  <si>
    <t>Hola Claudia, gracias por escribirnos. La siguiente es la dosificación que le recomendamos a nuestros amigos.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Además, puedes aplicar una malla acma, una vez preparado el terreno, que cubra toda la superficie. Luego, aplicar 5 cm de la mezcla y vuelves a poner una malla para luego cubrir con el resto de la mezcla. Esto evitará que el radier sufra quiebres. Te deseamos mucho éxito con tu proyecto. ¡Saludos!</t>
  </si>
  <si>
    <t>Loreta Navarro Muñoz</t>
  </si>
  <si>
    <t>loreta.paz@gmail.com</t>
  </si>
  <si>
    <t>Impermeabilizar terraza</t>
  </si>
  <si>
    <t>Hola, vivo en un edificio muy antiguo, de los años 40 y la terraza ya está muy maltraída, es de un cerámico que se nota tenía una pintura que se está descascarando constantemente. Me urge impermeabilizarla, ya que mi vecino del piso de abajo comenzó a tener humedad en algunos sectores de su departamento, en algunos puntos las baldosas están un poco separadas. Me pueden ayudar por favor a realizar éste trabajo, qué materiales comprar y los procedimientos por favor?</t>
  </si>
  <si>
    <t>Sergio Ignacio Espinoza Huenchumil</t>
  </si>
  <si>
    <t>siespinozah@gmail.com</t>
  </si>
  <si>
    <t>Radier sobre pastelones</t>
  </si>
  <si>
    <t>Gracias por escribirnos. Tengo una solución practica para resolver ese problema y se trata simplemente de retirar el fragüe existente con un raspador de fragüe que puedes encontrar en nuestras tiendas, para luego fraguar todo nuevamente, lo bueno de este producto es que tiene la propiedad ser impermeable, así si tapas todos los hoyos no deberías tener mas problemas, te dejo un link con el producto. Saludos http://www.sodimac.cl/sodimac-cl/product/1584049/Raspador-de-frague-carburo-tungsteno</t>
  </si>
  <si>
    <t>Hola, leí que efectivamente se puede hacer un radier sobre pastelones, cual seria la forma correcta de hacer un radier de 15 cm de altura en un area de 5 mts x 2,6 sobre pastelones, gracias de antemano,saludos</t>
  </si>
  <si>
    <t>Hola Sergio, gracias por escribirnos. Nosotros siempre recomendamos retirar el piso existente, pero si tú de todas maneras quieres hacerlo sobre los pastelones, puedes seguir el mismo proceso que el de un radier normal. Te dejamos un proyecto a manera de referencia ¿Cómo construir un radier? Te deseamos mucho éxito en tu proyecto. ¡Saludos!</t>
  </si>
  <si>
    <t>JOSE ROJAS</t>
  </si>
  <si>
    <t>jrojass@forum.cl</t>
  </si>
  <si>
    <t xml:space="preserve">Calefont no calienta mucho el agua del baño </t>
  </si>
  <si>
    <t>Roberto San Martin Oportus</t>
  </si>
  <si>
    <t>roberto.san@gendarmeria.cl</t>
  </si>
  <si>
    <t xml:space="preserve">Tengo un calefont de 11 litros, cuando doy el agua de la ducha no me sale muy caliente, he regulado el gas y la llama pero igual  no calienta mucho, yo saco agua de un estanque con una bomba de 1 ampere, creo que la presión es suficiente, el calefont tiene  6 años. sera que debo cambiarlo por uno de mas litros? 
</t>
  </si>
  <si>
    <t xml:space="preserve">Hola buenas tardes:  te cuento mis maestros tienen que hacer los pisos de una construcción de casa varias piezas, mi consulta es como sacar los niveles para que el radier este a nivel en todas las piezas y se puedan hacer las fajas. mi consulta es por que ellos hacen lo que se les ocurre y dejan todo malo pero esta vez estare yo ahí y necesito saber como hacerlo para que quede parejo y que no hayan desniveles entre pieza y pasillo por ejemplo. </t>
  </si>
  <si>
    <t>Gracias por escribirnos. Con el paso del tiempo se les incrusta el sarro a los calefont, por otro lado me mencionas que tienes buena presión, por lo que no se trata de un problema de obstrucción, te aconsejo hacerle una mantención para limpiar las piezas y el serpentín, si con esto no funciona, mejor compra uno nuevo. Saludos</t>
  </si>
  <si>
    <t>Hola Roberto, gracias por escribirnos. Te dejamos un proyecto donde se muestra el proceso de estacas, lienzas y niveles ¿Cómo construir un radier?. Esto lo debes repetir para cada sector de la construcción. De todas maneras, te recomendamos que puedas asesorarte por un arquitecto o un constructor que puedan funcionar como jefe de obras. Te deseamos mucho éxito en tu proyecto. ¡Saludos!</t>
  </si>
  <si>
    <t>Brenda Castillo Miranda</t>
  </si>
  <si>
    <t>brenda.cmiranda@gmail.com</t>
  </si>
  <si>
    <t>Cristian Zick</t>
  </si>
  <si>
    <t>Cañería rota en baño</t>
  </si>
  <si>
    <t>cristianzick@hotmail.com</t>
  </si>
  <si>
    <t>Cobertizo metalcom</t>
  </si>
  <si>
    <t>Hola, quisiera saber si ud realiza trabajos a domicilio. Ya que acabo de ver un video en el sitio web de sodimac.cl “cañería rota bajo el suelo”. Si es así, que día podría venir para que nos realice un presupuesto.  El problema es de ya varios años.   Al parecer se rompió un rocali que es la tubería que va hacia la cámara de desagüe. Esto nos confirmo una empresa que metió una cámara con una manguera para ver que pasaba, ya que habían venido muchos Gasfiter a destapar y nunca quedaba bien el trabajo.El baño definitivamente ya no lo ocupamos, sólo utilizamos la ducha.   Agradeceré una pronta respuesta.  Saludos. Brenda Castillo Miranda</t>
  </si>
  <si>
    <t>Hola buenas tardes.
primero felicitarlos por mantener este sitio, he visto muchos vídeos de ustedes y he realizado varios proyectos.
Me gustaría saber si me pueden ayudar, quiero hacer un cobertizo en metalcom, entre el muro que da con mi vecino y el muro de mi casa (no tendre tabique ria como para tapar los perfiles, ya que tengo los muros), la superficie es de 7 mtrs por 2,50 mtrs. pero no se cada cuanto poner los pilares de metalcom para soportar el techo, el techo sera con teja asfáltica.</t>
  </si>
  <si>
    <t>¡Hola Brenda! Gracias por escribirnos. Para solucionar tu problema, te sugerimos ingresar ahttps://www.sodimac.cl/sodimac-cl/content/a70210/Maestro-por-Un-Dia o llamar al 600 600 4010, ya que nosotros como programa de proyectos no realizamos el tipo de requerimiento que tú tienes. Te deseamos mucho éxito en tu proyecto, ¡saludos!</t>
  </si>
  <si>
    <t>Gracias por escribirnos. Para los cobertizos en general se trabaja con 60cms de separación entre los ejes de las vigas (es decir entre las medidas del centro de la pieza), esta medida permite el posterior acople de otros materiales que son múltiplos de 60 y que en general miden 120cms o 240cms . Saludos</t>
  </si>
  <si>
    <t>Buen día. Quisiera saber cuanto material necesito para hacer un radier de 7,9 mt X 2,9 mt X 19 cm gracias.</t>
  </si>
  <si>
    <t>Repite un día después la pregunta: Hola. Quisiera hacer un radier de 7,9 Mt X 2,9 Mt X 10cm, quisiera saber cuanto material necesito para esto y que tipo de herramientas... además saber si se puede hacer con mortero preparado y cuantos se necesitarían... Atento a sus comentarios me despido.-</t>
  </si>
  <si>
    <t>Gracias por escribirnos. Tengo dos alternativas para abordar tu proyecto, aunque para ambas necesitas instalar malla Acma C92, la cual está recomendada para tránsito liviano, y para tu caso serian 2 un de 2,6 x 5 mts, además deberás utilizar nylon sobre la cama de ripio con el fin de que el hormigón no pierda agua y conserve su humedad; por otro lado y con el fin de abaratar costos te recomiendo hacer el radier de 10 cms solamente que es lo habitual, y que puedas rellenar con estabilizado y ripio los otros 9 cms. La primera alternativa es hacerlo con hormigón predosificado que viene con una resistencia H20, teniendo en cuenta un espesor de 10 cms y según las dimensiones que me entregas necesitas 136 sacos, pero agrégale 3 ó 4 sacos más por concepto de pérdida; la segunda alternativa es la tradicional, para esto necesitarás 28 sacos de cemento de 25 kg, 140 baldes de arena gruesa y 168 baldes de gravilla y un aproximado de 280 litros de agua (considerar que un balde tiene un volumen de 10 litros), la proporciones de 1:5:6:10, es decir 1 saco de cemento, por 5 baldes de arena gruesa, por 6 baldes de grava y por 10 litros de agua; para resumir necesitas en total 28 sacos de cemento, 1 ,5m³ de arena gruesa (1400 litros) y 2m³ de gravilla (1680 litros), recuerda que debes hacer una cama de gravilla de 5 cms de espesor previo al vaciado de hormigón, la cual debe estar bien compactada. Saludos</t>
  </si>
  <si>
    <t>JUAN PABLO MESIAS SEPULVEDA</t>
  </si>
  <si>
    <t>mesias.juanpablo@gmail.com</t>
  </si>
  <si>
    <t xml:space="preserve">
radier transito liviano</t>
  </si>
  <si>
    <t>REALIZARE UN RADIER DE TRANSITO LIVIANO, SON 47 MT2 Y 10 CM, QUISIERA SABER LA CANTIDAD DE MATERIALES QUE DEBIESE COMPRAR</t>
  </si>
  <si>
    <t>puerta de seguridad</t>
  </si>
  <si>
    <t>Comentarios de proyectos - ¿Cómo instalar puerta de seguridad?</t>
  </si>
  <si>
    <t>tienen un formato de puerta mas pequeño que 2.05Mt. en cuanto a la altura. Gracias</t>
  </si>
  <si>
    <t>TOTAL JUNIO</t>
  </si>
  <si>
    <t>Gracias por escribirnos. Tengo dos alternativas para abordar tu proyecto, aunque para ambas necesitas instalar malla Acma C92, la cual está recomendada para tránsito liviano, y para tu caso serian 4 un de 2,6 x 5 mts, además deberás utilizar nylon sobre la cama de ripio con el fin de que el hormigón no pierda agua y conserve su humedad. La primera alternativa es hacerlo con hormigón predosificado que viene con una resistencia H20, teniendo en cuenta un espesor de 10 cms y según las dimensiones que me entregas necesitas 277 sacos, pero agrégale 3 ó 4 sacos más por concepto de pérdida; la segunda alternativa es la tradicional, para esto necesitarás 56 sacos de cemento de 25 kg, 280 baldes de arena gruesa y 336 baldes de gravilla y un aproximado de 470 litros de agua (considerar que un balde tiene un volumen de 10 litros), la proporciones de 1:5:6:10, es decir 1 saco de cemento, por 5 baldes de arena gruesa, por 6 baldes de grava y por 10 litros de agua; para resumir necesitas en total 56 sacos de cemento, 3m³ de arena gruesa (2800 litros) y 3,5m³ de gravilla (3360 litros), recuerda que debes hacer una cama de gravilla de 5 cms de espesor previo al vaciado de hormigón, la cual debe estar bien compactada. Saludos</t>
  </si>
  <si>
    <t>Una habitación con 2 paredes al exterior en piso 1 de edificio antiguo, con muros de ladrillos princesa a la vista. Todo eso hacen un interior MUY frío. Cuánto me conserva el calor instalando Volcapol o mejor coloco plumavit de 1" y luego la vulcanita normal de 10mm??</t>
  </si>
  <si>
    <t>Gracias por escribirnos. Las dos soluciones cumplen el mismo objetivo, pero la del Volcapol es mas fácil y rápido de instalar, ya que solamente se pega con adhesivo, además se trata de un sándwich que viene ya ensamblado y rígido, también genera menos suciedad, por lo que optaría por esa solución, la otra alternativa implica poner listones en el muro para recibir la volcanita, generando perforaciones en el ladrillo princesa que no quedan muy firmas por tratarse de un interior hueco. Saludos</t>
  </si>
  <si>
    <t>Manuel Ortiz</t>
  </si>
  <si>
    <t>manuel.ortiz.s@gmail.com</t>
  </si>
  <si>
    <t>MAMPARA PLEGABLE</t>
  </si>
  <si>
    <t>Hola,  quisiera me ayudaran en lo siguiente quiero instalar una  mampara de forma de puerta y de apertura plegable  para separar un ambiente, mi consulta es que con un  vano de 103x212 puedo utilizar las mamparas de 50 cm y los marcos que tienen en su tienda, es decir realmente me daría el ancho para poder instalarla, ademas utilizando un sistema de riel para su apertura pleglable.</t>
  </si>
  <si>
    <t>Creo que se refiere a: http://www.sodimac.cl/sodimac-cl/product/649465/Mampara-Venecia-50x200-cm/649465</t>
  </si>
  <si>
    <t>Gracias por escribirnos. Por las medidas que entregas no encuentro problemas con que puedas instalar la mampara, ten en cuenta que seguramente tendrás que rebajar algún canto para dejar una dilatación entre ellas si es que quedarán muy apretadas. Saludos</t>
  </si>
  <si>
    <t>Jose Armando Sobolevsky Poblete</t>
  </si>
  <si>
    <t>jose.sobolevsky@telefonica.com</t>
  </si>
  <si>
    <t>Consulta proyecto Cimientos</t>
  </si>
  <si>
    <t>Hola Iván, gracias por escribirnos. Te sugerimos ingresar a [url=https://www.sodimac.cl/sodimac-cl/category/scat529801/Puertas-de-Seguridad?No=16&amp;Nrpp=16]https://www.sodimac.cl/sodimac-cl/category/scat529801/Puertas-de-Seguridad?No=16&amp;Nrpp=16[/url] y revisar allí si está la puerta que necesitas. Te deseamos mucho éxito en tu proyecto, ¡saludos!</t>
  </si>
  <si>
    <t xml:space="preserve">Buenas, para el proyecto http://www.sodimac.cl/sodimac-cl/content/a1730014/Cimientos-corridos/?cid=cgoall60863 se pone como relleno bolones. Consulta, se puede reemplazar bolones por una cadena de fierro o se complementa con esta??
 </t>
  </si>
  <si>
    <t>http://www.sodimac.cl/sodimac-cl/content/a1730014/Cimientos-corridos/?cid=cgoall60863</t>
  </si>
  <si>
    <t>Aaron Ramos Huerta</t>
  </si>
  <si>
    <t>Thedrezz21@gmail.com</t>
  </si>
  <si>
    <t>Tierra de hojas Roots 50L</t>
  </si>
  <si>
    <t>Hola, hace unos días compré una tierra de hojas marca Roots, pero está muy seca, he intentado mojarla con pulverizador sin exito, agradecería su respuesta</t>
  </si>
  <si>
    <t>Hola Aarón, gracias por escribirnos.  Para lograr humedecer la tierra de hoja será necesario que la riegues con manguera, o algo que le permita un mayor caudal que una pulverizadora. El mayor caudal asegura que se minimice el efecto hidrófobo que tiene la materia humificada (que compone la tierra de hojas) inicialmente.¡Saludos!</t>
  </si>
  <si>
    <t>Sacar alfombra</t>
  </si>
  <si>
    <t>hola. necesito saber como puedo sacar una alfombra de piso para luego colocar cerámica. Favor si me pueden ayudar</t>
  </si>
  <si>
    <t>Además, puedes aplicar una malla acma, una vez preparado el terreno, que cubra toda la superficie. Luego, aplicar 5 cm de la mezcla y vuelves a poner una malla para luego cubrir con el resto de la mezcla. Esto evitará que el radier sufra quiebres. Te deseamos mucho éxito con tu proyecto. ¡Saludos!</t>
  </si>
  <si>
    <t>Instalacion de ceramica de piso</t>
  </si>
  <si>
    <t>Hola, voy a instalar cerámica  de piso de 57x57 para lo cual necesito me puedan orientar cuales son los materiales a utilizar...desde el beckron hasta el frague. y a su vez me puedan indicar como comenzar con la instalación para evitar los menos cortes posibles y que estos queden  o menos visibles posible. el lugar tiene forma de L típico de dormitorio. Gracias</t>
  </si>
  <si>
    <t xml:space="preserve">Hola Luis, gracias por escribirnos. Te dejamos dos proyectos donde puedes encontrar todo lo necesario para planificar la instalación de cerámicas. ¿Cómo instalar cerámica? y ¿Cómo calcular cerámica, piedra pizarra y baldosas? Te deseamos mucho éxito en tu proyecto. Saludos. </t>
  </si>
  <si>
    <t>Gracias por escribirnos. En este caso las dos se pueden complementar pero de manera diferenciada, los bolones sirven únicamente para ahorro de material en los cimientos, esto con el fin de no utilizar tanto hormigón, es por esto que se suguiere no superar el 20% del total de la mezcla, una vez construido el cimiento, se hace el sobre cimiento que es donde se incluye la cadena. Saludos</t>
  </si>
  <si>
    <t>Nuevas</t>
  </si>
  <si>
    <t>Javier Fuenzalida Salazar</t>
  </si>
  <si>
    <t>Afinado Radier con Fisuras:</t>
  </si>
  <si>
    <t xml:space="preserve"> Al igual que otro usuario, seguí paso a paso las indicaciones que aparecen en el video para afinar el piso de una bodega,  Seguí todas las indicaciones que señalan en el video de como afinar un radier, y lamentablemente el resultado no fue bueno, después de 24 hrs el afinado está completamente fisurado. Alguna solución para esto?</t>
  </si>
  <si>
    <t>no se respondió porque el video fue bajado</t>
  </si>
  <si>
    <t>Samuel Abarza</t>
  </si>
  <si>
    <t>samuel.abarza.12@gmail.com</t>
  </si>
  <si>
    <t>Cúpula Acrilica Tragaluz</t>
  </si>
  <si>
    <t>Gracias por escribirnos. En este caso si el afinado se fisuró y esta soplado debes retirarlo y si quieres puedes intentarlo de nuevo, o poner otro revestimiento de piso, se me ocurre que esto puede haber ocurrido por que probablemente faltó mas cola fría y falto acelerante de fraguado; la proporción que debe mezclarse es de 5:1, es decir 5 partes de cemento por 1 parte de liquido (que se reparte mitad de cola fría y mitad de agua), para usar un saco de cemento necesitas incorporar 2,5 kg de cola fría y 2,5 litros de agua. Saludos</t>
  </si>
  <si>
    <t>Quise encontrar la cúpula en la página pero veo que no está disponible. Quisiera saber si hay alguna tienda sodimac que la tenga, de preferencia en la Región del Maule.  Buenas Tardes, vi el video: https://www.youtube.com/watch?v=ATYuCdtTwTA.  Agradezco mucho su respuesta.  Saludos</t>
  </si>
  <si>
    <t xml:space="preserve">Hola Samuel gracias por escribirnos.  Lamentamos informarte que esa cúpula ya no la tenemos a la venta, ni en la región del Maule ni en ninguna otra tienda del país.
Te deseamos suerte en tu proyecto, ¡saludos!
</t>
  </si>
  <si>
    <t>rociofrancisca</t>
  </si>
  <si>
    <t>¿Dónde comprar cubrejunta de madera por metro?</t>
  </si>
  <si>
    <t>jose duran</t>
  </si>
  <si>
    <t>consultorbs.luisduran@gmail.com</t>
  </si>
  <si>
    <t>empastar terciado ranurado</t>
  </si>
  <si>
    <t>Hola.  Tengo una pared que tiene terciado ranurado, la cual esta vetrificada y quería saber como puedo empastar esa pared para que se vea como un muro de cemento.  Es necesario hacerle un tratamiento a la madera?</t>
  </si>
  <si>
    <t>Hola José, muchas gracias por escribirnos. Lo ideal es cambiar los paneles de madera por volcanita, ya que la madera podría sufrir deformaciones por la humedad del empaste. Si esto no es posible, podrías aplicar un impregnante de madera y luego aplicar estuco. Te deseamos mucho éxito en tu proyecto. ¡Saludos!</t>
  </si>
  <si>
    <t>Franco luis Jacinto romero</t>
  </si>
  <si>
    <t>tayka.franco.30@gmail.com</t>
  </si>
  <si>
    <t>Ayuda!</t>
  </si>
  <si>
    <t>Comentarios de proyectos - ¿Cómo hacer una casa para perro con aislación?</t>
  </si>
  <si>
    <t>Muy buenas tardes quisiera saber si podrían ayudarme con el proyecto de la casita, ya que me parece muy buena para mis mascotas, sin embargo por ser 2 perritos uno pequeño y otro de mediana estatura, la casita les quedaría pequeña por tal motivo quisiera aumentar las medidas para poderla hacer un poco más grande. De antemano gracias y estaré atento a sus comentarios.</t>
  </si>
  <si>
    <t>¿Cómo hacer una casa para perro con aislación?   VALERIA la responderá</t>
  </si>
  <si>
    <t>Hola Franco, gracias por escribirnos. El tamaño de la casa dependerá siempre del tamaño del perro, por lo que te sugerimos medir a tu perro más grande  para determinar la dimensión de la entrada. Para que quepan los dos te proponemos hacer la casa más ancha, no tan profunda y dejar la entrada por un costado, así evitarás pérdidas de calor. Te deseamos mucho éxito en tu proyecto, ¡saludos!</t>
  </si>
  <si>
    <t>Rosa Rojas</t>
  </si>
  <si>
    <t>rosa.rojas65ab@gmail.com</t>
  </si>
  <si>
    <t>¿¿Es muy necesario hacer un pequeño radier alrededor de la casa o departamento (yo vivo en depto. primer piso)??</t>
  </si>
  <si>
    <t xml:space="preserve">Hola Rosa, gracias por escribirnos. No es necesario realizar esto, la aislación parte desde los cimientos y el radier interior. Esto se hace si transitas por el exterior de la casa y evitar la entrada del polvo o barro, pero es preferencia de cada persona. Te deseamos mucho éxito. ¡Saludos!
</t>
  </si>
  <si>
    <t>Katherine Loyola</t>
  </si>
  <si>
    <t>katherineloyarzun@gmail.com</t>
  </si>
  <si>
    <t xml:space="preserve">Trepadoras </t>
  </si>
  <si>
    <t xml:space="preserve">Hola, quisiera saber que trepadoras puedo utilizar para que crezcan bien y sanas en un clima como el de Antofagasta, donde hay mucho sol y nunca hay lluvia ademas de ser muy seco.. solo hay la humedad de la costa si es que llega al centro de la ciudad. Y que tipo de riego autonomo puedo utilizar para regarla. </t>
  </si>
  <si>
    <t>Hola Katherine, gracias por escribirnos.  Una de las ventajas del clima costero de una ciudad como Antofagasta es que la cercanía del mar evita las heladas invernales, tal como sucede en las zonas del interior. Con esto en mente, y considerando que tienes agua disponible, puedes usar las bouganvilias, que suelen ser esplendorosas en zonas con ese clima. lLs hay de varios colores que pueded combinar en tu jardín con las otras plantas. Del mismo modo, una enredadera muy conveniente puede ser el jazmín (cualquiera de las especies) ya que es muy aromático. Te deseamos mucho éxito en tu proyecto, ¡saludos!</t>
  </si>
  <si>
    <t>Tuve que sacar el cubrejunta de madera que une la cerámica con el piso flotante porque ya estaba roto, el problema es que ahora no sé dónde comprar el mismo, ya que los que he visto los venden de un metro (ya cortados) y yo necesito mayor longitud. Si tienen algún tip para colocarlo y que quede firme, lo agradezco.</t>
  </si>
  <si>
    <t>Gracias por escribirnos. En nuestra tienda lamentablemente no se manejan largos sobre 1 mts, pero nuestro proveedor DVP tiene un su pagina estos productos en largos de hasta 3mts, para reforzar su instalación puedes utilizar algún adhesivo de montaje en pomo, como el Topex o Agorex montaje, te dejo un link con la pagina de la cubrejunta. Saludos http://dvp.cl/?s=cubrejuntas</t>
  </si>
  <si>
    <t>http://fanaticosdelacasa.cl/page/preguntas/donde-comprar-cubrejunta-de-madera-por-metro</t>
  </si>
  <si>
    <t>Leonardo Quirozquiroz</t>
  </si>
  <si>
    <t>leonardo.quiroz@live.cl</t>
  </si>
  <si>
    <t>Espesor de la plancha</t>
  </si>
  <si>
    <t>Comentarios de proyectos - ¿Cómo construir una cama en altura?</t>
  </si>
  <si>
    <t>Cual es el espesor de la plancha de pino utilizada para la construcción de la cama ??? Cual es el espesor del tablero de pino finger?</t>
  </si>
  <si>
    <t>¿Cómo construir una cama en altura?</t>
  </si>
  <si>
    <t>Hola Leonardo, gracias por escribirnos.  De acuerdo a la lista de materiales del proyecto, el espesor del pino finger es de 18 mm. Te deseamos mucho éxito en tu proyecto, ¡saludos!</t>
  </si>
  <si>
    <t>Llana y adhesivo</t>
  </si>
  <si>
    <t>hola, voy a instalar ceramica de 57x57  en un sector que mide 26 m2 para lo cual necesito ayuda: necesito saber de que medida debe ser la llana dentada y cuantos sacos de beckron en polvo de 25kg debo comprar para esos metros cuadrados.  Gracias.</t>
  </si>
  <si>
    <t>Hola Luis, gracias por escribirnos. Te dejamos dos proyectos donde puedes encontrar todo lo necesario para planificar la instalación de cerámicas. ¿Cómo instalar cerámica? y ¿Cómo calcular cerámica, piedra pizarra y baldosas? Además, te podemos indicar que el bekron de 25k rinde para 4m2, la llana puede ser estandar, como la espátula llana acero 11x24 cm. Te deseamos mucho éxito en tu proyecto. ¡Saludos!</t>
  </si>
  <si>
    <t>Raices de Un arbol</t>
  </si>
  <si>
    <t>hola,  necesito sacar un arbol que su raiz me esta levantando el piso en mi patio, entonces  queria saber si existe algun producto que se pueda echar para matar la raiz  y de que manera se debe cortar su tronco para evitar que vuelva a florecer</t>
  </si>
  <si>
    <t>¡Hola Luis!  Que el árbol vuelve a brotar al cortarlo depende de qué especie se trata. Por ejemplo, una conífera como una sequoia o un pino no vuelven a rebrotar. Pero un eucaliptus sí lo hace. Si el árbol no es excesivamente grande, y una buena proporción del follaje puede ser alcanzado con una pulverizadora de espalda, o una manual, podrías aplicar un herbicida sistémico, como el paraquat, que es absorbido por el follaje verde y transportado hacia las raíces. Debes esperar algunos días para que la planta transporte el herbicida hacia las raíces.  De todas formas, lo que deberá ud hacer es cortar el árbol y luego sacar el tronco. Para sacar el tronco, se deberá hacer una excavación alrededor del tronco, de manera de exponer las raíces principales para cortarlas. Dependiendo del tamaño, sacar el tronco desde el suelo es una operación que puede hacerse a mano. De lo contrario, tirarlo con un tractor, una camioneta, etc. Con ello podrás emparejar el suelo, y eventualmente volver a plantar una especie de menos tamaño.
Te deseamos mucho éxito en tu proyecto, ¡saludos!</t>
  </si>
  <si>
    <t xml:space="preserve">Monomando </t>
  </si>
  <si>
    <t>hola. queria saber si puedo colocar un monomando en un lavamanos que solo tiene una cañeria, la de agua fria. como se puede tapar el orificio de agua caliente del monomando?</t>
  </si>
  <si>
    <t>Hola Luis, gracias por escribirnos. No hay problema con instalar un monomando sólo con agua fría, para esto simplemente no debes conectar la conexión del agua caliente, ya que el agua no debería tener un flujo hacia el interior. Te deseamos mucho éxito en tu proyecto. ¡Saludos!</t>
  </si>
  <si>
    <t>Cristian Céspedes</t>
  </si>
  <si>
    <t>me entra el viento por ventana</t>
  </si>
  <si>
    <t>crepitacion@gmail.com</t>
  </si>
  <si>
    <t>Hola, tengo dudas con respecto a los materiales que debo comprar para hacer un radier.  Éste tiene 1,5m x 6m y será para una especie de bodega por la que circularé a menudo, así que asumo de debe ser de 20 de alto por lo menos.  Espero me puedan ayudar.   Saludos.</t>
  </si>
  <si>
    <t>Hola Cristian, gracias por escribirnos. La siguiente es la dosificación que le recomendamos a nuestros amigos.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Además, puedes aplicar una malla acma, una vez preparado el terreno, que cubra toda la superficie. Luego, aplicar 5 cm de la mezcla y vuelves a poner una malla para luego cubrir con el resto de la mezcla. Esto evitará que el radier sufra quiebres. Te deseamos mucho éxito con tu proyecto. ¡Saludos!</t>
  </si>
  <si>
    <t>pedro benedicto martinez calfunao</t>
  </si>
  <si>
    <t>pmartinezcalfunao@gmail.com</t>
  </si>
  <si>
    <t>Hola cómo fijo una cercha de metal con a una cadena de cemento</t>
  </si>
  <si>
    <t xml:space="preserve">Hola Pedro, gracias por escribirnos. Para esto debes usar pernos de anclaje, al igual que cuando necesitas anclar metalcon a un radier. Te deseamos mucho éxito en tu proyecto. Saludos. </t>
  </si>
  <si>
    <t>Marcos Gamboa</t>
  </si>
  <si>
    <t>megm24@gmail.com</t>
  </si>
  <si>
    <t>Sierra para taladro</t>
  </si>
  <si>
    <t>He visto en la internet el uso de sierras circulares en un taladro, es prudente hacerlo y de ser así, que diametro sería el máximo de la sierra que se puede utilizar utilizar</t>
  </si>
  <si>
    <t xml:space="preserve">Hola Marcos, gracias por escribirnos. Nosotros no recomendamos otros usos para las herramientas además de los que están indicados por cada fabricante, por lo que no podemos ayudarte con este dato. Te deseamos mucho éxito en tu proyecto. Saludos. </t>
  </si>
  <si>
    <t>javier rodrigo negron oyarzo</t>
  </si>
  <si>
    <t>javier.negron.oyarzo@gmail.com</t>
  </si>
  <si>
    <t>Revestimiento de Piedra</t>
  </si>
  <si>
    <t>Comentarios de proyectos - ¿Cómo poner un revestimiento de piedra en el interior?</t>
  </si>
  <si>
    <t>hola, gusto saludarlos , me Gustaría Saber que Pegamento debo colocar al Instalar Revestimiento de Piedra en una Pared de Volcanita Yeso.....Gracias</t>
  </si>
  <si>
    <t>https://www.hagaloustedmismo.cl/paso-a-paso/proyecto/922-como-poner-un-revestimiento-de-piedra-en-el-interior.html</t>
  </si>
  <si>
    <t>hola ayer me di cuenta que la ventana corredera de aluminio no calza 100 y le queda un espacio por donde entra viento, y me embarra porque se pueder poner la estufa, que se puede hacer?? alguntipo de relleno o parecido??</t>
  </si>
  <si>
    <t>Gracias por escribirnos. Para evitar las filtraciones puedes usar burletes de goma o de espuma marca Tesa o Suprabond que tenemos en nuestra tienda, te dejo un link con un video que trata sobre la instalación de estos burletes. Saludos</t>
  </si>
  <si>
    <t>http://fanaticosdelacasa.cl/page/preguntas/me-entra-el-viento-por-ventana</t>
  </si>
  <si>
    <t xml:space="preserve">Hola Javier, gracias por escribirnos. Debes usar el mismo adhesivo pero para una pared de tabiquería, se debe instalar un papel fieltro para bloquear la humedad y sobre él, una malla de acero galvanizado para luego aplicar una pequeña capa de mortero, que servirá para que el adhesivo para las piedras tenga un buen agarre. Te deseamos mucho éxito en tu proyecto. Saludos. </t>
  </si>
  <si>
    <t>Francisco Eduardo Quintero</t>
  </si>
  <si>
    <t>franqp_na@hotmail.com</t>
  </si>
  <si>
    <t>Crear jardín 50 cm de alto</t>
  </si>
  <si>
    <t>Que tal, voy a construir un jardín cubierto de pasto de 2*5*0.5 mts (ancho*largo*alto), mi duda es como hacer los respiraderos o tubos por donde se escurrería el agua, como hacer para que no se tapen y que inclinación deben tener, y cuantos es recomendable colocar.</t>
  </si>
  <si>
    <t>Hola Francisco, gracias por escribirnos.  Por las dimensiones que  nos das, entendemos que se trata de una jardinera. Si este fuera el caso, habría que poner un tubo cada 1,25 mts, con una inclinación de unos 5 grados. Puedes evitar que se tapen poniendo una piedra de forma irregular en la entrada del tubo, y luego rellenar con el suelo.  Te deseamos mucho éxito en tu proyecto, ¡saludos!</t>
  </si>
  <si>
    <t>mario diaz</t>
  </si>
  <si>
    <t>arcorecto@gmail.com</t>
  </si>
  <si>
    <t>polvo blanco en ladrillos</t>
  </si>
  <si>
    <t>Comentarios de proyectos - ¿Cómo hacer mantención a los ladrillos?</t>
  </si>
  <si>
    <t>hola, hace un mes pusimos ladrillos rojos y plomos en el estacionamiento de la casa. Con los días apareció un polvo blanco que sale al mojarlo, pero vuelve a aparecer. Es esto normal? Espero antes de hacer algo? O intervengo en este momento?</t>
  </si>
  <si>
    <t>https://www.hagaloustedmismo.cl/paso-a-paso/proyecto/260-como-hacer-mantencion-a-los-ladrillos.html</t>
  </si>
  <si>
    <t>Jhon Escalante</t>
  </si>
  <si>
    <t>https://www.hagaloustedmismo.cl/index.php?option=com_hum&amp;view=proyecto&amp;id=1026:como-hacer-las-terminaciones-a-muros-de-volcapol&amp;Itemid=139</t>
  </si>
  <si>
    <t>Hola Mario, gracias por escribirnos. Esto se puede deber al sarro y a los distintos minerales que trae el agua. Te recomendamos limpiar con un cepillo seco y luego aplicar un vitrificante o sello para los ladrillos. Te deseamos mucho éxito en tu proyecto. ¡Saludos!</t>
  </si>
  <si>
    <t>Daniel Rojas</t>
  </si>
  <si>
    <t>daniel_rag7@hotmail.com</t>
  </si>
  <si>
    <t>Cómo aislar puertas para que no entre el frío</t>
  </si>
  <si>
    <t>Ya que se acerca el invierno y las temperaturas bajas, me gustaría saber cómo poder aislar las puertas de mi casa para que no pase el frío del exterior y así poder conservar mejor el calor que genera la estufa. Gracias y saludos.</t>
  </si>
  <si>
    <t>Hola Daniel, gracias por escribirnos.  Para ayudarte con eso, te sugerimos ver [url=https://www.hagaloustedmismo.cl/paso-a-paso/proyecto/111-como-aislar-puertas-y-ventanas-con-burletes.html]¿Cómo aislar puertas y ventanas con burletes?[/url].  Cualquier otra duda solo escríbenos de vuelta, ¡que estés muy bien!</t>
  </si>
  <si>
    <t>cristian velasquez</t>
  </si>
  <si>
    <t>cvelasquezm23@gmail.com</t>
  </si>
  <si>
    <t>Hola tengo una duda voy a instalar volcapol en un baño de RH de la verde. de que espesor es recomendable ......y para el resto de la casa....y en el baño se puede colocar ceramica encima del volcapol o hay que hacer algun tipo de tratamiento antes de la colocacion de la ceramica...gracias por todo buenos videos</t>
  </si>
  <si>
    <t>decomural sobre osb</t>
  </si>
  <si>
    <t>Consulta..tengo las paredes con planchas osb y quiero colocar decomural sobre ellas, que debo hacer primero con la plancha para que quede bien el trabajo?..gracias</t>
  </si>
  <si>
    <t>Hola Cristian, gracias por escribirnos. Te contamos que las planchas de osb no son adecuadas para sostener revestimientos, ya que son usadas como estructuras. Ésta debe llevar una placa de yeso cartón encima y sobre esta puedes aplicar el revestimiento de tu preferencia. Te deseamos mucho éxito en tu proyecto. ¡Saludos!</t>
  </si>
  <si>
    <t>Gracias por escribirnos. Si vives en la zona central te recomiendo un espesor de 35mm, en donde 15mm es volcanita y 20mm aislapol, con este espesor cumples la resistencia térmica mínima exigida según la norma, de todas formas ten en cuenta que entre mas grueso el sándwich tendrás mayor aislación. Para instalar cerámica, procura que no sean tan pesadas como el porcelanato, eso si necesitarás adhesivo DA en pasta Bekron o Topex, ya que estos tienen mejor agarre para este tipo de trabajo. Saludos</t>
  </si>
  <si>
    <t>solange Inostroza</t>
  </si>
  <si>
    <t>solange.inostroza@hotmail.cl</t>
  </si>
  <si>
    <t>pintar sobre color oscuro</t>
  </si>
  <si>
    <t>Jorge Guthrie Araya</t>
  </si>
  <si>
    <t>davic_21@hotmail.es</t>
  </si>
  <si>
    <t>Hola, tengo una pared de internit que esta pintanda de color naranjo quiero cambiar por un color blanco, que pintura debo comprar para cambiar de un color oscuro a uno claro?</t>
  </si>
  <si>
    <t>Calculo de radier</t>
  </si>
  <si>
    <t>pregutnas al especialista</t>
  </si>
  <si>
    <t>Estimados me pueden enseñar a calcular la gravilla, la arena y el cemento en mts cubicos para un radier de 10m2 en un espesor de 10cm, de antemano muchas gracias</t>
  </si>
  <si>
    <t>Gracias por escribirnos. La diferentes empresas de hormigón tienen tablas con las dosificaciones de cada material para diferentes elementos constructivos, en el caso de un radier utilizó la siguiente que indica la proporción de 1:5:6:10, es decir 1 saco de cemento, por 5 baldes de arena gruesa, por 6 baldes de grava y por 10 litros de agua (considerar que un balde tiene un volumen de 10 litros), esta mezcla hace un total de 85 litros; en tu caso necesitas hacer 1m³ de hormigón, por lo que debes dividir 1000 litros / 85 litros, lo que da como resultado siempre aproximando al numero mayor de 12 sacos de cemento de 25 kg, 60 (12x5) baldes de arena gruesa y 72 (12x6) baldes de gravilla y un aproximado de 120 litros de agua, para resumir necesitas en total 12 sacos de cemento, 1/2m³ de arena gruesa más aprox 6 sacos (600 litros, ya que venden de 1/2 o de 1m³) y 1m³ de gravilla (772 litros), recuerda que debes hacer una cama de gravilla de 5 cms de espesor previo al vaciado de hormigón, la cual debe estar bien compactada y además necesitas instalar malla Acma C92, la cual está recomendada para tránsito liviano, y para tu caso serian 1 un de 2,6 x 5 mts, además deberás utilizar nylon sobre la cama de ripio con el fin de que el hormigón no pierda agua y conserve su humedad. Saludos</t>
  </si>
  <si>
    <t>Bryan Rodriguez</t>
  </si>
  <si>
    <t>bryan.e_rodriguez@hotmail.com</t>
  </si>
  <si>
    <t>Pintar Habitación</t>
  </si>
  <si>
    <t>Quiero pintar mi habitación pero la pared no es lisa si no que es de ladrillos princesa pero no son recto sino que son rubosos, quisiera saber como puedo cambiar el color que tienen y que pueda obtener un buen acabado. Por cierto, a mi me gusta lo retro y vintage, y pues quiero pintar mi habitacion de un color gris ya que es mi favorito. ¿Como puedo lograr mi objetivo?</t>
  </si>
  <si>
    <t>No me atrevo a contestar. Entiendo que luego de cepillar y limpiar el muro debe aplicar hidrorrepelente y luego un látex habitacional, pero el color debería elegirlo por cartilla directo en Sodimac.</t>
  </si>
  <si>
    <t>Gracias por escribirnos. Para mejorar la pared de tu habitación y dejarla con el look vintage que quieres, es recomendable primero lijar suavemente las partes rugosas que no te gustan, luego limpiar bien el muro y en sus hendiduras retirando todo el exceso de polvo, luego utilizar un rodillo de chiporro con el fin de cubrir todos los recovecos existentes, te sugiero utilizar pintura de tiza Rust- Oleum, para dar el acabado que deseas, adjunto un link ala pagina del producto (color gris). Saludos http://www.sodimac.cl/sodimac-cl/product/3347885/Pintura-tizada-para-muebles-1-4-gl-Gris-campestre/3347885</t>
  </si>
  <si>
    <t>Sr. Guadalupe Gallegos</t>
  </si>
  <si>
    <t>salazar.g@live.com</t>
  </si>
  <si>
    <t>Piso cirílico se levanta</t>
  </si>
  <si>
    <t>Hola Solange, gracias por escribirnos. Lo que tienes que hacer en tu caso es darle varias manos de pintura, así de a poco tu pared pasará del naranjo al blanco que quieres. Te deseamos mucho éxito en tu proyecto, ¡saludos!</t>
  </si>
  <si>
    <t>Karen Lazo</t>
  </si>
  <si>
    <t>k.litas@gmail.com</t>
  </si>
  <si>
    <t>Remover pintura al oleo</t>
  </si>
  <si>
    <t>no recuerdo dónde anoté esos datos</t>
  </si>
  <si>
    <t>Hola! quiero pintar una habitación con esmalte al agua y actualmente tiene oleo brillante. Como puedo retirar esta pintura? Es necesario retirarla?</t>
  </si>
  <si>
    <t>Hola Karen, gracias por escribirnos. Antes de aplicar el esmalte debes retirar el óleo. Para esto, puedes aplicar un removedor de pintura, siguiendo las indicaciones del fabricante. La otra opción es lijar y retirar la pintura que se encuentra suelta con espátula y lijar toda la superficie para mejorar la adherencia. Te deseamos mucho éxito en tu proyecto. ¡Saludos!</t>
  </si>
  <si>
    <t>Raul Paredes arriagada</t>
  </si>
  <si>
    <t>raullparedesa@gmail.com</t>
  </si>
  <si>
    <t>Forro interior de muros</t>
  </si>
  <si>
    <t xml:space="preserve">Necesito forrar mi casa por sus murallas internas y el cielo razo... Estoy buscando lo mas barato duradero y que sea de un acabado lindo... Me llama la atencion una plancha de mdf ranurada color cerezo es de 5.5 de espesor.. Pero no se a que distancia debo tener la tabiqueria o el cadenetiado para que quede resistente a posibled golpes de muebles... Ojala me ayuden con mi duda.. O si me recomiendan otro tipo de plancha para forro que no sea terciado ranurado.. </t>
  </si>
  <si>
    <t>Hola Raúl, gracias por escribirnos. El mdf no es un material recomendado para revestimiento de muro y cielos, ya que su estructura no resiste las uniones y el peso propio a traves de éstas, al ser una madera aglomerada. Además, las uniones no pueden ser disimuladas. Para esto te recomendamos revisar las placas de terciado ranurado que puedes barnizar para darles el tono más rojizo. El otro material recomendado para lo que tu requieres es el yeso cartón, al que le puedes dar la terminación y color de tu preferencia una vez instalado. Te recomendamos revisar nuestro video ¿Cómo construir la ampliación de una casa? (3 partes) para tener un referente sobre la estructura. Te deseamos mucho éxito en tu proyecto. ¡Saludos!</t>
  </si>
  <si>
    <t>María Inés Alarcón</t>
  </si>
  <si>
    <t>inesalarconaguilera@gmail.com</t>
  </si>
  <si>
    <t>Quiero hacer un terraza arriba del techo de una leñera ...cómo lo hago ?</t>
  </si>
  <si>
    <t>Hola María Inés, gracias por escribirnos. Para realizar una ampliación te recomendamos asesorarte directamente con un arquitecto, sobre todo si es en segundo piso, ya que debes considerar un permiso de obra ante la municipalidad. Éste debe cumplir una serie de aspectos normativos que sólo el arquitecto podrá entregarte, incluyendo temas de estructura. Te deseamos mucho éxito en tu proyecto. ¡Saludos!</t>
  </si>
  <si>
    <t xml:space="preserve">Puse el vinil sobre loseta, primero aplique el autonivelante y aplique el pegamento de contacto únicamente sobre el piso, a todo le Di su tiempo para el secado respectivo..Se levantan 6 a 10 piezas por habitación de 20 m2, que hice mal ?
</t>
  </si>
  <si>
    <t>Gracias por escribirnos. En general los productos cementicios alcanzan su resistencia máxima a los 28 días de haberse aplicado, pero el fraguado y posterior secado bastaría con 7 días, si se levantan las palmetas de piso vinílico es probable que el piso no esté seco del todo, produciéndose condensación entre estos dos productos levantando las palmetas, te sugiero sacar el adhesivo en donde se levanto la palmeta, esperar un par de días a que seque bien y volver a reinstalar el piso. Saludos</t>
  </si>
  <si>
    <t>loreto rodriguez</t>
  </si>
  <si>
    <t>loretorodrigue@gmail.com</t>
  </si>
  <si>
    <t>Pintura</t>
  </si>
  <si>
    <t>Hola me puede orientar con qué pintura puedo pintar el tubo del califont</t>
  </si>
  <si>
    <t>Hola Loreto, gracias por escribirnos. No se recomienda pintar los tubos de cálefont, ya que estos reciben mucho calor desde el interior y la pintura no resiste esto y se desprende. Además, debes considerar que este tubo debe ser ignífugo, por lo que no puede tener ningún elemento que sea combustible. Te deseamos mucho éxito en tu proyecto. ¡Saludos!</t>
  </si>
  <si>
    <t>Jersson Francisco Glausser Cárdenas</t>
  </si>
  <si>
    <t>jersson_glausser@yahoo.es</t>
  </si>
  <si>
    <t>piso con humedad</t>
  </si>
  <si>
    <t>Victor Martinez</t>
  </si>
  <si>
    <t>victormartinezurzua@gmail.com</t>
  </si>
  <si>
    <t>Montaje de Tv 32"</t>
  </si>
  <si>
    <t>hola quisiera saber que tipo de adhesivo debo utilizar para pegar ceramicas en radier de cemento que absorbe humedad del exterior. o si se debe realizar algun tratamiento previo a la instalacion de éstas, desde ya les agradezco</t>
  </si>
  <si>
    <t>Comentarios de proyectos - ¿Cómo colgar objetos sobre muros de tabique?</t>
  </si>
  <si>
    <t>Quiero montar una Tv de 32" en un tabique, esta pesa menos de 10 kilos (incluyendo el soporte para pared), considerando que cada tarugo paloma aguanta hasta 15 kilos, no habría problema en realizar el montaje con 4 o 6 de estos? a mi parecer estaria bien repartido el peso y no sobrepasaría el 30% del soporte nominal del tarugo, lo que me da seguridad.</t>
  </si>
  <si>
    <t>¿Cómo colgar objetos sobre muros de tabique?</t>
  </si>
  <si>
    <t>Gracias por escribirnos. Si quieres asegurarte de que el adhesivo tenga un buen agarre tienes que usar Bekron DA o Topex SF, pero previamente tienes que aplicar una cama de impermeabilización con Chilcostop de Chilcorrofin o algún producto similar, al sector del radier por donde absorbe humedad, ya que no importa lo bueno que sea el adhesivo, este se podría desprender a largo plazo si esta constantemente húmedo, por eso es importante impermeabilizar. Saludos</t>
  </si>
  <si>
    <t>Leonardo Gonzalez</t>
  </si>
  <si>
    <t>leon.gonza@live.com.ar</t>
  </si>
  <si>
    <t>Consulta de instalacion de "soporte fijo para led"</t>
  </si>
  <si>
    <t>Necesito su opinión con respecto a saber si puedo instalar "soporte fijo para led" en una pared de adobe para colocar un tv led de 55 pulgadas cuyo peso neto del tv es de 13,8 kg. El soporte es de marca TAGWOOD, el mismo es apto hasta 30 kg.
En el contenido del soporte viene un manual de instalación, mi duda es si puedo fijar la base del soporte en la pared pero con otros tipos de tornillos aptos para esta pared de adobe, para que quede firme y poder colocarlo en la pared?</t>
  </si>
  <si>
    <t>Gracias por escribirnos. No te lo recomiendo por ser un anclaje superficial, cuando fijas algo en adobe debes atravesarlo y colocar una placa de madera o metálica en el otro extremo con el fin de evitar el efecto de palanca, sobre todo en una situación de sismo fuerte, es mejor poner el televisor sobre un mueble. Saludos</t>
  </si>
  <si>
    <t>Rober Oconor</t>
  </si>
  <si>
    <t>conejerosherrera.r@gmail.com</t>
  </si>
  <si>
    <t>como hacer radiel de baño</t>
  </si>
  <si>
    <t>Las medidas para el terreno para el baño es de 2 metros de largo por 1.20 de ancho.lo cual el terreno es solido ,tengo un árbol de limón y cuantos perros muertos bajo tierra hace 5 años esta el ultimo animal..el segundo caso para el radiel tendré que colocar las tuberías primeros antes de sellar con cemento?..y por ultimo la tuberías del desagüe están con el alcantarillado de la casa lo cual mi baño a futuro esta atrás de la casa,lo cual la distancia entre el baño a construir esta a 9 metros de distancia del alcantarillado de la casa, o necesitare poner una alcantarillado nuevo aparte del que esta?? o tiro las tuberías directo al antiguo....gracias por la comprencion.</t>
  </si>
  <si>
    <t>Gracias por escribirnos. Antes de comenzar con el radier debes hacer un escarpe del terreno, lo que implica sacar unos 10 cms de suelo natural y reemplazar por una cama de gravilla, también tienes que retirar y destroncar el árbol, puedes usar un poco de acido muriático diluido con el fin de evitar que las raíces que queden bajo tierra crezcan de nuevo, previamente debes hacer la red de agua potable y alcantarillado, por la distancia que me indicas de 9 mts desde el futuro baño hasta la cámara de la casa, es necesario que hagas una cámara próxima al nuevo baño, una pendiente correcta para el alcantarillado es del 3%, es decir que en un desarrollo lineal de 100cm el desnivel es 3cm, que en tu caso serian 27 cms desde una cámara a otra, es importante que verifiques primero la profundidad de la cámara existente, ya que este dato determinará la altura de la nueva cámara, los artefactos e incluso del radier. Saludos</t>
  </si>
  <si>
    <t>Hola Victor, gracias por escribirnos. Tal como lo indicamos en el proyecto, no tendrías problema para instalar la TV de 10 kilos con los pernos y tarugos que revisaste. Tendrás la estabilidad que requieres. Te deseamos mucho éxito en tu proyecto. ¡Saludos!</t>
  </si>
  <si>
    <t>Federico Asenzo</t>
  </si>
  <si>
    <t>federicoasenzo@hotmail.com</t>
  </si>
  <si>
    <t>Aislamiento container</t>
  </si>
  <si>
    <t>TOTAL JULIO</t>
  </si>
  <si>
    <t>Hola, estoy pensando en aislar un container, y tengo entendido que la mejor opción es el poliuretano expandido. Como me cobrarían 20% más la aplicación debido a que las paredes son acanaladas, pensé en rellenar las canaletas con telgopor, y aplicar el poliuretano sobre la superficie ya lisa (me ahorraría ese 20% y ademas tendría más volumen de aislación). Quien me aplica el poliuretano me dice que prefiere que se aplique directamente sobre la chapa, debido a que si pongo telgopor podría generar condensación, y perjudicar la chapa en le futuro. Que opinan sobre esto? Me sugiere algún otro tipo de aislamiento? Gracias!!!</t>
  </si>
  <si>
    <t>ariel albornoz</t>
  </si>
  <si>
    <t>ariel.albornoz@dgac.gob.cl</t>
  </si>
  <si>
    <t>caseta de gas</t>
  </si>
  <si>
    <t>Gracias por escribirnos. Cuando se instala poliuretano expandido es preferible hacerlo sobre solo un tipo de sustrato, si tu rellenas las canaletas con Telgopor (aislapol en Chile) debes pegarlo al metal, y si se aplica poliuretano por detrás, generas distintas capas de aislamiento, ya que el Telgopor tiene poros abiertos y el poliuretano porros cerrados, lo cual eventualmente podría generar condensación dependiendo del tipo de clima al que este sometido. Saludos</t>
  </si>
  <si>
    <t>hace un tiempo creo haber visto un video donde ustedes hacian una caseta para el gas de 45 k, que en su techo tenia una jardinera pero no encuentro el video, de no ser sabes como podria hacer dicha jardinera para que con el tiempo no se pudra el echo por la humedad . saludos.</t>
  </si>
  <si>
    <t>Hola Ariel, gracias por escribirnos. Por seguridad, no es recomendable construir otros elementos sobre las casetas de gas. Si bien no tenemos el video te dejamos un proyecto para una caseta de gas, puedes poner sin problemas unos maceteros encima de éste, pero no te recomendamos una jardinera en obra. ¿Cómo construir una caseta para el gas? Te deseamos mucho éxito en tu proyecto. ¡Saludos!</t>
  </si>
  <si>
    <t>Alain Diaz</t>
  </si>
  <si>
    <t>alainbismark2001@hotmail.com</t>
  </si>
  <si>
    <t>yeso o pasta de muro</t>
  </si>
  <si>
    <t>Revestir estructura metalica con chapas de ladrillo</t>
  </si>
  <si>
    <t xml:space="preserve">hola, mi pregunta es, tengo que unir dos planchas de vocanita fuera de poner el cubre junta, se aconseja poner yeso en la junta y despues rematar con pasta de muro es ahi donde tengo el problema con el yeso !! a la junta se le puede poner solamente pasta de muro ¡¡ o queda malo si no le pongo yeso . gracias x la respuesta. </t>
  </si>
  <si>
    <t>Es posible forrar (revestir) una estructura metalica (vigas y columnas) con chapa de ladrillo?
Que producto debo usar</t>
  </si>
  <si>
    <t>Hola Carlos, gracias por escribirnos. El yeso otorga la adherencia necesaria para la pasta muro una vez instalada la cinta joint, ya que es la misma terminación de la placa. Puedes probar con la pasta muro directo, pero es posible que se agriete con el tiempo y la unión se muestre nuevamente. Te deseamos mucho éxito con tu proyecto. ¡Saludos!</t>
  </si>
  <si>
    <t>Gracias por escribirnos. La verdad es que nunca me ha tocado el caso, pero si he usado adhesivos de montaje para pegar elementos pesados y similares, este debe ser de alto desempeño y fuerte agarre, como por ejemplo el "PL-700 de Agorex o el Ceys Montack profesional, ambos los puedes encontrar en nuestra tienda, te dejo el link a los productos. Saludos 1.- http://www.sodimac.cl/sodimac-cl/product/3615057/Adhesivo-montaje-PL700-390-gr/3615057 2.- http://www.sodimac.cl/sodimac-cl/product/117617X/Adhesivo-de-montaje-en-crema-300-ml/117617X</t>
  </si>
  <si>
    <t>ELIZABETH KAREN</t>
  </si>
  <si>
    <t>eliorias@hotmail.com</t>
  </si>
  <si>
    <t>PREGUNTA</t>
  </si>
  <si>
    <t xml:space="preserve">PUEDO PONER CERÁMICO EN PARED  DE TERCIADO RANURA DO </t>
  </si>
  <si>
    <t>Nathalie Boutaud</t>
  </si>
  <si>
    <t>nboutaud@hotmail.com</t>
  </si>
  <si>
    <t>Hola Elizabeth, gracias por escribirnos. Lo ideal es no instalar cerámica sobre paneles de madera, pero si no es posible retirarlos y cambiarlos por yeso cartón,  te recomendamos aplicar un impreganante de madera antes de aplicar el adhesivo para la cerámica. Además, te recomendamos usar uno de alta adherencia, como el Bekron AD. Te deseamos mucho éxito en tu proyecto. ¡Saludos!</t>
  </si>
  <si>
    <t>Olb ¿como pintar?</t>
  </si>
  <si>
    <t xml:space="preserve">
Yo forre las piezas de mis hijos con plancha OLB y ahora me gustaría pintar y que quede lisita sin que se vea el diseño de la plancha ni donde se junta..Sera eso posible? Y si  eso fuera posible ¿como se puede lograr?.¿Cuales serian los procesos a realizar ? 
No se si la pintura toma y tapa la plancha OLB .</t>
  </si>
  <si>
    <t>Gracias por escribirnos. La mejor solución para que quede lisa es poner volcanita sobre las planchas de OLB, luego empastar las uniones, dar una mano de aparejo con látex extracubriente y posteriormente pintar con esmalte al agua, pero si buscas ahorrar un poco prueba primero poniendo huinchas Joint Guard en las uniones, para retapar puedes usar pasta muro o masilla base, después de lijar puedes pintar las planchas con 2 ó 3 manos de látex extracubriente. Saludos</t>
  </si>
  <si>
    <t>jaime ochoa zarate</t>
  </si>
  <si>
    <t>jaimeochoazarate@hotmail.com</t>
  </si>
  <si>
    <t>¿Deck o entramado de piso directamente al terreno?</t>
  </si>
  <si>
    <t xml:space="preserve">Hola qué tal, tengo un proyecto sobre instalar varios decks o entramados de pisos, pero los vídeos que he visto en su canal de youtube y en general siempre los hacen sobre piso firme (concreto), y mi proyecto es en el terreno como tal, mi pregunta es como instalarlos directamente en el terreno, sin tener que utilizar alguna plantilla de concreto... </t>
  </si>
  <si>
    <t>Hola Jaime, gracias por escribirnos. Si no puedes construir un radier como base para los decks, te recomendamos preparar el piso compactándolo para que quede nivelado y firme, para así evitar que los decks queden instalados en distintos niveles y puedan provocar algún accidente. Te deseamos mucho éxito en tu proyecto. ¡Saludos!</t>
  </si>
  <si>
    <t>Sergio Aliste Opazo</t>
  </si>
  <si>
    <t>saliste@movistar.cl</t>
  </si>
  <si>
    <t>Rendimiento cemento y arena</t>
  </si>
  <si>
    <t>https://www.hagaloustedmismo.cl/index.php?option=com_hum&amp;view=proyecto&amp;id=1017:icomo-hacer-un-pastelon-decorativo&amp;Itemid=139</t>
  </si>
  <si>
    <t xml:space="preserve">Hola María Inés, gracias por escribirnos. Te recomendamos asesorarte directamente con un arquitecto, ya que lo que nos indicas es una ampliación en segundo piso, ya que debes considerar un permiso de obra ante la municipalidad. Este debe cumplir una serie de aspectos normativos que sólo el arquitecto podrá entregarte, incluyendo temas de estructura. Te deseamos mucho éxito en tu proyecto. Saludos. </t>
  </si>
  <si>
    <t>Edward Paicho</t>
  </si>
  <si>
    <t>edwardpaicho@gmail.com</t>
  </si>
  <si>
    <t>Como cálculo la altura de la cercha y como unir dos cerchas por el lado de la altura</t>
  </si>
  <si>
    <t>Hola Edward, gracias por escribirnos. La altura de la cercha debe ser calculada dependiendo del diseño del techo y el proyecto de arquitectura que tengas. Además se deben calcular también todos los elementos estructurantes de esta, sus diagonales, verticales y uniones, como la que nos indicas en tu pregunta. Para esto te recomendamos asesorarte con un especialista, para que revise el diseño completo. Te deseamos mucho éxito en tu proyecto. ¡Saludos!</t>
  </si>
  <si>
    <t>Anselmo Unzueta Ruiz</t>
  </si>
  <si>
    <t>aunzuetaruiz@gmail.com</t>
  </si>
  <si>
    <t>Reparación de cielo de baño de un departamento</t>
  </si>
  <si>
    <t xml:space="preserve">Necesito ayuda, hace un año compre un departamento, y al paso del tiempo con la humedad del baño (sin ventilacion) se descascaro la pintura. Ahora lo que quiero es reparar, ese cielo, me han dicho que si quiero sacar solo las partes descascaradas, debo saber el tipo de pintura que tenia previamente, cosa que desconozco, ahora si saco toda la pintura, se necesita pasar una o dos pasadas de pasta muro, antes de pintar?  ayuda por favor del paso a paso  </t>
  </si>
  <si>
    <t>Consulta con cuantos sacos de cemento y cantidad de arena tengo para pegar 36mts2 de pastelones</t>
  </si>
  <si>
    <t>Hola Anselmo, gracias por escribirnos.  Para solucionar tu problema, te recomendamos ver este proyecto, que te guiará en el paso a paso:  ¿Cómo reparar la humedad en el cielo del baño?.  Te deseamos mucha suerte en tu proyecto, ¡saludos!</t>
  </si>
  <si>
    <t>Gracias por escribirnos. La proporción del mortero de pega para trabajar en la instalación de estos pastelones puede ser 1:4:4:20, es decir 1 saco de cemento, por 4 baldes de arena fina, por 4 baldes de arena gruesa y por 20 litros de agua (considerar que un balde tiene un volumen de 10 litros), esta mezcla hace un total de 70 litros; considerando que son 36m2 de pastelones (250 unidades) y un espesor promedio de la base de 5 cms, necesitaras en total 26 sacos de cemento, 1m³ de arena fina (26x4 = 1040 litros),  1m³ de arena gruesa (26x4 = 1040 litros) y 520 litros de agua. Saludos</t>
  </si>
  <si>
    <t>wossart wossart</t>
  </si>
  <si>
    <t>wossart_@hotmail.com</t>
  </si>
  <si>
    <t>dudas panderete ladrillo fiscal</t>
  </si>
  <si>
    <t>Hola Consulta, para realizar el cierre medianero con una pandereta ladrillo parado como sale en el proyecto que dejo en el link, salen todos los materiales, menos que tipo de perfil canal es el que se utiliza para soportar la estructura (pilar), que medida es este perfil?</t>
  </si>
  <si>
    <t>S: me pueden pegar el link? yo no encontré el video con los ladrillos "parados"  V: Claro Salomé, aquí va:  https://www.sodimac.cl/sodimac-cl/content/a1760019/Panderete-con-ladrillo-fiscal</t>
  </si>
  <si>
    <t>https://www.sodimac.cl/sodimac-cl/content/a1760019/Panderete-con-ladrillo-fiscal</t>
  </si>
  <si>
    <t xml:space="preserve">piso flotante en escalera y estuco </t>
  </si>
  <si>
    <t xml:space="preserve">también quisiera saber como se puede estucar un muro pequeño de ladrillo fiscal que ya tiene una capa pequeña de estuco liso y darle una terminación de estuco como granito ya que de la construcción del muro sobro arena fina y cemento quisiera saber si se puede dar esta terminación con mezcla y como debe ser preparada y aplicada esta mezcla. muchas gracias amigos por su ayuda </t>
  </si>
  <si>
    <t>Gracias por escribirnos. Para realizar el proyecto que te propones, necesitas un molinete gravillante y mortero, el primero lo pues comprar en nuestra tienda (al final te dejo el link al producto), y para lo segundo necesitas hacer una mezcla de mortero en proporcion 1:3, es decir una parte de cemento por 3 partes de arena, esta debe quedar bien liquida, para que cuando gravilles no se te quede en el molinete, adjunto un link a un video que puede demostrarte la tecnica usada. Saludos   1.- http://www.sodimac.cl/sodimac-cl/product/310441/Molinete-gravillante-zinc      2.-  https://www.youtube.com/watch?v=eXz8DfsEMNQ</t>
  </si>
  <si>
    <t>luis orellana</t>
  </si>
  <si>
    <t>luisorellanarojas57@gmail.com</t>
  </si>
  <si>
    <t xml:space="preserve">instalación de porcelanato </t>
  </si>
  <si>
    <t>las propiedades del porcelanato es que no se deformar, tiene alta dureza, no adsorbe humedad,  etc, por lo que no requiere canterías, se debe instalar de tope sin presión.
La pregunta es: hay que dejar alguna junta de dilatación cuando se instalan en grandes extensiones ejemplo, paños de losas de hormigón de 20 metros x 30 metros. Que dimensiones de paños es igual necesario dejar una dilatación?. Especialmente sobre losas colaborantes.</t>
  </si>
  <si>
    <t>Gracias por escribirnos. Ten cuidado por que solo los porcelanatos rectificados pueden ponerse sin junta, los que tienen el borde biselado y que son sin rectificar tienen que tener una dilatación de un mínimo de 2mm; por otro lado digamos que es operativamente muy difícil poner sin junta en extensiones grandes, lo que se llama a tope, si el instalador puede ¡adelante!, pero no es tan fácil, usa una junta mínima de 1 o 2mm. Saludos</t>
  </si>
  <si>
    <t>Hola Edward, gracias por escribirnos. Lo importante es que el perfil canal tenga 50 mm de ancho para que pueda entrar el ladrillo, teniendo 5 mm de diferencia que sirve para cualquier cambio de medida, relleno de mortero o pequeñas diferencias en los ladrillos al ser del tipo fiscal. Te deseamos mucho éxito en tu proyecto. ¡Saludos!</t>
  </si>
  <si>
    <t>Drina Plaza Campos</t>
  </si>
  <si>
    <t>dplazaca@gmail.com</t>
  </si>
  <si>
    <t>Hacer una losa para segundo piso</t>
  </si>
  <si>
    <t>Estimados,Junto con saludar, quisiera saber las cantidades de materiales que debo comprar para poder hacer una losa para segundo piso de 3,40  x 20 mt</t>
  </si>
  <si>
    <t>Gracias por escribirnos. Tengo tres alternativas para abordar tu proyecto desde el punto de vista del hormigón, pero para ambas necesitas consultar a un ingeniero calculista por el diseño estructural y cantidad de enfierradura necesaria, además deberás considerar también las vigas involucradas. La primera alternativa es hacerlo con hormigón predosificado que viene con una resistencia H20, teniendo en cuenta un espesor de 15 cms y según las dimensiones que me entregas serian 10,2m³, por lo que necesitas 600 sacos, pero agrégale 10 sacos más por concepto de pérdida; la segunda alternativa es la tradicional, para esto necesitarás 128 sacos de cemento de 25 kg, 640 baldes de arena gruesa y 768 baldes de gravilla y un aproximado de 1280 litros de agua (considerar que un balde tiene un volumen de 10 litros), la proporciones de 1:5:6:10, es decir 1 saco de cemento, por 5 baldes de arena gruesa, por 6 baldes de grava y por 10 litros de agua; para resumir necesitas en total 128 sacos de cemento, 6,5m³ de arena gruesa (6400 litros) y 8m³ de gravilla (7680 litros). Saludos</t>
  </si>
  <si>
    <t>Matías Rivas</t>
  </si>
  <si>
    <t>matias.rivas@gmail.com</t>
  </si>
  <si>
    <t>Soporte Ducha</t>
  </si>
  <si>
    <t>Joaquin Gallardo</t>
  </si>
  <si>
    <t xml:space="preserve">Hola, quisiera saber si existe algún adhesivo o relleno (espuma de poliuretano por ejemplo) para fijar los tarugos del soporte de ducha teléfono. Me explico, al parece la constructora aplicó los cerámicos de muro con motas y no con llana dentada, por lo que quedaron espacios huecos entre el muro y cerámico, o simplemente el cerámico esta contra tabique y este no tiene algún soporte (volcometal o madera) donde anclar el tarugo, por lo que constantemente se cae el soporte.
Ojalá exista algún método o producto que me pueda ayudar con este problema, muchas gracias. </t>
  </si>
  <si>
    <t>juacolord@gmail.com</t>
  </si>
  <si>
    <t>Hola Matías, gracias por escribirnos. Te recomendamos rellenar con pasta muro la perforación donde vas a poner los tarugos. También puedes usar yeso o algún mortero, pero dada la cantidad, es más fácil comprar en pequeña cantidad la pasta. Te deseamos mucho éxito en tu proyecto. ¡Saludos!</t>
  </si>
  <si>
    <t>Perfiles policarbonato</t>
  </si>
  <si>
    <t>https://www.hagaloustedmismo.cl/index.php?option=com_hum&amp;view=proyecto&amp;id=1185:como-instalar-un-techo-de-policarbonato&amp;Itemid=139</t>
  </si>
  <si>
    <t>Ruben Monroy Ortiz</t>
  </si>
  <si>
    <t>rubenortiz87@gmail.com</t>
  </si>
  <si>
    <t>Deseo agregar un mesón plegable</t>
  </si>
  <si>
    <t>Comentarios de proyectos - ¿Cómo hacer una bodega de exterior?</t>
  </si>
  <si>
    <t>Hola, saludos desde Villa Nueva, Guatemala .  Mi pregunta es:  como hacer este mueble agregando un mesón plegable para trabajos?  Vi el otro vídeo donde dice como hacerlo pero en realidad éste proyecto es el que mas me gusto y quisiera agregarle el mesón plegable.</t>
  </si>
  <si>
    <t>¿Cómo hacer una bodega de exterior?</t>
  </si>
  <si>
    <t>Hola Rubén, gracias por escribirnos. Te dejamos un proyecto que te puede servir de referente para el mesón plegable en tu bodega ¿Cómo hacer un escritorio plegable?. Te deseamos mucho éxito en tu proyecto. ¡Saludos!</t>
  </si>
  <si>
    <t>Hola, buenas tardes, tengo la siguiente consulta: en el video muestran que cierran las planchas con cintas y perfiles U y H, ¿todas las planchas se enmarcan con perfiles U en sus 4 lados? Y ¿las planchas que se juntan con el perfil H también llevan perfil U por ese lado o se obvia ese perfil en esa unión?</t>
  </si>
  <si>
    <t>JUAN AEDO PRADENAS</t>
  </si>
  <si>
    <t>pradeju@gmail.com</t>
  </si>
  <si>
    <t>Gracias por escribirnos. Los perfiles U se instalan perpendiculares a los alveolos, es decir en la parte superior e inferior, para los costados no es necesario, pero mucha gente los instala igual por estética; respecto de tu segunda pregunta te comento que no es necesario poner perfil U en el encuentro con el perfil H, ya que este viene ajustado al espesor de la plancha y no de la suma plancha más perfil U, de lo contrario no cierra a presión. Saludos</t>
  </si>
  <si>
    <t>Gasfitería</t>
  </si>
  <si>
    <t>Como puedo destapar una cañería de agua caliente</t>
  </si>
  <si>
    <t>Hola Juan, gracias por escribirnos. Para esto te recomendamos contactar a un gásfiter, ya que debes encontrar la causa de la obstrucción y del lugar específico, ya que es probabable que debas cortar la cañería y reemplazarla, dependiendo de lo que esté causando el problema. Te deseamos mucho éxito con tu proyecto. ¡Saludos!</t>
  </si>
  <si>
    <t>jean Veas</t>
  </si>
  <si>
    <t>jeanpierre.veasale@gmail.com</t>
  </si>
  <si>
    <t>Ceramica en piso de madera</t>
  </si>
  <si>
    <t>membrana hidrofuga o papel fieltro</t>
  </si>
  <si>
    <t>Hola buenas tardes, mi consulta es la siguiente, tengo un baño en el segundo piso, el cual tiene piso de madera (plancha terciado estructural) y tabiqueria de planchas de vulcanita, mi consulta es, como puedo instalar ceramica para que no se moje el piso y pase la humeda al primer piso o moje la madera como tambien en la paredes, debo colocar algun recubrimiento o plancha de fibro cemento tanto como piso y madera antes de pegar ceramica o puedo pegar ceramica directo al terciado estructural y vulcanita.
Quedo atento a su respuesta, de ante mano muchas gr</t>
  </si>
  <si>
    <t xml:space="preserve">hola, quisiera saber que protección usar antes del siding de pvc, las paredes de la construcción son de placas de terciado estructural en 12mm pero no se que es mejor para protejer antes del recubrimiento y en el caso del techo, que seria mejor antes de la teja asfáltica?  muchas gracias </t>
  </si>
  <si>
    <t>Gracias por escribirnos. Para solucionar tu dilema necesitas instalar una membrana asfaltica sobre el terciado estructural, esta debe aplicarse también sobre la tabiquería a una altura de por lo menos 15 cms, primero debes pintar toda la superficie a instalar con igol primer y esperar un par de horas, luego puedes poner la membrana asfaltica calentándola con soplete o pistola de calor, cuidando de que se adhiera bien a la superficie pintada, debes tener precaución de hacer traslapos de por lo menos 10 cms en la uniones de membrana, una vez pegado todo te recomiendo hacer una pasta de igol primer sobrante y un poco de arena, pintas con esta pasta sobre la membrana asfaltica y esperas a que seque, esto ultimo ayudará al agarre de la cerámica. Saludos</t>
  </si>
  <si>
    <t>Hola Julio, gracias por escribirnos. Para la tabiquería en muros se puede aprovechar de mejorar la aislación de la casa. Una opción es poner sólo un fieltro como barrera contra el frío y la humedad. También se puede poner lana de poliéster o planchas de poliestireno. En el caso de la cubierta, sobre las placas de OSB debes instalar fieltro antes de las tejas. Te deseamos mucho éxito en tu proyecto. ¡Saludos!</t>
  </si>
  <si>
    <t>Claudia Moreno</t>
  </si>
  <si>
    <t>camoren4@uc.cl</t>
  </si>
  <si>
    <t>Pablo Santibáñez Hasbún</t>
  </si>
  <si>
    <t xml:space="preserve">cubierta </t>
  </si>
  <si>
    <t>Comentarios de proyectos - ¿Cómo hacer un mueble de cocina exterior?</t>
  </si>
  <si>
    <t>Hola! quisiera saber si aparte de la aguada con látex que se aplica a la cubierta, es necesario aplicar algo más a la cubierta? alguna sellador especifico? Gracias!</t>
  </si>
  <si>
    <t>¿Cómo hacer un mueble de cocina exterior?</t>
  </si>
  <si>
    <t xml:space="preserve">Válidas </t>
  </si>
  <si>
    <t>Nuevas total</t>
  </si>
  <si>
    <t xml:space="preserve">Hola Claudia, gracias por escribirnos. No es necesario aplicar otros productos fuera de lo indicado en el proyecto. Te deseamos mucho éxito. Saludos. </t>
  </si>
  <si>
    <t>Alejandra Nain</t>
  </si>
  <si>
    <t>alejandra.anq@gmail.com</t>
  </si>
  <si>
    <t>DISTANCIA MURO Y DESAGÜE</t>
  </si>
  <si>
    <t>Comentarios de proyectos - ¿Cómo instalar el WC y vanitorio?</t>
  </si>
  <si>
    <t xml:space="preserve">Hola, resulta que queremos cambiar el wc, pero tenemos una duda, la distancia de la pared y el centro del desagüe es de 22 cm,( casi todos son de 30 cm) encontre uno de distancia de descarga de 20,5.... ¿Quiero saber si me sirve, tengo que buscar otro o necesito un adaptador de descarga? </t>
  </si>
  <si>
    <t>¿Cómo instalar el WC y vanitorio?</t>
  </si>
  <si>
    <t>Como barnizar un mueble con muñequilla?</t>
  </si>
  <si>
    <t>Hola Alejandra, gracias por escribirnos. Normalmente la distancia debe coincidir o ser ligeramente mayor, ya que si es menor no podrás ajustarlo. En caso de estar muy complicada la instalación y se requiera mayor conocimiento, te recomendamos asesorarte con un gásfiter que pueda revisar previamente el baño y desagüe. Además, te dejamos un proyecto de instalación de wc para que tengas como referente: ¿Cómo instalar un WC?.  Te deseamos mucho éxito en tu proyecto. ¡Saludos!</t>
  </si>
  <si>
    <t>Mar Ag</t>
  </si>
  <si>
    <t>soco6009@hotmail.com</t>
  </si>
  <si>
    <t>Problemas para acomodar cocina</t>
  </si>
  <si>
    <t>Comentarios de proyectos - ¿Cómo hacer la ampliación de una cocina? (Parte 2)</t>
  </si>
  <si>
    <t>Buenos días desde Cuernavaca Morelos, por favor algúna idea de como acomodar mi cocinita que esta descuadrada, mide de largo 2X 1.5 de ancho, podrían darme ideas por favor, ya he intentado casi todo, entre menos es más pero es muy chica y ya se me acabarón las ideas, estaré agradeida por su respuesta.</t>
  </si>
  <si>
    <t>http://fanaticosdelacasa.cl/page/preguntas/como-barnizar-un-mueble-con-munequilla</t>
  </si>
  <si>
    <t>¿Cómo hacer la ampliación de una cocina? (Parte 2)</t>
  </si>
  <si>
    <t xml:space="preserve">Hola, muchas gracias por escribirnos desde tan lejos. Las recomendaciones que podemos  entregar para tu situación es que reduzcas lo más posible objetos y elementos de la cocina y crear sólo los muebles modulares necesarios. y que estos puedan ajustar el descuadre o esconderlo al menos. Puedes revisar todos los proyectos que tenemos en nuestra página para sacar ideas. Te deseamos mucho éxito en tu proyecto. ¡Saludos! </t>
  </si>
  <si>
    <t>Quiero barnizar un mueble pequeño con muñequilla</t>
  </si>
  <si>
    <t>Dario Olave</t>
  </si>
  <si>
    <t>dar.olave@gmail.com</t>
  </si>
  <si>
    <t>Pintar una vez sacado el papel mural</t>
  </si>
  <si>
    <t>Hola amigos, tengo la siguiente consulta. Saqué el papel mural de la habitación y me dí cuenta que las paredes están con yeso solamente, pero de igual manera se me salió pedacito de yeso y hay hoyos en las paredes. Mis preguntas son ¿si uso pasta de muro solo en los hoyos e imperfecciones, podré pintar (luego de lijar) sobre el yeso donde estaba el papel? o ¿tendré que empastar toda la pared con pasta de muro, lijar y luego pintar?  Muchas gracias amigos!!</t>
  </si>
  <si>
    <t>Gracias por escribirnos. Primero debes hacer la muñequilla, esta se realiza con una bola de algodón normal envuelto en un paño de hilo, para armarla tienes que coger un poco de algodón y la colocarlo en la palma de tu mano apretándolo bien para darle la forma de un huevo, luego se pliegan las esquinas hacia el algodón, después doblas las dos esquinas hacia dentro, con el fin de que quede bien apretado el algodón y de que no queden arrugas en la parte lisa, que es la que aplica el barniz al mueble. Para proceder con el barniz tienes que abrir la muñeca y aplicar en el algodón barniz, sin saturarlo y volver a plegarla de la manera anterior. Con la yema de los dedos aplicas un poco de aceite de linaza o aceite de vaselina sobre la muñeca para lubricarla de forma que no se pegue a la superficie, con la muñeca se recorre la superficie en movimientos circulares y después en movimientos en forma de ochos para acabar con movimientos en el sentido de la fibra de la madera, esto se considera una mano de barniz, cuando la muñeca ya esté reseca debemos de repetir el proceso de carga de barniz sin olvidar el lubricante, tienes que dar unas 4 o 5 manos. Espera 30 minutos a su secado y luego lijas suavemente para eliminar impurezas. Al día siguiente repetiremos el proceso hasta obtener el brillo requerido según el trabajo que estemos realizando. Saludos</t>
  </si>
  <si>
    <t>Hola Dario, gracias por escribirnos. No es necesario que apliques pasta muro en toda la superficie, sólo debes aplicarlo en las zonas que debes emparejar. Una vez seco puedes lijar y posteriormente aplicar la pintura. Te deseamos mucho éxito en tu proyecto. ¡Saludos!</t>
  </si>
  <si>
    <t>http://fanaticosdelacasa.cl/page/preguntas/como-barnizar-un-mueble-con-munequilla#comment-644</t>
  </si>
  <si>
    <t>Carolina Cárcamo</t>
  </si>
  <si>
    <t>cmcc.carolina@gmail.com</t>
  </si>
  <si>
    <t>ENTRADA DE AUTO Y ANTEJARDIN</t>
  </si>
  <si>
    <t xml:space="preserve">Hola, les cuento que estoy muy complicada, porque lo que era jardín con pasto, ahora es tierra y barro, esto porque tenemos un perrito que hace hoyos por todas partes, se secó todo y me deprime ver solo tierra. Quisiera una forma económica de solucionar el problema, no tengo ahora los medios para poner pastelones o cerámicas. Espero su respuesta.  MILLÓN DE GRACIAS!! </t>
  </si>
  <si>
    <t>jardinería</t>
  </si>
  <si>
    <t>Hola Carolina, gracias por escribirnos. Tal vez una forma rápida es poner rollos de pasto, que te permite tener pasto de forma inmediata, y así evitar ver el lugar destruido. De lo contrario, podrías rellenar con maicillo, que es fácil de mantener y permite que el agua lluvia escurra fácilmente. Te deseamos mucho éxito en tu proyecto, ¡saludos!</t>
  </si>
  <si>
    <t>Daniel Barria Paz</t>
  </si>
  <si>
    <t>danielbarria_1987@hotmail.com</t>
  </si>
  <si>
    <t>OXIDO TERRAZA</t>
  </si>
  <si>
    <t>Buenas tardas, vivo en un depto muy cerca del mar y la mesa y sillas de la terraza se están llenando con óxido al igual que las cerraduras de la puerta corrediza de aluminio.  Hay algún producto indicado para este tipo de problemas? la idea es que sea de fácil aplicación. Gracias. atte; Daniel</t>
  </si>
  <si>
    <t>Hola Daniel, gracias por escribirnos. Para el caso de los muebles de terraza, debes usar un anticorrosivo aplicable sobre óxido. Éste es especial para climas marinos y evita la corrosión y el afloramiento de más óxido. En el caso de las cerraduras, deberás realizarles una mantención mucho más seguida, limpiar el óxido regularmente y aceitar. Para esto te recomendamos consultar con un especialista cerrajero ya que el óxido puede bloquear la clave y dejar trancada la cerradura. Te deseamos mucho éxito en tu proyecto. ¡Saludos!</t>
  </si>
  <si>
    <t>ron manta</t>
  </si>
  <si>
    <t>ronmanta22@gmail.com</t>
  </si>
  <si>
    <t>localizador de cables</t>
  </si>
  <si>
    <t>Comentarios de proyectos - ¿Cómo usar el buscapolo o probador?</t>
  </si>
  <si>
    <t>es posible ajustar el probador a 9 vol de modo que funcione como un localizador de cable de telefono "chicharra"?</t>
  </si>
  <si>
    <t>¿Cómo usar el buscapolo o probador?</t>
  </si>
  <si>
    <t>inmyflats</t>
  </si>
  <si>
    <t>S: no tengo conocimientos de corrientes débiles (eléctrico)</t>
  </si>
  <si>
    <t>Hola Ron, gracias por escribirnos. Te recomendamos buscar un especialista certificado, ya que todo lo relacionado con electricidad es muy delicado y al mismo tiempo, peligroso.  Te deseamos mucho éxito en tu proyecto, ¡saludos!</t>
  </si>
  <si>
    <t>Richard Burgos</t>
  </si>
  <si>
    <t>richardburgos.75@gmail.com</t>
  </si>
  <si>
    <t>instalar piso vinilico</t>
  </si>
  <si>
    <t>Hola mira necesito instalar piso vinilico sobre piso de madera aglomerada se puede hacer o debo instalar algo antes  gracias</t>
  </si>
  <si>
    <t>Hola Richard, gracias por escribirnos. No recomendamos usar madera aglomerada como base para cualquier piso, ya que con una pequeña filtración se hinchará y deformará la terminación hacia la superficie. Si de cualquier manera decides hacer esta instalación  te recomendamos aplicar un impreganante de madera antes de aplicar el adhesivo para el vinilo. Te deseamos mucho éxito en tu proyecto. ¡Saludos!</t>
  </si>
  <si>
    <t>Dalton Torres Rojas</t>
  </si>
  <si>
    <t>daltontorresr@hotmail.com</t>
  </si>
  <si>
    <t>Cortes menores a 350 mm</t>
  </si>
  <si>
    <t>Comentarios de proyectos - ¿Cómo hacer un biombo con repisas y cajones?</t>
  </si>
  <si>
    <t xml:space="preserve">Hola, tengo una duda ya que el opti.izador no me acepta los cortes menores a 350 mm, en la tienda los hacen ? Dice que por seguridad no se hacen cortea bajo esa medida. Buen dia!! </t>
  </si>
  <si>
    <t>¿Cómo hacer un biombo con repisas y cajones?</t>
  </si>
  <si>
    <t>¿Cómo cambiar las gomas de las ventanas?</t>
  </si>
  <si>
    <t xml:space="preserve">s: no tengo información del corte minimo en las tiendas.  SALOMÉ: tú entiendes la pregunta? Es que aquí no sabemos a qué se refiere con "optimizador". tú sabes?
S: no sé bien si el nombre es optimizador, pero entendiendo el contexto de la pregunta es que su "optimizador" (sea lo que sea) no le permite cortar en ese tamaño y sólo hay que responderle si la máquina que corta en sodimac le dimensiona la placa a 350 mm, 35 cm, si mal no recuerdo lo mínimo que cortan es 5 o 10 cm, pero no estoy segura. </t>
  </si>
  <si>
    <t>Hola Dalton, gracias por escribirnos. Para poder ayudarte, necesitamos entender a qué te refieres con optimizador y de qué está hecha la placa que quieres cortar (asumimos que es madera).  ¡Quedamos atentos!</t>
  </si>
  <si>
    <t>http://fanaticosdelacasa.cl/page/preguntas/como-cambiar-las-gomas-de-las-ventanas</t>
  </si>
  <si>
    <t>Alejandro Quezada</t>
  </si>
  <si>
    <t>aquezada.pcfull@gmail.com</t>
  </si>
  <si>
    <t>respaldo de cama con piso flotante</t>
  </si>
  <si>
    <t>Estimado , junto con saludar quisiera saber cual es el código o el nombre del piso flotante que sale en el video que esta en youtube.  https://www.youtube.com/watch?v=GQC44O1G99M .  Espero su respuesta saludos cordiales.</t>
  </si>
  <si>
    <t xml:space="preserve">Hola Alejandro, gracias por escribirnos.  El piso flotante al que haces referencia puedes verlo aquí: https://www.sodimac.cl/sodimac-cl/product/2900106/?sid=bnnext0001&amp;utm_source=hagaloustedmismo.cl&amp;utm_medium=referral&amp;utm_campaign=HUM (sku: 290010-6).  Te deseamos mucho éxito en tu proyecto, ¡saludos!
</t>
  </si>
  <si>
    <t>Aitor Garzon Puig</t>
  </si>
  <si>
    <t>atgar60041@icloud.com</t>
  </si>
  <si>
    <t>Ayuda</t>
  </si>
  <si>
    <t>Comentarios de proyectos - ¿Cómo implementar una buhardilla para adolescentes?</t>
  </si>
  <si>
    <t>Hola, necesito vuestra ayuda. Tengo un atico i me quiero poner mi habitacion, pero, no se como hacer-lo.</t>
  </si>
  <si>
    <t>¿Cómo implementar una buhardilla para adolescentes?</t>
  </si>
  <si>
    <t>Hola! Quería saber cómo se cambian las gomas de las ventanas porque las mías ya son bien antiguas y hacen que hayan filtraciones de aire. ¿Requiere mucha expertiz o las puedo cambiar yo fácilmente? Gracias!!</t>
  </si>
  <si>
    <t>Hola Aitor, gracias por escribirnos. Para habilitar un ático, buhardilla o mansarda lo primero es revisar la aislación de techumbre y muros. Deberás chequear si tiene todos los elementos necesarios. Te recomendamos revisar en nuestra página todos los proyectos de ampliación, donde encontrarás referentes a todos los materiales que requieres para muros, cielos, cubiertas y piso que puedes aplicar en tu caso. Te deseamos mucho éxito en tu proyecto. ¡Saludos!</t>
  </si>
  <si>
    <t>Gracias por escribirnos. Si necesitas cambiar los burletes interiores de la ventana, como por ejemplo, de una ventana corredera, tendrás que desarmar la ventana, retirar los sellos de silicona y dejar al descubierto los travesaños, este proceso requiere en lo posible de un instalador de ventanas de aluminio,; por otro lado, si lo que necesitas es cambiar los burletes de los bordes (donde cierra la ventana), esto es más fácil, tienes que usar un cuchillo cartonero para sacar el burlete antiguo, luego limpiar bien la superficie y pegar el nuevo burlete, tengo 2 videos que podrían ayudarte, te dejo los enlaces. Saludos 1.- https://www.youtube.com/watch?v=_dLA0Dst9iw 2.- https://www.hagaloustedmismo.cl/programa-video/video/1002-icomo-elegir-burletes.html</t>
  </si>
  <si>
    <t>pablo gonzalez</t>
  </si>
  <si>
    <t>pmgonzalezv@gmail.com</t>
  </si>
  <si>
    <t>Estructura de fierro</t>
  </si>
  <si>
    <t>Estimados, hace un tiempo atrás instalaran reja con perfil cuadrado enterrado a 50cm y 3mm espesor, el maestro indico que no tapa el perfil en la parte inferior, pero si tapo la parte superior.  En la parte inferior indico que hizo pequeños orificios para que vote la condensación o humedad acumulada, lo pinto internamente y externo, lo cubrió alrededor con plástico y después mortero.  indico que si lo tapa la condensación del agua ataca mas rápido el fierro por oxidación en la parte inferior.   Que me recomiendan, o puedo hacer un pequeño orificio en la base para aplicar anualmente pintura Antióxido y Convertidores de óxido para que llegue a la parte inferior del fierro enterrado, muchas gracias</t>
  </si>
  <si>
    <t>Hola Pablo, gracias por escribirnos. Los perfiles metálicos no deben ir enterrados directamente sin ningún tratamiento, ya que la humedad los empieza a corroer y con el paso del tiempo terminarán por quebrarse. No conocemos el sistema de aislación que hizo tu maestro, por lo que no sabemos si lo que indicas puede funcionar.  Puedes probar esa solución, pero no podríamos confirmar que se resolverá. Te deseamos mucho éxito en tu proyecto. ¡Saludos!</t>
  </si>
  <si>
    <t>cuidados de copihue</t>
  </si>
  <si>
    <t>José Tejero Gimeno</t>
  </si>
  <si>
    <t>jtejerog@hotmail.com</t>
  </si>
  <si>
    <t>Bisagras de resorte</t>
  </si>
  <si>
    <t>Vi como hacia una puerta mosquitera y después de mucho buscar me estoy encontrando con un problema y es que no encuentro el tipo de bisagras de resorte para poder instalar mi puerta mosquitera. Las he buscado en un montón de ferreterías y grandes almacenes del bricolaje. Me pueden decir ¿Donde las puedo encontrar o donde las compraron ustedes? Muchas gracias.</t>
  </si>
  <si>
    <t xml:space="preserve">Hola José, gracias por escribirnos. No sabemos con exactitud cuál es el tipo que buscas pero en nuestra página y en nuestras tiendas puedes encontrar un completo stock de bisagras, incluyendo las de resortes. Te deseamos mucho éxito en nuestro proyecto. Saludos. </t>
  </si>
  <si>
    <t>luis roberto marin martinez</t>
  </si>
  <si>
    <t>lrob20@hotmail.com</t>
  </si>
  <si>
    <t>encharcamiento</t>
  </si>
  <si>
    <t>Comentarios de proyectos - ¿Cómo mejorar el drenaje de su jardín?</t>
  </si>
  <si>
    <t>hola les cuento que tengo 30 mt2 de cesped en mi jardin y al regar de produce barro, he estado regando por 8 minutos en la mañana y 8 minutos por la noche, no se si será mucho, que puedo hacer para que el agua drene un poco mejor? puedo horquetear y mezclar tierra de hojas con arena por ejemplo?</t>
  </si>
  <si>
    <t>¿Cómo mejorar el drenaje de su jardín?</t>
  </si>
  <si>
    <t>http://fanaticosdelacasa.cl/page/preguntas/cuidados-de-copihue</t>
  </si>
  <si>
    <t xml:space="preserve">Domingo </t>
  </si>
  <si>
    <t>Hola Luis, gracias por escribirnos. Efectivamente, ambas proposiciones que haces, especialmente la primera, te ayudará a evitar el escurrimiento de barro. Seguramente hay un problema de un suelo demasiado arcilloso que no permite el correcto drenaje. Respecto al tiempo de regado, la mejor manera de saber si es el correcto es antes de regar en la mañana, es decir una vez que el agua ha bajado a través del suelo luego el riego de la tarde anterior, con una pala marcar un pequeño cuadrado y sacarlo, y ver si toda la zona de raíces del pasto está húmeda. Luego, puedes colocar el cuadrado de vuelta. Si notas que la zona de raíces está demasiado húmeda, puedes ir disminuyendo el tiempo de riego hasta que notes que ha llegado al tiempo adecuado. Con la disminución de la temperatura, es muy posible que el prado no necesite agua dos veces al día.  Te deseamos mucho éxito en tu proyecto, ¡saludos!</t>
  </si>
  <si>
    <t>Graciela Ortega</t>
  </si>
  <si>
    <t>gracort46@yahoo.com</t>
  </si>
  <si>
    <t>Como afinar un piso de concreto</t>
  </si>
  <si>
    <t>Comentarios de proyectos - ¿Cómo afinar un piso de concreto?</t>
  </si>
  <si>
    <t>e interesa saber exactamente qué marca de cola fría usa en este proyecto. Hay algunas colas frías que dicen que no se pueden diluir con agua... ;Muchas gracias por su respuesta.</t>
  </si>
  <si>
    <t>Alguien sabe que nutrientes especiales puede necesitar mi copihue, que tiene algunas hojas secas.</t>
  </si>
  <si>
    <t>El copihue, al ser originario de la zona sur, ha de ser cuidado, procurando entregarle las mismas condiciones, es decir, se debe ubicar en un lugar sombrío o que de sólo sol suave de por la mañana y no directo, se debe cuidar el riego y que la tierra nunca se seca, por otra parte, requiere de tierra ácida, o en su defecto agregar una cucharadita de sulfato de fierro, una vez al mes, distanciado 40 cm. de la base de la planta. saludos cordiales</t>
  </si>
  <si>
    <t>TOTAL AGOSTO</t>
  </si>
  <si>
    <t>Hola Graciela, gracias por escribirnos.  La cola fría utilizada en el proyecto es ésta.  Que te vaya muy bien con tu proyecto, ¡saludos!</t>
  </si>
  <si>
    <t>Paloma Larraguibel Grez</t>
  </si>
  <si>
    <t>construccionescatalina@gmail.com</t>
  </si>
  <si>
    <t>Madera Impregnada</t>
  </si>
  <si>
    <t xml:space="preserve"> Hola Equipo Sodimac.   Mi consulta es la siguiente. ¿Sirve de algo aplicar igol a una madera impregnada?  Usaré tablón impregnado de 2x10" para hacer una contención de tierra. Entonces quiero saber si es necesario aplicar una mano de igol a la superficie interior de la madera, junto con el geotextil.
Desde ya, muchas gracias.</t>
  </si>
  <si>
    <t>Hola Paloma, gracias por escribirnos. Es necesario aplicar igol en cualquier superficie de madera que esté en contacto directo con el terreno, y según lo que nos indicas, éste sería el caso. La madera impreganada cumple la función de tener protección contra el exterior, la humedad del aire o la lluvia, pero el igol protege de la humedad constante. Te deseamos mucho éxito en tu proyecto. ¡Saludos!</t>
  </si>
  <si>
    <t>achiglez64</t>
  </si>
  <si>
    <t>Instalación de lámparas japonesas</t>
  </si>
  <si>
    <t>Manera correcta de mantener una estufa a parafina</t>
  </si>
  <si>
    <t>Hola, qué tipo de hoja debo usar en la sierra circular de mano para que el corte no se astille? Gracias por tu respuesta</t>
  </si>
  <si>
    <t xml:space="preserve">Hola! Gracias por escribirnos. La sierra dependerá del material que quieras cortar, puedes revisar con el fabricante el uso permitido para cada uno o indicarnos qué es lo que necesitas. Te deseamos mucho éxito en tu proyecto. Saludos. </t>
  </si>
  <si>
    <t>Pepachina68</t>
  </si>
  <si>
    <t>Instalar caño de estufa</t>
  </si>
  <si>
    <t>http://fanaticosdelacasa.cl/page/preguntas/manera-correcta-de-mantener-una-estufa-a-parafina</t>
  </si>
  <si>
    <t>Hola. Vivo en puerto Montt en un sector donde hay mucho viento. Quiero instalar una estufa combustión lenta, pero no sé cómo asegurar el cañón que sobresale de la casa para que no se lo lleve el viento. Además mi casa no tiene aleros, el techo tiene poca pendiente y es de zinc canalada. Muchas gracias por la ayuda</t>
  </si>
  <si>
    <t xml:space="preserve">Hola! Gracias por escribirnos. El ducto de la estufa debe quedar fijo a la cubierta, para esto existe una pieza de fijación o camisa, que tiene un ducto que debe ser ligeramente más grande que el de la estufa y una pieza que se fija a la la placa de cubierta. Te deseamos mucho éxito en tu proyecto. Saludos. </t>
  </si>
  <si>
    <t>Victor Ilabaca</t>
  </si>
  <si>
    <t>v.ilabaca.91@gmail.com</t>
  </si>
  <si>
    <t>cantidad de siding</t>
  </si>
  <si>
    <t xml:space="preserve">hola, geniales sus trabajos, tengo dudas me podrian ayudar con el revestimiento en siding que es lo que se ocupa y cantidad de cada cosa (solo de material siding) se los agradecería </t>
  </si>
  <si>
    <t>Hola! Cuál es la manera correcta de mantener una estufa a parafina (además de la manutención profesional anual) para que me dure por muchos años?</t>
  </si>
  <si>
    <t>Hola Víctor, gracias por escribirnos. No podemos darte una respuesta definitiva porque para el caso del siding, dependerá del que uses, ya que vienen en distintos tipos y dimensiones. Para su instalación te recomendamos el proyecto ¿Cómo instalar Siding?.  Te deseamos mucho éxito en tu proyeccto, ¡saludos!</t>
  </si>
  <si>
    <t>Javier Sepulveda</t>
  </si>
  <si>
    <t>darckking@gmail.com</t>
  </si>
  <si>
    <t>Pared exterior</t>
  </si>
  <si>
    <t xml:space="preserve">Realizaron unos trabajos de reparacion despues del terremoto de 2010 en mi departamento, botaron una pared de ladrillo y instalaron una de internit pero ahora esta filtrando agua. Como podria sellarla? </t>
  </si>
  <si>
    <t xml:space="preserve">Hola Javier, gracias por escribirnos. Antes de reparar el muro debes identificar la fuente de la filtración. Una vez corregido esto y seco el muro puedes revisar nuestro proyecto ¿Cómo reparar muro con humedad? Te deseamos mucho éxito. Saludos. </t>
  </si>
  <si>
    <t>Bárbara c</t>
  </si>
  <si>
    <t>carreno.barbara@hotmail.com</t>
  </si>
  <si>
    <t>Problemas térmicos y acústicos</t>
  </si>
  <si>
    <t>Comentarios de proyectos - Aislamiento térmico</t>
  </si>
  <si>
    <t>Hola! Tengo una casa que es construcción de metalcom, revestida con syding por fuera y con vulcanita por dentro. El problema que tiene, es que se escucha todo lo que se habla de una pieza a otra (además del eco), y el frío en el invierno es terrible, casi no hay diferencia con el exterior. Yo pienso que no le pusieron aislante... Mi consulta es, para aislar como corresponde, debería quitar el revestimiento exterior (syding) o el interior (vulcanita), considerando el menor daño a los materiales? La casa está ubicada en Melipilla. Muchas gracias.</t>
  </si>
  <si>
    <t>Aislamiento térmico</t>
  </si>
  <si>
    <t xml:space="preserve">gabriel russo
</t>
  </si>
  <si>
    <t>russogabrielfernando@gmail.com</t>
  </si>
  <si>
    <t>cemento y cola</t>
  </si>
  <si>
    <t>Hola, Me gustaria saber como ven a este producto agregarle algun liquido autonivelante? ya que hacer la nivelacion con llana no es nada facil. O que podria colocar??﻿</t>
  </si>
  <si>
    <t>Sospecho que pregunta por video que fue bajado ¿Cómo afinar un piso de concreto? Pablo: según respuesta anterior tuya pusiste "la proporción que debe mezclarse es de 5:1, es decir 5 partes de cemento por 1 parte de liquido (que se reparte mitad de cola fría y mitad de agua), para usar un saco de cemento necesitas incorporar 2,5 kg de cola fría y 2,5 litros de agua". ¿Se puede usar y complementar esa info con lo del aditivo para que sea fácil nivelar? ¿O aclarara que con esa mezcla bien hecha debería poder nivelar tranquilamente?</t>
  </si>
  <si>
    <t>Gracias por escribirnos. En el mercado lo que se vende en general son los morteros autonivelantes y no un liquido o aditivo, si gustas puedes probar reemplazando el cemento por este mortero. Saludos</t>
  </si>
  <si>
    <t>Dayan Aranguez Albornoz</t>
  </si>
  <si>
    <t>negritaranguiz24@hotmail.com</t>
  </si>
  <si>
    <t>Pintar tablas de cielo  y vigas a la vista húmeda.</t>
  </si>
  <si>
    <t xml:space="preserve">resulta que terminaron un cobertizo de madera con vigas a la vista en mi casa y aun no ponían el zinc y se largo la lluvia... mi pregunta es como protejo la madera en este momento conviene pintar igual o espero hasta que este completamente seco, cosa que veo difícil ya que estamos en pleno invierno :( ayudaaa plis </t>
  </si>
  <si>
    <t>Gracias por escribirnos. En el mercado se venden tintas para madera en base a agua que puedes aplicar si la madera ha sido expuesta a la lluvia, pues permite que la madera respire, pero además crea un barrera impermeable, puedes probar con Behr o Sherwing Williams. Saludos</t>
  </si>
  <si>
    <t>Hola Bárbara, gracias por escribirnos. Para aislar térmica y acústicamente tienes dos opciones. La primera es retirar las placas, idealmente por el interior, procurando retirar guardapolvos, molduras, etc, y poner el aislante de tu preferencia, preferentement en dos capas o de un espesor superior a 10 cm en el caso de la lana mineral. La otra opción es el volcapol, que es una placa compuesta de varios materiales y que puedes instalar sobre la volcanita sin necesidad de retirar las placas. El valor es un poco más alto, pero puedes evaluar que al desarmar la tabiquería y reponer placas, guardapolvos, molduras o partes del cielo es mucho más rentable. Te deseamos mucho éxito en tu proyecto. ¡Saludos!</t>
  </si>
  <si>
    <t>Jorge Figueroa</t>
  </si>
  <si>
    <t>jorgefigueroa314@gmail.com</t>
  </si>
  <si>
    <t>pendiente de cercha</t>
  </si>
  <si>
    <t>quisiera saber cual es la pendiente recomendable para la instalacion de una cubierta de tejas tego una superficie de 8,1x13 metros y junto a eso parte de un estacionamiento de 9,35x3,4 metro, cual es la distancia recomendada entre cerchas? agredeceria sus respuestas</t>
  </si>
  <si>
    <t>Paola Sandoval</t>
  </si>
  <si>
    <t>polasandoval@gmail.com</t>
  </si>
  <si>
    <t>Gracias por escribirnos. si vives en una zona de lluvia moderada la pendiente mínima puede ser de 30 % (30cms por cada 100cms), pero si vives en zonas lluviosas la pendiente recomendable para techos de teja es de 40% (40cms de avance por 100cms de desarrollo); las cerchas pueden estar distanciadas entre 60 cms y 120 cms, la distancia dependerá del perfil utilizado en la cercha, por tratarse de tejas, se añade la condicionante del peso, por lo que si la cercha se arma con 2x6" podrías separarlas entre 100 y 120 cms, si tienes una escuadría menor, te recomiendo distanciarlas cada 60 cms. Saludos</t>
  </si>
  <si>
    <t>Instalación de piso vinilico</t>
  </si>
  <si>
    <t>Comentarios de proyectos - ¿Cómo instalar piso vinílico en dormitorios?</t>
  </si>
  <si>
    <t xml:space="preserve">Hola, quisiera saber si se puede instalar el piso vinilico sobre un piso flotante que está en perfectas condiciones o debo sacarlo antes de instalar el nuevo. </t>
  </si>
  <si>
    <t>Amparo Quintanar</t>
  </si>
  <si>
    <t>amparoquintanar@hotmail.com</t>
  </si>
  <si>
    <t>Bisagra puerta de vaivén truena</t>
  </si>
  <si>
    <t>Hola! instalé una bisagra del tipo "quicio para puerta de vaivén", es decir, la q va en la parte inferior de la puerta pero debe empujarse con mucha fuerza pues de lo contrario se regresa la puerta y azota contra la pared, además si se pasa del marco queda semiatorada del otro lado y ofrece mucha resistencia para poder abrirla del lado opuesto y truena la bisagra (tiene un resorte con una especie de perno al centro). Ya moví el cilindro previo al resorte para aflojar la tensión pero no mejora. Ojalá pueda ayudarme :)</t>
  </si>
  <si>
    <t>Pablo Araya: esta pregunta es demasiado especifca, seguro es un mecanismo que no funciona bien, solicito derivar a algún proveedor de  Quicios hidraulicos. Luciana: OK, gracias</t>
  </si>
  <si>
    <t xml:space="preserve">Hola Amparo, gracias por confiar en nosotros.  Para poder orientarte, ¿podrías enviarnos fotos del mecanismo y la puerta a hum@hagaloustedmismo.cl?  Saludos. </t>
  </si>
  <si>
    <t xml:space="preserve">Juan Francisco Dubost Nahuel </t>
  </si>
  <si>
    <t>pandubost_86@hotmail.com</t>
  </si>
  <si>
    <t>Agujeros en pared de ladrillos</t>
  </si>
  <si>
    <t>Mi pregunta es la siguiente: Cómo y con qué es más recomendable tapar agujeros de un diámetro de 10 a 12 mm y de profundidad de más de 5 CM, esto a raíz de agujeros de tarugos que fueron sacados. Saludos.</t>
  </si>
  <si>
    <t>foto enviada por correo</t>
  </si>
  <si>
    <t>Gracias por escribirnos. Vi la foto que nos enviaste, lo más sencillo es aplicar pasta muro interior, es barata y fácil de aplicar, tienes que poner una primera mano y dejar secar un par de horas, luego debes reaplicar si fuese necesario, ya que al fraguar la mezcla se compacta, por lo que se hace necesario dar una segunda mano, después de que este bien seco tienes que lijar con pliego de lija 120 y luego pintar. Saludos</t>
  </si>
  <si>
    <t>claudia morales pacheco</t>
  </si>
  <si>
    <t>Repisas de yeso carton</t>
  </si>
  <si>
    <t>Un maestro que ya no veo, hizo unas repisas muy practicas en las paredes de mi casa. Como puedo hacerlas ? Quedaron super seguras en mis paredes. gracias y saludos</t>
  </si>
  <si>
    <t>fotos enviadas po correo</t>
  </si>
  <si>
    <t>Gracias por escribirnos. Estas repisas están armadas en perfiles galvanizados y revestidas con planchas de yeso-cartón; si te animas a hacerlas primero tienes que hacer es el bastidor con perfiles económicos de 60mm de ancho, para ello tienes que utilizar el perfil C o montante y el perfil U o canal y unirlos con tornillos cabeza de lenteja, una vez listo el bastidor tienes que fijarlo a la pared con tarugos, posteriormente tienes que forrarlo con el yeso cartón, cortándolo de la medida adecuada, recuerda proteger las esquinas con los esquineros de perfil galvanizado, a continuación tienes poner huincha Joint Guard y aplicar pasta muro o masilla base, una vez seco tienes que lijar todo muy bien y terminar pintando del color que mas te guste, te dejo un video del armado de una bodega en perfiles galvanizados, con el fin de que entiendas la lógica del armado. Saludos    https://www.hagaloustedmismo.cl/paso-a-paso/proyecto/414-como-construir-una-bodega.html</t>
  </si>
  <si>
    <t>Hola Paola, gracias por escribirnos. Para instalar un nuevo piso debes retirar el existente, ya que éste puede sufrir quiebres o deformaciones al tener un piso con otras características totalmente distintas por debajo, como el piso flotante, que se dilata y tiene movimiento. Te deseamos mucho éxito en tu proyecto. ¡Saludos!</t>
  </si>
  <si>
    <t>Jorge A MONTOYA R.</t>
  </si>
  <si>
    <t xml:space="preserve">
jormonra@hotmail.com</t>
  </si>
  <si>
    <t>Cristina Cereceda</t>
  </si>
  <si>
    <t>cama plegable o abatible</t>
  </si>
  <si>
    <t>Alecere1@gmail.com</t>
  </si>
  <si>
    <t>Cubierta</t>
  </si>
  <si>
    <t>cordial saludo amigos, tengo la parte inferior de una cama tarima y quiero saber si se puede darle uso como cama plegable o abatible, como y que herrajes debo utilizar.</t>
  </si>
  <si>
    <t>Hola quisiera saber si puedo poner planchas de policarbonato como techo</t>
  </si>
  <si>
    <t>iba a responder que no podíamos hacer el cálculo, pero me entró la curiosidad sobre si hay algún herraje posible. Entiendo que "cama tarima" es cama nido</t>
  </si>
  <si>
    <t>Gracias por escribirnos. Para que puedas completar tu proyecto, te sugiero que utilizes por lo menos 4 unidades de Goznes de 4" ó 6", estos te permitiran una apertura comoda, pensando que la cama tarima puedes abatirla hacia un mueble o un tabique, te dejo un link con el producto.  Saludos   http://www.sodimac.cl/sodimac-cl/product/1611X/Gozne-para-puerta-de-madera-6''-2-unidades/1611X</t>
  </si>
  <si>
    <t>or inmyflats</t>
  </si>
  <si>
    <t>Hola Cristina, gracias por escribirnos. Puedes usar policarbonato como cubierta para ciertos sectores como terrazas, cobertizos y quinchos. Pero no te recomendamos usarlo en el interior de la casa, ya que por sus características no bloquea del todo el sol directo y además produce calor. Te recomendamos revisar nuestro proyecto ¿Cómo instalar un techo de policarbonato?. Te deseamos mucho éxito. ¡Saludos!</t>
  </si>
  <si>
    <t>ximena alcoholado</t>
  </si>
  <si>
    <t>xalcoholado.79@gmail.com</t>
  </si>
  <si>
    <t>filtracion</t>
  </si>
  <si>
    <t>como puedo cambiar un piso de pileta de baño de piedra pizarra? quien lo hizo lo dejó mal y está filtrando entre palmetas, pasa el agua y sale olor a podrido cada vez que uno se ducha... y a su vez, como se puede sacar las manchas de la piedra pizarra? se mancho con el shampoo y jabón.</t>
  </si>
  <si>
    <t>Hola Ximena, gracias por escribirnos. Te recomendamos revisar este proyecto ¿Cómo cambiar una cerámica de piso rota? para que tengas el procedimiento para cambiar las palmetas. Para eliminar las manchas, puedes usar una mezcla de vinagre y agua en partes iguales y luego limpiar con un cepillo o la parte de atrás de una esponja. Te deseamos mucho éxito en tu proyecto. ¡Saludos!</t>
  </si>
  <si>
    <t>¿Cómo sacar la grasa acumulada de la cocina?</t>
  </si>
  <si>
    <t>felipe garcia</t>
  </si>
  <si>
    <t>fgarciag29@gmail.com</t>
  </si>
  <si>
    <t>calculos de materiales</t>
  </si>
  <si>
    <t>Buenas tardes, me gustaria saber la cantidad de materiales para un radier de 4x4 mts2 por 10 cm de ancho. Antemano gracias.</t>
  </si>
  <si>
    <t>Hola! Quería saber como poder sacar la grasa acumulada de los fierros de la cocina porque no logro sacarla del todo. Gracias!</t>
  </si>
  <si>
    <t>Gracias por escribirnos. Si el limón y vinagre no te han funcionado, tengo un truco que te podría ayudar, solo tienes que colocar rejillas y quemadores sucios de la cocina de gas dentro de las bolsas plásticas tipo ziplock o herméticas (aunque puedes usar una bolsa normal y cerrarla a conciencia), rociarlas con el amoniaco y cerrar las bolsas. Espera unas 12 horas y luego frota las rejillas con esponja, deslizándose suavemente por la superficie de las bolsas. El proceso de limpieza es increíblemente sencillo. Saludos</t>
  </si>
  <si>
    <t>Hola Felipe, gracias por escribirnos. Para construir un radier, primero debes multiplicar largo x ancho x espesor para obtener los m3 necesarios (de espesor te recomendamos entre 10 y 15 cm).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t>
  </si>
  <si>
    <t>Rosa gonzalez</t>
  </si>
  <si>
    <t>rosag.losadobes@gmail.com</t>
  </si>
  <si>
    <t>piso madera</t>
  </si>
  <si>
    <t>PReguntas al especialista</t>
  </si>
  <si>
    <t>hola amigo mire estoy haciendo una terraza en un segundo piso con planchas de osb y quisiera saber si puedo poner cerámica y que tendría que poner como aislante para que no se pase el agua ya que abajo tengo la cocina. gracias</t>
  </si>
  <si>
    <t>sebastian vilches gonzalez</t>
  </si>
  <si>
    <t>scravy5@gmail.com</t>
  </si>
  <si>
    <t>piso desnivelado</t>
  </si>
  <si>
    <t>ise piso de madera con palafito pero me quedo desnivelado me di cuenta al empesar a armar las paredes de las piesas ya que algunas me quedaban pasadas de la otra pared (vulco metal) ¿ tendria que desarmar piso para corregir ese error? gracias</t>
  </si>
  <si>
    <t>¿Se puede usar esta misma indicación ya hecha (N° 224) sobre terciado estructrural para baño en 2 piso pero para OSB?: necesitas instalar una membrana asfaltica sobre el terciado estructural, esta debe aplicarse también sobre la tabiquería a una altura de por lo menos 15 cms, primero debes pintar toda la superficie a instalar con igol primer y esperar un par de horas, luego puedes poner la membrana asfaltica calentándola con soplete o pistola de calor, cuidando de que se adhiera bien a la superficie pintada, debes tener precaución de hacer traslapos de por lo menos 10 cms en la uniones de membrana, una vez pegado todo te recomiendo hacer una pasta de igol primer sobrante y un poco de arena, pintas con esta pasta sobre la membrana asfaltica y esperas a que seque, esto ultimo ayudará al agarre de la cerámica. Saludos</t>
  </si>
  <si>
    <t>Hola Sebastián, gracias por escribirnos. Lamentablemente para corregir lo ideal es desarmar el piso, esto evitará que tengas problemas a futuro. Puedes revisar si es necesario suplir sólo en el entramado. Te deseamos mucho éxito en tu proyecto. ¡Saludos!</t>
  </si>
  <si>
    <t>Gracias por escribirnos. Si el OSB con el que estas trabajando es de 9,5mm ó 11mm, te recomiendo cambiarlo por terciado estructural de 15mm, sino es posible, puedes poner doble plancha de OSB pero traslapada con respecto a la base, para impermeabilizar necesitas instalar una membrana asfaltica sobre la base (terciado u OSB), debe aplicarse también sobre la tabiquería a una altura de por lo menos 15 cms, primero debes pintar toda la superficie a instalar con igol primer y esperar un par de horas, luego puedes poner la membrana asfaltica calentándola con soplete o pistola de calor, cuidando de que se adhiera bien a la superficie pintada, debes tener precaución de hacer traslapos de por lo menos 10 cms en la uniones de membrana, una vez pegado todo puedes hacer una pasta con el igol primer sobrante y un poco de arena, pintas con esta pasta sobre la membrana asfaltica y esperas a que seque, quedara una superficie porosa que ayudará al agarre de la cerámica. Saludos</t>
  </si>
  <si>
    <t>chechivar@yahoo.com</t>
  </si>
  <si>
    <t>Cómo hacer un radier</t>
  </si>
  <si>
    <t xml:space="preserve">Hola soy Cecilia , quisiera si me pueden ayudar dándome indicaciones para hacer un radier de 5,30x3.70 en cuánto a qué materiales , cantidades y cómo hacerlo. De Antemano muchas Gracias .  Cecilia 
</t>
  </si>
  <si>
    <t>TOTAL SEPTIEMBRE</t>
  </si>
  <si>
    <t>Sandra Navarrete</t>
  </si>
  <si>
    <t>Hola Cecilia, gracias por escribirnos. Para construir un radier, primero debes multiplicar largo x ancho x espesor para obtener los m3 necesarios (de espesor te recomendamos entre 10 y 15 cm).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Para guiarte, puedes ver el siguiente proyecto: ¿Cómo construir un radier?. Te deseamos mucho éxito en tu proyecto. ¡Saludos!</t>
  </si>
  <si>
    <t>samajana@hotmail.com</t>
  </si>
  <si>
    <t>Goma canaleta pvc</t>
  </si>
  <si>
    <t>https://www.hagaloustedmismo.cl/index.php?option=com_hum&amp;view=proyecto&amp;id=151:como-limpiar-y-reparar-canaletas-y-bajadas-de-agua&amp;Itemid=139</t>
  </si>
  <si>
    <t>Leonardo Uribe</t>
  </si>
  <si>
    <t>leonardouribesilva@gmail.com</t>
  </si>
  <si>
    <t>cantidad de material</t>
  </si>
  <si>
    <t>buenas tardes mi consulta es para realizar una mescla para radiel en un trompo cual es la cantida de arena y gravilla y la cantidad de agua para una palada de cemento. gracias.</t>
  </si>
  <si>
    <t>Hola Leonardo, gracias por escribirnos. Para construir un radier, primero debes multiplicar largo x ancho x espesor para obtener los m3 necesarios (de espesor te recomendamos entre 10 y 15 cm).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y que es la misma si la mezclas en trompo o a mano: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Para guiarte, puedes ver el siguiente proyecto: ¿Cómo construir un radier?. Te deseamos mucho éxito en tu proyecto. ¡Saludos!</t>
  </si>
  <si>
    <t>JOSE JARA</t>
  </si>
  <si>
    <t>j.jara333@gmail.com</t>
  </si>
  <si>
    <t>EQUIVALENCIAS MEDIDAS CASA CLUB</t>
  </si>
  <si>
    <t>Hola buenas estaba pensando en construir una casa club como la vuestra, pero las medidas que dais de las maderas y los tornillos no coinciden con las de España, me podríais ayudar y darme la equivalencia</t>
  </si>
  <si>
    <t>Hola José, gracias por escribirnos desde tan lejos y por tu interés en nuestros proyectos. Nuestro programa está pensado para los países de la región sur de América, es por esa razón que usamos las métricas que usamos.  Te sugiero ingresar a internet y buscar un conversor de medidas, como por ejemplo éste, para que te ayude con la equivalencia.  Te deseamos mucho éxito en tu proyecto, ¡saludos!</t>
  </si>
  <si>
    <t>Giannina Salvo</t>
  </si>
  <si>
    <t>giannina.salvo@gmail.com</t>
  </si>
  <si>
    <t>Papel mural pintable</t>
  </si>
  <si>
    <t>¿Cómo se instala el Papel mural pintable? Me llamó la atención el nombre del producto, quisiera saber cómo funciona y qué tipo de pintura podría ocupar.</t>
  </si>
  <si>
    <r>
      <t xml:space="preserve">S: existe alguna ficha técnica de este producto? es marca Kolor y es un producto nuevo de sodimac, pero más que el video de la página donde dice que es texturizado, pintable y repintable no hay ninguna descripción para confirmar mi respuesta.   </t>
    </r>
    <r>
      <rPr>
        <b/>
        <sz val="10"/>
        <rFont val="Arial"/>
      </rPr>
      <t xml:space="preserve">  V: le pregunté a nuestra contraparte en Sodimac por más información Salomé, asi es que quedamos a la espera no más.  Muchas gracias!</t>
    </r>
  </si>
  <si>
    <t xml:space="preserve">Hola Giannina, gracias por escribirnos. Este es un nuevo producto de sodimac, que consiste en un papel mural texturizado, que permite ser pintado varias veces sobre él, sin desprenderse por la humedad de la pintura. La instalación es igual que la de otros papeles murales, sólo procurando que la superficie se encuentre libre de polvo y residuos. Te deseamos mucho éxito en tu proyecto. Saludos. </t>
  </si>
  <si>
    <t>Felipe Bravo</t>
  </si>
  <si>
    <t>ayudacelular.net@gmail.com</t>
  </si>
  <si>
    <t>Comentarios de proyectos - ¿Cómo hacer una repisa de madera?</t>
  </si>
  <si>
    <t>hola  https://www.hagaloustedmismo.cl/proyectos-hum/espacios-de-la-casa/casa-eco.html</t>
  </si>
  <si>
    <t>¿Cómo hacer una repisa de madera?</t>
  </si>
  <si>
    <t>La goma que indican en el video para las uniones de canaleta de pvc con que nombre la pido en tienda?</t>
  </si>
  <si>
    <t>El video es de julio de 2009. Se muestran uniones de goma, las que veo en Sodimac son diferentes  http://www.sodimac.cl/sodimac-cl/search/?Ntt=uniones+canaleta</t>
  </si>
  <si>
    <t>Gracias por escribirnos. No tengo el nombre especifico, pero puedes pedirlo como "goma de unión para PVC sanitario Blanco". Saludos</t>
  </si>
  <si>
    <t>victorsotod@hotmail.com</t>
  </si>
  <si>
    <t xml:space="preserve">remover pegamento </t>
  </si>
  <si>
    <t>hola, necesito saber como remover el pegamento del flexit adherido en cemento, puntualmente dinaflex 18</t>
  </si>
  <si>
    <t>Gracias por escribirnos. Tengo 3 técnicas que puedes usar para remover el pegamento, la primera es utilizando una pistola de calor y una espátula bien afilada, el único problema es que la pistola de calor es muy invasiva y puede afectar elementos que no deseas, lo segundo es hacerlo solamente con la espátula afilada y con paciencia, este método esta indicado para zonas más pequeñas, como cuando quieres reemplazar solo un par de palmetas, y la tercera es con un esmeril circular y una grata dura, este técnica también es más invasiva y suelta más polvo. Saludos</t>
  </si>
  <si>
    <t>Hola Felipe, gracias por escribirnos. Para poder ayudarte, por favor cuéntanos qué necesitas. ¡Quedamos atentos!</t>
  </si>
  <si>
    <t>oreta.paz@gmail.com</t>
  </si>
  <si>
    <t>Estimados, hace unos días me respondieron sobre cómo impermeabilizar mi terraza, sólo me queda una duda, el producto del fragüe, incluido el aditivo impermeabilizante líquido, ¿cuánto tiempo debo dejar para que se seque? es posible agregar los productos en ésta época con la humedad y posibles lluvias?
Muchas gracias!</t>
  </si>
  <si>
    <t>Respuesta anterior: Gracias por escribirnos. Tengo una solución practica para resolver ese problema y se trata simplemente de retirar el fragüe existente con un raspador de fragüe que puedes encontrar en nuestras tiendas, para luego fraguar todo nuevamente, lo bueno de este producto es que tiene la propiedad ser impermeable, así si tapas todos los hoyos no deberías tener mas problemas, te dejo un link con el producto. Saludos http://www.sodimac.cl/sodimac-cl/product/1584049/Raspador-de-frague-carburo-tungsteno</t>
  </si>
  <si>
    <t>Gracias por escribirnos. El fragüe es un producto que ya es impermeable por si solo, no necesitas agregarle aditivos, ya que su granulometría es tan pequeña que cuando se seca no deja pasar el agua, respecto al secado debes esperar 24 horas y no existe ningún problema para que lo uses en cualquier época del año, sin importar el frio. Saludos</t>
  </si>
  <si>
    <t>Javier Córdova</t>
  </si>
  <si>
    <t>javier.cordova.villacrecesz@gmail.com</t>
  </si>
  <si>
    <t>Aceite impregnante y/o Barniz exterior</t>
  </si>
  <si>
    <t>Buenas, primero que todo los felicito por su programa, quiero saber si es mejor impregnar la madera exterior con aceite de linaza o algún barniz para una madera que se encuentra en el exterior expuesta a la humedad, lluvia, y rayos UV.  O también, si es posible aplicar los dos, es decir, aceite impregnante y barniz.</t>
  </si>
  <si>
    <t>Hola Javier, muchas gracias por escribirnos. Puedes aplicar en la madera cualquier producto impregnante o protector y luego aplicar el barniz de tu preferencia. Hay algunos productos que cumplen ambas funciones, así que puedes revisar el que más te convenga o que sea de tu gusto. Te deseamos mucho éxito en tu proyecto. ¡Saludos!</t>
  </si>
  <si>
    <t>Yarita Jaramillo</t>
  </si>
  <si>
    <t>yaritah@live.com</t>
  </si>
  <si>
    <t>Closet sobre escalera</t>
  </si>
  <si>
    <t>Hola, consulta, mi casa es muy pequeña y tengo la escalera que va al segundo piso pegada a un dormitorio, en ese dormitorio quiero abrir hacia donde esta la escalera y construir un closet. 
Tendrán algún consejo de como poder realizar este trabajo?</t>
  </si>
  <si>
    <t>no entiendo la respuesta</t>
  </si>
  <si>
    <t>Daniela Osorio</t>
  </si>
  <si>
    <t>daniela.osorio.ab@gmail.com</t>
  </si>
  <si>
    <t>Construcción Invernadero</t>
  </si>
  <si>
    <t>Gracias por escribirnos. Este tipo de proyectos se hacen necesarios en espacios pequeños, mi consejo es que trates en lo posible de dejar un espacio libre de 2,0 mts, entre la nariz del peldaño y la proyección futura del closet, con el fin de que nadie se golpee al usar la escala; por otro lado, si tienes poco espacio puedes tratar de no hacer tan profundo el closet, habitualmente se trabaja con una profundidad de 60cms, pero podrías llegar a 40 cms sin problema. Saludos</t>
  </si>
  <si>
    <t xml:space="preserve">Hola!, Quisiera preguntar por la construcción de un invernadero en terreno. Me gustaría fabricar uno de 4x2 con altura de 2.20mts. Qué materiales debo utilizar y con qué medidas debo comprar? Debe tener ventanas? Me gustaría que fuese de policarbonato. Saludos y gracias.
</t>
  </si>
  <si>
    <t>Roberto Fernando Guerra García</t>
  </si>
  <si>
    <t>María José Suazo Fuenzalida</t>
  </si>
  <si>
    <t>ggrobertof@gmail.com</t>
  </si>
  <si>
    <t>mariajosesuazof@hotmail.com</t>
  </si>
  <si>
    <t>cama de dos plaza</t>
  </si>
  <si>
    <t>Arreglar filtración entre canaleta y techo</t>
  </si>
  <si>
    <t>Como evitar que se corra un colchon en el bastidos de la cama</t>
  </si>
  <si>
    <t>Hola, quiero hacer consulta. Resulta que hace poco tiempo hicieron un cobertizo en mi patio, pero con las lluvias se filtra el agua entre la canaleta y la plancha de zinc (tiende a devolverse el agua) esta tiene las pendientes correspondientes pero de igual manera ocurre eso. Mi consulta es que tipo de adhesivo podría usar para sellar la ranura entre la terminación del zinc y la aleta de la canaleta para que agua no se filtre? se solucionará con eso o se deberá aún más modificar la pendiente de esta?Quedo atenta. Saludos.</t>
  </si>
  <si>
    <t>Gracias por escribirnos. En producto recomendado para ese tipo de problemas es el sello butilo, que se trata de una especie de cinta de doble contacto gruesa, que se utiliza para los traslapos de techumbre y uniones de hojalata, para usarla debes levantar las latas de zinc donde se aplicará, limpiar bien la zona, aplicar sello butilo, instalar las lata de zinc nuevamente haciendo presión sobre el sello butilo, y luego atornillar bien, te dejo el link con el producto. Saludos http://www.sodimac.cl/sodimac-cl/product/3461785/Butilo-gris-3mm-x-9mm-x-15m/3461785</t>
  </si>
  <si>
    <t>Andrés Faundez Martinez</t>
  </si>
  <si>
    <t>andfm@hotmail.cl</t>
  </si>
  <si>
    <t xml:space="preserve">Medidas para casa pequeña </t>
  </si>
  <si>
    <t>Estimado, quisiera saber si me puede dar una manito, quiero construir una. Casa pero para un perro pequeño. Cual serian las. Medidas</t>
  </si>
  <si>
    <t>¿Cómo hacer una casa para perro con aislación?</t>
  </si>
  <si>
    <t>Luis Salazar Vera</t>
  </si>
  <si>
    <t>luis.auditore24@gmail.com</t>
  </si>
  <si>
    <t>Ampliacion</t>
  </si>
  <si>
    <t>Hola Andrés, gracias por escribirnos.  Puedes ver el siguiente proyecto ¿Cómo hacer una casa de perro?, que es para un perrito de tamaño pequeño a mediano, por lo que calza justo con lo que necesitas. Te deseamos mucha suerte, ¡saludos!</t>
  </si>
  <si>
    <t>PVC</t>
  </si>
  <si>
    <t>Hola, les quiero hacer una consulta.  ¿Cual es la diferencia entre PVC Y PVC-U?  Saludos.</t>
  </si>
  <si>
    <t>Hola Sebastián, gracias por escribiros. El policloruro de vinilo (PVC) es un termoplástico familiar y versátil, conocido principalmente como un material de tuberías y conexiones que se usa para aplicaciones residenciales y comerciales de gasfitería. Dentro de esta misma familia de termoplásticos del PVC, está el policloruro de vinilo clorado o PVC-U, que tiene una resistencia mayor al calor y a la presión que el PVC, por lo que se usa en aplicaciones industriales más exigentes. Esperamos haberte ayudado con tu consulta, cualquier otra duda nada más vuelve a escribirnos por favor.  ¡Que te vaya muy bien!</t>
  </si>
  <si>
    <t>Encontre muy buena la idea. ¿Que me sugieren para hacer algo similar pero para cuatro perros raza pequeña? No quiero hacer 4 casas</t>
  </si>
  <si>
    <t>voy a intentar mejorar la repsuesta, no creo que esa sea muy informativa</t>
  </si>
  <si>
    <t>Parcela</t>
  </si>
  <si>
    <t xml:space="preserve">Gracias por escribirnos. El tamaño de la casa dependerá simpre del tamaño del perro, por lo que te sugiero medir a tu perro más grande, el tamaño de él determinara la dimensión de la entrada, para que quepan los cuatro te sugiero hacer la casa mas ancha , no tan profunda y dejar la entrada por un costado así evitaras perdidas de calor. Saludos  </t>
  </si>
  <si>
    <t>Estimados, me compre una parcela 5000 m2 y esta con maleza y almendros en toda su superficie, mi intención es construir una casa y otros proyectos importantes como piscina, quincha y un huerto, lo primero es eliminar varios arboles y limpiar el terreno de parcela para tener pasto y comenzar con el huerto, como puedo comenzar? la verdad desconozco completamente como empezar y con quien acudir, una empresa hace esta limpieza y tala de arboles? podrían orientarme?, desde ya agradezco mucho su ayuda.</t>
  </si>
  <si>
    <t>Hola Elías, gracias por escribirnos. Primero que todo, felicitaciones por tu compra. Estamos seguros que disfrutarás la vida un poco más campestre que la parcela te brindará. En primer lugar, y esto puede parecer un comentario demasiado obvio, te sugerimos revisar el estado de los almendros. Esta es una planta muy noble, que sufre de relativamente pocas enfermedades, y que seguramente no han sido podados por algún tiempo. De manera que es posible que puedas comenzar a disfrutar las bondades de un huerto de inmediato, y de una cosecha hacia diciembre. Es decir, lo que sugeriríamos es eliminar aquellas plantas donde vas a contruir casa y piscina, y aquellas que se vean enfermas. Puedes consultar en internet--poda y tala de árboles-- y verás que aparecen varias empresas. Si estás fuera de la Región Metropolitana, negocia con la empresa que te deje la madera picada, de manera que la puedas utilizar como leña (dentro de la RM esto no es posible, salvo en zonas rurales.) Lo importante es que la empresa te asegure que retirará los "tocones", que es el tronco y las raíces, y que te dejará el terreno plano, y no como si fuera un campo minado, que es como se ve cuando recién se retiran los tocones. 
Por supuesto,  ya tienes claro que 5.000 mts cuadrados de terreno es una superficie bastante grande, y que si piensas tener un huerto con muchas especies diferentes, éstas requieren todas de cuidados diferentes en lo que respecta a plagas y enfermedades, técnicas de poca, fertilización, etc, etc. De manera que te aconsejamos no dejarte llevar por la idea romántica que la vida en el campo debe ser con todas las especies frutales que existen. A la larga esto resulta un problema y la fruta es más cara que en el supermercado. Limita tu preferencia a unas pocas especies, y aprende cuáles son sus requerimientos de manejo antes de tomar la decisión final. 
Una vez que hayas decidido qué árboles vas a dejar, deberás esperar al invierno para la poda. Para ello, consúltanos nuevamente en el futuro próximo.  Te deseamos mucho éxito en tu proyecto y con tu parcela, ¡saludos!</t>
  </si>
  <si>
    <t>Susana Diaz</t>
  </si>
  <si>
    <t>yurotiza@gmail.com</t>
  </si>
  <si>
    <t xml:space="preserve">reparar mi pieza </t>
  </si>
  <si>
    <t>Buenas tarde mi consulta es que me lluevo en el invierno por dos motivos mi pieza esta en una casa que arriendo y no puedo invertir mucho a si que se hizo una pieza en madera y se me pasa el techo y me entra el agua hacia la pieza por las murallas y lo otro que tambien se me entra el agua por el piso se cambiaron los zing pero igual persiste en problemas quiero si uds me pueden orientar a lo que se debe hacer .</t>
  </si>
  <si>
    <t>Esta respuesta puede ser muy amplia, porque depende de cómo hayan construido la pieza que se indica. Trate de ser lo más general posible.  LUCIANA: Hola Salomé, muchas gracias!
SALOMÉ: Hola!!Corregí algunas cosas, sobre todo formato para separar ideas. Saludos! LUCIANA: ok!</t>
  </si>
  <si>
    <t>MARCELO MAGNANO</t>
  </si>
  <si>
    <t>marcelomagnano@gmail.com</t>
  </si>
  <si>
    <t>MEDIDAS MESA COMEDOR RECTANGULAR</t>
  </si>
  <si>
    <t>Comentarios de proyectos - ¿Cómo construir una mesa de comedor?</t>
  </si>
  <si>
    <t>Hola quiero hacer una mesa de comedor de 1,20mt x 1,80mt, tiene algun proyecto con el que pueda guiarme? Desde ya muchas gracias, excelente su programa!!!</t>
  </si>
  <si>
    <t>Hola Susana! Primero que todo te recomiendo revisar las uniones en las planchas de zinc del techo, estas deben estar correctamente instaladas, con un traslape de al menos 6 cm y con fijaciones como remache tipo pop o tornillos autoperforantes. Esto para evitar que las planchas se levanten con el viento. 
Además, considera que la última plancha debe sobrepasar el alero unos 5 cms, para evitar filtraciones por las uniones de la estructura del techo. 
Revisa todas las uniones entre el techo y el muro, para asegurarte que no haya ninguna abierta por donde pueda filtrarse el agua hacia el dormitorio.   
Si tienes una filtración por el muro debes revisar que no haya fisuras o uniones abiertas entre los paneles. 
Los paneles externos del muro deben ser los adecuados para exterior, ya que estos son impermeables. Usa fibrocemento en vez de yeso cartón. 
Si por algún motivo optaste por madera, asegúrate que sean impermeables o de aplicar algún producto impermeabilizante. 
En el caso del piso, debe tener un radier de hormigón impermeabilizado para evitar que suba la humedad desde el terreno natural. Este radier debe ser al menos 10 cm más alto que el terreno natural para evitar la entrada de agua desde el exterior.
Revisa cada una de las uniones con los paneles de muro para asegurar que no existan fisuras. De encontrar alguna, rellénala con impermeabilizante como el disponible en la página http://www.sodimac.cl/sodimac-cl/product/303526/Tarro-2-kg-Impermeabilizante-superficial-para-hormigon-y-albanileria-Cave-I-Seal/303526</t>
  </si>
  <si>
    <t>¿Cómo construir una mesa de comedor?</t>
  </si>
  <si>
    <t>evelyn saavedra</t>
  </si>
  <si>
    <t>eve_lyns06@hotmail.com</t>
  </si>
  <si>
    <t>hongo en el piso de madera</t>
  </si>
  <si>
    <t xml:space="preserve">Hola, mi consulta es: como eliminar hongos que están en el piso de madera de parquet, dentro de un closet de un dormitorio. el cual da con la pared para el baño. </t>
  </si>
  <si>
    <t>Hola Evelyn. Te comentamos que es muy frecuente que el hongo haya penetrado el parquet de manera profunda y éste no se pueda remover en su totalidad, ya que la madera natural es un material poroso y absorbe la humedad, por lo que podrias considerar cambiar el piso por uno nuevo.  Otra solución es  lijar el piso y remover el hongo de manera superficial, para pintarlo con pintura antihongos. Como medida adicional y para evitar la aparición de hongos a futuro, te sugerimos impermeabilizar la pared del baño con un producto bloqueador de humedad como ChilcoStop ( https://bit.ly/2t96Sjd ) , siguiendo las instrucciones del fabricante. Saludos!</t>
  </si>
  <si>
    <t>Víctor Recabal</t>
  </si>
  <si>
    <t>vicrecab@hotmail.com</t>
  </si>
  <si>
    <t>Piso vinilico</t>
  </si>
  <si>
    <t>Hola tengo dudas en la instalacion de piso laminado vinilico en terciado estructural de 18 mm nivelado, que materiales necesito y alguna recomendacion en la instalacion</t>
  </si>
  <si>
    <t>Hola Victor. Primero debes asegurarte de que el terciado esté correctamente nivelado y completamente clavado sin dejar placas sueltas, lijando todas las imperfecciones para que no se traspasen hacia el piso.
Te recomendamos realizar la instalación por hileras, ya que así es más facil asegurar que las siguientes te quedarán bien ajustadas. Para esto debes aplicar al reverso de cada palmeta, con una llana dentada, adhesivo de contacto o adhesivo vinílico como el indicado en el link http://www.sodimac.cl/sodimac-cl/product/618292/?utm_source=hagaloustedmismo.cl&amp;utm_medium=referral&amp;utm_campaign=HUM.
 Las palmetas se pegan sin dilatación entre ellas, pero se deja un margen de 5 a 10 mm en el borde con el muro para futuras dilataciones.
Al terminar la primera hilera medir el trozo que falta para completar y traspasar esa medida a la palmeta para cortarla con un cuchillo cartonero y una regla metálica. Una manera de hacerlo aún más fácil es calentar las palmetas, puede ser dejándolas al sol o ligeramente con una pistola de aire caliente.
Para la segunda hilera, las palmetas se deben traslapar con el centro de la primera, por lo que deberás partir con la mitad de esta. 
Después sólo debes repetir el proceso hasta terminar la habitación y hacer los ajustes necesarios recortando las palmetas al final.
Saludos y gracias por escribirnos.</t>
  </si>
  <si>
    <t>Boris Malleda</t>
  </si>
  <si>
    <t>bmalleda@gmail.com</t>
  </si>
  <si>
    <t>Luz de 6 metros</t>
  </si>
  <si>
    <t xml:space="preserve">Estimados, quiero hacer un segundo piso en el cual el ancho es de 6 metros y largo 11 mts.     Que vigas serian adecuadas para poner en esos 6 mts de luz y que pilares.   Saludos cordiales </t>
  </si>
  <si>
    <t>Nicolás Ignacio</t>
  </si>
  <si>
    <t>nicolassulantay@gmail.com</t>
  </si>
  <si>
    <t>Paula Soza</t>
  </si>
  <si>
    <t>paula.1993.soza@gmail.com</t>
  </si>
  <si>
    <t>Restaurar bidet</t>
  </si>
  <si>
    <t>https://www.hagaloustedmismo.cl/index.php?option=com_hum&amp;view=proyecto&amp;id=535:como-construir-un-quincho-de-ladrillos&amp;Itemid=139</t>
  </si>
  <si>
    <t>Buenos días, quería consultar por la restauración (si es que se le puede llamar así), de un bidet.  Resulta que quisimos modernizar un poco nuestro baño, y ahorrando pudimos comprar en la tienda la cabina de ducha que estaba de oferta hace unas semanas. Originalmente nuestro baño contaba con tina, lavamanos, sanitario, y bidet de color verde agua, eran antiguos, y con el cambio de ducha optamos por comprar un sanitario blanco tambien en la tienda. 
Pero como queremos priorizar el dinero que nos queda en un lavamanos/Vanitorio, queriamos saber si se puede restaurar o mejor dicho volver a pintar el bidet y cambiar su color de verde a blanco.
Vi videos en youtube de otros lados en que pintaban tinas, pero no se si se podra hacer lo mismo con el bidet.  Agradezco de antemano su tiempo y atencion.  Saludos!</t>
  </si>
  <si>
    <t>Jose Vazquez</t>
  </si>
  <si>
    <t>Wachypr@yahoo.com</t>
  </si>
  <si>
    <t xml:space="preserve">Cuna de bebé </t>
  </si>
  <si>
    <t>Lo qué pasa que se me está haciendo difícil conseguir los paneles de Pino Fínger los más qué hay son Radiata pine lo puedo hacer con esa madera gracias y hacen buenos trabajos</t>
  </si>
  <si>
    <t>Hola! primero me falta el código del Mortero PEGA, no encontré tampoco en la pagina alguno que fuera de 45KG. 
puedo remplazar este pega por Cemento tradicional Melon? cual sería la conversión por saco? gracias!!</t>
  </si>
  <si>
    <t>asumo que el producto no está por la ley del saco</t>
  </si>
  <si>
    <t>Gracias por escribirnos. Te cuento que por la Ley del saco ya no se venden productos de 45 kg, solo encontraras de 25 kg, al final te dejo el link que solicitas por el mortero de paga, y en el caso de que quieras usar cemento tradicional la proporcion es la siguiente:  1:4:4:20, donde para un saco de cemento de 25kg usas 4 baldes de arena gruesa, 4 baldes de arena fina y 20 litros de agua (cada balde concretero tiene un volumen de 10 litros). Saludos      http://www.sodimac.cl/sodimac-cl/product/3307379/Topex-pega-25-kg/3307379</t>
  </si>
  <si>
    <t>barriosveas@yahoo.cl</t>
  </si>
  <si>
    <t>Recuperacion tejas alerce</t>
  </si>
  <si>
    <t>Un agrado poder saludar. Y consutar lo siguientes. Que recomienda en recupetacion tejas de alerce muy envejecidas. Fragiles resecas. Trabajo de restauracio . Agradesco la buena acogida a mi co sulta</t>
  </si>
  <si>
    <t>Jayson Díaz Núñez</t>
  </si>
  <si>
    <t>js.guse1@gmail.com</t>
  </si>
  <si>
    <t>Necesito su ayuda para saber cómo aislar mi pieza</t>
  </si>
  <si>
    <t>https://www.hagaloustedmismo.cl/index.php?option=com_hum&amp;view=proyecto&amp;id=283:aislamiento-termico&amp;Itemid=139</t>
  </si>
  <si>
    <t>Hola buen día , mi consulta es que en mi cuarto en donde el cielo es de tablas de madera se filtra el aire , ya tiene una capa de lana de vidrio srriba del techo pero el frío es demasiado , vivo en la región metropolitana exactamente en la comuna el bosque, que otro material debo comprar o que me recomiendarian, gracias anticipadas</t>
  </si>
  <si>
    <t xml:space="preserve">Hola Jayson. 
Lo primero que debes hacer es revisar que la lana mineral no se encuentre humeda, ya que esto hace que pierda su condición aislante. 
Para la región metropolitana se recomienda  instalar doble capa de lana de vidrio de 50mm para cumplir con la normativa térmica, por lo que puedes revisar si ese es el problema en un techo. 
Además de esto debes comprobar que exista un espacio entre la lana mineral y la cubierta, para evitar el puente térmico. 
Para mejorar aún más la aislación, en la parte superior del entretecho, por el interior, puedes instalar Alutermic, que crea una primera barrera contra el frío exterior,  http://www.sodimac.cl/sodimac-cl/product/2661594/1x30-m-Aislante-termico-Alutermic-731/2661594 . 
La cara de aluminio de este producto debe ir por el interior y no tocar ninguna superficie. 
Saludos. 
</t>
  </si>
  <si>
    <t>natalia Lizana albornoz</t>
  </si>
  <si>
    <t>natalializanaalbornoz@hotmail.com</t>
  </si>
  <si>
    <t>como proteger del frio una pared</t>
  </si>
  <si>
    <t>Hola, tengo un problema en mi dormitorio, es demasiado helado, una pared da al exterior y la otro tiene la ventana. No se que se puedo hacer para evitar que pase el frío. Las paredes por fuera solo están pintadas y el interior tiene una base granulada y pintada. La construccion es de ladrillo que le llaman princesa, no tiene daño por humedad ni nada parecido solo que el frio traspasa la pared.</t>
  </si>
  <si>
    <t>Gracias por escribirnos. Para mejorar el confort térmico de tu dormitorio te podemos recomendar 2 soluciones que se pueden ejecutar juntas. La primera, es realizar un cambio de tu ventana actual por una ventana tipo termopanel. La segunda solución es recubrir las todas paredes interiores de la habitación con Volcapol ( https://bit.ly/2ta2vEm ). Este producto mejorará la aislación térmica del recinto. Previo a la instalación del Vocapol se debe lijar y limpiar la superficie de ladrillo princesa para después utilizar adhesivo Volcafix ( https://bit.ly/2y8YMwT ). Además, te recomendamos adicionalmente, verificar fisuras que puedan haber quedado y sellarlas con espuma de poliuretano. Una vez realizado estos pasos, puedes empastar y pintar las paredes. Esperamos haberte orientado. Saludos!</t>
  </si>
  <si>
    <t>Natalia Rey</t>
  </si>
  <si>
    <t>nata_ita27@hotmail.com</t>
  </si>
  <si>
    <t>puertas o mamparas</t>
  </si>
  <si>
    <t>Hola  quisiera saber como puedo instalar 2 puertas para que me hagan de mamparas, es posible? o entrara mucho frio, considerando que dan al patio?.
gra}cias</t>
  </si>
  <si>
    <t xml:space="preserve">Hola Natalia:
Todo depende de las dimensiones del vano que tengas, este debe ser de la medida de ambas puertas más la dimensión del marco que escojas. 
Primero debes comprobar que el vano se encuentre cuadrado, de no ser así debes estucarlo para cuadrarlo y así que las mamparas queden correctamente instaladas y no pase así aire al interior.
Posteriormente puedes medir y cortar el marco, procura que las uniones entre cada tabla sea en 45°. Este debes instalarlo con tornillos y tarugos al muro, considerando al menos 3 por cada marco. 
Cubrir cada cabeza de tornillo y las uniones del marco con masilla mágica tradicional. Una vez seca, lijar y limpiar el polvo. 
Al ser un marco de exterior se recomienda aplicar un sellador multiuso para evitar cualquier filtración desde el exterior. Pintar con pintura adecuada para exteriores. 
Para instalar las bisagras hay que marcar en el canto de la puerta el contorno de ellas.
La distancia de las bisagras es a 10 cm de cada borde para las de los extremos y la tercera en el centro.
Una vez marcadas, hacer un rebaje con un formón del espesor de la bisagra para que quede a ras de la madera.
Fijar las bisagras a la puerta.
Presentar la puerta para ver su ubicación final y marcar las bisagras en el marco.
Realizar el mismo rebaje que se hizo en las puertas, ahora en el marco para encajar las bisagras.
Una vez hecho, volver a presentar la puerta y fijar las bisagras al marco.
Si quieres instalar una cerradura, hay que marcar en la puerta a 1mt de altura el lugar donde irán las perforaciones, para ello hay que usar la plantilla de instalación que viene con la misma cerradura.
Luego realizar los calados pertinentes y encajar la cerradura.
Si quieres agregar protección para el frío puedes instalar un sello para puertas y ventanas adicionalmente. En nuestra página existen varios modelos. 
Saludos. 
</t>
  </si>
  <si>
    <t>Victor Villanueva</t>
  </si>
  <si>
    <t>kvzon_system@hotmail.com</t>
  </si>
  <si>
    <t>radier 14 m2</t>
  </si>
  <si>
    <t>TOTAL OCTUBRE</t>
  </si>
  <si>
    <t>Hola buenas tardes, quisiera consultar cuanto material necesitaría para realizar un radier de 14m2 con un espesor de 10cm.</t>
  </si>
  <si>
    <t xml:space="preserve">Hola Victor. 
Para las dimensiones de tu radier necesitas 1,4 m3 de hormigón. 
Para esto necesitaras 2 mallas acma de 14m2 (de las dimensiones de tu radier)
Las cantidades para preparar el hormigón son:
- Hormigón 476 kg (20 sacos de 25 kg)
- Gravilla 1533 kg
- Arena 1000 kg
- Agua 280 litros
También puedes revisar las instrucciones del fabricante del cemento que escojas, pero estas son las indicadas para obtener un hormigón H20, con una buena resistencia estándar. 
Saludos, </t>
  </si>
  <si>
    <t xml:space="preserve">Juan Carlos Quevedo Yañez
</t>
  </si>
  <si>
    <t>juanquevedo1969@hotmail.com</t>
  </si>
  <si>
    <t>reemplazo de tina por ducha</t>
  </si>
  <si>
    <t>como saco bloques de vidrio  que tengo en el contorno de la ducha</t>
  </si>
  <si>
    <t>Hola Juan Carlos.Si quieres conservar los bloques de vidrio para usarlos en otra ubcación, te recomendamos remover el frague con cincel y martillo por todo el contorno de un bloque y luego desprenderlo ayudandote con un martillo de goma para no dañarlo. Estos pasos se deben realizar con cada uno de los bloques, comenzando por una de las esquinas superiores. Los bloques de vidrio generalmente están instalados con una pequeña estructura de fierro de construcción de 8 mm, para sostenerlos, estructura que deberás remover al finalizar los pasos anteriores. Te sugerimos tener en cuenta algunas medidas de seguridad básicas para evitar heridas cortantes, como usar guantes y antiparras. Saludos!.</t>
  </si>
  <si>
    <t>Luz Carreño</t>
  </si>
  <si>
    <t>luz.rominita@gmail.com</t>
  </si>
  <si>
    <t>instalar Metalcom al cemento</t>
  </si>
  <si>
    <t>Quisiera saber que tornillo o perno o lo que corresponda, se necesita para poder instalar metalcom en cemento. Y tambien para instalar metalcom al muro que es de internit y tras él es acero (container). Ojalá me pudiera dar los códigos de los productos correspondientes en sodimac.</t>
  </si>
  <si>
    <t>Hola Luz, gracias por escribirnos. Para anclar metal a cemento necesitas [url=http://www.sodimac.cl/sodimac-cl/product/802859/Perno-anclaje-3-8X3-1-2-1-unidades/802859]pernos de anclaje para cemento[/url]. 
Para anclar a fibrocemento o internit puedes usar [url=http://www.sodimac.cl/sodimac-cl/product/1212257/Tornillo-fibrocemento-punta-fina-100-unidades/1212257]tornillo fibrocemento de punta fina[/url].
Para anclar a metal debes buscar un [url=http://www.sodimac.cl/sodimac-cl/product/82299X/Autoperforante-cabeza-lenteja-8X1-2-100-unidades/82299X?TAB=Autoperforante%20cabeza%20lenteja%208X1/2%20100%20unidades&amp;sTerm=cabeza%20lenteja&amp;sType=product&amp;sScenario=Autoperforante%20cabeza%20lenteja%208X1/2%20100%20unidades]perno cabeza de lenteja[/url].
La recomendación es sólo respecto al tipo de fijación, las dimensiones varían dependiendo del espesor de cada elemento, por lo que te recomendamos asesorarte con un experto en terreno. 
Saludos.</t>
  </si>
  <si>
    <t>Alejandro Frez Frez</t>
  </si>
  <si>
    <t>jno666@gmail.com</t>
  </si>
  <si>
    <t>Piso drenante para relleno de alcorque</t>
  </si>
  <si>
    <t>Favor de su ayuda, quiero instalar un relleno decorativo en los alcorques de los arboles de mi casa pero no se que productos debo usar, por lo que he podido averiguar se utiliza un mortero epoxico pero no he logrado encontrar el tipo de producto especifico para esto.</t>
  </si>
  <si>
    <t xml:space="preserve">No sé si es pregunta para Salomé o Pablo Lemus.
Salomé: Este es un producto bien específico que venden algunas empresas de pavimentos y es decorativo.
Se llama Pavimento Drenante, si me indican hago la respuesta, pero no tengo más información que el nombre del pavimento. 
</t>
  </si>
  <si>
    <t xml:space="preserve">Hola Alejandro:
El relleno decorativo al que te refieres se llama pavimento drenante. Este permite que el alcorque quede cubierto y que las plantas reciban el agua necesaria al regarlas. 
Saludos. </t>
  </si>
  <si>
    <t>Nelson Medina</t>
  </si>
  <si>
    <t>n_takeshi@hotmail.co</t>
  </si>
  <si>
    <t xml:space="preserve">hola, quisiera hacer un radier de 3x8 metros con un alto de 10 cm .. y que malla necesito cuantas y cual tipo... que me recomiendan hacerlo con mortero preparado para piso o a la antigua con cemento mesclar arena y ripio... cual seria las cantidades y cual seria lo mas eficiente y menos tiempo.. gracias. </t>
  </si>
  <si>
    <t>Hola Nelson, gracias por escribirnos. Puedes comprar el hormigón premezclado, ya que no necesitas una gran cantidad. Esto te ahorrará el tiempo de mezclado. En el caso de hacer la mezcla tú mismo la dosificación que te recomendamos es para un hormigón de resistencia H20. 
Para los 2,4 m3 necesitas por lo tanto:
Cemento: 816 kg (33 sacos de 25 kg)
Gravilla: 2628 kg
Arena: 1716 kg
Agua: 480 litros
Necesitarás también malla Acma, debes cortar 2 placas en las dimensiones justas de tu radier, en este caso como indicas de 3x8 m. Debes instalar una de las mallas sobre la gravilla (instalada sobre el terreno compactado), aplicar 5 cm de la mezcla preparada, luego poner otra malla de 3x8 m y posteriormente los 15 cm de mezcla restante. 
Saludos.</t>
  </si>
  <si>
    <t>elena mateluna wohllk</t>
  </si>
  <si>
    <t>lavaplatos</t>
  </si>
  <si>
    <t>Mi lavaplatos tiene un espacio de 5cms mas o menos y quiero cubrir ese parte para que no se formen hongos.
es el fondo del lavaplato (este lavaplato es un poco más grande que el armado del mueble, quedó montado sobre el mueble.)  gracias</t>
  </si>
  <si>
    <t xml:space="preserve">Hola Elena, gracias por confiar en nosotros. ¿Podrías enviarnos fotografías a hum@hagaloustedmismo.cl para poder ayudarte de mejor manera? Saludos.  </t>
  </si>
  <si>
    <t xml:space="preserve">CORREO </t>
  </si>
  <si>
    <t>Susan Mansilla</t>
  </si>
  <si>
    <t>susan.mr94@gmail.com</t>
  </si>
  <si>
    <t>Humedad ladrillos princesa</t>
  </si>
  <si>
    <t xml:space="preserve">
Hola mi nombre es susan mansilla he visto muchos de sus video; quisiera saber como arreglar problemas humedad dentro y fuera de mi casa. Mi hogar esta construido con ladrillos princesa, adjunto imagenes de mi problema.
</t>
  </si>
  <si>
    <t>Fotos enviadas por correo
Salomé: Acuso recibo de las fotos por correo</t>
  </si>
  <si>
    <t xml:space="preserve">Buenos días Susan, esperamos que estés bien.
Primero debes revisar si tu muro tiene alguna fisura. Si es así, debes rellenar con un impermeabilizante superficial para hormigón y albañilería o mortero con impermeabilizante. Esto hará que cualquier grieta se rellene y selle. 
Una vez seco, puedes aplicar en todo el muro exterior o en los lugares donde traspasa la humedad un sellador acrílico, que protegerá el muro de la intemperie, evitando que la humedad pase al interior. 
Saludos, 
Equipo HUM​
</t>
  </si>
  <si>
    <t>Augusto León</t>
  </si>
  <si>
    <t>Blohmandvoss@hotmail.com</t>
  </si>
  <si>
    <t xml:space="preserve">Piso madera sobre concreto </t>
  </si>
  <si>
    <t>https://www.hagaloustedmismo.cl/index.php?option=com_hum&amp;view=proyecto&amp;id=780:como-instalar-un-piso-flotante-de-madera-solida&amp;Itemid=139</t>
  </si>
  <si>
    <t xml:space="preserve">Hola inspiradores! Quiero poner piso de madera, de tablas de pino, de las machiembradas de piso sobre una superficie de concreto, ¿como puedo fijarlo?. También me interesa hacerlo en el segundo piso, donde la losa también es de cemento, ¿necesitaré además un aislante del ruido?. Gracias! </t>
  </si>
  <si>
    <t>¡Hola Augusto! Gracias por escribirnos. Para instalar pisos de madera sobre concreto debes asegurarte que la superficie se encuentre nivelada, libre de residuos y polvo. Una vez preparada la superficie puedes pegar directamente las tablas en hileras, con pegamento para pisos de madera, de acuerdo a las instrucciones del fabricante. 
En la losa del segundo piso, debes instalarlo de igual manera. Si quieres aislar el ruido te recomendamos hacer un cielo falso y agregar el aislante, como lana mineral, en este mismo, bajo la losa. 
Saludos y  mucho éxito.</t>
  </si>
  <si>
    <t>mueble cocina</t>
  </si>
  <si>
    <t xml:space="preserve">buenas, quisiera poner puertas correderas en mi mueble de cocina... esto es viable o hay que hacerlo de la manera tradicional.
si fuese viable como la instalo? </t>
  </si>
  <si>
    <t xml:space="preserve">Hola Hellson.
Esta modificación es posible. Para hacerlo, primero debes retirar las puertas existentes, desmontando todas las bisagras con cuidado. 
En las perforaciones de los tornillos donde estaban las bisagras puedes poner un poco de pasta muro, lijar y pintar. 
Luego debes instalar un riel de corredera por el interior del mueble, de las dimensiones que correspondan por cada una de las puertas. Recuerda que deben ir traslapadas. Lamentablemente no contamos con estos rieles en nuestra página. 
Debes tomar las medidas para las nuevas puertas o redimensionar las que ya tenías. Para asegurar una buena terminación en los cantos puedes pegarles un tapacanto del color que corresponda a tus muebles, te mando un link de un producto para que tengas de referencia, pero en nuestras tiendas y en la web puedes encontrar de distintos tipos y colores http://www.sodimac.cl/sodimac-cl/product/395145/50m-Tapacanto-melamina-encolado-blanco/395145.
Una vez listas las puertas y los rieles puedes proceder a instalarlas sobre tu mueble. 
Saludos. 
</t>
  </si>
  <si>
    <t>Andrea Santelices salinas</t>
  </si>
  <si>
    <t>Santelais@gmail.com</t>
  </si>
  <si>
    <t>pernos conectores</t>
  </si>
  <si>
    <t>https://www.hagaloustedmismo.cl/index.php?option=com_hum&amp;view=proyecto&amp;id=569:como-instalar-muebles-de-cocina&amp;Itemid=139</t>
  </si>
  <si>
    <t>Hola, como buscar en sodimac los pernos conectores descritos para unir dos modulos de muebles??</t>
  </si>
  <si>
    <t>los nombran en el punto 5
Salomé: No existen en la página de sodimac LUCIANA: gracias, tienen algún nombre con qué ubicarlos, al estilo "pavimento drenante"?
Salomé: Se llaman pernos conectores, tal cual. Es un perno con 2 cabezas.  Esto permite tener la terminación en ambos extremos.  Salomé: Luciana, quedo antenta si respondo de esta manera. Luciana: contestado!</t>
  </si>
  <si>
    <t xml:space="preserve"> Estimada Andrea, se llaman pernos conectores, tal cual los nombras. Como programa de proyectos no manejamos el stock de las tiendas pero te contamos que es un perno con 2 cabezas, lo que permite tener la terminación en ambos extremos. Saludos! </t>
  </si>
  <si>
    <t>Hola María! Si el ficus se encuentra en un macetero pequeño debes cambiarlo a uno más grande y asegurar la buena llegada de luz en invierno y verano protegiendo de la radiación solar. También debes podar a fines de verano o principio de otoño para renovar e inducir a un nuevo crecimiento de hojas. Una última recomendación es cortar el tallo de la planta para regenerar su vegetación. Saludos.</t>
  </si>
  <si>
    <t>chilco21@gmail.com</t>
  </si>
  <si>
    <t>entretecho</t>
  </si>
  <si>
    <t xml:space="preserve">buenos dias: mi tema es bastante repetitivo, pero ahi va: entretecho. Nuestro dormitorio es muy frio en invierno. tiene viga a la vista y cielo de tabla machembrada de 3/4 pulgada. Los cielos de la casa tienen teja asfaltico sobre fieltro aluminizado. he tenido la idea fija de hacer un sandwich por debajo del cielo poniendo alguna masa como se llama, y un nuevo recubrimiento. Leyendo los consejos de Uds y otros, esa alternativa no aparece nombrada. Sin embargo, tambien aprendi que hay que aislar entretecho porque el calo sube y se va por el techo finalmente. Duda: y si es asi la fisica, no tendria validez mi teoria de sellar el cielo por abajo evitando que el calor suba y se disipe por el cielo al entretecho? Les p´lanteo esto para poder definir que solucion adoptar.
Muy agradecido y contento con lo que he podido aprender. A vivo en Linares, Sptima regios a unos 60 Km de la cordillera   de Los Andes, blanquita como los colores del Naval de Talcahuano en su epoca de gloria. </t>
  </si>
  <si>
    <t xml:space="preserve">según una respuesta anterior una alternativa sería algo tipo Fisiterm, haciendo cajas entre las vigas. Si no, por encima evitando el puente térmico. Salomé: según listado oficial se recomienda poliestireno en espesor de acuerdo a la zona climática. La solución sería la indicada en la respuesta </t>
  </si>
  <si>
    <t xml:space="preserve">Hola Raúl, gracias por escribirnos. Tal como te comentábamos, aquí va tu respuesta:
La solución para mejorar las condiciones térmicas de tu cubierta es agregar un aislante de masa, tal como indicas. Idealmente debes hacerlo retirando el cielo falso de tablas machihembradas y agregar los elementos necesarios entre este y la cubierta, pero si no puedes retirar las tablas puedes aplicar la solución en módulos o por partes entre viga y viga, procurando que quede espacio entre las tablas machihembradas existentes y el nuevo aislante para evitar el puente térmico. 
Lo importante es que el orden para la modificación, desde adentro hacia afuera, sea el siguiente:
1. Viga a la vista existente. 
2. Cielo (tablas machihembradas existentes).
3. Barrera de vapor (puedes instalar fieltro, no es necesario que sea aluminizado).
4. Aislante térmico. Al encontrarte en Linares, corresponde la Zona 4 para solución térmica, por lo que debes instalar Poliestireno expandido de 15 kg/m3 de densidad, en 95mm. En caso de que las planchas sean de menos espesor debes instalarlas superpuestas hasta completar los 95 mm o mayor. 
5. Estructura soportante. (costaneras de madera existentes). 
6. Barrera de humedad (fieltro aluminizado existente).
7. Cubierta (teja asfáltica existente).
Saludos! </t>
  </si>
  <si>
    <t>Magda Chaillot</t>
  </si>
  <si>
    <t>negriss_wink@hotmail.com</t>
  </si>
  <si>
    <t>reja con cemento</t>
  </si>
  <si>
    <t xml:space="preserve">nos maestros taparon la base de mi reja con hormigón, ya que al ser una reja baja supuestamente servia para darle mas estabilidad y firmeza a esta, como es posible eliminar ese cemento sin estropear el resto del radier y la reja? </t>
  </si>
  <si>
    <t xml:space="preserve">Estimada Magda, para retirar el hormigón sin dañar el radier y la reja deberás picar manualmente. 
Puedes hacer esto rompiendo de a poco con formón y martillo, ya que si usas una sierra circular puedes dañar la reja. 
Saludos. </t>
  </si>
  <si>
    <t>Jorge Labbé Navarro</t>
  </si>
  <si>
    <t>j.labbe.navarro@gmail.com</t>
  </si>
  <si>
    <t>Totalmente tapado</t>
  </si>
  <si>
    <t>https://www.hagaloustedmismo.cl/index.php?option=com_hum&amp;view=proyecto&amp;id=495:como-destapar-un-wc&amp;Itemid=139</t>
  </si>
  <si>
    <t>Hola la situación es la siguiente. El inodoro está tapado y la ducha igual cuando hago presion con el sopapo en el inodoro y lo suelto  comienza a salir agua en la ducha y viceversa, algún consejo?</t>
  </si>
  <si>
    <t xml:space="preserve">Salomé: Esto debe ser revisado por un gasfiter. LUCIANA: ok. ¿alguna información general sobre lo que está pasando, para luego decir que debe llamar a un gásfiter? Por ejemplo, que esto ocurre porque están conectadas las tuberías por debajo y hay un tapón imposible de retirar... (es un invento, no tengo idea). 
Salomé: No debería pasar que se devuelva el agua desde el inodoro a la ducha, entonces es un problema mayor. Puede ser que haya un tapón en el ducto donde confluyen ambos desagües, pero no podría decir exactamente cuál es el problema ya que hay que revisar. </t>
  </si>
  <si>
    <t xml:space="preserve">Hola Jorge, lamentamos tu problema. Evidentemente no debería pasar que se devuelva el agua desde el inodoro a la ducha, lo que indica que es un problema mayor. Puede ser que haya un tapón en el ducto donde confluyen ambos desagües. Nuestro consejo es que un gásfiter analice la situación en terreno. 
Si lo deseas, el Círculo de Especialistas de Sodimac Constructor tiene un [url=http://www.maestrosespecialistas.cl/]buscador de maestros especialistas[/url] según región, tipo de servicio y especialidad. Para una mejor elección puedes ver las opiniones y grado de satisfacción de otros clientes y usuarios. Saludos. </t>
  </si>
  <si>
    <t>manuel bruna</t>
  </si>
  <si>
    <t>mabrunal@gmail.com</t>
  </si>
  <si>
    <t>puerta corredera para baño</t>
  </si>
  <si>
    <t>https://www.hagaloustedmismo.cl/paso-a-paso/proyecto/1588-como-instalar-una-puerta-corredera.html</t>
  </si>
  <si>
    <t>hola, se puede hacer el mismo ejercicio en una puerta de baño para optimizar el espacio y se le puede poner algún tipo de chapa para que se pueda cerrar ???</t>
  </si>
  <si>
    <t>El proyecto dice que "Debido a los rieles la puerta no queda pegada al muro, por ello no se recomienda instalarla en baños, dormitorios o zonas que requieran mayor privacidad, ya sea por los olores o los ruidos", pero si eso no es inconveniente para la persona no veo problema. ¿Se podría hacer?
Salomé: Sí! agrego la respuesta</t>
  </si>
  <si>
    <t xml:space="preserve">Hola Manuel, gracias por contactarte con nosotros. Esta instalación técnicamente se puede hacer con cualquier puerta, todo depende de las prioridades de tus requerimientos. 
Para el caso de un baño debes considerar que no se sella completamente al cerrar, ya que queda un espacio entre el muro y la puerta, por lo que si no tienes ventanas exteriores o un buen extractor la humedad de la ducha y olores podrían pasar a la habitación contigua, además de no tener completa privacidad. Por esta misma separación no es posible instalar una chapa que permita bloquear la puerta. 
Gracias por escribirnos. Saludos. </t>
  </si>
  <si>
    <t>Ricardo Robles Rubio</t>
  </si>
  <si>
    <t>ricardof.robles@gmail.com</t>
  </si>
  <si>
    <t>Aislacion de lluvia del cobertizo</t>
  </si>
  <si>
    <t>Como debo aislar de la lluvia el borde del cobertizo que va pegado a la pared, ya sea con policarbonato o con plancha de zing. Siendo que este no estará cubierto por un alero, ira por la parte trasera de la casa.</t>
  </si>
  <si>
    <t xml:space="preserve">Hola Ricardo! Para proteger la unión entre el cobertizo y la pared puedes instalar una lámina de zinc plegada en L, donde uno de sus lados se encuentre adosado al muro y el otro quede traslapado sobre las planchas del cobertizo. Esta la puedes unir al muro con pernos o remaches y para asegurar que no filtre agua aplicar silicona en el borde de la unión. 
Respecto al policarbonato, en la unión del cobertizo con el muro de la casa hay que poner un cordón de silicona neutra, que sellará para que no se filtre el agua y al ser flexible permitirá que trabajen independientemente sin fisurarse. Gracias por escribirnos, saludos. </t>
  </si>
  <si>
    <t>estucar pared de bulldozer</t>
  </si>
  <si>
    <t>Necesito estucar un muro de bulldozer y quisiera saber si se debe ocupar algún elemento para que la mezcla se fije mejor al muro? he visto que algunos maestros que le colocan una malla tipo gallinero o solo se aplica directamente, también he visto muchos vídeos donde agregan cal a las mezclas es necesario? y por ultimo cuanto es el máximo de espesor que se le puede dar al estuco y cual es la proporción de esta.
Agradezco de antemano su respuesta</t>
  </si>
  <si>
    <t xml:space="preserve">Hola Luis, cómo estás. La manera correcta para estucar un muro de bloques de hormigón es comenzar picando la superficie para darle rugosidad. Esto hará que la mezcla se fije bien al muro. 
Te recomendamos usar una mezcla predosificada de mortero o estuco exterior, que tendrá los aditivos necesarios para resistir a la intemperie. 
En cuanto al espesor debes seguir las instrucciones del fabricante, pero normalmente se aplica en 2 capas de 1,5 cm, dejando 24 horas entre ellas para un correcto secado. 
Muchas gracias por escribirnos. 
Saludos. </t>
  </si>
  <si>
    <t>camila gonzalez</t>
  </si>
  <si>
    <t>camila.g.escalona@gmail.com</t>
  </si>
  <si>
    <t>Hola, quisiera saber que tipo de protector se debe aplicar a paneles de masisa en interior sin tratar y sin pintar previamente.
O se le puede aplicar la pintura directamente sin protector?</t>
  </si>
  <si>
    <t xml:space="preserve">Hola Camila! Si el tabique está bien protegido contra la humedad por el exterior y con los aislantes necesarios, o si sólo es de un tabique interior, puedes aplicar directamente la pintura a la madera aglomerada.  
Si lo que quieres es mejorar la adherencia de la pintura en los paneles, puedes lijar un poco la superficie para que quede más rugosa. 
Para finalizar, una vez seca la pintura, puedes aplicar una capa de barniz transparente o laca para darle mayor durabilidad a la pintura y protegerla del roce. 
Saludos y gracias por escribirnos. 
 </t>
  </si>
  <si>
    <t>http://www.hagaloustedmismo.cl/index.php?option=com_hum&amp;view=proyecto&amp;id=398:icomo-construir-una-pandereta-de-ladrillo&amp;Itemid=139</t>
  </si>
  <si>
    <t>Hola estoy en un proyecto de hacer un muro perimetral de 25 metros de largo lo pienso hacer con ladrillo fiscal con pilares intermedios a cada cuanto van distribuido pensando que estan al eje....
Y que tipo de hormigón predosificado en sacos debo utilizar en las pilares, en vigas de coronación y Fundación.....
En el tramo de los ladrilo le pienso colocar una malla acma embutidosen los pilares y después chicotiarlo ...con que saco lo puedo chicotiar... 
En la parte final lo pienso pintar con que tipo de pintura , color y impermeabilizante se puede utilizar</t>
  </si>
  <si>
    <t xml:space="preserve">Hola Jhonny, cómo estás. Para el muro que indicas puedes construir pilares cada 2,5 m. 
Todos los hormigones predosificados son adecuados para pilares, cimientos y cadenas; de todas maneras puedes revisar las indicaciones del fabricante en el envase y asegurarte que así sea. 
El chicoteo lo puedes hacer con un mortero o estuco exterior predosificado. Este viene con los aditivos impermeabilizantes necesarios. 
Para la pintura tienes varias opciones, lo importante es que sea para exterior. Puede ser látex cubriente o esmalte al agua del color que escojas. 
El impermeabilizante no es necesario si utilizas mortero y pintura para exterior, ya que ambos cuentan con protección para la intemperie. 
Gracias por escribirnos. 
Saludos. </t>
  </si>
  <si>
    <t xml:space="preserve">José Reynaldo Rivero Faunes
</t>
  </si>
  <si>
    <t>jrriverofaunes@gmail.com</t>
  </si>
  <si>
    <t>Deck de muro</t>
  </si>
  <si>
    <t>https://www.hagaloustedmismo.cl/paso-a-paso/proyecto/576-como-construir-un-deck-de-muro.html</t>
  </si>
  <si>
    <t>Hola quisiera saber se puede reemplazar la madera por metalcom como pilares se agradecería su respuesta gracias</t>
  </si>
  <si>
    <t>Hola José, esperamos que estés bien.
El metalcon no se recomienda para exteriores, ya que se puede deteriorar más rápidamente que la madera. 
Además no te podríamos asegurar que cumpla con la resistencia necesaria para el tipo de esfuerzo que debería resistir cada uno de los pilares con el deck. Los perfiles de metalcom no son un bloque sólido como la madera y por este motivo no están diseñados para recibir este tipo de carga lateral.
Gracias por escribirnos. 
Saludos,
Equipo HUM</t>
  </si>
  <si>
    <t>arturo valenzuela</t>
  </si>
  <si>
    <t>arturovalenzuelav@gmail.com</t>
  </si>
  <si>
    <t>Puerta vaiven</t>
  </si>
  <si>
    <t>Hola, gracias por sus tutoriales, son fantasticos, pasa que instale una mampara de 2mts por 50 con bisabra vaiven de 3" y esta no me queda centrada, esta con una abertura de unos 20 grados y no logro centrarla, el marco es mas ancho que las bisagras pero le di unos cm mas de ancho , aun asi queda abierta y no se como regularla
ayudaa, gracias!!!</t>
  </si>
  <si>
    <t>Hola Arturo! Primero te recomendamos revisar que la instalación de la puerta haya sido correcta y que la puerta tenga una separación de 1 cm por todos los bordes del marco, para que no tope con éste y pueda tener completa movilidad. Para evitar esto también puedes redondear el canto de la puerta, ya que al abrirse existe la posibilidad de que esté topando en algún sector con el marco. 
Debes chequear que el rebaje de la bisagra en el marco de la puerta sea el correcto, para que quede completamente alineada con el marco. También revisar las instrucciones del fabricante de la bisagra: procura haber seguido todos los pasos, ya que este punto es muy importante para el ajuste de la apertura. 
El otro problema que puedes tener es que la puerta sea muy pesada para las bisagras. En este caso vuelve a ajustar y si el problema persiste cambia las bisagras o agrega 1 o 2 para que puedan sostener la puerta sin que se caiga y tope en el suelo. 
Esperamos haberte ayudado. 
Saludos.</t>
  </si>
  <si>
    <t>Andrea DB</t>
  </si>
  <si>
    <t>linaskate7@hotmail.com</t>
  </si>
  <si>
    <t>timer silencioso</t>
  </si>
  <si>
    <t>https://www.hagaloustedmismo.cl/index.php?option=com_hum&amp;view=proyecto&amp;id=127:como-programar-temporizador&amp;Itemid=139</t>
  </si>
  <si>
    <t>Hola, el año pasado compre un timer y suena en todo el avance del reloj, lo tenia al lado de mi casa y tuve que sacarlo por lo mismo, que modelo no emite ningún sonido de avance de reloj?
Saludos</t>
  </si>
  <si>
    <t>Pregunta para Enrique!</t>
  </si>
  <si>
    <t>Hola Andrea! Los timers más silenciosos son normalmente los digitales, porque no tienen mecanismos de relojería interna. Puedes probar con este [url=http://www.sodimac.cl/sodimac-cl/product/3268284/Timer-dual/3268284]Temporizador Digital Dual[/url] que tenemos en Sodimac pero te recordamos que la mayoría de los teléfonos actualmente cuentan con esta función.
Ahora, si lo que buscas es un timer que active y desactive la energía eléctrica para controlar algún dispositivo, también existen opciones digitales sin sonido, como por ejemplo el [url=http://www.sodimac.cl/sodimac-cl/product/101451/Timer-digital-enchufable-3600-W-manual-y-automatico/101451]Timer Digital de Completel[/url]. Gracias por escribirnos. Saludos.</t>
  </si>
  <si>
    <t xml:space="preserve">Canaletas </t>
  </si>
  <si>
    <t>http://fanaticosdelacasa.cl/page/preguntas/canaletas</t>
  </si>
  <si>
    <t>Como puedo destapar el tubo de mi canaleta</t>
  </si>
  <si>
    <t xml:space="preserve">Hola Juan!
Para limpiar tu canaleta te recomendamos una fácil solución. 
Puedes insertar dentro del tubo de la bajada de aguas lluvias una manguera conectada a una llave de agua. Una vez ubicada, abrir la llave con máxima presión para empujar cualquier resto de hojas, ramas y suciedad que haya entrado en el tubo. 
Muchas gracias por escribirnos. 
Saludos. </t>
  </si>
  <si>
    <t>LosOjosdeGloria</t>
  </si>
  <si>
    <t>Esconder cables</t>
  </si>
  <si>
    <t>http://fanaticosdelacasa.cl/page/preguntas/esconder-cables</t>
  </si>
  <si>
    <t>Alguién sabe donde comprar algo para tapar todos los cables de la televisión, etc? No encuentro nada y se ven horribles!!</t>
  </si>
  <si>
    <t xml:space="preserve">Hola Gloria!
En nuestra página o directamente en nuestras tiendas puedes encontrar una serie de canaletas, molduras y canales de pvc con distintas formas y terminaciones para poder canalizar tus cables. 
Con estos puedes esconderlos en todo su recorrido por muros y muebles. 
Esperamos haberte ayudado. 
Saludos. 
</t>
  </si>
  <si>
    <t>lunes</t>
  </si>
  <si>
    <t>gustavo damian</t>
  </si>
  <si>
    <t>gustavosuicoden@hotmail.com</t>
  </si>
  <si>
    <t>Consulta sobre un problema</t>
  </si>
  <si>
    <t>martes</t>
  </si>
  <si>
    <t>Hola que tal , quería consultarle sobre un problema , quiero hacer un desk de madera en el primer piso sin tocar el garage del piso de abajo , quería rodear la estructura poniendo de un lado una viga con 2 columnas y del otro lado los traversales a la pared, el tema es que la pared no acompaña los 5m que tiene el garage y no tengo apoyo para los últimos traversales, yo quería saber si hay algún modo de suspender los traversales en el aire para poder ponerle el machimbre arriba...miré sus vídeos pero en todos tiene la pared acompañando todo el largo , y tampoco puedo ponerle una columna ahi porque está el techo del vecino...dejo una foto a ver si ayuda mejor a mi explicación</t>
  </si>
  <si>
    <t>Fotos enviadas por correo</t>
  </si>
  <si>
    <t>Hola Gustavo, muchas gracias por escribirnos. 
La intervención que quieres hacer involucra darle una carga mucho mayor a la estructura de cubierta existente, por lo que no te recomendamos realizarla sin asesorarte por un especialista (puede ser arquitecto, ingeniero estructural o constructor). Darte una solución sin revisar la situación de la estructura existente podría generar un accidente.  
Generalmente este tipo de modificaciones requiere retirar la estructura de techo y reemplazarla por una que pueda recibir el peso tanto de los materiales de piso como la del propio uso de este deck, asegurando así la estabilidad y seguridad.
Además te recomendamos asesorarte por un arquitecto, ya que cualquier ampliación, sobre todo una que requiera acercarse a viviendas vecinas, debe considerar los distanciamientos regulados por la normativa municipal y construir sin los respectivos permisos puede involucrar multas e infracciones.
Saludos,
Equipo HUM</t>
  </si>
  <si>
    <t>miércoles</t>
  </si>
  <si>
    <t>jueves</t>
  </si>
  <si>
    <t>viernes</t>
  </si>
  <si>
    <t>sábado</t>
  </si>
  <si>
    <t>domingo</t>
  </si>
  <si>
    <t>Hola gracias por las respuesta me dejan muy claro y preciso en las pega otra consulta referente al muro perimetral mi proyecto esta compuesto de ladrillo fiscal con  escalerilla y pilares de hormigón armado con vigas de amarre de una altura de 2.20 mt...terminada con un largo de 25 mt .....
Como puedo calcular la altura del cimiento y su ancho y la altura del sobrecimiento .....
El cimiento se construye en todo el largo del muro o solamente en los pilares .....
El sobrecimento o la cadena de fundacion la piedo construir en todo el largo del muro o no es necesario se le puede hacer un emplantillado solamente en la base de los ladrillos  ...gracias por las respuestas</t>
  </si>
  <si>
    <t>Respuesta anterior es la 268</t>
  </si>
  <si>
    <t>Hola Jhonny, ¿cómo estás? Lo ideal para muros tan extensos y que requieren grandes trabajos es que sean realizados con un especialista, ya que el cálculo para la estructura depende del peso del muro y del terreno en el que se ubique. 
Como orientación general te podemos contar las dimensiones estándar usadas para las situaciones de terreno más comunes. Estas consideran cimiento de 20x30 cm y 20x10 cm de sobrecimiento para el muro en toda su longitud, pero en cada pilar se debe considerar un cubo de 40x40 cm y 60 cm de profundidad para la fundación y 20x10 de sobrecimiento. Saludos!</t>
  </si>
  <si>
    <t xml:space="preserve">Moises Albornoz
</t>
  </si>
  <si>
    <t>moises.albornozb@gmail.com</t>
  </si>
  <si>
    <t xml:space="preserve">la tasa de baño tiene 2 tornillos cual es el que corresponde al eje de la tasa ......uno mide 25 cm y el otro 30 cm.
</t>
  </si>
  <si>
    <t xml:space="preserve">Hola Moisés 
Dependiendo del modelo del WC puede tener uno o dos pernos de fijación a cada lado, por lo que en tu caso ambos corresponden en su conjunto a la fijación al eje del WC. 
Esperamos haberte ayudado. 
Saludos. </t>
  </si>
  <si>
    <t>Pintura en superficie de internit</t>
  </si>
  <si>
    <t>Buenas noches estimado, nuevamente lo molesto para que me oriente sobre un tema, necesito pintar una pared de internit con un molinete para darle una textura, es necesario darle un tratamiento especial a las planchas antes de pintarlas o solo se aplica la pintura  directamente?
como siempre le agradezco de antemano su ayuda así como también todas las asesorías que me ha dado las cuales me han servido muchísimo.
Saludos</t>
  </si>
  <si>
    <t>no indica si es interior o exterior. video de sodimac sobre internit exterior usa llana, no molinete. Luis Alberto ya es un amigo de la casa.</t>
  </si>
  <si>
    <t xml:space="preserve">Hola Luis Alberto, gracias por escribirnos nuevamente!
Te recomendamos darle una primera capa de pintura para darle mejor adherencia al internit antes de aplicar la capa con textura. Procura revisar las indicaciones del fabricante de pintura de todas maneras y que sea la adecuada para interior o exterior según corresponda a tu tabique. 
Saludos. 
</t>
  </si>
  <si>
    <t>Lupe Haro Rosas</t>
  </si>
  <si>
    <t>lupehr@hotmail.com</t>
  </si>
  <si>
    <t>Como hacer un terrario</t>
  </si>
  <si>
    <t>https://www.hagaloustedmismo.cl/index.php?option=com_hum&amp;view=proyecto&amp;id=1021:icomo-hacer-un-terrario&amp;Itemid=139</t>
  </si>
  <si>
    <t>Agradecida ppr su explicacion.Quisiera saber si puedo poner  carbón vegetal  en vez .de  gravllla.Gracias</t>
  </si>
  <si>
    <t xml:space="preserve">Hola Lupe! Gracias por escribirnos. No te recomendamos el uso de carbón vegetal para el fondo de tu terrario ya que la humedad prodría afectar su forma y convertirse en una pasta. 
Puedes reemplazarlo por algún tipo de piedras decorativas, gravilla más oscura o cuarzo decorativo de distintos colores. Saludos. </t>
  </si>
  <si>
    <t>Pamela Sandoval</t>
  </si>
  <si>
    <t>pamelasandoval7@gmail.com</t>
  </si>
  <si>
    <t>revestir en tabique</t>
  </si>
  <si>
    <t>https://www.hagaloustedmismo.cl/index.php?option=com_hum&amp;view=proyecto&amp;id=922:como-poner-un-revestimiento-de-piedra-en-el-interior&amp;Itemid=139</t>
  </si>
  <si>
    <t xml:space="preserve">Excelente video, felicitaciones. Quiero instalar piedra en un tabique detrás de una estufa. El tabiqur existente es de madera con yeso cartón, quisiera saber si reemplazando el yeso cartón con permanit de 8 o 10mm igual es necesario instalar el fieltro, malla y mortero. Gracias!
</t>
  </si>
  <si>
    <t xml:space="preserve">Hola Pamela. Muchas gracias por tus comentarios. 
Te recomendamos realizar la instalación como se indica en el video, a pesar de que cambies el yeso cartón por fibrocemento (permanit).
El fieltro, la malla y el mortero le dan estabilidad al revestimiento cuando se instala en un tabique, ya que el yeso cartón y el fibrocemento no le aportan la adherencia y resistencia necesaria para su peso, como pasa cuando tienes un muro sólido.
Esperamos haberte ayudado. 
Saludos. </t>
  </si>
  <si>
    <t>Carlos Salazar Urbina</t>
  </si>
  <si>
    <t>cvat_8304@hotmail.com</t>
  </si>
  <si>
    <t>cama de acero</t>
  </si>
  <si>
    <t>https://www.hagaloustedmismo.cl/index.php?option=com_hum&amp;view=proyecto&amp;id=1019:como-hacer-una-cama-de-acero&amp;Itemid=139</t>
  </si>
  <si>
    <t xml:space="preserve">Hola gracias por su respuesta me quedo claro ahora tengo otra pregunta ¿Es posible hacer la cama desarmable fabricando los largueros, la piesera por separado y uniendolos luego con pernos coche así como unen la cabecera a la base es posible eso o q me pueden recomendar para hacer la cama de acero pero desarmable muchas gracias por su </t>
  </si>
  <si>
    <t>Luciana: habría que indicarle qué fijaciones usar.
Salomé: ok</t>
  </si>
  <si>
    <t xml:space="preserve">Hola de nuevo Carlos! Para hacer la cama desarmable, sin necesidad de soldar, deberás considerar todas las uniones con pletinas metálicas y los pernos correspondientes. 
En las esquinas puedes usar pletinas en L y en otras uniones puedes usar rectangulares o en T según corresponda. 
Esperamos haberte ayudado. Saludos y mucha suerte. </t>
  </si>
  <si>
    <t>Construccion de loza para entrada principal</t>
  </si>
  <si>
    <t>Estimados
Les comento mi proyecto:
Estoy empezando a realizar reparaciones en mi casa y esta ves quiero hacer una loza con dos peldaños para la entrada principal ya que por las lluvias se crean pozas de agua.
El espacio es de 2.02x3.20 lo cual me da 6.4m2. La loza tendrá una altura de 10 cm. Esto lo cubique y me da 0.6m3 Antes de la puerta principal quiero hacer dos peldaño. La huella tendrá una medida de 34 cm y contrahuella de 15 cm. Mis dudas son las siguientes:
1. ¿Cuantas bolsas de cemento de 25 kg y cuantos ripio de construcción debo ocupar para 0.6m3 de loza?
2. ¿ Cuales es la cantidad de cemento, ripio y agua que debo ocupar para crear la mezcla? ej: X PALADA DE CEMENTO POR X PALADAS DE RIPIO (si es que pudiese ser en paladas para ser mas exacto. Con el agua no hay problema por que eso lo puedo medir con una botella o bidón)
Obviamente antes de eso tengo que prepara el terreno nivelando y agregando material estabilizado.
Espero su respuesta, recomendaciones y/o consejos.-</t>
  </si>
  <si>
    <t xml:space="preserve">Hola Carlos, gracias por confiar en nosotros. Te dejamos la dosificación de un hormigón para 1 m3 de resistencia H20, que es el recomendable de acuerdo al uso en una vivienda,  para que puedas calcular según tus requerimientos (esto lo puedes multiplicar por los m3 que indicas):
Cemento: 340 kg (14 sacos de 25kg)
Gravilla: 1095 kg 
Arena: 715 kg
Agua: 200 litros
Lamentablemente no te podemos dar las dosificaciones en baldes o palas, ya que depende del tamaño de la fabricación y es más preciso hacerlo en kg. 
Además te recomendamos usar una malla Acma, en 2 placas en las dimensiones justas de tu radier, en este caso como indicas de 2x3,20 metros. Debes instalar una sobre la gravilla (instalada sobre el terreno compactado), aplicar 5 cm de la mezcla preparada, luego poner la otra placa de malla  y posteriormente la mezcla restante. 
Las dimensiones de los peldaños son correctas. 
Esperamos ayudarte con esta información. Saludos. 
</t>
  </si>
  <si>
    <t>Muro ladrillo princesa</t>
  </si>
  <si>
    <t>Hola, que sería lo más adecuado para estucar un muro de ladrillo princesa, picarlo para tener un superficie porosa o aplicar un puente adherente???</t>
  </si>
  <si>
    <t>en una respuesta anterioe se sugirió CaveBond</t>
  </si>
  <si>
    <t>Hola Andrés! Para estucar un muro de ladrillo te recomendamos picar la superficie para aumentar su rugosidad y así lograr ue el estuco tenga mayor adherencia. Esta es la solución más usada y con menor costo. 
Si prefieres la opción de un aditivo de adherencia, puede ser de tipo [url=http://www.sodimac.cl/sodimac-cl/search/?Ntt=cave+bond]Cave Bond[/url].
Esperamos ayudarte con esta información. Saludos.</t>
  </si>
  <si>
    <t>Alvaro Lagos Pancetti</t>
  </si>
  <si>
    <t>alvaro.lagos.construccion@gmail.com</t>
  </si>
  <si>
    <t>Piso de madera en baño</t>
  </si>
  <si>
    <t>https://www.hagaloustedmismo.cl/index.php?option=com_hum&amp;view=proyecto&amp;id=308:como-proteger-terraza-de-madera&amp;Itemid=139</t>
  </si>
  <si>
    <t xml:space="preserve">Hola, tengo una cabaña y mi idea es dejar todo el piso de madera vitrificado, incluyendo baño y cocina, el tema es que me gustaría proteger con un stain o algo parecido los sectores mas humedos principalmente, pero nose si despues de colocar el stain podria vitrificar para darle brillo al piso o si es que existe un producto que penetre en la madera y además me sirva como vitrificante brillante. Gracias, saludos. </t>
  </si>
  <si>
    <t xml:space="preserve">hemos indicado siempre que baño y cocina no son vitrificables, pero se podría indicar producto protector (respuesta respecto al tema de vitrificado podría ser algo así como: Gracias por escribirnos. No se recomienda la instalación de piso de madera vitrificado para lugares con alto tráfico ni lugares con mucha humedad ,como un baño o la cocina. Es mejor que busque otra alternativa para el baño como porcelanato o piedra pizarra por ejemplo). </t>
  </si>
  <si>
    <t xml:space="preserve">Hola Álvaro, gracias por escribirnos. No se recomienda la instalación de piso de madera vitrificado para lugares con mucha humedad, como un baño o la cocina. Existen otras alternativas para estos espacios como revestimientos cerámicos que imitan la madera, que nos parecen más aconsejables. Saludos. </t>
  </si>
  <si>
    <t>hans Bustos Rabanal</t>
  </si>
  <si>
    <t>ariel.rabanal@icloud.com</t>
  </si>
  <si>
    <t xml:space="preserve">hongos en paredes </t>
  </si>
  <si>
    <t>hice una estructura de madera para poner mi cama sobre ella, pegada al muro (volcanita), pero las piezas de madera que compré estaban húmedas y se empezó a llenar de hongos paredes y la estructura de madera, que se recomienda hacer?</t>
  </si>
  <si>
    <t>Hola Hans, gracias por escribirnos. Lo primero que debes hacer es retirar la cama y la estructura de madera para revisar si los hongos son superficiales o no. 
En el caso de que no sea así, puedes lijar cada tabla para retirar cualquier resto de moho, dejar secar la madera al aire y aplicar algún impregnante para madera. Esto hará que no vuelva a aflorar el moho. En caso de que el hongo haya penetrado las maderas deberás reemplazar cada pieza ya que dejarán de cumplir su función estructural, además de ser peligrosas para la salud. 
En relación al muro, deberás retirar todo resto de moho, limpiar con una solución de agua y cloro, y aplicar pintura antihongo. Puedes ver el procedimiento en [url=http://www.hagaloustedmismo.cl/index.php?option=com_hum&amp;view=proyecto&amp;id=167:como-reparar-muro-con-humedad&amp;Itemid=139]¿Cómo reparar muro con humedad?[/url] Saludos.</t>
  </si>
  <si>
    <t>marco de ventana PVC</t>
  </si>
  <si>
    <t>https://www.hagaloustedmismo.cl/index.php?option=com_hum&amp;view=proyecto&amp;id=747:como-instalar-una-ventana-de-pvc&amp;Itemid=139</t>
  </si>
  <si>
    <t>Mi consulta es la siguiente: voy a instalar una ventana de pvc sobre un marco de madera. Cuanto debe sobresalir este marco hacia afuera y hacia adentro de del tabique de madera? Otra cosa, con que impermeabilizo o pinto el marco para que resista humedad y sea del color blanco  de la ventana y no se pudra y sea durable. y lo ultimo, tengo que hacerle alfeizar al marco de madera? Gracias</t>
  </si>
  <si>
    <t>Hola José, cómo estás. La ventana de pvc la puedes instalar en la ubicación que más te convenga, no existe una ubicación determinada para esto. Puede incluso ir a plomo por el interior o el exterior. 
Existen distintos preservantes para madera, de tipo barniz, que puedes usar para protegerla de la humedad exterior y que no presente moho posteriormente. Luego puedes pintar con esmalte al agua en el color que sea de tu preferencia. 
Respecto al alféizar es necesario para zonas lluviosas para que el agua no escurra hacia el interior, pero hoy se usa mayormente de forma decorativa. Sólo procura que el marco no quede con pendiente hacia el interior produciendo acumulación de agua en el marco, ya que la ventana de pvc debería tener el sistema de evacuación de humedad por condensación hacia el exterior. 
Saludos y mucha suerte!</t>
  </si>
  <si>
    <t>JAIME JAVIER CORTES LOPEZ</t>
  </si>
  <si>
    <t>jjcl1977@hotmail.com</t>
  </si>
  <si>
    <t>volcapol en tabique</t>
  </si>
  <si>
    <t>Estimados, una consulta, puedo colocar está plancha (volcapol) en un tabique forrado con cartón yeso de 10 mm.</t>
  </si>
  <si>
    <t xml:space="preserve">Hola Jaime, muchas gracias por escribirnos. 
El volcapol es una placa para mejorar las condiciones térmicas de cualquier recinto por medio de sus capas en distintos materiales aislantes.
Se puede instalar sobre hormigón, albañilería y cualquier tipo de muro, por lo que no tendrías problemas al instalarlo sobre yeso cartón.
Debes considerar que la instalación de este tipo de placas es sólo para el interior de los muros. 
Saludos. </t>
  </si>
  <si>
    <t>Juan Francisco Dubost Nahuelpan</t>
  </si>
  <si>
    <t>Desnivel de losa</t>
  </si>
  <si>
    <t>Que es lo más recomendable para nievelar una losa de un segundo piso para instalar piso flotante? El desnivel es solo en lagunas partes de 1 CM. Saludos</t>
  </si>
  <si>
    <t xml:space="preserve">Hola Juan Francisco, esperamos que estés bien.
Para preparar la superficie en una losa de hormigón debes hacer una base hormigonada de nivelación de entre 1 y 2 cm para reparar cualquier imperfección, ya que el piso flotante quedará mal instalado en caso de que la base sea irregular. Puedes usar una mezcla ya preparada llamada nivelador de pisos.  
Procura usar un nivel para asegurarte de que quede correctamente nivelada. 
Una vez que tu nuevo radier esté completamente seco puedes instalar la espuma niveladora y el piso flotante de tu elección. 
Gracias por escribirnos. 
Saludos. </t>
  </si>
  <si>
    <t>Gustavo Toro</t>
  </si>
  <si>
    <t>gustavo.toro@travelart.com</t>
  </si>
  <si>
    <t>Nivelar Piso</t>
  </si>
  <si>
    <t>Tengo una habitación donde  he retirado la alfombra y bajo esta el piso es de yeso.
Como lo puedo nivelar para colocar pisos flotante?</t>
  </si>
  <si>
    <t>piso de yeso?</t>
  </si>
  <si>
    <t xml:space="preserve">Hola Gustavo, gracias por escribirnos. 
El yeso no es un material apropiado para el piso, ya que no tiene la resistencia apropiada para recibir cargas ni para el tránsito normal de una vivienda, por lo que si este es el caso debes retirarlo completamente. De todas maneras asegurate de que así sea. 
Para preparar el piso debes hacer una base hormigonada de nivelación de entre 1 y 2 cm, para nivelar y reparar cualquier imperfección, ya que el piso flotante quedará mal instalado en caso de que la base sea irregular.  Puedes usar una mezcla ya preparada llamada nivelador de pisos.  
Una vez que tu nuevo radier esté completamente seco puedes instalar la espuma niveladora y el piso flotante de tu elección. 
Saludos. 
</t>
  </si>
  <si>
    <t>Roberto Holderling</t>
  </si>
  <si>
    <t>firyj8jo29p7@opayq.com</t>
  </si>
  <si>
    <t>Cerámica mancha el frague</t>
  </si>
  <si>
    <t xml:space="preserve">Buenas tardes.
Cambié el frague del baño. Una de las cerámicas tenía bordes dañados y al aplicar el frague los bordes dañados de la cerámica manchan el frague. </t>
  </si>
  <si>
    <t xml:space="preserve">Hola Roberto, gracias por escribirnos. Te podemos recomendar como solución retirar el fragüe nuevamente, aplicar un barniz o laca transparente en el sector dañado de la cerámica para bloquear cualquier salida de color y luego aplicar fragüe nuevamente. 
Si no quieres retirarlo o si es poca la superficie dañada, te recomendamos aplicar esmalte al agua de color similar al del fragüe para cubrir las manchas. 
Saludos!
</t>
  </si>
  <si>
    <t>PABLO JESUS ROBLES WINTER</t>
  </si>
  <si>
    <t>problesw@gmail.com</t>
  </si>
  <si>
    <t>Parrilla de malla acma e impregnante no tóxico para maderas</t>
  </si>
  <si>
    <t xml:space="preserve">Hola, buenas tardes, tengo algunas preguntas sobre un ahumador que estoy construyendo con un barril
1. en un proyecto vi que usan malla acma como parrilla. No se traspasa ningun tóxico a los alimentos por el galvanizado o alguna otra sustancia del material? 
2.- que producto puedo usar para proteger la madera exterior del barril, que al calentarse no emane toxinas? pensaba en usar aceite de linaza pero me comentaron que desprendería mal olor cuando se calienta. es posible usar aceite de oliva por ejemplo? o algun barniz que no incida en los alimentos?
3 Donde puedo comprar la malla acma que describen en el proyecto de horno parrilla de tambor? por la página solo me aparece malla acmá 10x15 y 15x15, que claramente tiene espacios muy grandes para mi propósito.
</t>
  </si>
  <si>
    <t xml:space="preserve">Hola Pablo! Respondemos tus preguntas:
1. En relación a la malla acma no deberías tener problemas, en la mayoría de las parrillas es utilizado acero. De todas maneras te recomendamos limpiar bien la superficie antes de poner tus alimentos para retirar cualquier residuo que pueda traer la malla.
2. Tal como indicas el aceite de linaza sería lo ideal para tu propósito, ya que reduce la capacidad de combustión de la madera y la protege de la humedad. Es probable que cualquier aceite emane olor las primeras veces que calientes el barril y luego vaya perdiendo esta característica. De todas maneras podrías hacer una prueba con el aceite de linaza y el de oliva para usar el que más te acomode.
3. Como programa de proyectos no manejamos el stock de tiendas. Puedes revisar nuevamente en nuestra tienda para ver si encuentras alguna con las dimensiones que necesitas o también puedes traslapar 2 mallas para hacerla más cerrada y que tus alimentos no se caigan de la parrilla. 
Te deseamos éxito en tu proyecto. Saludos. </t>
  </si>
  <si>
    <t>Nathalie Levicura</t>
  </si>
  <si>
    <t>nathalieperez49@gmail.com</t>
  </si>
  <si>
    <t>radier de 16 m2</t>
  </si>
  <si>
    <t>Hola buenas tardes, quisiera consultar cuanto material necesitaría para realizar un radier de 16m2 con un espesor de 7cm. Desde ya gracias. Saludos</t>
  </si>
  <si>
    <t>Luciana: entiendo que no se puede realizar un radier de 7 cm. Luciana 2: ojo que ella no indica metros cúbicos, se debe indicar cómo llegar a ese dato por favor.
Salomé: ok! listo</t>
  </si>
  <si>
    <t xml:space="preserve">Hola Nathalie, cómo estas. Te recomendamos hacer el radier por lo menos de 10 cm si es para un sector que tendrá tránsito o que servirá como soporte de un piso, a menos que sea para hacer una base niveladora. 
Debes multiplicar largo x ancho x espesor para obtener los m3 necesarios. 
Te dejamos la dosificación de un hormigón para 1 m3 de resistencia H20, que es el recomendable de acuerdo al uso en una vivienda, para que puedas calcular según tus requerimientos (esto lo puedes multiplicar por los m3 que indicas):
Cemento: 340 kg (14 sacos de 25 kg) 
Gravilla: 1095 kg 
Arena: 715 kg 
Agua: 200 litros
Además te recomendamos usar una malla Acma, en 2 placas de las dimensiones justas de tu radier; en este caso, como indicas de 16m2. Debes instalar una de las mallas sobre la gravilla (instalada sobre el terreno compactado), aplicar 5 cm de la mezcla preparada, luego poner la otra placa de malla y posteriormente la mezcla restante. 
Saludos y éxito en tu proyecto. </t>
  </si>
  <si>
    <t>Diego Ferreiro</t>
  </si>
  <si>
    <t>maldombe@gmail.com</t>
  </si>
  <si>
    <t xml:space="preserve">Hacer un alero, o una pergola. </t>
  </si>
  <si>
    <t>Hola buenos dias, me encanta sus programas siempre los estoy mirando y hoy me decidi a hacer un alero o pergola de 5 metros de ancho x 4,30 de largo. Mi pregunta es usaria pino de 2x5 de 4.90 (2 horizontales, uno anclado a la pared y otro de frente ), los verticales pensaba colocar cada 1 metro seria 0,1,2,3,4,5,6 . El 0 iria contra una pared y el 6 es el ultimo tendria 3 columnas de apoyo una contra una pared junto al 0 otra en los 2,5 metros y una al final 5 metros. Mi pregunta seria esta bien la separaciones y columnas .. Saludos desde Montevideo,Uruguay y gracias x despejarme las dudas . Pd. el techo no llevaria en un principio nada arriba (teja o chapas) .</t>
  </si>
  <si>
    <t xml:space="preserve">Hola Diego, gracias por valorar nuestro trabajo. Te recomendamos usar todas las tablas de madera en la parte superior en posición vertical, esto permite que la resistencia al peso sobre ella sea mucho mayor. Entonces la tabla anclada en la pared y la del frente, que funcionan como vigas principales y sostendrán a los otros 6 del entramado, debes ubicarlas con la sección de forma vertical al igual que las otras 6. En general todas las distancias que propones están correctas. 
Las columnas o pilares tienen una distancia correcta, recuerda que estas deben soportar el peso de ambas vigas principales.
Éxito en tu proyecto. 
Saludos! </t>
  </si>
  <si>
    <t>Jaime Hausdorf</t>
  </si>
  <si>
    <t>jaime_hausdorf@hotmail.com</t>
  </si>
  <si>
    <t>Muro cortafuegos</t>
  </si>
  <si>
    <t xml:space="preserve">Quisiera consultar por qué opciones hay para hacer un cortafuegos de 3,50 m de altura. Se puede con ladrillos? O con internit + lata? O con perfiles de fierro sosteniendo placas de pandereta?
</t>
  </si>
  <si>
    <t xml:space="preserve">Luciana: hola Salomé, he revisado esa página y para el que no es especialista es chino mandarín, ¿se puede dar alguna orientación?
Salomé: Hola Luciana!, lo consulté con Enrique, porque al ser un tema delicado no sabía si debía indicar el listado del minvu. La pregunta es muy amplia para dar orientaciones al respecto. Lo que puedo hacer es agregarle un comentario para que se comunique con un espacialista. Luciana: hola, gracias! </t>
  </si>
  <si>
    <t xml:space="preserve">Hola Jaime! La materialidad del muro cortafuego y sus dimensiones responde a la resistencia al fuego que requiere el tipo de uso de la construcción (vivienda, comercio, bodega, etc). Este tema está normado por el Ministerio de Vivienda y Urbanismo y en su página puedes encontrar el Listado Oficial de Comportamiento al Fuego de Elementos y componentes de la Construcción. Ahí podrás encontrar variadas soluciones constructivas dependiendo de la resistencia que requieras. 
Si es muy complicado también puedes asesorarte con un arquitecto, ya que la aislación contra el fuego es un tema muy importante. Saludos. 
</t>
  </si>
  <si>
    <t>Cristina González</t>
  </si>
  <si>
    <t>cristinagonzalez100@gmail.com</t>
  </si>
  <si>
    <t>Enchufe o toma corriente interior</t>
  </si>
  <si>
    <t>Hola, quiero colocar un enchufe con tres tomas de corriente, pero los cables de electricidad están medios cortos. Consulta: ¿basta con colocar el cable blanco, verde y rojo en la primera toma, y se traspasará electricidad hacia la segunda y tercera toma? ¿O debo necesariamente cruzar  los tres cables a lo largo de las tres tomas de todo el enchufe?</t>
  </si>
  <si>
    <t xml:space="preserve">Luciana: se debe indicar que en caso de no sentirse capaz debe solicitar que el trabajo lo realice un experto, pero creo que quedaríamos mal como sitio "experto" si solo decimos eso sin dar una indicación general </t>
  </si>
  <si>
    <t xml:space="preserve">Hola Cristina, gracias por escribirnos. Si los cables se encuentran cortos no te recomendamos hacer conexiones para alargarlos, ya que este es el tipo de reparación que podría transformarse en un riesgo para tu hogar. Lo ideal sería remover los cables existentes y cablear nuevamente, para esto se debe usar un pasacable desde el inicio del ducto eléctrico. 
Te recomendamos que esta instalación la realice un técnico eléctrico certificado para asegurar una conexión segura. Saludos. </t>
  </si>
  <si>
    <t>rodrigo garcia</t>
  </si>
  <si>
    <t>rgarciacurotto@gmail.com</t>
  </si>
  <si>
    <t>Hacer Radier Pobre 30 m2 para deck</t>
  </si>
  <si>
    <t>https://www.hagaloustedmismo.cl/index.php?option=com_hum&amp;view=proyecto&amp;id=1459:como-instalar-un-deck-nivelable-de-pvc-y-un-muro-verde&amp;Itemid=139</t>
  </si>
  <si>
    <t>Estimado buenas tardes .
Estoy considerando la instalación de un deck de 30 m2 al costado de la piscina  con el producto New Tech Wood por lo leído en los artículos anteriores se recomienda hacer un radier pobre de 5 cm. 
1 Que cantidad de material necesitaría para ejecutar este radier  de 30 m2 o si existe al producto pre dosificado que pueda ser utilizado para este fin.
2. Si sería recomendable la instalación de polietileno negro sobre la capa vegetal?
3. Es necesaria la instalación de malla acma?
Un saludo y gracias por su ayuda.</t>
  </si>
  <si>
    <t xml:space="preserve">Hola Rodrigo, cómo estás. Para tu proyecto no te recomendamos hacer un hormigón pobre al lado de la piscina ya que con la humedad más el tránsito sobre el deck podría empezar a perder su resistencia y a erosionarse. 
Para cualquier piso te recomendamos un hormigón de resistencia H20 por lo menos. Con esto aseguras estabilidad para cualquier superficie que quieras instalar sobre tu radier. Este se mide en m3. 
Primero debes multiplicar largo x ancho x espesor para obtener los m3 necesarios.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Si decides hacerlo de 5 cm no necesitarías malla acma, aunque nosotros siempre recomendamos un radier de por lo menos 10 cm. Esto te permite darle uso sin perder resistencia y aseguras una mayor durabilidad. En este caso, puedes instalar un paño de malla acma sobre la gravilla compactada previa al radier, luego aplicar 5 cm de la mezcla, poner nuevamente un paño de malla acma y finalmente el resto de la mezcla. Esto permitirá que no se quiebre con sismos o con un mayor peso sobre él. 
Finalmente sí es recomendable instalar el polietileno, ya que al encontrarse cercano a una piscina la humedad sería mayor. Con esto evitarás que aflore moho además de cuidar tu radier y darle mayor durabilidad. 
Esperamos haberte ayudado. 
Saludos. 
</t>
  </si>
  <si>
    <t>Sebastian Nuñez</t>
  </si>
  <si>
    <t>sebanfarah@gmail.com</t>
  </si>
  <si>
    <t>Radier 90m2</t>
  </si>
  <si>
    <t>Hola buenas tardes, quisiera consultar cuanto material necesitaría para realizar un radier de 90m2 con un espesor de 10cm. Desde ya gracias. Saludos.</t>
  </si>
  <si>
    <t>Luciana: está súper clara la explicación del radier, pero falta dar el dato del cálculo de cómo llegar a los m3 por favor
Salomé: ok!</t>
  </si>
  <si>
    <t>Hola Sebastián! Para calcular los materiales necesarios lo primero que debes hacer multiplicar largo x ancho x espesor para obtener los m3 necesarios.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Además te recomendamos usar una malla Acma, en 2 placas de las dimensiones justas de tu radier; en este caso, como indicas de 90 m2. Debes instalar una de las mallas sobre la gravilla (instalada sobre el terreno compactado), aplicar 5 cm de la mezcla preparada, luego poner la otra placa de malla y posteriormente la mezcla restante. 
Esperamos haber ayudado en tu proyecto.
Saludos.</t>
  </si>
  <si>
    <t>felipe gomez</t>
  </si>
  <si>
    <t>felipegomval@gmail.com</t>
  </si>
  <si>
    <t>Radier sobre radier</t>
  </si>
  <si>
    <t xml:space="preserve">Hola, necesito levantar un radier de 2cm de espesor sobre un radier antiguo e irregular. Son 70,5 m2 de piso interior. No cuento con un presupuesto muy grande para instalar piso flotante o baldosa, asi que prefiero hacer un radier muy muy parejo para transitar por el como piso definitivo... por lo menos un año. Cual es la mejor forma de hacerlo y cuanto material necesito? un saludos y gracias </t>
  </si>
  <si>
    <t>Luciana: en respuesta similar a otro caso se recomendaban productos como Topex Nivelador de pisos y puentes de adherencia. Se pueden nombrar uno o dos productos posibles y agregar "o similar"</t>
  </si>
  <si>
    <t xml:space="preserve">Hola Felipe, cómo estás. 
Para que tu radier quede en óptimas condiciones y pueda funcionar como piso definitivo puedes usar alguna mezcla predosificada. La puedes encontrar en nuestras tiendas como [url=http://www.sodimac.cl/sodimac-cl/product/1250949/Saco-25-kg.-Nivelador-de-pisos/1250949]nivelador de pisos[/url] o [url=http://www.sodimac.cl/sodimac-cl/product/2916975/Nivelador-en-polvo-25-kg/2916975]nivelador en polvo[/url]. Esto permitirá que la mezcla te quede homogénea y posteriormente puedas instalar porcelanato, piso flotante o lo que prefieras sin incurrir nuevamente en gastos. 
La cantidad dependerá del fabricante, pero es alrededor de 0.75 sacos por m2 con un espesor de 2 cm, por lo que necesitarías alrededor de 94 sacos para los 70,5 m2 que indicas.
De todas maneras te recomendamos siempre revisar el rendimiento ya que puede depender de dosificación entregada por la marca.  
Te deseamos éxito en tu proyecto. 
Saludos. </t>
  </si>
  <si>
    <t>Paulina Advis</t>
  </si>
  <si>
    <t>alfaonici@hotmail.com</t>
  </si>
  <si>
    <t>pieza de madera</t>
  </si>
  <si>
    <t>necesito construir una pieza de madera sobre un radier de 6 x 4 mt. En la pared de 4 mt poner una ventana corrediza de madera, en la pared de 6 mt poner la puerta, el techo en declive 45°, con vigas a la vista, pero en un lugar poner un entretecho con escalera para guardar cachureos, poner en el techo calaminas incoloras para que de luz dentro de la pieza., necesito saber los materiales que requiero y mas o menos saber el costo de los materiales, muchas gracias de antemano.</t>
  </si>
  <si>
    <t>Luciana: cuando preguntan por costo les decimos que "como programa de proyectos no manejamos costos ni stock de tiendas".</t>
  </si>
  <si>
    <t>Luciana: Proyectos posibles, yo pongo los links: ¿Cómo construir la ampliación de una casa? (tercera parte) ¿Cómo construir la ampliación de una casa? (segunda parte) ¿Cómo construir la ampliación de una casa? (primera parte), ¿Cómo instalar una ventana de PVC?,  ¿Cómo instalar una puerta? (Terminaciones de la ampliación) y ¿Cómo aislar un entretecho?
Salomé: ok!</t>
  </si>
  <si>
    <t xml:space="preserve">Hola Paulina. Para responder a tu pregunta te recomendamos revisar nuestros videos, donde puedes encontrar distintos proyectos con todos los materiales correspondientes y las instrucciones detalladas. Estos los puedes utilizar como base y modificar algunos materiales o seguirlos al pie de la letra. Puedes encontrar: [url=http://www.hagaloustedmismo.cl/index.php?option=com_hum&amp;view=proyecto&amp;id=434:como-construir-la-ampliacion-de-una-casa-primera-parte&amp;Itemid=139]¿Cómo construir la ampliación de una casa? (Primera parte)[/url][url=http://www.hagaloustedmismo.cl/index.php?option=com_hum&amp;view=proyecto&amp;id=443:como-construir-la-ampliacion-de-una-casa-segunda-parte&amp;Itemid=139]¿Cómo construir la ampliación de una casa? (Segunda parte)[/url][url=http://www.hagaloustedmismo.cl/index.php?option=com_hum&amp;view=proyecto&amp;id=451:como-construir-la-ampliacion-de-una-casa-tercera-parte&amp;Itemid=139]¿Cómo construir la ampliación de una casa? (Tercera parte)[/url] [url=http://www.hagaloustedmismo.cl/index.php?option=com_hum&amp;view=proyecto&amp;id=747:como-instalar-una-ventana-de-pvc&amp;Itemid=139]¿Cómo instalar una ventana de PVC?[/url] [url=http://www.hagaloustedmismo.cl/index.php?option=com_hum&amp;view=proyecto&amp;id=459:como-instalar-una-puerta-terminaciones-de-la-ampliacion&amp;Itemid=139]¿Cómo instalar una puerta? (Terminaciones de la ampliación)[/url] [url=http://www.hagaloustedmismo.cl/index.php?option=com_hum&amp;view=proyecto&amp;id=769:como-aislar-un-entretecho&amp;Itemid=139]¿Cómo aislar un entretecho?[/url] y [url=http://www.hagaloustedmismo.cl/index.php?option=com_hum&amp;view=proyecto&amp;id=812:como-instalar-una-escala-para-el-entretecho&amp;Itemid=139]¿Cómo instalar una escala para el entretecho?[/url] 
La otra recomendación que te podemos hacer es que te asesores con un arquitecto, un contratista o constructor para concretar tu ampliación según todos tus requerimientos y de acuerdo a las condiciones del terreno que tengas. Además recuerda que debes cumplir con la normativa municipal y cualquier tipo de construcción debe tener permiso de obra, para esto te puedes asesorar con un arquitecto. 
Nosotros no manejamos costos ni stock de nuestras tiendas, además todo dependerá de tus gustos y necesidades. Saludos.   </t>
  </si>
  <si>
    <t>Gustavo Vida</t>
  </si>
  <si>
    <t>gavc131063@gmail.com</t>
  </si>
  <si>
    <t>Cambio de Calefont</t>
  </si>
  <si>
    <t>Tengo un calefont Splendid de 13 litros y compre un Junkers de 16 litros para cambiarlo. Ubique un instalador SEC para instalarlo y me dice que debe tramitar una nuevo Mi consulta es que necesito volver a gestionar un nuevo registro SEC VG por aumentar potencia. Eso es así?.</t>
  </si>
  <si>
    <t>Luciana: ¿se referirá al formulario TC6? No indica si es departamento, pero parece que sí.</t>
  </si>
  <si>
    <t xml:space="preserve">Hola Gustavo. Muchas gracias por escribirnos. 
En tu caso no estás aumentando potencia de la instalación de gas, ya que los litros indicados en el calefont significan la cantidad de litros de agua que puede calentar este,pPor lo que no se realiza ningún cambio en la instalación domiciliaria del gas. La intervención que debe realizar un técnico certificado es solamente desde la toma de gas entregada para el calefont y cambiar el artefacto. 
Te recomendamos contratar un técnico certificado (puedes buscarlo en la web de la Superintendencia de Electricidad y Combustibles) e idealmente recomendado por el fabricante de tu nuevo artefacto. 
Saludos. </t>
  </si>
  <si>
    <t>Nino Arlegui</t>
  </si>
  <si>
    <t>barlegui@gmail.com</t>
  </si>
  <si>
    <t>Dudas con el Fisiterm</t>
  </si>
  <si>
    <t>http://www.hagaloustedmismo.cl/index.php?option=com_hum&amp;view=proyecto&amp;id=451:como-construir-la-ampliacion-de-una-casa-tercera-parte&amp;Itemid=139</t>
  </si>
  <si>
    <t xml:space="preserve">Estimados, muchas gracias por sus videos, se aprende mucho.
En estos momentos estoy comenzando a construir en la región del Maule una Casa en el campo y nos preocupa mucho el tema de la aislación térmica  y acústica y por este video conocimos este producto, mi consulta es , ya que por norma nuestra región corresponde a zona 235 con que espesor deberiamos colocar el fisiterm, ya sea el mas delgado, el mas grueso, o una combinación de ambos, al mismo tiempo saber si es necesario poner por el exterior antes de poner una plancha de internit una plancha de OSB o si solo basta con el fisiterm, saludos y atento a sus respuestas y comentarios
</t>
  </si>
  <si>
    <t>Salomé: me demoraré un poco en esta respuesta, hace días se cayó el link de los manuales térmicos por zona y sólo pude comprobar que la zona que indica no corresponde, lo sigo tratando de conseguir por otro lado</t>
  </si>
  <si>
    <t xml:space="preserve">Hola Nino, ¡gracias por tus comentarios!
Te contamos que en la región del Maule existen zonas 3, 4, 5, 6 y 7 dependiendo de la comuna, según la reglamentación térmica del Ministerio de Vivienda. 
Hay distintas soluciones para el "sandwich" del tabique perimetral de acuerdo a la zona, pero te recomendamos una solución, sin OSB. El orden desde el exterior hacia el interior sería: fibrocemento o internit, barrera de humedad o fieltro, aislante térmico (fisiterm), barrera de vapor o fieltro y revestimiento interior o yeso cartón. 
En relación al espesor, revisa bien el listado para que resuelvas a qué zona corresponde tu comuna; debes sumar las capas de Fisiterm hasta completar o pasar el espesor mínimo. Te dejamos los espesores por zonas en el caso del Fisiterm standard: 
zona 4 - 150 mm
zona 5 - 180 mm
zona 6 - 210 mm
zona 7 - 240 mm
Para el caso de Fisiterm especial:
zona 4 - 142 mm
zona 5 - 170 mm
zona 6 - 199 mm
zona 7 - 228 mm
Esperamos haber aclarado tus dudas. 
Saludos. 
 </t>
  </si>
  <si>
    <t>ugusto León</t>
  </si>
  <si>
    <t xml:space="preserve">Sellar ducto estufa  en teja asfáltica </t>
  </si>
  <si>
    <t>https://www.hagaloustedmismo.cl/index.php?option=com_hum&amp;view=proyecto&amp;id=1000:como-preparar-el-techo-y-las-canaletas-para-el-invierno&amp;Itemid=139</t>
  </si>
  <si>
    <t>Hola, mi tejado es de teja asfáltica y tengo una filtración por el tubo de la estufa a leña, por la parte exterior del doble cañón, que llega al cielo del segundo piso y baja. ¿Con que puedo sellarlo? El doble caños esta en contacto con la teja. Gracias</t>
  </si>
  <si>
    <t xml:space="preserve">Hola Augusto!
Te podemos recomendar un [url=http://www.sodimac.cl/sodimac-cl/search/?Ntt=sellador+techos]Sellador Para Techos Kolor[/url] 100% elástico, o similar, que puedes encontrar en nuestra tienda. Funciona muy bien para teja asfáltica y puedes aplicarlo en toda la zona que rodea el tubo ya que es tipo pintura. Puedes encontrarlo además en distintos colores y en terminación mate y semibrillo. 
Esperamos haberte ayudado. 
Saludos. </t>
  </si>
  <si>
    <t>Andrés Castro</t>
  </si>
  <si>
    <t>capacitacionesandres@gmail.com</t>
  </si>
  <si>
    <t>Construcción</t>
  </si>
  <si>
    <t xml:space="preserve">Muchas gracias por su plataforma de ayuda para todas las personas interesadas en aprender más cada día.
Tengo algunas preguntas:
1) ¿Cuál es la medida de profundidad técnica ideal en resistencia con una excavación de tierra para la construir un pilar de cemento de 30, 20 y 25 centímetros de 2 metros, 3 metros y 5 metros de alto de cada pilar para la fachada de una casa en el cuál se instalara una reja de vivienda?
¿Qué tipo o medida es ideal de canastillo o cadena de construcción para construir un pilar de cemento de 30, 20 y 25 centímetros cuadrado con una altura de 2, 3 y 5 metros?
3)¿Cómo se puede pegar piedra de río en un pilar de cemento de 20 centímetros para que quede nivelado en los 4 contornos de 20 centímetros y la piedra sea con relieve; tiene alguna terminación con algún producto para nivelar su acabado?
4) ¿Es posible construir un pilar de 25 centímetros con cadena o canastillo y colocar malla acma en los 4 contornos del pilar para colocar piedras por encima" una por una" y que su acabado sea muy artesanal; que productos se utilizan? </t>
  </si>
  <si>
    <t xml:space="preserve">Hola Andres! Gracias por escribirnos. 
Te respondemos a continuación en el orden de tus preguntas:
1) La profundidad de la fundación para tus pilares dependerá de la calidad del terreno ya que hay casos en que son más húmedos, arcillosos o arenosos y requieren estudio previo o mecánica de suelo para comprobar su resistencia. En uno que sea relativamente normal en cuanto a humedad, arena y arcilla para rejas de hasta 3 metros funcionaría bien con un cimiento de 60 cm de profundidad. En el caso de los 5 m te recomendamos asesorarte con un calculista o constructor ya que dependiendo del peso y el tipo de cierre que pongas necesitará una estructura mucho más elaborada de apoyo. Además debes consultar por la normativa de tu terreno para definir las alturas, ya que esto está normado por la Ordenanza Local. 
2) Para la cadena, al igual que en la pregunta anterior, sólo te podemos recomendar hasta los 3 m, en este caso una de 15x20 cm instalada de forma vertical (15 cm de ancho y 20 cm de alto). Para la de 5 m te recomendamos consultar con un constructor o un calculista, ya que dependerá del terreno, el largo del muro y la cantidad de apoyos que debas considerar. 
3) Para pegar piedras al pilar puedes utilizar un mortero de pega, puedes encontrarlo en sacos con la dosificación lista en nuestras tiendas. Deberás ir aplicando las capas en la medida que lo requieras para que tus piedras queden niveladas, ya que al ser irregulares requerirán un trabajo manual para un mejor resultado. 
4) No te recomendamos pegar piedras sobre la malla acma, ya que esta no cumplirá con la resistencia necesaria para el mortero y con el tiempo podrían caerse. Para una terminación similar te podemos recomendar los gaviones, que es rellenar la malla con piedras por el interior y tendrías un acabado rústico de igual manera. 
Esperamos haberte ayudado. 
Saludos. 
</t>
  </si>
  <si>
    <t>Grace Reyes Köller</t>
  </si>
  <si>
    <t>grace_rk@hotmail.com</t>
  </si>
  <si>
    <t>CONSULTA HORMIGÓN H-20 Y H-25</t>
  </si>
  <si>
    <t xml:space="preserve">Hola, quería saber cuál es la dosificación por saco de cemento para hormigón H20 y H25. </t>
  </si>
  <si>
    <t xml:space="preserve">Hola Grace!
Para realizar los cálculos de dosificación debes contar con los m3 que necesitas cubrir. Para esto debes multiplicar largo x ancho x espesor para obtener los m3 necesarios.
La dosificación de un hormigón para 1 m3 de resistencia H20, (esto lo multiplicas por los m3 que resulten de tu cálculo): 
Cemento: 340 kg (14 sacos de 25 kg) 
Gravilla: 1095 kg 
Arena: 715 kg 
Agua: 200 litros
Para el caso del H25 la dosificación por m3 es la siguiente:
Cemento: 380 kg (16 sacos de 25 kg) 
Gravilla: 1120 kg 
Arena: 645 kg 
Agua: 200 litros
Saludos. </t>
  </si>
  <si>
    <t xml:space="preserve">Beto Gaete
</t>
  </si>
  <si>
    <t>lgaete30@hotmail.com</t>
  </si>
  <si>
    <t>Acumulación de agua</t>
  </si>
  <si>
    <t>Estimados, buenas noches. Hace ya unos meses coloque pastelones (no lisos y con ranuras en su diseño) en el patio de mi casa, resulta que con las lluvias acumula demasiada agua y corro el riesgo que me entre a la casa, al parecer esta disparejo y sin pendiente. En el patio hay un sector de tierra, al cual se podría dirigir esa agua acumulada. Mi consulta es: Como puedo solucionar ese problema de drenaje de una manera rápida y de bajo costo?.
Saludos y gracias</t>
  </si>
  <si>
    <t xml:space="preserve">Hola Beto, cómo estás. La mejor opción para tu problema es retirar los pastelones en caso de que los hayas sobrepuesto o quitarles el frague con cuidado para no romperlos. 
Puedes nivelar el radier con una mexcla preparada llamada nivelador de pisos dando la pendiente hacia el sector de tierra que puede funcionar como drenaje. 
Una vez nivelado el piso puedes instalar nuevamente los pastelones. 
En caso de haberlos instalados directamente en el terreno, debes compactar y rellenar hasta obtener la pendiente correspondiente
Saludos. </t>
  </si>
  <si>
    <t>Daniel Fuentes Cea</t>
  </si>
  <si>
    <t>zeroray@gmail.com</t>
  </si>
  <si>
    <t>Cama plegable</t>
  </si>
  <si>
    <t>https://hagaloustedmismo.cl/paso-a-paso/proyecto/837-como-construir-un-escritorio-con-cama-plegable.html</t>
  </si>
  <si>
    <t>Estoy fabricando la cama plegable del link, pero encuentro una inconsistencia, en el video minuto 7:51 se muestra que en los laterales se miden 30 cms desde el corte diagonal (parte delantera) hacia el corte recto (parte de atrás), pero en el manual (parte 3 titulado PERFORACIONES) los 30 cms se miden desde el corte recto (parte de atrás) hacia el corte diagonal (parte delantera). 
¿Cual es la que debo seguir?</t>
  </si>
  <si>
    <t>Luciana: info adicional enviada por correo
Salome: Corrección enviada por correo a Valeria</t>
  </si>
  <si>
    <t xml:space="preserve">Hola Daniel. Gracias por escribirnos.
Efectivamente hay un error en el video, la indicación correcta es la del manual. 
Corregiremos a la brevedad el error. Gracias por indicarnos esto. 
Saludos. 
</t>
  </si>
  <si>
    <t>Manuel Villar Burchard</t>
  </si>
  <si>
    <t>Techumbre</t>
  </si>
  <si>
    <t xml:space="preserve">Favor informarme que tipo de mezcla debo hacer para reparar la cumbrera o el lomo de la techumbre. Es de tejas de cemento y hay filtración por el lomo o vértice superior de la techumbre. Gracias </t>
  </si>
  <si>
    <t>Hola Manuel, gracias por escribirnos. 
Primero te recomendamos revisar que las tejas no se encuentren quebradas o en mal estado y correctamente traslapadas. 
Si no logras encontrar las fisuras te recomendamos usar un [url=http://www.sodimac.cl/sodimac-cl/search/?Ntt=sellador+techos]Sellador Para Techos Kolor[/url] 100% elástico, o similar, que puedes encontrar en nuestra tienda. Funciona muy bien para cemento debido a su elasticidad y puedes aplicarlo en toda la zona que creas puede tener filtraciones ya que es tipo pintura. 
Esperamos que puedas solucionar tu problema, saludos.</t>
  </si>
  <si>
    <t>Tomas Flores ovalle</t>
  </si>
  <si>
    <t>Tomasovalle39@gmail.com</t>
  </si>
  <si>
    <t>Llave suena</t>
  </si>
  <si>
    <t>http://www.hagaloustedmismo.cl/index.php?option=com_hum&amp;view=proyecto&amp;id=59:como-instalar-una-llave-de-agua&amp;Itemid=139</t>
  </si>
  <si>
    <t>Hola días atrás cambie la llave del lavaplato una llave de combinación  y ahora al abrir la manilla de agua fría suena chilla cada ves que se abre la manilla le corte un poco la entrada de agua pensando que podría mejorar pero sigue igual ya lleva días que solución me pueden dar</t>
  </si>
  <si>
    <t xml:space="preserve">Hola Tomás, gracias por escribirnos. El sonido que describes puede deberse a un tema de presión en el ducto del agua fría. Te recomendamos cortar el agua desde la llave de paso y dar el agua desde la llave para que se vacíe la cañería. Con la llave abierta volver a dar el agua desde el paso para que no quede aire atrapado en el ducto. 
Puedes también probar cambiar la goma de la llave, que es la que regula el paso de agua una vez que se abre. 
Si estas dos cosas no funcionan considera que sea revisada por un gasfiter. 
Saludos. </t>
  </si>
  <si>
    <t>Claudio silva silva</t>
  </si>
  <si>
    <t>clausilsil@gmail.com</t>
  </si>
  <si>
    <t>Repintar puerta</t>
  </si>
  <si>
    <t>Necesito repintar puerta de MDF.
Como debo lijarla? puedo reparar imperfecciones con alguna pasta antes de pintar?</t>
  </si>
  <si>
    <t xml:space="preserve">Hola Claudio, gracias por escribirnos.
Para preparar tu puerta debes lijarla para quitar restos de pintura que se puedan descascarar y para, además, otorgarle adherencia a la superficie. Esto lo puedes hacer con una lija manual de grano fino o con una lija eléctrica. Para reparar imperfecciones puedes usar pasta muro y una vez seca lijar para emparejar la superficie. 
Una vez listo esto puedes aplicar la pintura de tu preferencia. 
Te deseamos éxito en tu proyecto. 
Saludos. </t>
  </si>
  <si>
    <t>Sebastian Fernandez</t>
  </si>
  <si>
    <t>sifernandez@gmail.com</t>
  </si>
  <si>
    <t>https://www.hagaloustedmismo.cl/index.php?option=com_hum&amp;view=proyecto&amp;id=711:icomo-hacer-un-balancin-de-madera&amp;Itemid=139</t>
  </si>
  <si>
    <t xml:space="preserve">Es necesario engrasar los pasadores donde va el fierro? </t>
  </si>
  <si>
    <t>Luciana: Punto 10 del paso a paso</t>
  </si>
  <si>
    <t xml:space="preserve">Hola Sebastián! No es necesario engrasar en caso de que el pasador sea mucho más grande que el fierro que gira, además en este caso tiene hilo, lo que facilita el movimiento. 
De todas maneras, si prefieres evitar que en algún momento suene puedes aplicar algún engrasante o producto similar. 
Saludos. </t>
  </si>
  <si>
    <t>Dalila Alarcón</t>
  </si>
  <si>
    <t>alarcon.darseg@gmail.com</t>
  </si>
  <si>
    <t>Hola buenas
Necesito saber cómo hacer la estructura metálica del primer piso para después hacer el segundo piso , y saber las medidas de los fierros a usar , queremos usar estructura metálica y madera, pensamos en unos de canal , pero no sabemos qué medidas tenemos que usar y cuántos comprar ,
Las medidas son 5,50 x 4 mts espero me pueda ayudar</t>
  </si>
  <si>
    <t>Luciana: no le podemos recomendar cómo constuir, pero quizás sí una recomendación general sobre a quien pedir ayuda porque andan harto perdidos</t>
  </si>
  <si>
    <t xml:space="preserve">Hola Dalila! En el caso de estructuras metálicas hay dos tipos, de acero y aluminio galvanizado. Primero debes decidir cuál es el tipo que necesitas según las condiciones y requerimientos de tu construcción, ya que embarcarse en un proyecto de dos pisos no es simple. 
Te recomendamos asesorarte con un arquitecto, el que te podrá ayudar con el diseño y el tipo de materiales a utilizar, además de la normativa correspondiente para tu terreno. Recuerda que está todo normado por la ordenanza municipal y la Ley General de Urbanismo y Construcciones. 
Te deseamos éxito en tu proyecto. 
Saludos. </t>
  </si>
  <si>
    <t>cristian varas</t>
  </si>
  <si>
    <t>cvaraslobos@gmail.com</t>
  </si>
  <si>
    <t>instalacion electrica en estructuras de acero</t>
  </si>
  <si>
    <t>que sistema o material se puede ocupar para hacer una canalización eléctrica en estructura de acero</t>
  </si>
  <si>
    <t xml:space="preserve">Hola Cristian! Gracias por escribirnos. 
Te contamos que todas las instalaciones eléctricas dentro de cualquier estructura deben ser canalizadas en tubos de pvc naranjo. Si bien el color no indica ninguna diferencia en el material es la nomenclatura utilizada en construcción para no confundir ductos. De todas maneras siempre es recomendable que las instalaciones eléctricas las realice algún especialista. 
Saludos. </t>
  </si>
  <si>
    <t>Sebastián Rosas Reyes</t>
  </si>
  <si>
    <t>sebita_sexymbol@hotmail.com</t>
  </si>
  <si>
    <t>gas se congela</t>
  </si>
  <si>
    <t xml:space="preserve">Hola, una consulta me acabo de mudar y me doy cuenta que el gas al estar en la intemperie no circula, mas bien se congela creo, ya que al dejarle caer agua caliente logra circular, existe alguna solucion para aislar el cilindro y las cañerias o flexibles del frio? gracias </t>
  </si>
  <si>
    <t xml:space="preserve">Hola Sebastián, gracias por confiar en nosotros.
No te recomendamos aplicar agua caliente en las instalaciones de gas, ya que por la diferencia de temperatura podrías generar algún daño en las soldaduras de las uniones. 
Normalmente se hace un gabinete para la instalación de cilindros en el exterior y las cañerías quedan expuestas, pero cubiertas por un alero. 
Te recomendamos asesorarte con un instalador de gas certificado, ya que tu problema no es algo que pase normalmente. 
Saludos. </t>
  </si>
  <si>
    <t>Alejandro Guerrero</t>
  </si>
  <si>
    <t>jano_guerrero@hotmail.com</t>
  </si>
  <si>
    <t>Pintar terciado</t>
  </si>
  <si>
    <t>Hola, quiero pintar una madera de terciado esta http://www.sodimac.cl/sodimac-cl/product/650765/15mm-1.20x2.40-m-Terciado-estructural-pino/650765 aparte de lijarla es necesario aplicarle algún producto antes de pintar? Gracias muy buena pagina.</t>
  </si>
  <si>
    <t xml:space="preserve">Hola Alejandro, gracias por escribirnos.
Es recomendable lijar cualquier superficie antes de pintar para mejorar la adherencia de la pintura y retirar cualquier sustancia que pueda repeler la pintura. Sólo en el caso de que quieras agregarle una base mucho más potente y neutra puedes aplicar una capa de látex blanco antes de tu pintura final. 
Éxito en tu proyecto.
Saludos. </t>
  </si>
  <si>
    <t>Angel Gonzalez Botto</t>
  </si>
  <si>
    <t>katsu116@hotmail.com</t>
  </si>
  <si>
    <t>Instalacion de soporte en techo para un peso 100kg</t>
  </si>
  <si>
    <t>Hola, ¿como saber si puedo instalar en mi departamento unos ganchos para que soporten un peso aproximado de 100kg? ¿es posible y que no se caiga? ¿como?</t>
  </si>
  <si>
    <t xml:space="preserve">Hola Ángel, ¿cómo estás? Todo depende del tipo de sujeción y dónde los instales. Te recomendamos ver las instrucciones del fabricante de los ganchos. 
Lo más importante es la estructura del lugar en que instalarás estos ganchos. En el caso de instalarlos en un tabique, deberás asegurarte de que estén fijados a los pilares o pie derechos, pero estos deben tener la resistencia necesaria para los 100kg. En el caso de ser en una viga o losa superior, debes procurar que la unión sea a través de pletinas con varios pernos, con la profundidad necesaria para que estos hagan un trabajo en conjunto y no empiecen a soltarse. Saludos. </t>
  </si>
  <si>
    <t>alejandro lagos</t>
  </si>
  <si>
    <t>alejandro.lagos.1997@gmail.com</t>
  </si>
  <si>
    <t>radiel</t>
  </si>
  <si>
    <t>Como hacer radiel de 63 metro cuadrados con una altura de 30 cm.
Saber cuantos sacos de cementos y cuantos metros cúbicos de ripio y arena necesito.
Muchas gracias.</t>
  </si>
  <si>
    <t xml:space="preserve">Hola Alejandro! Para calcular la cantidad de material de tu radier, primero debes multiplicar largo x ancho x espesor para obtener los m3 necesarios.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Esperamos haberte ayudado.
Saludos. </t>
  </si>
  <si>
    <t>Cristian Contreras Herrera</t>
  </si>
  <si>
    <t>crecontr@gmail.com</t>
  </si>
  <si>
    <t>Programa para diseñar</t>
  </si>
  <si>
    <t>https://www.hagaloustedmismo.cl/index.php?option=com_hum&amp;view=proyecto&amp;id=1008:como-armar-un-espacio-para-el-gato&amp;Itemid=139</t>
  </si>
  <si>
    <t>Hola, muchas gracias por el video, me gustaría saber qué programa usaste para diseñar el espacio. Desde ya muchas gracia. Saludo</t>
  </si>
  <si>
    <t>Luciana: En minutos 0.18 y 0.25 sale un programa de diseño en el computador.</t>
  </si>
  <si>
    <t xml:space="preserve">Hola Cristian! Que interesante tu pregunta. El programa que aparece en el video es AutoCAD 3D, pero puedes diseñar en distintos programas. Sketchup pertenece a Google y tiene una versión gratuita, además de ser muy fácil de aprender. Otros programas en 3d son Revit y ArchiCAD. 
Saludos. </t>
  </si>
  <si>
    <t xml:space="preserve">Pablo Luna Quezada
</t>
  </si>
  <si>
    <t>pablo.luna.26@gmail.com</t>
  </si>
  <si>
    <t>Filtracion Muro baño</t>
  </si>
  <si>
    <t>Hola,
tengo la siguiente duda, en mi casa tenemos 2 baños realizados en tabiqueria, el problema que la cerámica instalada en la ducha esta teniendo filtraciones, hemos realizado el cambio de fragüe mas de 2 veces en ambos baños y así todo tenemos filtraciones.
Mi consulta es la siguiente, que producto o como podríamos realizar una impermeabilizacion mejor de la ducha para evitar nuevamente estas filtraciones?
De antemano muchas gracias.</t>
  </si>
  <si>
    <t xml:space="preserve">Hola Pablo!
Primero te recomendamos asegurarte que la filtración de tus baños sea por la cerámica y revisar todos los bordes donde la cerámica se una con la tina o ducha y lavamanos. En estas uniones puedes aplicar silicona para evitar cualquier filtración. Lo mismo puedes hacer si encuentras alguna unión donde estés seguro que pasa el agua, ya que esto no debería suceder con el frague aplicado correctamente. 
Si no encuentras la filtración te recomendamos consultar a un gasfiter para que haga una visita y revise detalladamente tus baños porque puede ser que la filtración sea de alguna instalación de agua.
Gracias por escribirnos. 
Saludos! </t>
  </si>
  <si>
    <t>Gastón Orellana Gutiérrez</t>
  </si>
  <si>
    <t>g.orellana.g@hotmail.com</t>
  </si>
  <si>
    <t>drenaje</t>
  </si>
  <si>
    <t xml:space="preserve">hoy después de unos días de mucha escarcha, se ha iniciado un fuerte deshielo y encontré que por debajo del cimiento de la casa salía agua en gran cantidad, le hice una canaleta para eliminar lo mas que pudiera, como puedo aislar la casa para que no se acumule agua debajo de ella.
muchas gracias por ayudar a las personas, que Dios lo siga bendiciendo.
atte
Gastón </t>
  </si>
  <si>
    <t xml:space="preserve">Hola Gastón!
En este caso no te podemos recomendar un producto puntual, ya que necesitarás una solución mucho más específica para tu problema y debe ser revisado por un especialista. Esto puede deberse a que está aflorando agua desde las capas subterráneas o que se acumula agua de lluvia y deshielo. 
Por esto se debe realizar un análisis en terreno por parte de un constructor y así te podrá entregar la mejor solución en relación a tu casa, el terreno y las condiciones existentes. 
Saludos. 
</t>
  </si>
  <si>
    <t xml:space="preserve">arlette iroumé </t>
  </si>
  <si>
    <t>arletteiroumemontesinos@gmail.com</t>
  </si>
  <si>
    <t>Cuidado del jardín en invierno y primavera</t>
  </si>
  <si>
    <t>Estoy encantada con el mail de Sodimac sobre los cuidados del jardín pero lamentablemente están atrasados. Recién ayer enviaron los cuidados de otoño y no sé si ya no es muy tarde para hacer esas abonadas. Vivo camino al Volcán Villarrica, a 650 m de altura y ha hecho mucho frío. Puedo abonar todavía o es demasiado tarde ? Gracias</t>
  </si>
  <si>
    <t>PABLO LEMUS</t>
  </si>
  <si>
    <t>Estimada: Gusto en saludar, al vivir en una zona con inviernos más largos y fríos que la zona central, el abonado del jardín lo puedes realizar incluso hasta fines del mes de agosto sin ningún problema. Sólo debes procurar seguir la dosis indicada por el fabricante para evitar daños por toxicidad o exceso de nutrientes. Saludos cordiales.</t>
  </si>
  <si>
    <t xml:space="preserve">diego sommariva
</t>
  </si>
  <si>
    <t>diegoss94@gmail.com</t>
  </si>
  <si>
    <t>bombas de agua</t>
  </si>
  <si>
    <t>http://www.hagaloustedmismo.cl/index.php?option=com_hum&amp;view=proyecto&amp;id=1341:como-implementar-un-sistema-de-riego-automatico-en-el-jardin&amp;Itemid=139</t>
  </si>
  <si>
    <t>Buenas tardes. Quisiera saber cuando considera que es necesario utilizar una bomba de agua centrifuga. Un saludo.</t>
  </si>
  <si>
    <t xml:space="preserve">Hola Diego! Gracias por escribirnos. 
Para instalar riego automático en una casa con conexión a la red pública de agua potable no sería necesaria la instalación de una bomba de agua, ya que es la misma red la que aporta la presión necesaria para la conexión del sistema de riego. 
En el caso de contar con agua de pozo es necesario tener una, pero esto para proveer de agua a toda la red de una casa. De todas maneras puedes consultar esto con un ingeniero sanitario para sistemas más complejos de red de agua, sobre todo donde es necesario elevar agua, ya sea porque es agua de pozo o existe una construcción en una pendiente pronunciada.  
Saludos. </t>
  </si>
  <si>
    <t xml:space="preserve">Marina Chepillo Araya
</t>
  </si>
  <si>
    <t>pochy37@gmail.com</t>
  </si>
  <si>
    <t xml:space="preserve">Hola, queremos pintar la fachada de nuestra casa y no sabemos qué color usar, queremos que se vea “moderna”, el problema es que en el lugar donde vivimos, HUASCO, tenemos varias empresas que contaminan dejando un molesto polvo negro que ensucia todo, por lo que no podemos pintar blanco... 
Además pondremos cerámicas en estos tonos... </t>
  </si>
  <si>
    <t>Hola Marina!
Muchas gracias por escribirnos. 
Antes que todo, te recomendamos que uses una pintura lavable. Con esto podrás lavar los muros cada cierto tiempo para retirar ese polvo sin tanto esfuerzo, procurando que la presión del agua arrastre todo. Para esto debes procurar que la superficie este bien preparada antes de pintar para que la pintura se adhiera correctamente y no se salga al hacer el lavado. Respecto al color podríamos recomendarte un gris intermedio, así el polvo no será tan evidente y combinará perfecto con las cerámicas que nos enviaste, además las hará resaltar. 
Te deseamos éxito con tu proyecto. 
Saludos!</t>
  </si>
  <si>
    <t xml:space="preserve">black klan
</t>
  </si>
  <si>
    <t>misaeljr21@hotmail.com</t>
  </si>
  <si>
    <t>Construcción de una casa</t>
  </si>
  <si>
    <t>Hola , nesecito saber que ladrillo me recomienda para la construcción de una casa de 2 pisos de 9 metros de largo por 7 metros de ancho. Además de alguna plancha metálica para hacer una losa . Quedó atento a sus comentarios , se despide misael Jiménez .</t>
  </si>
  <si>
    <t>Hola Misael! Gracias por escribirnos. 
Para construir una casa y poder recomendarte el tipo de ladrillo primero debes decidir el sistema constructivo, ya que para una estructura de albañilería armada (con pilares y cadenas de hormigón) puedes usar ladrillo fiscal, mientras que para albañilería confinada (que lleva fierros dentro de los ladrillos, además de pilares y cadenas) debes usar ladrillos princesa. Lo mismo para la losa, todo depende del sistema constructivo, puede ser de hormigón, de acero, con losa colaborante o de madera. 
Para esto te recomendamos asesorarte con un arquitecto, que además de recomendarte la mejor solución constructiva te podrá asesorar respecto a la normativa, ya que toda construcción debe responder a una serie de leyes y ordenanzas. 
Éxito en tu proyecto.
Saludos!</t>
  </si>
  <si>
    <t>Laddy Carolina</t>
  </si>
  <si>
    <t>laddyaicon@gmail.com</t>
  </si>
  <si>
    <t xml:space="preserve">como anclar el vulco a viga de madera para cobertizo de 3,20 x 2,20 de ancho </t>
  </si>
  <si>
    <t xml:space="preserve">Hola Laddy!
Para anclar una estructura de volcometal a una viga de madera debes primero unir a ésta un perfil tipo canal o C. Este funcionará como base para unir posteriormente todos los montantes. Las uniones se realizan con tornillos autoperforantes. 
Esperamos haberte ayudado.
Saludos. 
</t>
  </si>
  <si>
    <t>Repisa tipo escalera</t>
  </si>
  <si>
    <t>https://www.hagaloustedmismo.cl/index.php?option=com_hum&amp;view=proyecto&amp;id=1588:como-instalar-una-puerta-corredera&amp;Itemid=139</t>
  </si>
  <si>
    <t>Hola amigos, su ayuda para construir esa repisa tipo escalera que aparece en el video de la puerta corredera, y que he visto en varios tutoriales, y no han enseñado su construccion. Gracias y a espera de su respuesta prontamente. Saludos</t>
  </si>
  <si>
    <t>Luciana: no vi ninguna como esa en los proyecto.</t>
  </si>
  <si>
    <t xml:space="preserve">Hola José! Muchas gracias por escribirnos.
Es cierto que no tenemos un tutorial de esta repisa y aparece mucho en nuestros videos. Esto es porque es uno de los productos que tenemos en nuestras tiendas, puedes evaluar si es más conveniente comprarlo o fabricarlo. Puedes verlo [url=http://www.sodimac.cl/sodimac-cl/product/2757869/Estante-5-repisas-180x39x64-cm/2757877]aquí[/url].
De todas maneras te recomendamos un video con un tutorial para un mueble similar, el que puedes adaptar según tus requerimientos. Puedes verlo [url=https://www.hagaloustedmismo.cl/paso-a-paso/proyecto/672-como-hacer-un-estante-con-repisas.html]aquí[/url].
Te deseamos éxito en tu proyecto.
Saludos. </t>
  </si>
  <si>
    <t>Nicolás Hernandez</t>
  </si>
  <si>
    <t>nhernandezpa@gmail.com</t>
  </si>
  <si>
    <t xml:space="preserve">Techo cobertizo </t>
  </si>
  <si>
    <t>www.pinterest.es/pin/31806741103207570/&amp;psig=AOvVaw0NO5kZJa4bwYAgQo2TgbaJ&amp;ust=1531494154380194</t>
  </si>
  <si>
    <t>Buenos días HUM, deseo techar mi patio pero sin quitarle luz natural y quiero saber que tipo de vidrio (como el que aparece en el link) es el que se utiliza para poner en cobertizos de madera en vez de utilizar policarbonato transparente, y si lo recomiendan. 
Desde ya gracias! saludos!
https://www.google.cl/url?sa=i&amp;source=images&amp;cd;=&amp;cad=rja&amp;uact=8&amp;ved=2ahUKEwj7-bbn65ncAhVFhOAKHSNLC3QQjRx6BAgBEAU&amp;url=https://www.pinterest.es/pin/31806741103207570/&amp;psig=AOvVaw0NO5kZJa4bwYAgQo2TgbaJ&amp;ust=1531494154380194</t>
  </si>
  <si>
    <t xml:space="preserve">Hola Nicolás!
Si bien existen láminas o vidrios con filtro UV no recomendamos el uso de vidrio para cubiertas, debido a que la inclinación del sol que tenemos en Chile crea un efecto lupa, además del efecto invernadero, produciendo más calor que si estuvieras al sol directo. 
De todas maneras puedes consultar en alguna empresa especialista en vidrios especiales, aunque normalmente las ventas de este tipo son para grandes edificios con muros cortina (totalmente vidriados), ya que en el mercado a público no se encuentran vidrios con estas características. 
Te podemos recomendar el policarbonato alveolar, que al tener una capa de aire interior no permite tanto paso de calor, además de bloquear el sol directo. 
Te deseamos éxito. 
Saludos. </t>
  </si>
  <si>
    <t>Marisol Alvarez</t>
  </si>
  <si>
    <t>marisol.a.f@live.com</t>
  </si>
  <si>
    <t>techumbre</t>
  </si>
  <si>
    <t>hola estor construyendo una casa, donde los maestros decidieron ocupar tablas de tapa para las cerchas de un agua al igual que las costaneras ya esta echo paro no es de mi agrado ellos insisten en que esta firme, y tengo dudas.</t>
  </si>
  <si>
    <t xml:space="preserve">Hola Marisol, gracias por escribirnos. 
No sabemos bien a qué te refieres con tablas de tapa, pero podemos indicar cómo debería ser una cercha. 
Como estructura debe tener tablas, dependiendo del espacio entre cada apoyo, la idea es que al menos sea de 2x4" instalándolas de forma vertical. Una vez armada la estructura principal de cada cercha se instalan las costaneras, que son tablas más delgadas. Finalmente sobre éstas se deben instalar placas de OSB o terciado para darle estabilidad a toda la cubierta, además de los elementos necesarios aislantes. 
Esperamos haberte orientado, saludos. </t>
  </si>
  <si>
    <t>Cristopher Moya</t>
  </si>
  <si>
    <t>cristopher.moya@gmail.com</t>
  </si>
  <si>
    <t>techumbre de pieza (ampliación casa)</t>
  </si>
  <si>
    <t>Estimados tengo dos dudas, estoy desarrollando los planos para hacer un dormitorio extra en la casa donde arriendo (tengo la autorización del corredor de la propiedad), mi duda es en la techumbre, deseo gastar el menor dinero posible, y estaba entre comprar tejas o planchas de onduline, el techo es de doble agua, con una inclinación del 27%, en medidas de 220 x 166 cm por lado (al dibujar el triangulo rectángulo los 166 cm son la medida de cada hipotenusa de ambos triángulos rectángulos que forman el techo con doble agua), dando una pared de 320 cm. Cual material me recomiendan comprar, y cuanto debería comprar
Mi segunda consulta, es posible cortar la plancha de onduline, si es así, con qué se puede cortar.
de ante mano muchas gracias, y felicitaciones por excelente programa.</t>
  </si>
  <si>
    <t xml:space="preserve">Hola Cristopher. ¡Muchas gracias por tus comentarios!
La elección de la cubierta va a depender de la terminación que quieras darle a la construcción exterior de tu dormitorio, ya que cualquiera de las opciones funciona bien al instalarla correctamente. 
En el caso de las tejas de arcilla debes considerar que tienen un mayor peso y si se daña alguna puedes reemplazar sólo la que necesites, pero tiene como dificultad que al pisarlas se pueden dañar en caso de requerir alguna reparación en el techo. 
En el caso de las tejas asfálticas son una solución de instalación más rápida y flexible. Las placas se puede adaptar y cortar según tus necesidades, lo mismo pasa con el onduline. La diferencia entre ambas es que la asfáltica tiene una apariencia más plana al ser de un material más blando. Para saber con qué cortar cada una puedes dirigirte a las diferentes webs de los fabricantes, donde te indican el sistema a utilizar. 
Con costos no te podemos ayudar, ya que no manejamos listados de precios, pero puedes calcular los m2 multiplicando largo x ancho de tu techo y hacer la conversión al tamaño indicado por el fabricante en cada tipo de plancha y comparar los valores. 
Te deseamos éxito en tu proyecto. 
Saludos! </t>
  </si>
  <si>
    <t>Alfredo Muñoz</t>
  </si>
  <si>
    <t>amunozzapatel@gmail.com</t>
  </si>
  <si>
    <t>reproducción de setos</t>
  </si>
  <si>
    <t>Hola. como puedo reproducir por esqueje setos y topiarios como el boj y en que fecha hacerlo?</t>
  </si>
  <si>
    <t>Hola Alfredo, ¿cómo estás? La propagación a través de esquejes o patillas ha de realizarse durante el "despertar" de las plantas, por lo tanto una buena fecha es a partir de mediados de agosto. Es importante que el boj lo cortes de un tamaño no superior a 15 cm y que cuando los plantes queden de 3 a 4 yemas bajo el sustrato o tierra. Así aumentas la capacidad de enraizamiento y tendrás éxito en la propagación. También es fundamental que una vez plantados, las macetas queden ubicadas en un lugar soleado y húmedo. Estos son factores muy relevantes para que puedan brotar. También puedes hacer la prueba cubriéndolos con una mitad de botella plástica a modo de campana. Debes regarlo 2 veces por semana o 3 si aumentan las temperaturas. Esperamos haberte orientado, vuelve a escribirnos cuando quieras. Saludos!</t>
  </si>
  <si>
    <t>Lumey Diaz</t>
  </si>
  <si>
    <t>lumeyd3@gmail.com</t>
  </si>
  <si>
    <t>idea</t>
  </si>
  <si>
    <t>hola buenas tardes me gustaria una idea para contruir una tarima sobre una piscina ovalada que se encuentra en la superficie gracias</t>
  </si>
  <si>
    <t xml:space="preserve">Hola Lumey, gracias por confiar en nosotros. 
No podemos hacerte una recomendación de proyecto sin toda la información, ya que todo depende del terreno donde quieras realizar la tarima, la altura, las dimensiones en general de todo el espacio disponible, la materialidad que quieras, etc. Te recomendamos que puedas contactarte con un arquitecto o un constructor para que puedas diseñar el proyecto acorde a tus requerimientos. 
Te deseamos éxito con tu proyecto. 
Saludos. </t>
  </si>
  <si>
    <t>Francisco Castillo</t>
  </si>
  <si>
    <t>francastillo16@hotmail.com</t>
  </si>
  <si>
    <t>Impregnar madera</t>
  </si>
  <si>
    <t xml:space="preserve">Hola, necesito impregnar unas vigas que van sobre unos pilotes, me recomendaron el Carbolineo, pero tengo entendido que deja madera negra. ¿Hay alguna otra alternativa al carbolineo? ¿Es realmente necesario impregnar unas vigas de pino que van sobre pilotes?
</t>
  </si>
  <si>
    <t>Hola Francisco, esperamos que estés bien. El Carbolineo debes usarlo para los pilotes, ya que sirve para proteger la madera que va enterrada para evitar que se pudra. El color se debe a que es un derivado del alquitrán y contiene otros ingredientes antibacterianos. 
Respecto las vigas sobre estos, si no están en contacto directo con la tierra sólo debes aplicar algún impregnante, imprimante o protector de madera que la haga resistente a la humedad y hongos. En estos productos puedes encontrar de otros colores e incluso incoloros. 
Muchas gracias por escribirnos.
Saludos!</t>
  </si>
  <si>
    <t>Franco Rebossio</t>
  </si>
  <si>
    <t>francorebosio.17@hotmail.com</t>
  </si>
  <si>
    <t>Hola, quisiera hacer una fiesta en mi casa, mi piso es parquet, que podría poner sobre mi parquet para protegerlo de derrame de bebidas y otras cosas</t>
  </si>
  <si>
    <t xml:space="preserve">Hola Franco, gracias por confiar en nosotros. La verdad es que no existe un producto específico para esto, pero te podemos recomendar instalar una manga plástica para cubrir el piso. Sobre ella, instalar algún tipo de antideslizante como el que se usa para la base de las alfombras para evitar que alguien sufra una caída por algún líquido derramado. También se pueden usar placas de goma eva como las que se usan para los juegos de niños. 
Como solución definitiva, y para que puedas hacer fiestas sin preocuparte cada vez, te recomendamos vitrificar el piso. Esto evitará que se deteriore por derrame de líquidos y cualquier otra sustancia que pueda caer. 
Te deseamos mucho éxito en tu fiesta.
Saludos. </t>
  </si>
  <si>
    <t>Juliana Auria</t>
  </si>
  <si>
    <t>mkatherine_2384@hotmail.com</t>
  </si>
  <si>
    <t xml:space="preserve">Problemas de Salitre </t>
  </si>
  <si>
    <t>Hola amigos, tengo un parqueadero con piso gres, en el cual está brotando salitre, le he tratado ya con ácido muriático, sin resultados. Que es lo que me pueden recomendar. Gracias de antemano.</t>
  </si>
  <si>
    <t xml:space="preserve">Hola Juliana. Gracias por escribirnos.
Si ya has tratado lo que brota del suelo y vuelve a aparecer puede deberse a que bajo tu piso no se encuentra bien aislado. Esto hará que aunque remuevas todo de la superficie vuelva a aparecer. En este caso te recomendamos que pueda ir algún maestro a revisar el lugar. Probablemente tengas que retirar todo el piso y volver desde cero, aislando la humedad antes del radier, luego un radier de espesor al menos de 10 cm y luego el piso que prefieras. 
Te deseamos mucho éxito. 
Saludos. </t>
  </si>
  <si>
    <t>Socaire Bonita</t>
  </si>
  <si>
    <t>musiquita@gmail.com</t>
  </si>
  <si>
    <t>Cubrir panel de espuma rígida de poliuretano</t>
  </si>
  <si>
    <t>Buenos días. La pared de ladrillo de mi habitación es muy fría y decidí cubrirla con paneles de espuma rígida de poliuretano (PU) pegados con cordones regulares de un adhesivo de alta exigencia hecho a base de PU. Pienso darle el acabado interior con estuco plástico acrílico Topex. ¿Está bien así, o que otras opciones me aconsejan? Muchas gracias.</t>
  </si>
  <si>
    <t>Hola Socaire! Para tu requerimiento te podemos recomendar instalar planchas de tipo volcapol. Este es un producto multicapa que tiene en su interior poliestireno y como terminación yeso cartón, por lo que no necesitará que apliques estuco salvo en las uniones. Es fácil y rápido de instalar. Puedes ver un proyecto similar en [url=http://www.hagaloustedmismo.cl/index.php?option=com_hum&amp;view=proyecto&amp;id=1020:como-instalar-revestimiento-de-volcapol&amp;Itemid=139]¿Cómo instalar revestimiento de Volcapol?[/url] 
Te deseamos éxito en tu proyecto.
Saludos.</t>
  </si>
  <si>
    <t>MARIA RINAUDO</t>
  </si>
  <si>
    <t>maryrinaudo@hotmail.com</t>
  </si>
  <si>
    <t>Cerámica sobre membrana</t>
  </si>
  <si>
    <t>Hola, quisiera saber si puedo colocar piso cerámico u otro en una terraza que tiene colocada membrana geotrans.
Espero su respuesta. Gracias</t>
  </si>
  <si>
    <t>Hola María.
No hay problema con la instalación sobre membranas asfálticas. Sólo debes procurar que, antes de aplicar un mortero cementicio, debe fundirse el polietileno antiadherente usando un soplete, para que pueda adherirse bien el piso. 
Saludos!</t>
  </si>
  <si>
    <t>Micaela Rey</t>
  </si>
  <si>
    <t>reymicaela741@gmail.com</t>
  </si>
  <si>
    <t>Durlock</t>
  </si>
  <si>
    <t>Hola quisiera saber que es mejor en la colocación de durlock,si pegarlo o atornillarlo a la pared. ACLARACIÓN. Quiero cubrir una pared ya hecha de material en mal estado. GRACIAS</t>
  </si>
  <si>
    <t xml:space="preserve">Hola Micaela!
La mejor forma de instalar las placas a la estructura es con tornillos para yesocartón. 
Debes tener en cuenta que la superficie donde instales esto debe soportar los tornillos para que puedas mejorar tus muros y las placas no se caigan. 
Saludos. </t>
  </si>
  <si>
    <t>Jonathan Tabilo Leiva</t>
  </si>
  <si>
    <t>Jonathan.tabilo@gmail.com</t>
  </si>
  <si>
    <t>Agrandar el.proyecto</t>
  </si>
  <si>
    <t>https://www.hagaloustedmismo.cl/index.php?option=com_hum&amp;view=proyecto&amp;id=1046:icomo-construir-una-casa-club&amp;Itemid=139</t>
  </si>
  <si>
    <t>Hola.. puedo hacer este mismo proyecto con dimensiones mayores?? Es decir la  un instructivo que exlique lo mismo pero con mayor tamaño</t>
  </si>
  <si>
    <t xml:space="preserve">Hola Jonathan! Gracias por escribirnos. 
No tenemos un instructivo como este con otras dimensiones. Si quieres puedes aumentar las medidas, pero siempre manteniendo la modulación de tabiques, apoyos y estructura en general, procurando no dejar más espacio entre ellas. Puedes repetir los paneles con la misma modulación. 
De todas maneras no te recomendamos aumentar tanto las dimensiones para que no sea peligroso. Si necesitas algo muy grande te recomendamos contactarte con algún maestro especialista o con un arquitecto. 
Mucho éxito en tu proyecto. 
Saludos. </t>
  </si>
  <si>
    <t>Juan Alvarez nuñez</t>
  </si>
  <si>
    <t>Alvareznunezjuan@gmail.com</t>
  </si>
  <si>
    <t>ampliación</t>
  </si>
  <si>
    <t>https://www.hagaloustedmismo.cl/index.php?option=com_hum&amp;view=proyecto&amp;id=434:como-construir-la-ampliacion-de-una-casa-primera-parte&amp;Itemid=139</t>
  </si>
  <si>
    <t>Hola estimados, hare una ampliacion similar a la del video, la consulta es, los montantes usados en los tabiques son los perfiles tabique 60x38x0.5mm? Y si no, cuales son?</t>
  </si>
  <si>
    <t>Salomé: En el video no se indican medidas</t>
  </si>
  <si>
    <t xml:space="preserve">Hola Juan! Gracias por escribirnos. 
Los montantes son perfiles en U, que puedes encontrar con distintas dimensiones y estos deben responder a las medidas de tu ampliación. 
Te recomendamos asesorarte con un arquitecto, ya que tal como se indica en el video debes pedir autorización municipal para la construcción. Además contarás con las dimensiones correctas para cada elemento estructural. Éxito con tu proyecto. 
Saludos. </t>
  </si>
  <si>
    <t>Mauricio Cardenas</t>
  </si>
  <si>
    <t>mauricio.rcc.3@gmail.com</t>
  </si>
  <si>
    <t>Duda Volcanita</t>
  </si>
  <si>
    <t xml:space="preserve">Vi su proyecto de remodelación de muro, pegando piso flotante sobre este, mi duda es la siguiente. 
Se puede pegar piso flotante sobre una pared de volcanita, de ser así que pegamento se puede utilizar? El mismo que aparece en su video. </t>
  </si>
  <si>
    <t xml:space="preserve">Hola Mauricio. Muchas gracias por escribirnos. 
No hay problema para instalar esta solución sobre muros de volcanita si están correctamente ejecutados y con una buena estructura, ya que debe resistir el peso del piso flotante.
Debes usar el mismo pegamento indicado en el video, que es elástico y soporta las dilataciones por temperatura. 
Éxito con tu proyecto. 
Saludos. </t>
  </si>
  <si>
    <t>Mirtha Dardompray</t>
  </si>
  <si>
    <t>mmdardo@yahoo.com</t>
  </si>
  <si>
    <t>Necesito cañería hidráulica de pecho, donde las puedo ver ?</t>
  </si>
  <si>
    <t>Salomé: no sé que son las "de pecho", pero si las cañerías hidraúlicas de pvc, puede que haya sido producto de un autocorrector. Luciana: :)  OK!</t>
  </si>
  <si>
    <t>Hola Mirtha. Gracias por escribirnos. 
Puedes revisar en nuestra página web cañería hidraúlica. También puedes ir a nuestras tiendas para ver físicamente y escoger la adecuada para tu proyecto.
Saludos!</t>
  </si>
  <si>
    <t>JOHANS BEJCEK</t>
  </si>
  <si>
    <t>johansbejcek@gmail.com</t>
  </si>
  <si>
    <t>RADIER O LOSA DE HORMIGON EN TERRENO CON PENDIENTE</t>
  </si>
  <si>
    <t>Estimados. Muy buenas noches.
1ro.felicitarlos por todos y cada uno de los programas, se aprende mucho,dan muy buenas ideas y muy bien explicado cada trabajo a realizar.
Quisiera por favor en lo posible,pudiesen explicar en algún programa,como construir un buen radier para la construcción de una vivienda en una parcela con terreno en desnivel.
Muchas gracias.
Saludos.</t>
  </si>
  <si>
    <t xml:space="preserve">Hola Johan, ¡muchas gracias por tus comentarios!
Te invitamos a revisar [url=http://www.hagaloustedmismo.cl/index.php?option=com_hum&amp;view=proyecto&amp;id=433:como-construir-un-radier&amp;Itemid=139]¿Cómo construir un radier?[/url] y ajustarlo a tu terreno. De todas maneras, si la pendiente es mucha te recomendamos asesorarte con un arquitecto que te recomendará la mejor solución para que cumpla totalmente con la estabilidad del piso. El radier de ese proyecto está pensado para uso en bodegas, terrazas y similares, ya que un radier para uso habitacional necesita cimientos y sobrecimientos. Además, para la construcción de la vivienda debes asesorarte también con un arquitecto, para cumplir con toda normativa correspondiente a una vivienda. 
Te deseamos éxito en tu proyecto.
Saludos! </t>
  </si>
  <si>
    <t>mauricio varela saavedra</t>
  </si>
  <si>
    <t>mauvare65@gmail.com</t>
  </si>
  <si>
    <t>material de cielo en baño</t>
  </si>
  <si>
    <t>Hola amigos de HUM cual es el material ideal para el cielo en un baño??</t>
  </si>
  <si>
    <t>Hola Mauricio:
Para un baño lo ideal es un cielo que no tenga textura que pueda acumular humedad. Puedes usar planchas de yeso cartón, con cinta y pasta muro lijada en las uniones. Una vez listo el cielo debes pintar con esmalte al agua, que es lavable y resistente a la humedad. 
Saludos!</t>
  </si>
  <si>
    <t>DINA AYRA SALAZAR</t>
  </si>
  <si>
    <t>merydi24@hotmail.com</t>
  </si>
  <si>
    <t>HUMEDAD</t>
  </si>
  <si>
    <t>https://www.hagaloustedmismo.cl/index.php?option=com_hum&amp;view=proyecto&amp;id=167:como-reparar-muro-con-humedad&amp;Itemid=139</t>
  </si>
  <si>
    <t>Buenas, quisiera saber si se tiene que usar impermeabilizante y bloqueador a la vez para cubrir la humedad?,ya que hay pequeñas manchas y una parte descascarándose en mi habitación, y que marca de los productos ya mencionados me recomienda y si son toxicos o no para bebes?, ya que mi habitación no tiene mucha ventilación?espero su pronta respuesta gracias.</t>
  </si>
  <si>
    <t>Hola Dina! No es necesario aplicar ambos. Como se indica en el video debes escoger la solución que más se acerque a la materialidad del muro y la situación. Debes seguir todos los pasos previos a la aplicación y sobre todo resolver la filtración o fuente de la humedad. 
Todos los productos indicados para interiores no son tóxicos para las personas, pero al momento de aplicarlos te recomendamos ventilar la habitación abriendo puertas y ventanas y esperar unas 48 horas para que salgan todos los solventes. 
Te deseamos mucho éxito con el proyecto. 
Saludos.</t>
  </si>
  <si>
    <t>Habilitar segundo piso en casa de piso y medio</t>
  </si>
  <si>
    <t>Vivo en una casa de 1 piso, pero que viene pre-diseñada para habilitar un segundo piso sin necesidad de mover el techo, sólo habilitar el espacio. En el mercado hoy en día se venden muchas casas de este tipo ya que son más económicas que una casa de dos pisos terminada, y los dueños la pueden ampliar fácilmente cuando lo deseen.
En mi caso estoy pensando en hacer este trabajo, pero tengo dudas sobre como construir la escalera. Desde ya muchas gracias, espero les guste la idea. Saludos</t>
  </si>
  <si>
    <t xml:space="preserve">Hola Cristian, esperamos que estés bien. Para este proyecto te recomendamos ponerte en contacto con un arquitecto, que te asesorará respecto a la ampliación y la escalera, ya que para cualquier tipo de obra, además, debes solicitar un permiso municipal. 
La escalera dependerá del espacio que tengas, el diseño del segundo piso y la ubicación de los recintos en el primero. Además existen muchas posibilidades de materialidad, puede ser metálica o de madera. Incluso con otros materiales dependiendo de tu presupuesto y requerimentos de diseño. 
Te deseamos éxito con tu proyecto de ampliación.
Saludos. </t>
  </si>
  <si>
    <t>Hector G</t>
  </si>
  <si>
    <t>Hector.garrido.vera@gmail.com</t>
  </si>
  <si>
    <t>Tiempo de secado</t>
  </si>
  <si>
    <t>https://www.hagaloustedmismo.cl/paso-a-paso/proyecto/1247-como-instalar-porcelanato-en-un-bano.html</t>
  </si>
  <si>
    <t>Hola, primero que todo felicitarlos por este espacio. Quisiera saber el tiempo de secado al instalar el porcelanato en el piso</t>
  </si>
  <si>
    <t xml:space="preserve">Hola Hector. Muchas gracias por tus comentarios!
El tiempo de secado una vez instalado es de 24 horas. Una vez pasado este tiempo puedes aplicar el fragüe y artefactos que hayas retirado. 
Saludos! </t>
  </si>
  <si>
    <t>Consulta proyecto</t>
  </si>
  <si>
    <t>Estoy interesado en hacer el proyecto de ¿Cómo transformar un closet en walk-in closet?, y quería consultar como se llama el adaptador que usan para el taladro para cambiar fácilmente de la broca con avellanado a la punta de atornillador.</t>
  </si>
  <si>
    <t>Luciana: se ve en el minuto 3.13</t>
  </si>
  <si>
    <t>Hola Cristian, esperamos que estés bien. 
El adaptador por el que preguntas es una broca especial, puedes encontrarla como broca avellanadora o avellanador con atornillador. 
Esperamos que esta información aún te sea útil. 
Un saludo afectuoso, 
Equipo Hágalo Usted Mismo</t>
  </si>
  <si>
    <t>Alonso Henríquez Albornoz</t>
  </si>
  <si>
    <t>alonso.henriquez@gmail.com</t>
  </si>
  <si>
    <t>Usar revestimiento texturado en cielos de alero</t>
  </si>
  <si>
    <t>https://www.hagaloustedmismo.cl/index.php?option=com_hum&amp;view=proyecto&amp;id=1028:como-hacer-una-logia-exterior&amp;Itemid=139</t>
  </si>
  <si>
    <t>Estimados,
Necesito pintar los cielos de los aleros de mi casa, estos son de internit. Pienso usar revestimiento texturado sin embargo desconozco si antes es necesario empastar/enyesar o se puede usar directamente este producto sin ningún tratamiento previo. Quedo muy atento y agradezco desde ya su respuesta. Un abrazo!</t>
  </si>
  <si>
    <t xml:space="preserve">Hola Alonso. Muchas gracias por escribirnos!
Para usar este revestimiento o pintura texturada puedes hacerlo directamente en el internit. Sólo debes procurar que la superficie se encuentre limpia, seca, libre de polvo y grasa. 
Éxito con tu proyecto. Saludos. </t>
  </si>
  <si>
    <t>denisse blaset</t>
  </si>
  <si>
    <t>denisse.blaset@gmail.com</t>
  </si>
  <si>
    <t>Cambio internit</t>
  </si>
  <si>
    <t>http://www.hagaloustedmismo.cl/index.php?option=com_hum&amp;view=proyecto&amp;id=390:icomo-reparar-una-tabiqueria-de-yeso-carton&amp;Itemid=139</t>
  </si>
  <si>
    <t>Hola, tengo internit en un dormitorio (la casa venia asi), como puedo reparar el agujero que dejo un enchufe? es factible de la misma manera que con yeso carton?. Saludos</t>
  </si>
  <si>
    <t xml:space="preserve">Hola Denisse!
Esto lo puedes reparar poniendo una placa del tamaño del agujero, si tienes del mismo internit o yeso cartón si es muy grande y luego empastar la unión. Si no es muy grande puedes solo rellenar con pasta muro. Después, lijar y pintar. Si sólo aplicas pintura en el lugar va a notarse el parche, lo ideal es pintar todo el muro, pero si es en un lugar no tan notorio no es necesario. 
Te deseamos éxito con tu reparación.
Saludos. </t>
  </si>
  <si>
    <t>Diana Di Trana</t>
  </si>
  <si>
    <t>Dianaditrana@gmail.com</t>
  </si>
  <si>
    <t>Observacion</t>
  </si>
  <si>
    <t xml:space="preserve">Con respecto a las medidas de los angulos de las transversales, no deberian ser de 38 ° y 42°? Porque si estas cortando el de arriba a 10°, deberia sumar 80 grados la suma de ambos angulos del tramo de 65 cm. Con las medidas que tu has indicado, el alero se inclinaria hacia arriba y no cumpliria la funcion de dar sombra
</t>
  </si>
  <si>
    <t xml:space="preserve">Salomé: a qué proyecto se refieren estos comentarios? Luciana: perdón, olvidé incluirlo. Lo pegué acá al lado
Salomé: el video indica 58° y 42° de recortes, mientras que el instructivo 58° y 72°. Se debe cambiar el instructivo, el video está correcto, lo comprobé haciendo planos. </t>
  </si>
  <si>
    <t>https://www.hagaloustedmismo.cl/index.php?option=com_hum&amp;view=proyecto&amp;id=1124:como-construir-alero-y-jardinera-para-tamizar-los-rayos-del-sol&amp;Itemid=139</t>
  </si>
  <si>
    <t xml:space="preserve">Hola Diana. Muchas gracias por tus comentarios. 
Ambos ángulos que indicas son en relación a los 90° en cada extremo de la tabla y no en relación a los 80° en que queda el ángulo de la escuadra. Estos deben ser de 58° y 42° tal como indica el video para que te quede con la inclinación propuesta.
De todas maneras estos ángulos los puedes modificar para tener mayor o menor inclinación en el alero, pero debes procurar de ajustar los ángulos en cada pieza. 
Esperamos haberte ayudado. 
Saludos. </t>
  </si>
  <si>
    <t>Elmer Tunche</t>
  </si>
  <si>
    <t>shagy488@hotmail.com</t>
  </si>
  <si>
    <t>Como hacer Rampa Entrada de auto</t>
  </si>
  <si>
    <t>Quiero hacer una rampa entrada de auto, la altura que tengo es de 30cm sin embargo el ancho de banqueta que tengo es solo de 70 cm, com podria hacer la rampa ya que no tengo mucho espacio lado de la calle? Gracias</t>
  </si>
  <si>
    <t>Salomé: esta pregunta parecer ser de otro país, de todas maneras debería ser similar la respuesta. Luciana: ok!</t>
  </si>
  <si>
    <t xml:space="preserve">Hola Elmer! Para cualquier intervención del espacio ubicado fuera de tu propiedad rigen las normativas de Serviu. Para realizar cualquier modificación en la banqueta y acceso de autos debes solicitar una autorización de este servicio, además de regirte por todo su reglamento en cuanto a dimensiones y tipo de pavimento. 
Te recomendamos que antes de realizar esto te dirijas a tu municipio y consultes por el contacto para hacer este trabajo con todas las aprobaciones necesarias. Saludos. </t>
  </si>
  <si>
    <t>meliner bruce</t>
  </si>
  <si>
    <t>meliner31@gmail.com</t>
  </si>
  <si>
    <t>MARMOLINA</t>
  </si>
  <si>
    <t>HOLA 
MI CONSULTA ES PUEDO COLOCARLE MARMOLINA A UNA PARED DE PLUMAVIT??? y quedará  dura la pared? o que me recomiendan colocarle para que endurezca el plumavit.</t>
  </si>
  <si>
    <t xml:space="preserve">Hola Meliner, gracias por escribirnos. No recomendamos esta solución debido a que el plumavit o poliestireno expandido no es un material adecuado para un muro o tabique. Este se usa como aislante térmico dentro de un tabique. Te recomendamos usar placas de fibrocemento para el exterior de tus muros y yesocartón en el interior, con el plumavit en el interior. Sobre esto puedes aplicar el revestimiento de tu preferencia, en este caso marmolina o alguna pintura texturada. 
Te deseamos éxito en tu proyecto. 
Saludos. </t>
  </si>
  <si>
    <t>Gonzalo Alberti</t>
  </si>
  <si>
    <t>gonzalo.alberti@gmail.co</t>
  </si>
  <si>
    <t>Termotanque</t>
  </si>
  <si>
    <t>https://www.hagaloustedmismo.cl/index.php?option=com_hum&amp;view=proyecto&amp;id=1620:como-colgar-objetos-sobre-muros-de-tabique&amp;Itemid=139</t>
  </si>
  <si>
    <t>Hola, muy buen artículo y les escribo ya que quiero colgar un termotanque de 80 litros, cálculo pesará en total 100k que soporte me recomiendan? El de la tabla a 45 hasta cuántos kilos soporta? Muchas gracias</t>
  </si>
  <si>
    <t xml:space="preserve">Hola Gonzalo. Muchas gracias por tus comentarios. 
La solución de la tabla es indicada para muebles normales, por lo que no te recomendamos ninguna de estas soluciones para un termo, ya que el peso es mucho y es un elemento de alto riesgo. Para esto se recomienda hacer una estructura especial para soportar el peso desde la base y no colgarlo. Puede ser una estructura metálica, de madera o albañilería y te recomendamos que sea realizada por algún maestro especialista. Te deseamos éxito en tu proyecto. 
Saludos. 
</t>
  </si>
  <si>
    <t>Gino Hinojosa</t>
  </si>
  <si>
    <t>ginohinojosac@gmail.com</t>
  </si>
  <si>
    <t>Muro de ladrillos</t>
  </si>
  <si>
    <t>Buenas noches, tengo una muralla de ladrillos princesa natural (construida hace 2 meses) que no alcanze a impermeabilizar. Con las últimas lluvias (hace 1 mes) y la bajada de la canaleta es que el agua escurrió por la muralla, ahora los ladrillos tienen un color más oscuro tanto por dentro como por fuera, mi consulta: es posible utilizar un bloqueador de humedad?, lo debería aplicar en el interior de la habitación y un impermeabilizante o hidrorrepelente en exterior? o deberé esperar el verano para impermeabilizar?. De antemano Gracias.</t>
  </si>
  <si>
    <t>Hola Gino, gracias por escribirnos. Primero que todo te recomendamos mejorar la bajada de la canaleta. Puedes hacerlo instalanco un tubo de PVC desde esta misma para que el agua no escurra por la pared, sino que por la cañería. Esto disminuirá la humedad.
Lo ideal es realizar este trabajo antes de que se humedezca, pero puedes impermeabilizar desde ya para que la humedad no aumente. Por el interior debes aplicar algún bloqueador de humedad, el que se puede aplicar con muros húmedos (lee bien las instrucciones del fabricante). Casi todos los productos de este tipo permiten la salida de vapor desde el interior del muro, por lo que se irá secando de a poco. Por el exterior debes aplicar un impermeabilizante. 
Es problable que en el verano debas reaplicar esto y eliminar cualquier tipo de hongo si es que en este tiempo se produce. 
Te recomendamos revisar  [url=http://www.hagaloustedmismo.cl/index.php?option=com_hum&amp;view=proyecto&amp;id=167:como-reparar-muro-con-humedad&amp;Itemid=139]¿Cómo reparar muro con humedad?[/url] para que puedas realizarlo de buena manera. 
Éxito con tu proyecto. Saludos.</t>
  </si>
  <si>
    <t>Sergio Eduardo</t>
  </si>
  <si>
    <t>eduardosergio93@gmail.com</t>
  </si>
  <si>
    <t>Reparar una cañería rota bajo el piso</t>
  </si>
  <si>
    <t>https://www.hagaloustedmismo.cl/paso-a-paso/proyecto/1258-como-reparar-una-caneria-rota-bajo-el-piso.htmlhttps://www.hagaloustedmismo.cl/paso-a-paso/proyecto/1258-como-reparar-una-caneria-rota-bajo-el-piso.html</t>
  </si>
  <si>
    <t>Estimado:
Muy instructivo el video, sin embargo se me presenta la siguiente inquietud, que dificultaría lograr el resultado y que paso a explicar:
"Como la cañería antigua está rígidamente fijada en el piso, no tiene flexibilidad de movimiento para insertar el tramo nuevo con sus coplas,   en el vano exacto que dejó la cañería antigua con la ruptura.  Esa parte del trabajo no se muestra en el video, sería aclaratorio explicar esa parte.</t>
  </si>
  <si>
    <t>Luciana: se refiere a video "Cómo reparar una cañería rota bajo el piso"</t>
  </si>
  <si>
    <t xml:space="preserve">Hola Sergio, esperamos que estés bien.
Para hacer esta reparación y para instalar cualquier tramo de cañería no necesitas que sean flexibles, más bien no deben moverse tanto para no soltar otras uniones. El papel que cumple la copla es este mismo, ya que tiene la función de unir la cañería ya instalada con el tramo nuevo cubriendo ambos, para luego soldar la unión entre copla y ambas cañerías. Este trabajo lo puedes ver en el video a partir del minuto 3:58 hasta el 4:15. 
Si no estás muy seguro del trabajo a realizar te sugerimos que te asesores directamente con un gásfiter. 
Te agradecemos que te hayas tomado el tiempo de comentar nuestro proyecto, ya que tomamos en cuenta todas las observaciones para mejorar nuestro trabajo.  
Un saludo afectuoso,
Equipo Hágalo Usted Mismo
</t>
  </si>
  <si>
    <t>Aaron Lopez</t>
  </si>
  <si>
    <t>aaronlopezb25@gmail.com</t>
  </si>
  <si>
    <t>https://www.hagaloustedmismo.cl/index.php?option=com_hum&amp;view=proyecto&amp;id=1391:como-hacer-una-cama-baja-de-2-plazas&amp;Itemid=139</t>
  </si>
  <si>
    <t>Hola, Mi duda es acerca de la distribucion del peso si decido no ponerle las llantas, necesita refuerzos al centro o algo asi?</t>
  </si>
  <si>
    <t>Hola Aaron, gracias por escribirnos. Si decides eliminar las ruedas del proyecto debes seguir el resto de las indicaciones, sobre todo la de los refuerzos en las esquinas si es que quieres poner patas u otro sistema similar de apoyo. No habría problema con seguir la misma estructura y ponerla directamente sobre el suelo, ya que es la base la que reparte el peso dentro de toda la cama. 
Saludos!</t>
  </si>
  <si>
    <t>Engell Cavada</t>
  </si>
  <si>
    <t>engell.cyc@gmail.com</t>
  </si>
  <si>
    <t>Huerto en terraza con poca luz</t>
  </si>
  <si>
    <t>Hola! con mi pololo estamos a menos de un mes para la entrega de nuestro nuevo departamento y tenemos muchas ganas de hacer una huerta con diversas plantas de hojas, aromáticas y de raíz, ya que la terraza es bien grande de 3 x 9 metros, pero investigando nos preocupa bastante no poder hacerlo ya que la terraza posee orientación sur por lo que no sería mucho el sol que llegaría :( 
La verdad es que no queremos dejar de lado este proyecto, por eso pido toda su ayuda !!!!</t>
  </si>
  <si>
    <t>Estimada Engell, nos da gusto saludarte. Para comenzar, las plantas de exterior necesitan, al menos, 6 horas de sol por día, dependiendo de la época  y especies. Sin embargo, esto puede ser favorecido con luz reflectada, ya sea al pintar las paredes de color blanco para aumentar la luminosidad o colocar un foco fluorescente común y encenderlo un par de horas por la noche. Esto contribuirá a aumentar la percepción de claridad por parte de las especies vegetales. De todas maneras podrás cultivar especies vegetales de cualquier tipo, sin embargo, crecerán un poco más lento y serán de menor tamaño. También es importante que puedas colocarlas más distanciadas, así entre las plantas no existirá una competición por la luminosidad. Saludos cordiales.</t>
  </si>
  <si>
    <t>Carlos Guillermo Torres</t>
  </si>
  <si>
    <t>guillermotorres192@gmail.com</t>
  </si>
  <si>
    <t>cubrir pared de madera dura, con cemento (externa)</t>
  </si>
  <si>
    <t>poseo una casa de madera de aprox. 25 años; es completamente construida en madera; quebracho blanco por fuera ; pino por dentro y toda la tiranteria de laurel. como el quebracho del exterior se ha deteriorado en algunos lados de la parte baja( hasta unos 30 cm de nivel de piso) quería recubrirlo con cemento y luego tal vez algún acabado especial, como debo trabajar la madera para poder recubrirla, muchas gracias.</t>
  </si>
  <si>
    <t>Hola Carlos! Para lo que nos planteas te recomendamos eliminar las placas de madera dañadas o cortarlas con cuidado para emparejarlas. 
Luego impermeabilizar: en caso de maderas que estén en contacto directo con el terreno puedes aplicar carbolineo. Este es un revestimiendo adecuado para la madera que se encuentra con constante humedad para evitar que se pudra y deteriore. Después de esto puedes aplicar pintura del color que prefieras, ya que es un producto de terminación muy oscura. Posteriormente puedes recubrir con el cemento en la parte baja, a modo de un sobrecimiento.
Para el resto de la madera puedes usar los productos indicados en [url=https://www.hagaloustedmismo.cl/programa-video/video/754-con-que-productos-se-puede-proteger-la-madera.html]¿Con qué productos se puede proteger la madera?[/url] dependiendo de tus necesidades. 
Te deseamos éxito en tu proyecto.
Saludos!</t>
  </si>
  <si>
    <t>fabiani soto ramirez</t>
  </si>
  <si>
    <t>fabiani@outlook.com</t>
  </si>
  <si>
    <t>vitrificado de madera</t>
  </si>
  <si>
    <t>Hola , estoy vitrificando madera, pero me esta consumiendo demasiadas "manos" antes de adquirir el efecto vitrificado...¿¿puedo darle una mano de "barniz marino natural brillante" antes de iniciar el vitrificado??? si no es una opción....¿que alternativa económica puedo aplicar???
saludos y gracias por los consejos</t>
  </si>
  <si>
    <t xml:space="preserve">Hola Fabiani, gracias por escribirnos. No te recomendamos aplicar un barniz entre las capas del vitrificado, ya que puede disminuir la adherencia y no cumplir con la resistencia posterior necesaria de la terminación. Te aconsejamos aplicar una primera capa de vitrificante después de haber lijado, pulido y eliminado sustancias e imperfecciones de la madera, diluída con un 50% de aguarrás. Luego aplicar al menos 2 capas con el vitrificante diluído con un máximo de 10% de aguarrás. De esta manera no debería absorber tanto producto. Suerte en tu proyecto.
Saludos. 
</t>
  </si>
  <si>
    <t>Ana Fuentes</t>
  </si>
  <si>
    <t>anita_25_011@hotmail.com</t>
  </si>
  <si>
    <t>Tengo piso demasiado duro y quiero prepararlo para plantar</t>
  </si>
  <si>
    <t>Buenas, mi consulta va referida a que tengo un piso demasiado duro en el jardín, por ende quiero saber los pasos para prepararlo y poder adaptarlo como para plantar. Hace dos años plante en esta tierra dura 2 naranjos y 2 clementinas, su base esta dura debido a que se aprieta con la tierra y pues quiero solucionarlo. De antemano muchas gracias</t>
  </si>
  <si>
    <t>Luciana: se la envié  Pablo Lemus por correo. Enviada a Marlene</t>
  </si>
  <si>
    <t>Hola Ana, esperamos que estés bien. Desde nuestro punto de vista, si es una superficie dura es porque es muy compacta y generalmente muy arcillosa (una forma de saber esto es humedeciendo tierra blanda y apretar con tu mano, y ver si se obtiene una masa moldeable similar a la greda). Por lo tanto deberíamos usar pequeños camellones para elevar el suelo y dar profundidad a las especies de cítricos. Ellos tienen una raíz principal y otras raíces secundarias que se extienden de forma lateral, es por eso que no solo debemos tener una buena profundidad, también debe considerar el ancho para el crecimiento de las raíces secundarias. Recomendamos realizar camellones con medidas de 1 metro de ancho x 1 metro de profundidad, así se garantiza un buen crecimiento del árbol. Un buen abonado de fondo en el camellón realizado y para dar una buena base y textura a la preparación de tierra a utilizar puedes incorporar cascarilla de arroz, humus de lombriz y un fertilizante que contenga bajas concentraciones de nitrógeno, fósforo y potasio para mejorar el suelo. Esta mezcla servirá como base y para cubrir el nuevo árbol que quieres plantar. Saludos!</t>
  </si>
  <si>
    <t>Marlene</t>
  </si>
  <si>
    <t>Nani Patiño</t>
  </si>
  <si>
    <t>naniwiii@hotmail.com</t>
  </si>
  <si>
    <t xml:space="preserve">Pintura a base de aceite de linaza </t>
  </si>
  <si>
    <t>hola buenos dias , Quisiera saber que componentes y como se obtiene una pintura a base de aceite de linaza , muchas gracias..</t>
  </si>
  <si>
    <t xml:space="preserve">Hola Nani. Muchas gracias por escribirnos.
Para fabricar una pintura casera en base a aceite de linaza necesitas:
- Pigmentos, pueden ser naturales o químicos, idealmente en polvo
- Aceite de linaza
- Aguarrás o trementina como solvente
Debes mezclar estos tres productos para obtener el color y la consistencia deseada. Una vez aplicada tu pintura casera debes aplicar algún barniz para sellar el color y mejorar su durabilidad. 
Te deseamos éxito en tu proyecto.
Saludos. </t>
  </si>
  <si>
    <t>Boris Vásquez Contreras</t>
  </si>
  <si>
    <t>borislvasquezc@gmail.com</t>
  </si>
  <si>
    <t>Invernadero en el patio trasero</t>
  </si>
  <si>
    <t>Hola soy Boris, estudio en Talca, vivo con compañeros de carrera y los motivé a que hiceramos un invernadero en el patio trasero de la casa , ya que está practicamente abandonado, las medidas que quiero utilizar seria de 3 metros de largo x 2 de ancho (si, es un invernadero pequeño solo para algunas hortalizas) cabe mencionar que la tierra no es buena por lo que ademas deberé ''arreglarla'', mi pregunta es: ¿qué materiales sería bueno utilizar?,¿qué tan alto debería ser el invernadero?,¿como puedo preparar el terreno para que sea bien fertil?,¿qué herramientas necesito?....espero una respuesta y en lo posible una ascesoria para lograr este miniproyecto. Gracias!!</t>
  </si>
  <si>
    <t>Hola Boris, ¿cómo estás. Generalmente cuando existen situaciones de mala estructura de suelo, debemos prepararlo con herramientas agrícolas adecuadas. Por eso te recomendamos antes de sembrar trabajar la superficie a utilizar con implementos como chuzos, picota, pala de tipo forestal, que al tener su extremo puntiagudo le da mayor efectividad a la labor. Con estos instrumentos damos penetración al suelo. Un chuzo y una picota simularían un arado que disgrega esa estructura compacta y la picota daría una disgregación aún más eficiente, ya que el chuzo es clave en romper las estratas compactas de un suelo. Luego damos cabida a herramientas como la pala que daría una tercera disgregación y también ayudará voltear la tierra. Además debes incorporar enmiendas orgánicas que generan una mejora en la estructura del suelo y ayudan en la fertilización. Lo más recomendable puede ser humus y tierra de hojas. Por último, una altura adecuada para un invernadero de estas dimensiones es de 3 metros. Esperamos que tengas éxito en tu mini proyecto.</t>
  </si>
  <si>
    <t>franco alvear</t>
  </si>
  <si>
    <t>nerioh2@gmail.com</t>
  </si>
  <si>
    <t>constuccion de una cabaña con rollizos</t>
  </si>
  <si>
    <t>quiero construir mi casa como una cabaña con rollizos 
me gustaria saber si el tipo de viga en 2x6 pino verde generico  me sirve es de 170 mt2 la casa 
los rollizos a cuanto deben estar enterrados aprox?o cual es la altura ideal
-es necesario colocarle internit al piso si le colocamos ceramicas o venden producto especial para pegar ceramica al terciado del piso
hoy algun aceite especial para que la vigas del piso no se pudran con la humedad  soy de aculeo paine . 
espero su comentario muchas gracias.</t>
  </si>
  <si>
    <t xml:space="preserve">Hola Franco! El tipo de madera que indicas sirve para usarla de viga, pero debes considerar una modulación indicada para el diseño de tu casa, considerando los apoyos y estructura en general. Para esto te recomendamos asesorarte con un arquitecto, que además te ayudará con la normativa necesaria para la construcción de una casa. 
La altura de los rollizos depende del terreno en el que se ubique, de su humedad y cantidad de arena o arcilla. 
En relación al internit no es necesario ni es indicado para pisos. La cerámica puede ser instalada sobre terciado con adhesivo para pisos cerámicos directamente. 
Para proteger maderas que puedan estar en contacto directo con la humedad puedes aplicar Carbolineo, esto evita que se pudran. 
Te deseamos éxito en tu proyecto.
Saludos. </t>
  </si>
  <si>
    <t>Braulio Carmona Ramírez</t>
  </si>
  <si>
    <t>braderick91@gmail.com</t>
  </si>
  <si>
    <t xml:space="preserve">Pasto en zona costera </t>
  </si>
  <si>
    <t>Hola que tal. 
Me podrían recomendar algún tipo de semillas de pasto para zona costera soy de Tocopilla. Saludos gracias</t>
  </si>
  <si>
    <t>Hola Braulio, nos da gusto saludarte. La semilla de pasto para la zona donde te encuentras debe ser resistente a sequía, alta temperatura, salinidad y sin mayores cuidados para sembrar, debe ser de condición rústica. En nuestra opinión la mejor alternativa sería que optaras por semillas de Pasto Bermuda, ya que es una especie de hoja ancha, lo que cubre mayor superficie y mantiene cubierto el césped casi todo el año. Saludos.</t>
  </si>
  <si>
    <t>Luis Roberto Macias Alejos</t>
  </si>
  <si>
    <t>Buenas tardes!
Acudo a ustedes para ver si me pueden orientar.
Hace poco construi una casa pequeña (6x8 metros) en el campo (muy cerca de Temuco, en la IX region) sobre apoyos de concreto. 
Con vigas principales de 8 pulgadas y secundarias de 6.
Sobre las vigas se colocó terciado de 18 mm.
El problema ahora que tengo es el frío en el piso, ya que los muros y entretecho se aislaron con lana de poliéster.
Mi pregunta es:
Si hago un entramado de madera de 2x1 con separación de 30 cm sobre el terciado. En los huecos colocar fibra de poliéster de 50mm, y como capa final tablas de 6x1 cepilladas y después vitrifico estás tablas.
Será suficiente para evitar el frío en el piso?
Tendré que colocar algo más?
Cómo dato, entre los apoyos de concreto y el piso hay una separación de 20 a 25 cm en la parte más alta y la parte más baja tendrá de 10 a 15 cm.
Mi idea es terminar la obra y cambiarme a vivir ahí, solo me falta arreglar el tema del frío inferior.
No puedo colocar alfombras por alergia al polvo, y además que en invierno el barro sería excesivo para una alfombra.
El piso laminado me da la impresión que es muy delgado y seguiría siendo frío.
De antemano agradezco todos sus comentarios y ayuda.
Saludos!</t>
  </si>
  <si>
    <t xml:space="preserve">Hola Luis. Muchas gracias por escribirnos. 
El frío pasa por el piso porque solamente la placa de terciado es la que está protegiendo de la intemperie. 
La solución que propones es correcta. Es muy buena idea hacer un entramado y en el espacio que queda instalar poliéster. Este puede ser en 2 capas para asegurar que no pase frío ni aire desde abajo. Debes procurar que quede una capa de aire entre este y la siguiente placa o entablado. El vitrificado no es necesario para proteger del frío ya que este sólo cumple la función para proteger el piso y darle una terminación más brillante. 
También puedes instalar piso laminado, pero sobre tu nuevo entramado. Para esto deberías poner placas de terciado, con la misma solución de capas de poliéster y capa de aire como separación para evitar la humedad y puentes térmicos, luego la capa de espuma niveladora, que funciona como aislante de ruido y nivela las imperfecciones para luego instalar el piso laminado de tu preferencia.
Ambas opciones funcionan muy bien por lo que podemos recomendarte la que sea más de tu agrado. 
Mucho éxito con tu proyecto.
Saludos. 
</t>
  </si>
  <si>
    <t>Ariel Jara Leiva</t>
  </si>
  <si>
    <t>arielalejandro.jara@gmail.com</t>
  </si>
  <si>
    <t xml:space="preserve">Ajustar mampara de ducha </t>
  </si>
  <si>
    <t>https://www.hagaloustedmismo.cl/index.php?option=com_hum&amp;view=proyecto&amp;id=1428:como-modernizar-y-mantener-los-muros-del-bano&amp;Itemid=139</t>
  </si>
  <si>
    <t xml:space="preserve">Hola compre en la tienda una mampara de 185 x 120 - 135 ajustable pero tome las medidas antes de instalar la cerámica y tenía un medida de 120 cm y ahora 118 aprox se podrá modificar y algún idea de como hacerlo? </t>
  </si>
  <si>
    <t>Luciana: en este video se enseña a instalar esa mampara, pero no a cortar https://www.youtube.com/watch?v=fOczXMrbgpc</t>
  </si>
  <si>
    <t xml:space="preserve">Hola Ariel, cómo estás.
Lamentablemente no hay una forma casera de modificar una mampara de baño. Al ser de vidrio templado requiere de un proceso más industrial para hacer cortes y pulir bordes. Te recomendamos ver la posibilidad en la tienda de cambiarlo o retirar las cerámicas dejando sólo las del interior de la ducha y por fuera pintar con esmalte al agua. 
Muchas gracias por escribirnos.
Saludos. 
</t>
  </si>
  <si>
    <t>Eduardo Lobos</t>
  </si>
  <si>
    <t>elobosm@gmail.com</t>
  </si>
  <si>
    <t>Reparar cerámicas sueltas</t>
  </si>
  <si>
    <t>Preguntas al especialisata</t>
  </si>
  <si>
    <t>Hola amigos! En la cocina he visto algunas cerámicas sueltas en las paredes y algo quebradizo el frague, también entremedio, algunos que pareciera no tener nada, no sé si es sólo el frague o el pegamento. Bastaría con hacer nuevamente el frague o es necesario sacar las cerámicas e instalarlas de nuevo? Gracias.</t>
  </si>
  <si>
    <t>Hola Eduardo!
Te recomendamos primero remover el fragüe para asegurarte de que sea este el problema. Si las cerámicas están sólo un poco sueltas puedes aplicar sólo fragüe nuevamente. En el caso de que el pegamento o cemento ya no esté actuando correctamente o se haya deteriorado, te comendamos removerlas con cuidado y pegarlas nuevamente si logras sacarlas enteras o pegar nuevas en caso de que estén dañadas. 
Muchas gracias por escribirnos.
Saludos.</t>
  </si>
  <si>
    <t>CLAUDIA FUENZALIDA MAY</t>
  </si>
  <si>
    <t>claudia@pintue.c</t>
  </si>
  <si>
    <t>pintar terciado estructural</t>
  </si>
  <si>
    <t>Hola, Hice un closet con terciado estructural y lo quiero pintar blanco , les agradeceria decirme cual seria la forma mas economica para pintarlo y que sea lavable , Gracias!</t>
  </si>
  <si>
    <t xml:space="preserve">Hola Claudia, muchas gracias por escribirnos.
La mejor forma de pintarlo y lograr un buen acabado a un costo no muy alto es aplicar unas 3 manos de esmalte al agua. Este es lavable y no requiere una preparación previa, más que procurar que el terciado se encuentre libre de polvo y grasa antes de aplicarlo. 
Saludos. </t>
  </si>
  <si>
    <t>Idaliana Ortiz</t>
  </si>
  <si>
    <t>IDASIG@HOTMAIL.COM</t>
  </si>
  <si>
    <t>jardin</t>
  </si>
  <si>
    <t>Hola, tengo un jardín con solo rosas y quisiera decorarlo o rediseñarlo, he pensado en poner malla raschel y gravita para resaltar solo los rosales pero no se si le va bien o esta técnica afecte al rosal, me podrían orientar, gracias</t>
  </si>
  <si>
    <t xml:space="preserve">Estimada Idaliana, ¿cómo estás? Vemos que tu pregunta se orienta al paisajismo, pero si también queremos otro propósito, que es no afectar el rosal, en vez de gravilla te recomendamos chips de madera que darían un aspecto más natural y retiene humedad, así puedes tener material vegetal cerca de tus rosas, ya que la gravilla es material sólido y no retendrá humedad. Saludos.
</t>
  </si>
  <si>
    <t>Mercedes Linconir</t>
  </si>
  <si>
    <t>mlinconir@gmail.com</t>
  </si>
  <si>
    <t>Aislar un techo de Zync</t>
  </si>
  <si>
    <t>Hola. Necesito aislar un techo que sobre las cerchas tiene solo las planchas de zinc, no tienen planchas que revistan la estructura. Me pueden indicar cual sería la mejor forma de proceder sin tener que desarmar el techo.
Quedo atenta.</t>
  </si>
  <si>
    <t xml:space="preserve">Hola Mercedes, cómo estás.
La solución para mejorar las condiciones térmicas de tu cubierta es agregar un aislante de masa. 
Idealmente debes hacerlo retirando el cielo falso si es que existe y agregar los elementos necesarios entre éste y la cubierta. 
Lo importante es que el orden para la modificación, desde adentro hacia afuera sería la siguiente:
1. Viga existente (horizontal de la cercha)
2. Barrera de vapor. Aquí puedes instalar fieltro, no es necesario que sea aluminizado.
3. Aislante térmico. Este puede ser Poliestireno expandido.
4. Estructura soportante (costaneras de madera existentes) 
5. Barrera de humedad (fieltro aluminizado existente) 
6. Cubierta (teja asfáltica existente) 
No te recomendamos hacer esto sin retirar el cielo falso, ya que las plachas de yeso cartón o volcanita podrían no soportar el peso de nuevas placas. 
Mucho éxito en tu proyecto
Saludos. </t>
  </si>
  <si>
    <t xml:space="preserve">Guillermo Gonzalez
</t>
  </si>
  <si>
    <t>gignacioggg@gmail.co</t>
  </si>
  <si>
    <t>estacionamiento de auto</t>
  </si>
  <si>
    <t xml:space="preserve">bunas noches
como puedo hacer una entrada con adoquines de medida 4m x 4m. Cuanta arena y ripio necesito.
</t>
  </si>
  <si>
    <t xml:space="preserve">Hola Guillermo, esperamos que estés bien.
Te podemos recomendar un proyecto que puedes adaptar a tu terreno, donde puedes encontrar todas las instrucciones sobre una entrada con adoquines. En las respuestas hay información adicional.
https://www.hagaloustedmismo.cl/paso-a-paso/proyecto/932-icomo-hacer-un-sendero-de-adoquines.html#section-1
Mucho éxito en tu proyecto.
Saludos, 
Equipo Hágalo Usted Mismo
</t>
  </si>
  <si>
    <t>Jose Luis Arevalo Garcia</t>
  </si>
  <si>
    <t>publicidadjc67@hotmail.com</t>
  </si>
  <si>
    <t>como realizar un tumbado para mi casa que es de 90 metros cuadrado</t>
  </si>
  <si>
    <t>como realizar un tumbado para mi casa que es de 90 metros cu</t>
  </si>
  <si>
    <t>Luciana: es de Ecuador, cielo con moldura, no sé el nombre</t>
  </si>
  <si>
    <t xml:space="preserve">Hola Jose Luis.
Para realizar un cielo raso o tumbado, requieres tener una estructura adecuada de cubierta, pueden ser cerchas de madera o de perfiles de aluminio galvanizado. Luego sobre este puedes instalar las placas de yeso cartón, en las uniones aplicar cinta joint y luego empastar, lijar y pintar. En caso de requerir más asistencia puedes asesorarte con un arquitecto o algún maestro con experiencia para realizar el proyecto adecuado a tu casa. 
Muchas gracias por escribirnos. 
Saludos. </t>
  </si>
  <si>
    <t>Yesenia Alvarez Olivares</t>
  </si>
  <si>
    <t>Yeseniaalvarezolivares@gmail.com</t>
  </si>
  <si>
    <t>Casa con humedad</t>
  </si>
  <si>
    <t xml:space="preserve">Hola! Les cuento la muralla que da hacia la casa de mi vecino tiene humedad se cae toda la pintura hasta la pasta de muro del cimiento hasta casi la mitad de la pared yo fui donde mi vecino y el tiene el mismo problema nose que problema será si es problema de cañería o del piso ayudenme porfavor </t>
  </si>
  <si>
    <t xml:space="preserve">Hola Yesenia, lamentamos tu problema. Para saber si tienes una fuga en alguna cañería de agua puedes cortar el suministro desde el medidor y revisar si este sigue corriendo como si tuvieras alguna llave abierta. Repite lo mismo donde el vecino. Lo segundo es estar seguros de que pasan cañerías por ese muro. Hay artefactos especiales, como un escaner, que comprueba si pasan cañerías por el muro. Puedes comprar ese aparato o contactarte con un gásfiter que lo tenga.  
En el caso que comprueben que no hay fuga de agua en cañerías te recomendamos revisar [url=http://www.hagaloustedmismo.cl/index.php?option=com_hum&amp;view=proyecto&amp;id=1530:como-prevenir-y-solucionar-problemas-de-humedad&amp;Itemid=139]¿Cómo prevenir y solucionar problemas de humedad?[/url] y [url=http://www.hagaloustedmismo.cl/index.php?option=com_hum&amp;view=proyecto&amp;id=1375:como-eliminar-la-humedad-en-muros&amp;Itemid=139]¿Cómo eliminar la humedad en muros?[/url] donde puedes encontrar la solución acorde al muro de tu casa para que puedas repararlo. 
Esperamos haberte ayudado y que puedas resolver tu problema pronto. 
Saludos!
</t>
  </si>
  <si>
    <t>Romina Stephany Soto Neicul</t>
  </si>
  <si>
    <t>r.soto.neicul@gmail.com</t>
  </si>
  <si>
    <t>https://www.hagaloustedmismo.cl/index.php?option=com_hum&amp;view=proyecto&amp;id=1344:como-aprovechar-un-invernadero&amp;Itemid=139</t>
  </si>
  <si>
    <t xml:space="preserve">Que tipos de flores serian ideal para iniciar un jardín en un invernadero de policarbonato para un principiante, sin tener mayor conocimiento pero si el interés por aprender Esto sería en la región de Magallanes </t>
  </si>
  <si>
    <t>Hola Romina. Tu pregunta es muy innovadora, ya que son poco comunes los invernaderos en esa zona. Podemos recomendarte clavel, crisantemos, gerberas, tulipanes y lilium, ya que estas flores requieren suelos húmedos de buen drenaje y sueltos. En el caso del clavel requiere suelos profundos, la gerbera que sean esponjosos por sus raíces gruesas y el lilium para desarrollar su estructura reproductiva necesita suelo blando. Saludos y éxito en tu invernadero.</t>
  </si>
  <si>
    <t>Jose Aita</t>
  </si>
  <si>
    <t>jaaita@yahoo.com.ar</t>
  </si>
  <si>
    <t>canaleta</t>
  </si>
  <si>
    <t>Estimados:deseo saber, cuantos cms. debe sobrealir la chapa sobre la canaleta. Muchas gracias. Josè</t>
  </si>
  <si>
    <t>Hola José! Muchas gracias por escribirnos. 
Lo importante es que la placa de la cubierta permita que escurra el agua a la canaleta. Entre 1 y 3 cm sería la distancia de traslape adecuado para esto. 
Saludos!</t>
  </si>
  <si>
    <t>Maru Dashi</t>
  </si>
  <si>
    <t>saito-ga655@hotmail.com</t>
  </si>
  <si>
    <t>https://www.hagaloustedmismo.cl/index.php?option=com_hum&amp;view=proyecto&amp;id=220:como-conectar-un-enchufe-macho-de-dos-y-de-tres-patas&amp;Itemid=139</t>
  </si>
  <si>
    <t xml:space="preserve">Hola, me encanta su trabajo,  Queria preguntar sobre como puedo probar de manera segura que la instalación que hice funciona  y sobre las secadoras, lei que para conectar una a la casa uno debe hacer modificación al enchufe para que soporte mas amperaje, debo dejarle un enchufe exclusivo a la secadora? muchas gracias </t>
  </si>
  <si>
    <t xml:space="preserve">Hola Maru! Muchas gracias por tus comentarios.
Lo primero que debes considerar es si tienes las capacidades técnicas para hacer este tipo de trabajo o si necesitas asesoría calificada. Para chequear la instalación debes conectar la electricidad y hacer uso con algún artefacto, supervisando en todo momento. En caso de haber corte y que se caiga el automático, se debe desconectar y no hacer uso nuevamente, contactando a un especialista. 
En el caso de la secadora, debe contar con un enchufe idealmente exclusivo para no sobrecargar el punto eléctrico. 
De todas maneras, para artefactos que requieren mucha más potencia siempre recomendamos que lo haga un técnico eléctrico especializado/a, que podrá medir si la capacidad de amperaje es la correcta o si necesitas solicitar más a la compañía. 
Te deseamos éxito con tu proyecto. 
Saludos. </t>
  </si>
  <si>
    <t>Jean Astete</t>
  </si>
  <si>
    <t>astete.jean@gmail.com</t>
  </si>
  <si>
    <t>De galvanizado a pvc</t>
  </si>
  <si>
    <t>https://www.hagaloustedmismo.cl/index.php?option=com_hum&amp;view=proyecto&amp;id=622:alcantarillado-del-bano&amp;Itemid=139</t>
  </si>
  <si>
    <t xml:space="preserve">Estimado necesito cambiar la red de alcantarillado de mi casa que esta hecho con tubería de fierro galvanizado, con que producto puedo pegar el galvanizado al pvc sanitario para no tener que cambiar todo ? </t>
  </si>
  <si>
    <t xml:space="preserve">Hola Jean, muchas gracias por escribirnos!
Para este tipo de instalaciones de alcantarillado te recomendamos que sea hecha por un gásfiter especializado, para que se asegure que la unión entre ambos sea la correcta o te indique si se requiere algún cambio mayor. Esto debido a que una fuga en esta red te podría producir problemas mayores, incluso de salud. 
Saludos. </t>
  </si>
  <si>
    <t>Aurora Casanova</t>
  </si>
  <si>
    <t>aurocasanova@gmail.com</t>
  </si>
  <si>
    <t xml:space="preserve">ruedas </t>
  </si>
  <si>
    <t>Buenas noches,a este proyecto espectacular se le podrían agregar ruedas???</t>
  </si>
  <si>
    <t>Hola Aurora. Muchas gracias por escribirnos. 
Por supuesto que le podrías agregar a este proyecto ruedas. Sólo debes procurar poner un refuerzo en las esquinas para que no sufra ninguna deformación. 
Mucho éxito con tu proyecto.
Saludos.</t>
  </si>
  <si>
    <t>Giovanni de Oz</t>
  </si>
  <si>
    <t>giovanni.net@hotmail.com</t>
  </si>
  <si>
    <t>reordenar porcelanato</t>
  </si>
  <si>
    <t>Buenos días! primero que nada felicidades por el programa (muy bueno); tengo una duda, como hago para reordenar el porcelanato?. el porcelanato que compre tiene una figura y debe ser instalado todos con la misma orientación; pero mi constructor instaló varios en direccion opuesta; él me dijo que no se puede solucionar; es posible cambiar sólo esas baldosas mal colocadas?, es posible salvarlas o se tiene que desechar y reemplazar con nuevas?
saludos y gracias por la respuesta!</t>
  </si>
  <si>
    <t>Hola Giovanni. Muchas gracias por tus comentarios!
Para hacer esta reparación debes retirar sólo las palmetas mal instaladas. Debes procurar hacerlo con cuidado para no dañar las palmetas contiguas. Es muy probable que no sea posible recuperarlas, dependiendo de la fuerza con que se hayan adherido al cemento y a la base del piso. 
Te dejamos un link para que tengas de referencia los pasos a seguir: [url=http://www.hagaloustedmismo.cl/index.php?option=com_hum&amp;view=proyecto&amp;id=1488:como-cambiar-una-ceramica-de-piso-rota&amp;Itemid=139]¿Cómo cambiar una cerámica de piso rota?[/url] Mucho éxito con tu proyecto. Saludos.</t>
  </si>
  <si>
    <t>Jose Reyes</t>
  </si>
  <si>
    <t>ukeyoc@yahoo.com</t>
  </si>
  <si>
    <t>Disponibilidad de masilla</t>
  </si>
  <si>
    <t>https://www.hagaloustedmismo.cl/index.php?option=com_hum&amp;view=proyecto&amp;id=909:como-reparar-un-mueble-de-cocina&amp;Itemid=139</t>
  </si>
  <si>
    <t>Hola. Dos cosas. 1) En "materiales a utilizar" se equivocaron con la masilla. Es una masilla multiuso o para madera Ceys. No de metal. 2) ¿Cuándo estará disponible el producto en el sitio web de Sodimac? Actualmente solo hay masilla de esa marca para metales :(</t>
  </si>
  <si>
    <t>Luciana: HUM no maneja stock de tiendas, pero no sé si habrá otra masilla que le sirva para reparar muebles. Salomé: ok!</t>
  </si>
  <si>
    <t xml:space="preserve">Hola José. Muchas gracias por escribirnos. 
En los materiales se indica una masilla epóxica multiuso. Hay distintas marcas en el mercado que puedes encontrar y a pesar de que la mayoría indica que sirve para metales también funcionan para superficies rugosas como la madera. Lamentablemente nosotros no manejamos el stock de tiendas por lo que con eso no te podemos ayudar. 
Mucho éxito con tu proyecto.
Saludos. </t>
  </si>
  <si>
    <t>Adriana Pozzo</t>
  </si>
  <si>
    <t>adrianapozzo13@gmail.com</t>
  </si>
  <si>
    <t>piso de machimbre</t>
  </si>
  <si>
    <t>https://www.hagaloustedmismo.cl/index.php?option=com_hum&amp;view=proyecto&amp;id=1073:como-instalar-piso-vinilico-en-dormitorios&amp;Itemid=139</t>
  </si>
  <si>
    <t>Hola yo quisiera saber si debo ponerle una mano de imprimacion al piso de machimbre virgen antes de colocarle el piso flotante</t>
  </si>
  <si>
    <t>Hola Adriana! No es necesario que apliques productos ni a la base ni al piso flotante previamente. Sólo es necesario que la estructura de piso, ya sea radier o envigado, se encuentre correctamente aislado previamente según lo que corresponda a cada caso. En cuanto a la superficie, el piso flotante cuenta con una capa que repele salpicaduras de agua. Saludos y mucha suerte.</t>
  </si>
  <si>
    <t>CAROLINA RIVAS</t>
  </si>
  <si>
    <t>caribuagro@gmail.com</t>
  </si>
  <si>
    <t>cielo pra baño</t>
  </si>
  <si>
    <t>Hola Estimad@s, les escribo para ver si me pueden aclarar algunas dudas sobre que tipo de material es mejor para realizar el techo de un baño, me han hablado de las planchas de yeso cartón o volcanita y las planchas de fibro cemento, que diferencia hay entre ambos materiales??..cuál es más duradero??. De antemano gracias por responder.</t>
  </si>
  <si>
    <t xml:space="preserve">Hola Carolina. Muchas gracias por escribirnos.
Te podemos contar que la diferencia entre las placas de yeso cartón y las de fibrocemento es su composición. Las primeras son indicadas para interior, ya que al ser principalmente de yeso son mucho más blandas y no son resistentes a la intemperie como las de fibrocemento. Estas últimas tienen mayor peso, por lo que no son recomendadas para cielo. 
Es por esto que recomendamos la placa de yeso cartón como mejor opción para cielos interiores. Sólo debes procurar darle una terminación de pintura apropiada para baños, como esmalte al agua lavable.
Esperamos haberte ayudado. 
Saludos.  
</t>
  </si>
  <si>
    <t>carlos julio salas hamed</t>
  </si>
  <si>
    <t>csalash84@gmail.com</t>
  </si>
  <si>
    <t>quicio</t>
  </si>
  <si>
    <t>https://www.hagaloustedmismo.cl/index.php?option=com_hum&amp;view=proyecto&amp;id=676:como-instalar-una-puerta-vaiven&amp;Itemid=139</t>
  </si>
  <si>
    <t>Hola... quisiera consultar... la instalación del quicio en la puerta y los pasadores debe tener alguna consideración especial respecto al nivel para que queden derechas o no es necesario??? Saludos</t>
  </si>
  <si>
    <t xml:space="preserve">Hola Carlos, esperamos que estés bien. Tal como se indica en el video, el quicio sostiene la puerta permitiendo el giro en vez de las bisagras. Lo importante es que quede lo más nivelado posible, para que la puerta no tenga ningún tope y permita la apertura completa. Saludos. </t>
  </si>
  <si>
    <t>cristhian rebolledo</t>
  </si>
  <si>
    <t>rzjcristhian@gmail.com</t>
  </si>
  <si>
    <t>Proteccion en muro de metalcon</t>
  </si>
  <si>
    <t>Hola como estan! De antemano muchas gracias por la completisima respuesta que me dieron anteriormente. 
Ahora quisiera saber algunas alternativas para fijar  protecciones a puertas y ventanas en muro estructural de metalcon.
Hacen un gran trabajo, saludos.</t>
  </si>
  <si>
    <t xml:space="preserve">Hola Cristhian. Muchas gracias por tus comentarios. 
Para fijar protecciones metálicas en muros de metalcon deberás usar pletinas, procurando que los pernos sean anclados a la estructura, es decir, a los perfiles, ya sean vigas o pilares. La unión a las protecciones pueden ser con pernos o soldadas. 
Te deseamos éxito en tus proyectos. 
Saludos. </t>
  </si>
  <si>
    <t>VALENTINA HERRERA</t>
  </si>
  <si>
    <t>vale.herreraperez@gmail.com</t>
  </si>
  <si>
    <t>palmetas de flexit</t>
  </si>
  <si>
    <t>https://www.hagaloustedmismo.cl/index.php?option=com_hum&amp;view=proyecto&amp;id=360:como-sacar-palmetas-de-flexit&amp;Itemid=139</t>
  </si>
  <si>
    <t>Hola, necesito ayuda. Tengo piso flexit y arrendatarios anteriores lo dejaron lleno de manchas blancas y cera pegada. Se me ocurrió aplicar removedor de cera para sacar toda la acumulación, pero después quise pintarlo para emparejar el color y quedo horrible. Qué puedo hacer para emparejar un poco el color, qué cera debería utilizar ?cómo remuevo la pintura?</t>
  </si>
  <si>
    <t xml:space="preserve">Hola Valentina! Gracias por escribirnos. 
Te podemos contar hay productos que pueden dañar el flexit, al tener una capa plastificada puede verse afectado por los solventes del removedor de cera o pinturas que no son indicadas para estos pisos. 
La cera cumple con la función de adherir una capa para abrillantar, por lo que no te recomendamos usarla. Lo ideal para limpiar este tipo de piso es un paño húmedo con agua y algún limpiador líquido de piso, para retirar cualquier sustancia que se haya adherido. Lamentablemente, por lo que nos cuentas, es probable que los colores se hayan modificado y manchado debido a alguno de estos productos y lo más recomendable sería cambiarlo. 
Te deseamos mucho éxito con esto.
Saludos. </t>
  </si>
  <si>
    <t xml:space="preserve">jesica eterovic
</t>
  </si>
  <si>
    <t>eterovic.jesica@gmail.com</t>
  </si>
  <si>
    <t xml:space="preserve">Hola, 
Quisiera saber si puedo revestir un muro de panel SIP con piso laminado (flotante) a modo decorativo...resiste? </t>
  </si>
  <si>
    <t>Hola Jesica, esperamos que estés bien. 
El muro de panel SIP está preparado para recibir diferentes tipos de revestimiento, por lo que no habría problema con usar piso laminado. De todas maneras te recomendamos usarlo sólo en algunos muros para no sobrecargar los espacios ni la estructura. 
Te deseamos éxito en tu proyecto.
Saludos</t>
  </si>
  <si>
    <t xml:space="preserve">"Lissette Venegas" </t>
  </si>
  <si>
    <t>&lt;venegaslissette1985@gmail.com&gt;</t>
  </si>
  <si>
    <t xml:space="preserve"> Cimiento y sobre cimiento</t>
  </si>
  <si>
    <t>cuanto saldra en materiales para construir un cimiento y sobrecimiento a 30cm de superficie  de 130 mtr2 en la region de ohiggins Litueche. ..por motivos de humedad y clima sé  que no es llegar y hacerlo. Cuanto material y que materiales</t>
  </si>
  <si>
    <t>Hola Lissette, esperamos que estés bien. 
Como programa de proyectos desconocemos el stock y valores de tiendas, los que además pueden variar según la zona geográfica, pero te podemos orientar sobre el cálculo de los materiales. 
Lo primero que debes hacer para calcular la cantidad de material del cimiento y sobrecimiento es multiplicar largo X ancho X espesor para obtener los m3 necesarios.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De todas maneras te recomendamos asesorarte con un arquitecto, el que te indicará si es necesario realizar proyecto estructural y estudios de suelo por los problemas de humedad que se puedan presentar en la zona que nos cuentas. Así tendrás un proyecto adecuado para tus requerimientos, con las dimensiones necesarias y no tendrás problemas posteriores a la construcción.
Sobre la instalación, podemos recomendarte revisar el buscador de maestros y profesionales independientes del Club de Especialistas de Sodimac Constructor. Puedes buscar por zona geográfica, trabajo a realizar y ver los comentarios de personas que han contratado sus servicios. Es importante destacar que son profesionales independientes, por lo que los trabajos no cuentan con la garantía de Sodimac. Te dejamos el link: 
http://www.maestrosespecialistas.cl/
Esperamos haberte ayudado.
Saludos,
Equipo Hágalo Usted Mismo</t>
  </si>
  <si>
    <t xml:space="preserve">Cristian Morales
</t>
  </si>
  <si>
    <t>cristian.moralesfdm@gmail.com</t>
  </si>
  <si>
    <t>Pandereta con Ladrillo Fiscarl</t>
  </si>
  <si>
    <t>Buenas tardes.
Deseo realizar el proyecto adjunto, pero en ni una parte indica las medidas del perfil en U que se debe utilizar como Pilar, serian tan amable de indicar la medida por favor.
http://www.sodimac.cl/sodimac-cl/content/a1760019/Panderete-con-ladrillo-fiscal</t>
  </si>
  <si>
    <t xml:space="preserve">Hola Cristian, esperamos que estés muy bien.
Como el pilar en U debe abrazar el ladrillo, este debe ser al menos 1 cm mayor que la medida del grueso del ladrillo. Esto puede ser entre 4.6 y 5 cm. El espacio que sobre debes rellenarlo con el mismo mortero. 
Saludos y éxito en tu proyecto, 
Equipo Hágalo Usted Mismo ​
</t>
  </si>
  <si>
    <t>cuidados de dracena marginata</t>
  </si>
  <si>
    <t xml:space="preserve">hola amigos del programa 
tengo al interior de mi casa una dracena marginata en macetero a un metro de la ventana y hace unos días comenzó a secarse el tronco poco antes de donde salen las hojas pero las hojas seguían verdes pero el tronco se adelgazo hasta doblarse y quedar colgando y tuve que cortar esa parte que tratamiento debo aplicarle, debo sacarla de la casa y volverá a brotar donde la corte
muchas gracias amigos por su ayuda y felicidades por el programa  </t>
  </si>
  <si>
    <t>Hola Omar, gracias por escribirnos. Lo más probable es que con el corte realizado a la planta vuelva a brotar, hay que asegurarse de darle buenas condiciones de temperatura y luminosidad (NO luz solar directa pero sí que cuente con buena luminosidad para su desarrollo). Durante el invierno recomendamos colocar esta planta más cerca de la ventana (distancia óptima para recibir luz no radiación) ya que en este tiempo la radiación solar es menor. Para el verano se debe tener mayor cuidado, por esto es sugerible alejar esta planta de la luz solar directa tomando como distancia 1 metro o más. También es factible propagarla, aprovechando de sacar los tallos y hojas que se mantienen verdes y colocarlos en otros maceteros. Para asegurar la propagación de los tallos verdes recomendamos utilizar enraizante líiquido directo al tallo, mantener húmedo este material vegetal y luego de observar presencia de raíces traspasar a un buen sustrato de suelo. Esto puede ser turba con tierra de jardín. El riego es recomendable un vez por semana. No exceder en esto ya que es una planta sensible a la humedad. Saludos y éxito en la propagación.</t>
  </si>
  <si>
    <t>victor escudero</t>
  </si>
  <si>
    <t>elkitoq@gmail.com</t>
  </si>
  <si>
    <t xml:space="preserve">dudas sobre placa exterior </t>
  </si>
  <si>
    <t>Hola mi duda es para paredes exteriores en construccion en seco se puede colocar solo la placa cementicia o debe llevar si o si una placa de apoyo antes de poner dicha placa</t>
  </si>
  <si>
    <t xml:space="preserve">Hola Victor!
En un muro de tabiquería puedes instalar directamente las placas de fibrocemento, sin necesidad de poner placas de terciado o osb. Sólo debes procurar que la estructura sea la correcta para que sostenga el peso de las placas. 
Muchas gracias por escribirnos.
Saludos. </t>
  </si>
  <si>
    <t>rodrigo pichinao mercado</t>
  </si>
  <si>
    <t>odrigo.pichinao.m@gmail.com</t>
  </si>
  <si>
    <t>instalación tina de baño</t>
  </si>
  <si>
    <t>Buenos días, junto con saludar quisiera tener ayuda para instalar una tina de baño (nueva) y que es necesario para la instalacion. desde ya muchas gracias. Atte.</t>
  </si>
  <si>
    <t>Luciana: no hay ningún proyecto de tina</t>
  </si>
  <si>
    <t xml:space="preserve">Hola Rodrigo. Muchas gracias por escribirnos. 
Para la instalación de una tina hay que considerar todos los aspectos relacionados al lugar donde se instalará y del tipo de tina que compres. 
Te recomendamos asesorarte con un instalador para que el pueda recomendarte la mejor forma de hacerlo, además de considerar si necesitas cambios en la gasfitería. 
Te deseamos éxito con tu proyecto.
Saludos. </t>
  </si>
  <si>
    <t>mario vasquez</t>
  </si>
  <si>
    <t>mario.vasquez.b@gmail.com</t>
  </si>
  <si>
    <t>Pintura aislante térmica</t>
  </si>
  <si>
    <t>Estimados:
Quisiera saber si en Chile disponemos de alguna pintura que cumpla la funcion de aislante termino, en mi caso, para que no entre el frio. Me he fijado que afuera hay opciones como Arelux (https://tienda.arelux.com/) sin embargo aqui no logro encontrar.  Que abierto a sugerencia. muchas gracias.</t>
  </si>
  <si>
    <t>Hola Mario. Muchas gracias por escribirnos. 
De acuerdo a la normativa del Ministerio de Vivienda para la aislación térmica no existe una pintura que cumpla con los índices necesarios para aislar térmicamente muros o techumbres. Existen en el mercado placas, como las de yeso cartón con poliestireno, que se instalan sobre muros de hormigón, albañilería o tabiquería para poder aislar sin tener que rehacer los muros. 
Esperamos haberte ayudado con tus dudas. 
Saludos!</t>
  </si>
  <si>
    <t>Johan Rod</t>
  </si>
  <si>
    <t>w.johan@yahoo.com</t>
  </si>
  <si>
    <t>Cómo hacer una casa en el árbol</t>
  </si>
  <si>
    <t>Hola, he visto el video e información de cómo hacer una casa club y me gustaría saber cómo hacer una casa en un árbol. Les agradezco mucho si pueden hacer ese video o si me pueden regalar esa información para poderla hacer. Mil gracias!</t>
  </si>
  <si>
    <t>https://www.hagaloustedmismo.cl/paso-a-paso/proyecto/1046-icomo-construir-una-casa-club.html</t>
  </si>
  <si>
    <t>Luciana: Se podría recomendar que une xperto revise si el árbol resiste,o hacer una construccion que soporte la casa no sobre el árbol, sino sobre sí m isma...
Salomé: el proyecto indicado y propuesto en el link es una casa sobre una estructura en alto. En general los árboles que hay en las casas no son tan estables, siempre se quiebran las ramas aunque estén en buenas condiciones, porque depende de la dirección y el tamaño. Luciana: okas, gracias</t>
  </si>
  <si>
    <t xml:space="preserve">Hola Johan. Muchas gracias por escribirnos. 
No te recomendamos hacer una casa en un árbol, ya que a simple vista podrías no notar que no es capaz de soportar el peso de una construcción o que se produzca un accidente mientras juegan niños. Recuerda que hay árboles que se ven bien por fuera pero por dentro pueden tener termitas o estar deteriorandose. 
Te podemos recomendar hacer el proyecto [url=http://www.hagaloustedmismo.cl/index.php?option=com_hum&amp;view=proyecto&amp;id=1046:icomo-construir-una-casa-club&amp;Itemid=139]¿Cómo construir una casa club?[/url] lo más cerca que te permita el árbol y puedes agregar plantas para que se vea entre la vegetación.  
Te deseamos mucho éxito con tu proyecto. 
Saludos.
</t>
  </si>
  <si>
    <t>Alberto Rojas</t>
  </si>
  <si>
    <t>Alberto.rojas.u@gmail.com</t>
  </si>
  <si>
    <t>aislante termico</t>
  </si>
  <si>
    <t>al poner fieltro reflex 762 en la techumbre sera necesario poner doble capa de fibra de poliester en el entretecho? preguntando desde la región del maule.</t>
  </si>
  <si>
    <t xml:space="preserve">Hola Alberto. Gracias por escribirnos. Te contamos que en la región del Maule existen zonas 3, 4, 5, 6 y 7 dependiendo de la comuna, según la reglamentación térmica del Ministerio de Vivienda. 
Hay distintas soluciones para el "sandwich" del tabique perimetral de acuerdo a la zona, pero te recomendamos una solución, sin OSB. El orden desde el exterior hacia el interior sería: fibrocemento o internit, barrera de humedad o fieltro, aislante térmico (fisiterm o fibra de poliéster, lana mineral, etc.), barrera de vapor o fieltro y revestimiento interior o yeso cartón. 
Como el fieltro y el poliéster cumplen dos funciones diferentes debes instalar ambos. 
En relación al espesor, revisa bien el listado para que resuelvas a qué zona corresponde tu comuna. Debes sumar las capas del aislante térmico hasta completar o pasar el espesor mínimo. Te dejamos los espesores por zonas en el caso del fisiterm standard: 
zona 4 - 150 mm
zona 5 - 180 mm
zona 6 - 210 mm
zona 7 - 240 mm
Para el caso de fisiterm especial:
zona 4 - 142 mm
zona 5 - 170 mm
zona 6 - 199 mm
zona 7 - 228 mm
Esperamos haber aclarado tus dudas. 
Saludos. 
 </t>
  </si>
  <si>
    <t xml:space="preserve">Jud Ramos
</t>
  </si>
  <si>
    <t>judramos33@hotmail.com</t>
  </si>
  <si>
    <t>arból de Lima</t>
  </si>
  <si>
    <t xml:space="preserve">Tengo un árbol de lima pero ya tiene 3 años y no crece, estoy desesperada , ya quiero quitarlo y plantar otro, las hojas a veces están amarillas y me dicen que es por falta de riego, lo riego a diario y luego dicen que no puedo regarlo , ya no se qué hacer </t>
  </si>
  <si>
    <t xml:space="preserve">Hola Jud, gracias por escribirnos. Posiblemente el suelo no fue bien preparado para la plantación de un cítrico. Para ello la tierra debe ser muy bien desmenuzada y así crecerá cualquier árbol. Se podría plantar otro cítrico o una lima nuevamente, pero primero debes preparar bien el suelo. Disgregarlo significa eliminar todas las partes compactas del suelo y para esto se puede utilizar una picota para remover el terreno y mejorar su estructura.Con respecto al riego, por más agua que apliquemos, si la preparación del suelo no fue la adecuada no habrá buen resultado. Aquí vamos a un dato clave: la edad de tu árbol de lima, de 3 años, ya que en el primer año de plantado no sería problema su crecimiento, pero como ya es un árbol adulto sus raíces deber tener una mayor profundidad del suelo y al no tener un medio adecuado su crecimiento de raíces de ve afectado y más aun su parte aérea (hojas, tallos, flores, etc.). Y, volviendo al punto del riego, por más agua que apliques, y si el suelo no fue bien preparado posiblemente esté duro y compacto y el agua genera una saturación en la superficie y no penetraría bien. Es por eso que debes ver cómo preparar el suelo dando un ancho mayor alrededor del árbol, moliendo y disgregando para darle un mejor ambiente a al árbol. Por esto recomendamos reemplazar y realizar una buena preparación del suelo para su plantación. Saludos.
</t>
  </si>
  <si>
    <t>5-8.2018</t>
  </si>
  <si>
    <t>Cristian Venegas</t>
  </si>
  <si>
    <t>crisvenegasvera@gmail.com</t>
  </si>
  <si>
    <t>Pegar Cerámica en Pared con Papel Decomural</t>
  </si>
  <si>
    <t>Necesito pegar cerámica en pared con decomural detrás de una estufa combustión lenta. Cual es la mejor forma de hacerlo y que cuidados debería tener. Gracias</t>
  </si>
  <si>
    <t xml:space="preserve">Hola Cristian, gracias por escribirnos. Para instalar cerámica en muro debes considerar los aspectos del proyecto [url=https://www.hagaloustedmismo.cl/programa-video/video/1711-como-elegir-ceramicas-de-muro.html]¿Cómo elegir cerámicas de muro?[/url] para escogerlos. 
Antes de instalarlos debes procurar remover cualquier papel mural existente, rellenar imperfecciones y lijar para dejar la superficie pareja. Además debe estar limpia, libre de polvo, pegamentos o grasas. Luego puedes proceder a la instalación normalmente como mostramos en [url=http://www.hagaloustedmismo.cl/index.php?option=com_hum&amp;view=proyecto&amp;id=95:como-instalar-ceramica&amp;Itemid=139]¿Cómo instalar cerámica?[/url] Te deseamos éxito en tu proyecto.
Saludos. 
</t>
  </si>
  <si>
    <t xml:space="preserve">luis elbio
</t>
  </si>
  <si>
    <t>superchino22@hotmail.com</t>
  </si>
  <si>
    <t>Entrepiso de madera</t>
  </si>
  <si>
    <t>Hola, soy Luis, de Santa Fe Argentina. 
Miro constantemente sus vídeos y me resultan muy didácticos; pero aún no he realizado ningún trabajo en casa.
Mi proyecto es construir un entrepiso de madera de 3x4 metros, con su respectiva escalera. 
Me podrán explicar de qué manera hacerlo con los anclajes metálicos, para no romper las paredes con los tirantes de madera por favor. Algo similar al deck que supieron realizar para un patio que quedó muy lindo.
Muchas gracias.</t>
  </si>
  <si>
    <t xml:space="preserve">Hola Luis! Muchas gracias por tus comentarios. 
La verdad es que deconocemos la normativa de Argentina para el caso de las construcciones en altura, por lo que nos resulta complicado. Te podemos entregar un proyecto de ampliación de referencia que tenemos, en estructura metálica. [url=http://www.hagaloustedmismo.cl/index.php?option=com_hum&amp;view=proyecto&amp;id=434:como-construir-la-ampliacion-de-una-casa-primera-parte&amp;Itemid=139]¿Cómo construir la ampliación de una casa? (Primera parte)[/url][url=http://www.hagaloustedmismo.cl/index.php?option=com_hum&amp;view=proyecto&amp;id=443:como-construir-la-ampliacion-de-una-casa-segunda-parte&amp;Itemid=139]¿Cómo construir la ampliación de una casa? (Segunda parte)[/url][url=http://www.hagaloustedmismo.cl/index.php?option=com_hum&amp;view=proyecto&amp;id=451:como-construir-la-ampliacion-de-una-casa-tercera-parte&amp;Itemid=139]¿Cómo construir la ampliación de una casa? (Tercera parte)[/url]
De todas maneras para construcciones mayores siempre te recomendamos asesorarte con un arquitecto, que puede ayudarte a construir un segundo piso con las condiciones que tú necesites. 
Te deseamos éxito con tu proyecto. 
Saludos. </t>
  </si>
  <si>
    <t>DUDA SOBRE CUBREJUNTA DE TRANSICIÓ</t>
  </si>
  <si>
    <t>Hola!, como están?. mi duda es que dos ambientes donde debo realizar la colocación del piso laminado, están los mismos divididos por el marco y una puerta. Y acá esta mi duda, como debo hacer en colocar el piso laminado, en el espacio que se origina en el ancho del marco de la puerta?, no se como explicarme mejor......en uno de sus instructivos lo que leí fue sobre cubrejunta  de transición, muchas gracias!!!.( Como debo hacer, o como colocar el piso en el ancho de un marco de una puerta que divide 2 ambientes, y estos dos ambientes debo colocar el piso laminado, mil gracias!!!)....espero se pueda comprender!, TRATE DE DETALLAR NUEVAMENTE!!!!.</t>
  </si>
  <si>
    <t xml:space="preserve">Luciana: Mauro ya es amigo de la casa. </t>
  </si>
  <si>
    <t xml:space="preserve">Hola Mauro! Gracias por escribirnos nuevamente!
En el caso que instales el mismo piso en ambos ambientes no es necesario poner una junta. Esta se usa cuando tienes un cambio de ambientes con pisos distintos. 
Sólo debes procurar hacer los cortes necesarios para ajustar las palmetas para darle la continuidad a ambos espacios. 
Te deseamos mucho éxito en tu proyecto.
Saludos. </t>
  </si>
  <si>
    <t>AISLANTE</t>
  </si>
  <si>
    <t>Hola!, por ultimo quiero consultar, como debo hacer o que aconsejan cuando debo colocar el aislante y es de dos ambientes o cuartos de la casa, solamente separados por el marco y su correspondiente puerta?.....como debo continuar con su colocación, de un ambiente a otro y que quede colocado correctamente?......MUCHAS GRACIAS!!!!.</t>
  </si>
  <si>
    <t>Salomé: no sé si se refiere a aislante de muro perimetral, en el tabique divisor (marco de puerta) o techo. Se le puede preguntar? Luciana: claro, le puedo preguntar pero puedes formular la pregunta? ;)</t>
  </si>
  <si>
    <t xml:space="preserve">Hola Mauro! Para poder ayudarte necesitamos que nos indiques si quieres aislar el perímetro, el tabique divisor entre tus dos ambientes o el techo. También que nos des información sobre cuáles son los materiales existentes de lo que quieres aislar. Vuelve a escribirnos o también puedes enviarnos un correo a hum@hagaloustedmismo.cl
Quedamos atentos a tu respuesta.  </t>
  </si>
  <si>
    <t>Carlos Garcia</t>
  </si>
  <si>
    <t>cgarcia@infodema.cl</t>
  </si>
  <si>
    <t xml:space="preserve">Consulta estructural </t>
  </si>
  <si>
    <t>Mi casa es de madera, por tanto la viga del fondo que sirve de sustento de la estructura no tendría la misma solidez. Qué recomiendan?, habia pensando en sumar 2 vigas de pilar, para ayudar a sustentar.</t>
  </si>
  <si>
    <t xml:space="preserve">Hola Carlos! En el caso de que no quieras adosar el cobertizo a la estructura de tu casa, puedes repetir la modulación del otro extremo, es decir, agregar 2 pilares en cada esquina. Con esto la estructura de tu casa no se verá sobrecargada entregando el apoyo puntual. 
Te deseamos mucho éxito en el proyecto.
Saludos. </t>
  </si>
  <si>
    <t>Paula D'Eramo</t>
  </si>
  <si>
    <t>deramopaula5@gmail.com</t>
  </si>
  <si>
    <t>Aislar paredes internas de concreto con una membrana aislante</t>
  </si>
  <si>
    <t>Buenas tardes estimado,
Necesito saber si se puede pegar membrana aislante a una pared y techo de concreto, al interior de una habitación,  con algún tipo de pegamento apropiado, sin necesidad de clavar o engrampar y si posteriormente se puede pintar sobre ella, para el acabado final. La humedad del cuarto es solo por condensación, es humedad y moho interior, no se filtra desde el exterior
gracias, atenta a su ayuda</t>
  </si>
  <si>
    <t>Luciana: volcapol? pero para el cielo no sé, me parece que pregunta por dentro, no aislar entretecho</t>
  </si>
  <si>
    <t xml:space="preserve">Hola Paula. Muchas gracias por escribirnos!
Existe una placa de yeso cartón a la que viene adherida una placa de poliestireno expandido y barrera de vapor, puede ser volcapol u otra marca. Es ideal para aislamiento térmico y en el caso de condensación debe contar con la barrera de vapor. Esta se puede instalar con un adhesivo especial llamado volcafix, el que debe ser aplicado con llana dentada. 
Para cielos no te recomendamos sólo pegarla, ya que podría caerse por el peso. Para esto te podemos recomendar hacer un pequeño cielo falso, que en su interior tenga esta barrera de vapor, además de algún aislante térmico. 
Esperamos haberte ayudado con tu duda. 
Saludos. </t>
  </si>
  <si>
    <t>JULIO C DIOSES M.</t>
  </si>
  <si>
    <t>jc_dimo@hotmail.com</t>
  </si>
  <si>
    <t xml:space="preserve">colocar corredera de cajon </t>
  </si>
  <si>
    <t>BUENAS DIAS LOS FELICITO POR LA VARIEDAD DE SOLUCIONES E IDEAS PARA EL HOGAR Y QUIERO SABER SI ME PUEDES AYUDAR DE COMO MEJORAR EL ASPECTO  UN ARMARIO ,CAMBIARLE EL COLOR,AGREGARLE VIDRIOS   POR EN REALIDAD ES DE COLOR OSCURO Y NO AGRADAN MUCHO SU ASPECTO. SALUDOS</t>
  </si>
  <si>
    <t xml:space="preserve">Luciana: se me ocurre lijar para recuperar el color natural, que es más bonito, pero no hay proyectos para poner vidrios.
Salomé: necesito un poco más de información, si el closet está dentro de un tabique o es exterior o si son sólo las puertas y la materialidad. </t>
  </si>
  <si>
    <t xml:space="preserve">Hola Julio. Muchas gracias por tus comentarios. 
Para ayudarte necesitaríamos saber más de las condiciones de tu armario, de qué material es, si es hecho dentro de tabiques o es un mueble exterior. Dependiendo de la materialidad, podremos darte una sugerencia. Por ejemplo si es de melamina deberás cambiar las placas, en cambio si es de madera podrías lijar y pintar de un color de tu preferencia. 
Quedamos atentos a tu respuesta. También puedes enviarnos una foto a hum@hagaloustedmismo.cl
Saludos. </t>
  </si>
  <si>
    <t>Rodrigo Pizarro</t>
  </si>
  <si>
    <t>rodrigopiz@gmail.com</t>
  </si>
  <si>
    <t>Sellador MDF Primer</t>
  </si>
  <si>
    <t>Hola, en algunos videos para fabricar muebles con MDF indican que se puede dar una capa de Primer de la marca Kolor como primera capa antes de la pintura final. Sin embargo, he buscado ese preducto en las tiendas presencialmente, y por internet, con código y todo, pero no he podido encontrarlo. 
Me pueden indicar, por favor, cómo lo puedo encontrar. Muchas gracias.</t>
  </si>
  <si>
    <t xml:space="preserve">Hola Rodrigo! Lamentablemente no manejamos el stock de los productos, pero te podemos recomendar dos opciones. Una es aplicar una capa de látex blanco, esto mejorará la adherencia de la pintura final en las placas de mdf. La otra opción es aplicar una primera mano de la misma pintura que darás de terminación, pero mucho más diluida y una vez seca lijar la superficie. Posteriormente aplicar las manos de pintura correspondiente. De todos modos te dejamos el teléfono del servicio de Compra Telefónica: 600 600 1230.
Esperamos haberte ayudado.
Saludos. </t>
  </si>
  <si>
    <t>taladro inalambrico</t>
  </si>
  <si>
    <t xml:space="preserve">hola amigos del programa 
quisiera me pudieran orientar ya que quiero hacer algunas reparaciones en mi casa, poner tornillos punta broca de 3" en madera, hacer una división con metalcom entre otras cosas y quisiera saber que debo ver para elegir un taladro inalambrico, que característica debe tener para que tenga fuerza a la hora de atornillas o perforar y que la batería sea duradera y también quisiera saber que capacidad tiene un atornillador de impacto de 12 volt en comparación de un taladro de 12 volt  
muchas gracias amigos por su ayuda y los felicito por el programa </t>
  </si>
  <si>
    <t>Luciana: amigo de la casa, escribió antes por una planta</t>
  </si>
  <si>
    <t xml:space="preserve">
Hola Omar. Gracias por escribirnos nuevamente!
Para elegir un buen taladro inalámbrico debes revisar las RPM y los volts, a mayor cantidad de ambos mayor potencia tendrá. 
En el caso de las diferencias entre taladros y atornillador debes fijarte en estas mismas especificaciones, ya que  te indicará cuál es más potente. Hay algunos aparatos que cumplen ambas funciones, por lo que podrías considerar uno de estos. 
Puedes encontrar más información en [url=https://www.hagaloustedmismo.cl/programa-video/video/1492-como-elegir-un-taladro-y-sus-accesorios.html]¿Cómo elegir un taladro y sus accesorios?[/url] y [url=https://www.hagaloustedmismo.cl/programa-video/video/842-herramientas-que-facilitan-el-trabajo.html]Herramientas que facilitan el trabajo[/url]. Saludos!</t>
  </si>
  <si>
    <t>Alejandro Saravia</t>
  </si>
  <si>
    <t>elson.saravia@hotmail.com</t>
  </si>
  <si>
    <t>concreto nuevo sobre concreto antiguo</t>
  </si>
  <si>
    <t>Hola, tengo una pared de ladrillo antigua de 20 años aprox. y necesito ampliarla hacia arriba agregando obviamente mas ladrillos.
¿Hay algún problema en juntar material nuevo con material viejo? ¿Hay algún producto que ayude a la adherencia entre  entre estos dos materiales?
Saludos
y muchas gracias por sus respuestas</t>
  </si>
  <si>
    <t xml:space="preserve">Hola Alejandro, gracias por escribirnos. No existe problema con unir ladrillos antiguos si es que se encuentran en buenas condiciones. Sólo debes procurar que se encuentren limpios de residuos y aplicar mortero cementicio, al igual que si estuvieras haciendo un muro nuevo. De todas maneras debes considerar la estructura adecuada en relación a las dimensiones del muro, para ver si necesitas pilares, cadenas o enfierradura. 
Mucho éxito con tu proyecto. Saludos. </t>
  </si>
  <si>
    <t>Claudio Astorga</t>
  </si>
  <si>
    <t>claastorga42@gmail.com</t>
  </si>
  <si>
    <t>Terraza sobre primera planta</t>
  </si>
  <si>
    <t>Hola, en mi casa queremos hacer una terraza sobre la primera planta, lo que es la cocina actualmente(3x5mts). El problema es que no queremos aventurarnos a construir hasta estar seguros de que desde la terraza no pase la humedad ni la lluvia hacia abajo y sea duradero. Pensamos en hacer una loza de hormigón, pero sería muy invasivo para la cocina que está abajo y se usa regularmente. Añadir que la casa es de ladrillo.
Muy bueno su programa espero su respuesta. Saludos!</t>
  </si>
  <si>
    <t xml:space="preserve">Hola Claudio. Muchas gracias por escribirnos. 
Existen diversas soluciones para realizar segundo piso sobre la construcción existente. La estructura de piso puede ser metálica, de madera, losa de hormigón, etc., pero todo dependerá de los requerimientos que tengan en cuanto a tiempo, costos, materialidad y construcción existente. En todos los casos, si se ejecutan correctamente, pueden ser duraderos e impermeables. Además en todas las opciones deberás considerar que se retirará el techo de la cocina, por lo que cualquier intervención requiere trabajos en ella. 
Para esto te recomendamos asesorarte con un arquitecto, ya que además de considerar la aislación y durabilidad debes cumplir con la normativa de la ordenanza municipal al construir cualquier ampliación o terraza. Esperamos haberte ayudado. 
Saludos. </t>
  </si>
  <si>
    <t>Maribel Gallegos</t>
  </si>
  <si>
    <t>Maribel23.gallegos@gmail.com</t>
  </si>
  <si>
    <t>Segundo piso</t>
  </si>
  <si>
    <t>Hola 
Tengo que hacer un segundo piso de 18 mtrs cuadrados tengo poco presupuesto me recomendaron metalcom y yeso cartón para las paredes que me recomienda usted</t>
  </si>
  <si>
    <t xml:space="preserve">Hola Maribel. Gracias por escribirnos. 
Para realizar cualquier construcción te recomendamos asesorarte con un arquitecto, ya que se deben cumplir aspectos normativos en cualquier construcción, además de hacer una revisión en la estructura para ver si es posible que resista el peso de un segundo piso. 
De todas maneras te podemos indicar que el uso de tabiquería en metalcon es mucho más rápido y en precio puede ser un poco menos costoso. Los muros por el interior pueden revestirse con yeso cartón, pero por el exterior debes usar placas adecuadas para resistir la intemperie, como las de fibrocemento. Además deberás considerar el material que tú prefieras de aislante. 
Puedes revisar nuestros proyectos de ampliación de casa a modo de referencia de materiales: [url=http://www.hagaloustedmismo.cl/index.php?option=com_hum&amp;view=proyecto&amp;id=434:como-construir-la-ampliacion-de-una-casa-primera-parte&amp;Itemid=139]¿Cómo construir la ampliación de una casa? (Primera parte)[/url][url=http://www.hagaloustedmismo.cl/index.php?option=com_hum&amp;view=proyecto&amp;id=443:como-construir-la-ampliacion-de-una-casa-segunda-parte&amp;Itemid=139]¿Cómo construir la ampliación de una casa? (Segunda parte)[/url][url=http://www.hagaloustedmismo.cl/index.php?option=com_hum&amp;view=proyecto&amp;id=451:como-construir-la-ampliacion-de-una-casa-tercera-parte&amp;Itemid=139]¿Cómo construir la ampliación de una casa? (Tercera parte)[/url]. Te deseamos éxito en tu proyecto. 
Saludos.
</t>
  </si>
  <si>
    <t>Constanza Romero Paredes</t>
  </si>
  <si>
    <t>Coromerop@gmail.com</t>
  </si>
  <si>
    <t>Piedra pizarra impermeabilizad</t>
  </si>
  <si>
    <t>Hola! Tengo problemas con la piedra pizarra de terraza, le han aplicado 3 productos para impermeabilizar el piso y este se levanta quiebra y no cumple lo que se necesita. Que producto sirve para esto?
Gracias!</t>
  </si>
  <si>
    <t xml:space="preserve">Hola Constanza. Muchas gracias por escribirnos. 
Este problema puede deberse a que las capas bajo la piedra terraza no se encuentran correctamente preparadas o que no fue correctamente compactada previamente a la impermeabilización y que con el uso y tránsito se esté moviendo de a poco el terreno, haciendo que las placas se levanten. 
La mejor solución para que esto no se repita es retirar las placas, hacer una excavación, compactar nuevamente el terreno, poner ripio o gravilla, luego la membrana impermeabilizante y finalmente un radier con la piedra pizarra como terminación de piso. De esta manera no deberías tener más este problema. 
Esperamos haberte ayudado y te deseamos éxito con tu reparación. 
Saludos. </t>
  </si>
  <si>
    <t>Fernando Celedón</t>
  </si>
  <si>
    <t>fyanezc@gmail.com</t>
  </si>
  <si>
    <t>Llave monomando de cocina suelta</t>
  </si>
  <si>
    <t>Hola, 
Muchas gracias por toda la info valiosa que ponen en su página web, es de gran ayuda.
Tengo un monomando en el lavaplatos de la cocina suelto. No alcanzo a llegar con llave francesa o inglesa a la tuerca para poder apretarla. Hay alguna llave especial que se use para llegar a esas esquinas difíciles de acceder? Muchísimas gracias!</t>
  </si>
  <si>
    <t xml:space="preserve">Hola Fernando. Muchas gracias por tus comentarios. 
Existen llaves con mangos articulados en el mercado, pero no te podemos indicar alguna específica ya que no conocemos el tipo de grifería que necesitas reparar. Es posible también que la llave se desarme para poder alcanzar las tuercas principales. Puedes revisar si en alguna parte tiene una perforación donde entre una llave allen para sacar las partes que no te permitan alcanzar la tuerca. 
También hay veces que, por costo, es más conveniente pedir ayuda a un gásfiter que comprar una herramienta específica, por lo que puedes evaluar esa opción también. Saludos. </t>
  </si>
  <si>
    <t>Nicolás Villegas Mondaca</t>
  </si>
  <si>
    <t>nicolas.villegasmondaca@gmail.com</t>
  </si>
  <si>
    <t xml:space="preserve">cantidades de material </t>
  </si>
  <si>
    <t>Necesito las cantidades de cemento, arena y ripio para una huella vehicular de 170 metros de largo por 80cm de ancho y por 10 cm de profundidad. Considerando que el saco de cemento ahora es de 25kg.</t>
  </si>
  <si>
    <t>https://www.hagaloustedmismo.cl/index.php?option=com_hum&amp;view=proyecto&amp;id=1221:como-hacer-un-porton-de-fierro&amp;Itemid=139</t>
  </si>
  <si>
    <t xml:space="preserve">Hola Nicolás, esperamos que estés bien. 
Primero debes multiplicar largo x ancho x espesor para obtener los m3 necesarios. 
Te dejamos la dosificación de un hormigón para 1 m3 de resistencia H20, que es el recomendable de acuerdo al uso en una vivienda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en este caso, como indicas de las medidas de tu huella. Debes instalar una de las mallas sobre la gravilla (instalada sobre el terreno compactado), aplicar 5 cm de la mezcla preparada, luego poner la otra placa de malla y posteriormente la mezcla restante. 
Te deseamos mucho éxito con tu proyecto.
Saludos. </t>
  </si>
  <si>
    <t>Guillermo Gonzalez Gonzalez</t>
  </si>
  <si>
    <t>gignaciogg@gmail.com</t>
  </si>
  <si>
    <t>entrada de auto</t>
  </si>
  <si>
    <t>https://www.hagaloustedmismo.cl/index.php?option=com_hum&amp;view=proyecto&amp;id=899:icomo-construir-una-entrada-de-auto&amp;Itemid=139</t>
  </si>
  <si>
    <t>Estimado uds tienen un video para la confección de una entrada de auto, la diferencia e que el terreno es de 3*3 y mi consulta es cuanto cantidad de hormigon preparado necesito para realizar dos huellas de pastelones de 50 cm por 3 mt de largo y la profundidad de 10 cm. Ademas cuanto ripio necesito para rellenar todo lo sobrante para que no se produzca barro...espero me puedan ayudar un poquito...saludos</t>
  </si>
  <si>
    <t xml:space="preserve">Hola Guillermo! Muchas gracias por escribirnos. 
Para usar los mismos materiales que en el proyecto ¿Cómo construir una entrada de auto? Debes usar 2/3 (dos tercios) de sacos de cemento para el largo que nos indicas. También puedes calcular largo x ancho x espesor para obtener los metros cúbicos y chequear con el rendimiento del hormigón que compres de acuerdo a las indicaciones del fabricante en el mismo saco. 
De todas maneras, si es para una entrada de autos te recomendamos mantener los 4,5 m ya que es la distancia necesaria para un auto normalmente. 
Para calcular las dimensiones del ripio debes multiplicar el largo x ancho x espesor deseado (te recomendamos unos 5 cm) para obtener los metros cúbicos de cada paño que quieras rellenar con este. 
Te deseamos éxito en tu proyecto. 
Saludos. </t>
  </si>
  <si>
    <t>Isabel Latham</t>
  </si>
  <si>
    <t>artifundio@gmail.com</t>
  </si>
  <si>
    <t>Usar madera contrachapada</t>
  </si>
  <si>
    <t>https://www.hagaloustedmismo.cl/index.php?option=com_hum&amp;view=proyecto&amp;id=631:icomo-construir-cerchas-para-la-techumbre&amp;Itemid=139</t>
  </si>
  <si>
    <t>Hola estimados, muchas gracias por todo el conocimiento que comparten. Es muy bien recibido. Mi consulta es la siguiente: he leído las recomendaciones más abajo sobre realizar una cercha de luz 6m con tablas de 1x6 haciendo el sandwich a la inversa, esto es dos tablones añadidos abajo y dos añadidos arriba en la inclinación, siempre cuidando que las uniones no queden alineadas de cercha a cercha. Tengo que cubrir 6 metros también. Puedo reemplazar las piezas en el centro de la cercha (verticales y diagonales) con un alma de OSB (triángulo completo) ? Muchas gracias.</t>
  </si>
  <si>
    <t xml:space="preserve">Hola Isabel. ¡Muchas gracias por tus comentarios!
No te recomendamos usar OSB como elemento estructural, ya que al ser un panel de madera aglomerada puede no resistir las cargas y empezar a romperse en las uniones de material. 
Para estos trabajos, donde la estructura requiere de luces mucho más grandes, como en tu caso los 6 metros, recomendamos asesorarte con un especialista. Puede ser un arquitecto o aún mejor un ingeniero estructural, que diseñará de manera correcta las dimensiones de tus cerchas y el material más indicado para ellas. 
Te deseamos mucho éxito con tu proyecto.
Saludos. </t>
  </si>
  <si>
    <t>Javier774790</t>
  </si>
  <si>
    <t>Reforzamiento de una esquina con acero galvanizado</t>
  </si>
  <si>
    <t>http://fanaticosdelacasa.cl/page/preguntas/reforzamiento-de-una-esquina-con-acero-galvanizado</t>
  </si>
  <si>
    <t>Quisiera hacer como puedo reforzar la esquina de dos paredes que se unen… cuantos perfil deberia poner en esa union que formaria una L .. esto va en un segundo piso</t>
  </si>
  <si>
    <t xml:space="preserve">Hola Javier! Gracias por escribirnos. 
Generalmente para las esquinas de tabiques se usa metalcon estructural, pero las dimensiones para reforzar dependen de las dimensiones del tabique y el peso que debe sorportar, ya sea de la estructura de techumbre y el peso propio. 
Te recomendamos que un arquitecto, constructor o ingeniero calculista haga una visita a la construcción que quieres modificar para que te entregue la solución más segura y adecuada a tus requerimientos. 
Saludos. </t>
  </si>
  <si>
    <t>Erik Fuentes</t>
  </si>
  <si>
    <t>erik_fuentes@hotmail.com</t>
  </si>
  <si>
    <t>como aislar del calor una jaula que se fabrico con paredes de lamina y techo de fibra de vidrio o plastico</t>
  </si>
  <si>
    <t>tengo unas jaulas  que se fabricaron con paredes de lamina de metal, están en la azotea, y la mitad de techo esta descubierto y la otra mitad esta con techo de lamina de plástico, el problema que se calienta mucho debido a que la lamina y techo actúan como comal, compre placas de unicel y pretendo forrarla por dentro  completamente y en lo que esta techado, el gasto ya lo hice, solo quiero asegurar que con esto baje la temperatura dentro de la jaula., las placas para paredes son de 1/2 pulgada y de 3/4 , y en el techo pondré de 1", como ven? que opinan, " son jaulas donde tengo rapaces, por eso la mitad esta descubierta del techo solo con malla.</t>
  </si>
  <si>
    <t>Luciana: pregunta en observación respcto a responder.
Salomé: pobres animales! esas jaulas deben ser un horno. Incluso si pone el poliestileno expandido es peligroso porque si el calor es mucho se pueden derretir. Esas aves están en peligro Luciana: ¡Por acá pensamos lo mismo!</t>
  </si>
  <si>
    <t xml:space="preserve">Hola Erik, cómo estás. No hemos desarrollado un proyecto semejante a lo que indicas, por lo que no podemos proponerte ideas. Sí podemos decirte que si el calor es excesivo las placas de poliestileno expandido (unicel) se pueden derretir. Es mejor que consideres asesorarte por un experto para brindarles un refugio seguro a tus aves. Saludos.  </t>
  </si>
  <si>
    <t>Vigas</t>
  </si>
  <si>
    <t>https://www.hagaloustedmismo.cl/index.php?option=com_hum&amp;view=proyecto&amp;id=1070:como-construir-una-terraza-de-madera&amp;Itemid=139</t>
  </si>
  <si>
    <t>Buenas tardes HUM, miraba el proyecto y busqué los materiales y me surge la siguiente duda: cuál es la diferencia entre una viga de 2x6'' y el pino seco cepillado de 2x6'' en función de la estructura? (porque la diferencia en precio es evidente) y la otra pregunta es por los tornillos cabeza de lenteja que se usan para los soportes simpson es autoperforante con punta fina o con punta broca?
Desde ya les agradezco como siempre su disposición a responder.
Saludos!</t>
  </si>
  <si>
    <t xml:space="preserve">Hola Nicolás!
La diferencia entre una viga de pino y una de pino seco cepillado es simplemente la terminación. La primera tiene un aspecto menos acabado, puede ser usada en estructuras que serán cubiertas posteriormente, mientras que el pino seco cepillado tiene un aspecto de terminación y puede ser usado para quedar a la vista, ya que tal como lo indica su nombre se encuentra cepillado, libre de imperfecciones y de cierta manera lijado. Ambos tienen las mismas condiciones estructurales. 
En cuanto a los tornillos cabeza de lenteja, depende de los materiales que estés uniendo. En este caso si el soporte lo usarás para madera, te conviene usar los de punta fina. 
Te deseamos mucho éxito en tu proyecto. 
Saludos. </t>
  </si>
  <si>
    <t>Evelyn Farfan</t>
  </si>
  <si>
    <t>lokiss_0@msn.com</t>
  </si>
  <si>
    <t>Nuevo Muro</t>
  </si>
  <si>
    <t>https://www.hagaloustedmismo.cl/index.php?option=com_hum&amp;view=proyecto&amp;id=260:como-hacer-mantencion-a-los-ladrillos&amp;Itemid=139</t>
  </si>
  <si>
    <t xml:space="preserve">Hola, tengo una duda... tengo una casa con ladrillo linares, nuestra intención es que quede en bruto. Y he leído y lo que mas me atrae es aplicar ácido muriático para curar los ladrillos, luego aplicar "IMPERMEABILIZADOR" pero mi duda es si esto se aplica por dentro y por fuera o no. o debo aplicar BLOQUEADOR DE HUMEDAD.
Mi casa recibe mucha luz solar, e instalare correctamente las canaletas para que no escurra el agua por los muros.
Gracias </t>
  </si>
  <si>
    <t xml:space="preserve">Hola Evelyn!
Para preparar el muro de ladrillos a la vista por fuera debes aplicar un impermeabilizante por el exterior, para que la humedad ambiental y la lluvia no penetre los muros. Por el interior puedes aplicar un bloqueador de humedad, lo que hace que, en el caso de que entre humedad al muro, esta se bloquee y se evapore lentamente. 
Lo que indicas de las canaletas es muy importante para que tus muros se mantengan en perfectas condiciones. 
Te deseamos mucho éxito en tu proyecto. 
Saludos. </t>
  </si>
  <si>
    <t>Cristian Beyzaga Mondac</t>
  </si>
  <si>
    <t>cristianbeyzaga@gmail.com</t>
  </si>
  <si>
    <t>intalacion de porcelanato en terciado estructural</t>
  </si>
  <si>
    <t>quiero hacer un baño en el segundo piso que tiene vigas de fierro y terciado estructural. que materiales debo usar para instalar porcelanato  en el piso y paredes, para que quede bien aislado.</t>
  </si>
  <si>
    <t xml:space="preserve">Hola Cristian. Muchas gracias por escribirnos. 
Primero que todo te contamos que para cualquier ampliación debes solicitar permiso en la Dirección de Obras de tu municipalidad. La ampliación debe cumplir con la normativa vigente, por lo que te recomendamos asesorarte con un arquitecto. 
En relación a la materialidad, para la correcta aislación acústica debes incluir dentro de la estructura metálica de piso placas de lana mineral, al igual que en los tabiques de muro. El porcelanato puedes instalarlo directamente sobre el terciado con adhesivo para porcelanato, al igual que en las paredes, aunque te recomendamos para estas cerámica de muros, que es más delgada y por lo tanto tiene un menor peso. 
Por último debes procurar que todas las instalaciones de agua y alcantarillado queden correctamente selladas para evitar filtraciones de agua. 
Te deseamos mucho éxito en tu proyecto. 
Saludos. </t>
  </si>
  <si>
    <t>Volcapol en tabique</t>
  </si>
  <si>
    <t>CORREO 08-08-2018</t>
  </si>
  <si>
    <t>Estimados buenos días, gracias por los consejos y ayuda que nos facilitan el trabajo de mejorar nuestro "palacio". Sin embargo tengo una duda referente a como fijar el Volcapol en un tabique forrado con cartón yeso de 10MM, he visto en un tutorial de H.U.M que lo hacen con pegamento especial para ello, yo lo quiero fijar con tornillos a los pie derechos del tabique, hay algún inconveniente hacerlo de esa manera o necesariamente tengo que fijarlo con pegamento..
Desde ya muy agradecido.
Un saludo muy afectuoso
PD: el tabique es de metalcon estructural de 0,85MM.
Enviado desde mi Huawei de Claro.</t>
  </si>
  <si>
    <t xml:space="preserve">Hola Jaime, esperamos que estés muy bien.
¡Muchas gracias por tus comentarios! 
Respecto a tu pregunta, puedes instalar el volcapol con tornillos. Sólo debes procurar cubrirlos con pasta muro una vez instalados, luego lijar y pintar para mantener la terminación. 
Se recomienda el pegamento ya que es más fácil de instalar, sin tener que ubicar los pie derechos o en el caso de instalar sobre hormigón o albañilería, además así no intervienes la placa con sus multicapas. 
Te deseamos mucho éxito en tu proyecto. 
Un saludo afectuoso, 
Equipo Hágalo Usted Mismo
</t>
  </si>
  <si>
    <t xml:space="preserve">mauro rossi </t>
  </si>
  <si>
    <t>CONSULTA / PISO LAMINADO</t>
  </si>
  <si>
    <t xml:space="preserve">Hola!, buen día. Yo había escrito lo siguiente en el sitio de HUM: Hola!, por ultimo quiero consultar, como debo hacer o que aconsejan cuando debo colocar el aislante y es de dos ambientes o cuartos de la casa, solamente separados por el marco y su correspondiente puerta?.....como debo continuar con su colocación, de un ambiente a otro y que quede colocado correctamente?......MUCHAS GRACIAS!!!!.
Seguramente me exprese muy mal y pido disculpas!, la duda es la siguiente, yo quiero colocar el piso laminado en 1 habitación y en 1 pasillo largo (contiguo a dicha habitación), pero no lo voy a hacer en una sola etapa, si no en dos! (Primero la habitación, y cuando disponga de mas tiempo y dinero, el pasillo, que esta al lado de la habitación....separado por el marco y su correspondiente puerta). Espero haber sido mas claro, pero en lugar de 1 Etapa, lo haría en 2!!!, por eso mi duda de como continuar con la colocación del aislante y también del piso laminado (para continuar con la segunda etapa, que es el pasillo), muchísimas gracias!!!.
Otra duda, cuales son las causas del ruido del piso laminado colocado?, el uso de un mal aislante?.
</t>
  </si>
  <si>
    <t xml:space="preserve">Hola Mauro! No hay problema, sólo queríamos ayudarte mejor.
Entonces, según lo que nos indicas, no es una tarea complicada. 
Debes instalar el piso en la primera etapa, tal como si lo hicieras definitivo. Sobre la superficie de base, que debe estar limpia, pones la espuma niveladora hasta la unión del otro piso. Lo mismo las palmetas. Puedes hacer el corte justo a la altura del marco de puerta o separación de ambientes. Debes instalar un cubrejuntas entre el piso antiguo y el nuevo para evitar que el revestimiento de las palmetas se dañe por el tránsito. 
Una vez que ya tengas decidido el cambio de la segunda etapa, retiras el cubrejuntas, instalas la espuma niveladora correspondiente al otro espacio y llegas hasta la espuma de la primera etapa. Puedes llegar con las nuevas palmetas hasta el tope o si te gusta el cubrejuntas también puedes instalarlo nuevamente. 
Respecto a la pregunta del ruido, esto se debe a que no se instala correctamente la espuma niveladora, por lo que si procuras tenerla en tu piso no deberías tener problemas. 
Te deseamos mucho éxito en tu proyecto y no dudes en escribirnos si aún tienes dudas. 
Saludos!
Equipo Hágalo Usted Mismo​
</t>
  </si>
  <si>
    <t xml:space="preserve">Mariela Constanza
</t>
  </si>
  <si>
    <t>pachecomariela1993@gmail.com</t>
  </si>
  <si>
    <t>Pasto alfombra</t>
  </si>
  <si>
    <t>HUM 08-08-2018</t>
  </si>
  <si>
    <t>Estimados, tengo instalado pasto alfombra en el jardín de mi casa, al principio todo bien hasta que tuvimos que cortarlo (con maquina) y desde entonces empezó a crecer prácticamente seco.. ya no era verde. Ahora tenemos lugares secos y otros poquitos crecidos y verdes. Podemos quitar esas palmetas y volver a sembrar semillas? Cual semilla es la indicada? que tipo de tierra puedo agregar? ya que , la que viene con la casa es demasiado seca como para plantar directamente ahí o de servir cual es la forma apropiada para tratarlo?. Quedo atenta a sus comentarios y gracias.</t>
  </si>
  <si>
    <t>Luciana: enviada a Marlene</t>
  </si>
  <si>
    <t xml:space="preserve">Hola Mariela, gracias por escribirnos. Para el problema que planteas lo mejor sería que retires esas palmetas y siembres [url=http://www.sodimac.cl/sodimac-cl/product/515205/Semilla-trebol-enano-250-gr-caja?searchTerm=tr%E9bol%20enano]Trébol enano[/url]. En el suelo debes agregar tierra de hoja y arena (en menor proporción) y mezclar ambas con el suelo que ya tienes para mejorar su estructura. Saludos. </t>
  </si>
  <si>
    <t>Juan Barraza</t>
  </si>
  <si>
    <t>jbarrou_2013@hotmail.com</t>
  </si>
  <si>
    <t>Plantar tomates.. epoca</t>
  </si>
  <si>
    <t>en que mes debo hacer almacigo de tomates ? y los cuescos del durazno ?y el aji cristal ?....  gracias de antemano.</t>
  </si>
  <si>
    <t>Hola Juan, gracias por escribirnos. El tiempo más apropiado para hacer almácigos de tomates y ají cristal son las primeras
semanas de septiembre, para el caso de los duraznos el mes debe ser abril. Saludos!</t>
  </si>
  <si>
    <t>Donovan Lynch</t>
  </si>
  <si>
    <t>gabu.94@outlook.es</t>
  </si>
  <si>
    <t>Ampliación con muro de ladrillos</t>
  </si>
  <si>
    <t>Nescesito hacer una ampliación con muros de ladrillos fiscales en un lado de muro es de 4 metros x 2.30 de altura pondré una ventana de 1 metro x 1 metro 
Pondré las cadenas arriba y abajo y un pilar a cada lado 
La pregunta es : es nescesario poner un pilar a cada lado de la ventana o no es nescesario ??</t>
  </si>
  <si>
    <t xml:space="preserve">Hola Donovan. Muchas gracias por escribirnos. 
Si el muro es de 4 m no es necesario que construyas pilares en el vano de la ventana. Esta no debe tener ladrillos en la parte superior, sino que debe coincidir con la cadena superior. 
De todas maneras no te recomendamos que la distancia entre pilares sea mayor a 4 m en el caso de todos los muros. 
Saludos. </t>
  </si>
  <si>
    <t>Jesús Retes</t>
  </si>
  <si>
    <t>jesus_93r@hotmail.com</t>
  </si>
  <si>
    <t>HUM 08-08-2018 https://www.hagaloustedmismo.cl/index.php?option=com_hum&amp;view=proyecto&amp;id=574:icomo-unir-dos-habitaciones-parte-2&amp;Itemid=139</t>
  </si>
  <si>
    <t xml:space="preserve">mi duda es si es necesario dejar esos 40 cm de soporte a los lados o se puede hacer mas pequeño </t>
  </si>
  <si>
    <t xml:space="preserve">Hola Jesus: nuestra recomendación es dejar dos pie derechos en esas dimensiones, ya que son estos los que soportarán el peso superior. Además así no afectas la estructura original de la construcción.  Esperamos haberte ayudado. 
Saludos. </t>
  </si>
  <si>
    <t>Gabriel Ubilla</t>
  </si>
  <si>
    <t>ubilla2010@gmail.com</t>
  </si>
  <si>
    <t>Colocación de porcelanato</t>
  </si>
  <si>
    <t>Sres:
Estoy cambiando un piso de ceramica por uno de porcelanato, pero al retirar la cerámica antigua me va quedando el piso con restos de adhesivo muy pegado al piso antiguo ( quedan rayas y zurcos) , la pregunta es : para pegar el porcelanato, cual es el procedimiento a seguir? puedo pegar sobre el bekron antiguo?.</t>
  </si>
  <si>
    <t xml:space="preserve">Hola Gabriel. 
Para instalar las nuevas palmetas debes remover todo el adhesivo anterior, si no pueden quedarte desniveladas y sufrir quiebres una vez que transiten por el nuevo piso. 
Para retirarlo debes usar un cincel y combo. 
Esperamos haberte ayudado. 
Saludos. </t>
  </si>
  <si>
    <t>victocco.diaz@gmail.com</t>
  </si>
  <si>
    <t>Impregnar madera para cerco</t>
  </si>
  <si>
    <t>Hola, quiero impregnar madera con igol que es de color negro... cómo puedo darle otro color? Pienso probar con pintura o tierra de color... que opinan?  Gracias.</t>
  </si>
  <si>
    <t>Luciana: entiendo que es mejor usar carbolíneo pero no sé cómo se podría pintar</t>
  </si>
  <si>
    <t xml:space="preserve">Hola Victor, ¿cómo estás? Es muy dificil cubrir el Igol con algún otro color, debido a que es un producto en base a asfalto para tener la capacidad impermeable y anticorrosiva, pero generalmente se usa para hormigón, albañilería, estanques y cañerías. El equivalente para maderas es carbolíneo, también es de color negro. Este producto es para maderas expuestas a mucha humedad, como los rollizos usados como pilotes, por lo que si la madera que quieres impregnar no recibirá este tipo de humedad te recomendamos usar otro impermeabilizante o impregnante, los puedes buscar con estos mismos nombres en nuestra página. 
Te deseamos éxito en tu proyecto. 
Saludos. 
</t>
  </si>
  <si>
    <t>n_takeshi@hotmail.com</t>
  </si>
  <si>
    <t>quisiera saber como instalar pasto sintético sobre madera en exterior, bien detallado, soy medio bruto en entender.</t>
  </si>
  <si>
    <t>Luciana: no pude encontrar info, solo sobre cemento y losa, Nelson es amigo de la casa</t>
  </si>
  <si>
    <t xml:space="preserve">Buenos días Nelson, cómo estás. Muchas gracias por tu idea, la analizaremos. No hemos realizado un proyecto de pasto sintético sobre madera como nos preguntaste. A modo general podemos contarte que para el pasto sintético se requiere de un piso parejo y nivelado. Si se trata de un piso de tierra se debe eliminar cualquier rastro de raíces, brotes u otros que luego interfieran con el pasto artificial, para esto puede aplicar un herbicida que controle cualquier brote. Luego de esto es necesario compactar el terreno, dejando las pendientes necesarias, para esto puede ayudarse de gravilla fina en la base y arena que rellena el espacio a nivel y sobre eso poner el pasto sintético como una alfombra. Saludos cordiales. </t>
  </si>
  <si>
    <t>12-'08-2018</t>
  </si>
  <si>
    <t>10-08/2018</t>
  </si>
  <si>
    <t>Aureliano Buendia</t>
  </si>
  <si>
    <t>estebanvp8@hotmail.com</t>
  </si>
  <si>
    <t xml:space="preserve">piso laminado </t>
  </si>
  <si>
    <t>se puede usar el adhesivo en el revoque o tengo que pintarlo primero</t>
  </si>
  <si>
    <t>Luciana: no entiendo la pregunta, es sobre piso laminado. Ha escrito antes.</t>
  </si>
  <si>
    <t xml:space="preserve">Hola de nuevo Aureliano, muchas gracias por escribirnos!
Para pegar piso laminado en muros con revoque sólo debes procurar que se encuentre libre de grasas o polvo, además que este sea firme y no se esté descascarando. 
No es necesario pintarlo antes. Te deseamos mucho éxito con tu proyecto. 
Saludos. </t>
  </si>
  <si>
    <t>Leonel Hidalgo Espinoza</t>
  </si>
  <si>
    <t>leonel.h@hotmail.es</t>
  </si>
  <si>
    <t>dosificacion para un muro de 5 por  2 mts tipo losa usando cemento arena ,gravilla ypilares y cadenas,malla estriadas</t>
  </si>
  <si>
    <t>Favor solicito la dosificación para un muro medianero en segundo nivel sobre un muro de hormigón armado de 5 por 2 mts,en  donde descubriré la cadena existente para anclar  por lo menos 7 pilares y las dos malla estriadas.el muro sera tipo losa con cemento arena y gravilla,malla y fierro estriado. No usare ladrillo,usare terciado estructural de moldaje .Gracias por atender .</t>
  </si>
  <si>
    <t xml:space="preserve">Hola Leonel, cómo estás. Muchas gracias por escribirnos. 
Primero que todo te contamos que por normativa de la Ordenanza General de Urbanismo y Construcción no se permiten muros medianeros de más de un piso, es decir, que no pueden sobrepasar los 3,5 m. Por esta razón te recomendamos asesorarte con un arquitecto para que tu construcción cumpla con la ordenanza y luego no tengas problemas con ella. 
Además del problema normativo te puede ayudar con el tema estructural, ya que un muro tan pesado como de hormigón también requiere elementos estructurales en el sentido perpendicular y horizontal para no tener accidentes, tanto en su construcción como una vez instalado en caso de sismo. 
Esperamos haberte orientado. Saludos. </t>
  </si>
  <si>
    <t>Ximena Andrea Hormazabal Becerra</t>
  </si>
  <si>
    <t>x.ymna@hotmail.com</t>
  </si>
  <si>
    <t xml:space="preserve">cubicación para radier </t>
  </si>
  <si>
    <t>Construiremos una casa en forma de L de 74 m de perímetro con un radier de 40 cm de alto por 15 cm de grosor ¿ cuanto cemento necesito ? me alcanzara con un camión con la mezcla preparada que me dicen trae 7 cubos ? }</t>
  </si>
  <si>
    <t xml:space="preserve">Hola Ximena. Muchas gracias por escribirnos. 
Para calcular los metros cúbicos de mezcla de cemento debes calcular largo x ancho x espesor del radier. En tu caso, al ser una L te recomendamos separar la superficie en 2 rectángulos y luego sumarlos. En el caso que nos cuentas hay alguna medida que nos falta. Además debes considerar también la mezcla para cimiento, sobrecimiento y pilares en caso de que sea albañilería, por lo que debes hacer cada cálculo por separado para obtener el total de cemento que necesitas. 
Esperamos haberte ayudado. 
Saludos. </t>
  </si>
  <si>
    <t>en patio techado</t>
  </si>
  <si>
    <t>https://www.hagaloustedmismo.cl/index.php?option=com_hum&amp;view=proyecto&amp;id=775:como-hacer-un-pozo-de-absorcion&amp;Itemid=139</t>
  </si>
  <si>
    <t>Hola amigos, realicé este proyecto en mi patio techado el verano pasado, el problema que este invierno, luego de las lluvias, siento el patio muy helado y humedo, no sé si tendrá relación con el pozo de absorción?
saludos y muchas gracias</t>
  </si>
  <si>
    <t xml:space="preserve">Hola Jorge. Muchas gracias por escribirnos. 
Normalmente la sensación térmica luego de una lluvia es muy baja. Además un patio techado recibe menos sol directo, por lo que se seca mucho más lento. Esto sumado a que este invierno ha sido extremedamente frío. Es dificil que esto sea provocado por el pozo de absorción, ya que al hacerse de forma correcta ayuda a drenar el agua en el terreno natural a mayor profundidad. 
Esperamos haber aclarado tus dudas. 
Saludos. </t>
  </si>
  <si>
    <t>https://www.hagaloustedmismo.cl/index.php?option=com_hum&amp;view=proyecto&amp;id=603:icomo-instalar-enchapes-de-ladrillo-sobre-muro-estucado&amp;Itemid=139</t>
  </si>
  <si>
    <t xml:space="preserve">Hola muy buenos los vídeos son una gran ayuda mi consulta es tengo muros exteriores de ladrillo princesa y las canterias estan desalineadas.. para tapar esa desperfeccion quería pegarle enchape de ladrillo tiene una pinturas muy pegada y no sale casi con nada.. yo creo que no es necesario rasparla pero no se como hacer el tratamiento para empezar a pegar el enchape es necesario colocar una malla o hay algun liquido especial o hay algun otro metodo.... El respeto del proceso estoy muy claro gracias </t>
  </si>
  <si>
    <t xml:space="preserve">Hola Jhonny. ¡Muchas gracias por tus comentarios!
Lo ideal es que antes de instalar cualquier revestimiento el muro se encuentre libre de polvo y pintura, con una superficie que permita la adherencia del pegamento. Si la pintura no es con una terminación plastificada o "resbalosa", como por ejemplo el óleo sintético, y por el contrario tiene una terminación más rugosa podrías intentarlo. 
Lo que te recomendamos es hacer una prueba en parte del muro para asegurarte que tiene la adherencia necesaria, dejando secar por 24 horas y luego comprobar la resistencia. 
Normalmente para la instalación de enchape de ladrillo no requieres más que el adhesivo en base a cemento para un buen resultado. 
Te deseamos éxito en tu proyecto.
Saludos. 
</t>
  </si>
  <si>
    <t>Javier Cid</t>
  </si>
  <si>
    <t xml:space="preserve">Hola muy buen día, necesito una orientación. Estoy a punto de realizar un Deck de madera para el muro del patio de la casa, este patio se encuentra con un cobertizo de madera y ademas le puse policarbonato para evitar el ingreso del polvo y exceso de SOL aqui en calama. La consulta es la siguiente, quiero envejecer la madera dandole un toque rustico he pensado en tinte y cera pero me estoy inclinando por el tinte ya que por estos lados a sido muy dificil conseguir cera preparada para el acabado rustico. Bajo lo indicado que me recomiendan para sellar la madera, le puedo aplicar el tinte y luego cera incolora o tengo por obligacion aplicar el tinte y luego un barniz. </t>
  </si>
  <si>
    <t xml:space="preserve">Hola Javier. Muchas gracias por escribirnos. En general la cera se usa para renovar la apariencia de la madera y cubrir algunas pequeñas imperfecciones. Para darle el toque rústico que indicas te recomendamos el tinte, ya que quedará con distintos tonos dependiendo de la forma en que lo apliques. Para sellar la madera finalmente te recomendamos un barniz impermeabilizante. Saludos. </t>
  </si>
  <si>
    <t xml:space="preserve">Claudio Figari </t>
  </si>
  <si>
    <t>fijación de cerchas de metalcom.</t>
  </si>
  <si>
    <t xml:space="preserve">Buenas tardes,
Quiero cambiar el techo de mi casa y quiero realizar las cerchas con Metalcom y la cubierta con OSB de 11mm, Teja asfáltica y papel fieltro.
Pero tengo una problemática, es que estas cerchas estarán embutidas dentro de los muros y no sobre ellos como siempre he visto en los videos.
Mi idea es colocar Metalcom estructural contra los muros, creando una especie de contorno alrededor del muro sobre el cual instalare las cerchas y ese mismo me servirá de nivel para instalar el cielo, mi duda es  ¿debo instalar soportes perpendiculares?
O alguna idea para solucionar mi problemática.
Desde ya muchas Gracias
</t>
  </si>
  <si>
    <t xml:space="preserve">Hola Claudio! Normalmente las cerchas se instalan sobre los muros, ya que de esta forma las cargas se reparten de una manera mucho más uniforme, trabajando la estructura en conjunto. Al realizar la construcción de tu cubierta de la manera que indicas debes realizar un buen cálculo estructural, para identificar las dimensiones de todos los perfiles, apoyos y distancias entre cada uno de estos. Por esta razón te recomendamos asesorarte con un constructor o un ingeniero calculista. Te deseamos éxito en tu proyecto. 
Saludos. </t>
  </si>
  <si>
    <t>Fernando Figueroa Burgos</t>
  </si>
  <si>
    <t>fernandofigueroaburgos@gmail.com</t>
  </si>
  <si>
    <t xml:space="preserve">terciado </t>
  </si>
  <si>
    <t>https://www.hagaloustedmismo.cl/index.php?option=com_hum&amp;view=proyecto&amp;id=1016:como-hacer-una-huerta-de-invierno&amp;Itemid=139</t>
  </si>
  <si>
    <t>Puedo utilizar melamina SKU:55795-1 en vez del terciado? gracias</t>
  </si>
  <si>
    <t xml:space="preserve"> SKU:55795-1 es http://www.sodimac.cl/sodimac-cl/product/557951/15-mm-Melamina-haya-cat-dimensionada?searchTerm=557951</t>
  </si>
  <si>
    <t xml:space="preserve">Hola Fernando, ¿cómo estás? No te recomendamos hacer el cambio por melamina, ya que al ser un aglomerado tiene muchos espacios entre la madera, que al aplicar barniz no quedarán totalmente protegidos. Por esto es altamente probable que al estar en contacto directo con el agua de riego se hinche y su aspecto se deteriore rápidamente. Te deseamos mucho éxito en tu proyecto. 
Saludos. </t>
  </si>
  <si>
    <t>Felipe Cabezas Cornejo</t>
  </si>
  <si>
    <t>felipeee_@live.com</t>
  </si>
  <si>
    <t>pegado de pastelones en radier</t>
  </si>
  <si>
    <t>Hola, quiero instalar pastelones sobre un radier que sobre el tenia una capa de cemento pulido con tierra de color (no se como se llama este trabajo pero antes era común) la cosa es que quiero picar la capa superficial de este ya que es muy suave y no pegaran los pastelones…
Que espesor de mortero debo poner para pegar los pastelones al radier?
Que separación entre pastelones debo dejar?
Debo rellenar esa separación con mortero?
El vendedor me recomendó comprar una arena gruesa para mesclar con el cemento, que proporción de cemento y arena debe ser? (3:1 estará bien).
Gracias</t>
  </si>
  <si>
    <t>Hola Felipe, esperamos que estés bien. 
Muchas gracias por escribirnos. La dosificación que te indicaron está bien, ya que este es sólo para unir ambos cementos (del radier y el pastelón) 
En cuanto a la superficie también estás en lo correcto. Si es hormigón pulido debes picar un poco para mejorar la adherencia del mortero. La capa de este debe ser aproximadamente de 4 cm para soportar el peso del pastelón. 
En relación a la separación dependerá del acabado que quieras darle. Mientras más juntos, menos mortero deberás aplicar para rellenar las hendiduras entre ellos para no provocar accidentes. No es obligatorio hacerlo, nuevamente depende del uso que quieras darle y que no acumule mucha agua, polvo o pequeños residuos. 
Esperamos haberte ayudado y te deseamos mucho éxito en tu proyecto. 
Un saludo afectuoso,
Equipo Hágalo Usted Mismo</t>
  </si>
  <si>
    <t>juan melo</t>
  </si>
  <si>
    <t>juanfranciscomelo@gmail.com</t>
  </si>
  <si>
    <t>es necesaria la reduccion a 75</t>
  </si>
  <si>
    <t>Hola HUM
Gracias por su proyecto. Considero que Alejandro explica muy bien.
Tengo una consulta, para conectar un lavamano en necesario la reduccion de 50 a 75, podría conectar de 50 directamente a 110?
Gracias por su pronta respuesta</t>
  </si>
  <si>
    <t xml:space="preserve">Hola Juan. Muchas gracias por tus comentarios. Idealmente se hace esta reducción de diámetro gradual, pero si tienes la pieza para hacer reducción de 50 a 110 de una vez puedes ejecutarla de esa manera. Te deseamos mucho éxito con tu proyecto. Saludos. </t>
  </si>
  <si>
    <t>gasfitería en el baño(conversion)</t>
  </si>
  <si>
    <t>compramos dos llaves monomando de ducha,para cambiar llaves empotradas en el muro en dos baños de mi casa,se selló,con tapones ciegos (HE),las salidas de la ducha antigua y la salida del agua a la tina.Sin embargo el agua no se ajusta bien(fría/ caliente),y en lavamanos de segundo baño,no sale agua caliente.también ingresa agua caliente al estanque del W.C.??, activando el calefont,cuando se descarga el inodoro.cual puede ser el/los problemas?</t>
  </si>
  <si>
    <t xml:space="preserve">Hola Sergio. Gracias por escribirnos. Según lo que nos cuentas podría ser que al instalar los distintos artefactos se está obstruyendo el paso del agua o perdió presión. Para resolver esto un especialista debe revisar cada grifería, artefacto y cañerías, para chequear que no haya filtraciones que te hagan perder presión o que estén conectadas de forma incorrecta, por ejemplo no debería entrar agua caliente al WC. Te deseamos mucho éxito con esto. Saludos. </t>
  </si>
  <si>
    <t>Roberto Carlos Barrionuevo Cermeño</t>
  </si>
  <si>
    <t>roberto7624b@hotmail.com</t>
  </si>
  <si>
    <t>Reemplazo de conector del pilar Hilam</t>
  </si>
  <si>
    <t>Buenos días mi consulta era: con que puedo reemplazar el conector del pilar Hilam si lo estoy construyendo en un piso de concreto, gracias por la respuesta.</t>
  </si>
  <si>
    <t xml:space="preserve">Hola Roberto! Lo ideal es usar esta unión, pero si el radier ya está construido podrías reemplazarla con pletinas en L, perforando el radier para instalar los pernos necesarios y luego en el pilar. 
Mucho éxito en tu proyecto. Saludos. </t>
  </si>
  <si>
    <t>Gonzalo Salazar</t>
  </si>
  <si>
    <t>ron_silver@hotmail.com</t>
  </si>
  <si>
    <t>Pastelones Piscina</t>
  </si>
  <si>
    <t>Hola, buenas tardes, tengo la siguiente consulta, en mi casa hace 1 año se construyo una piscina, la cual en los bordes como rompe ola instalaron pastelones color concreto (lisos), el problema es que no todos son de la misma tonalidad, es por lo mismo que quisiera su consejo para ver si existe algún vitrificante o algo con algún tinte para pintar y dejar homogéneo el tema.</t>
  </si>
  <si>
    <t xml:space="preserve">Hola Gonzalo, gracias por escribirnos. Existen pinturas especiales para hormigón, sólo debes procurar seguir las indicaciones del fabricante para preparar la superficie y aislarla de la humedad. 
También podemos recomendarte hacer una preparación de cemento con agua (sin arena), más bien aguada y con eso generar una especie de "pintura de hormigón" y con esto obtener un color natural, pero homogéneo. Mucho éxito con tu proyecto. Saludos. </t>
  </si>
  <si>
    <t>Vic Tor</t>
  </si>
  <si>
    <t>elvictor_@live.cl</t>
  </si>
  <si>
    <t>espesor adhesivo para porcelanato</t>
  </si>
  <si>
    <t>https://www.hagaloustedmismo.cl/index.php?option=com_hum&amp;view=proyecto&amp;id=1247:como-instalar-porcelanato-en-un-bano&amp;Itemid=139</t>
  </si>
  <si>
    <t xml:space="preserve">Hola, en mí casa están instalando porcelanato y una seccion del piso estaba desnivelado así que para dejar a nivel el piso se colocó una base de bekron de 3 centímetros  de adhesivo topex extra fuerte, según su experiencia creen que tengamos problemas a futuro? que se rompa o salga la palmeta?, las medidas son de 15cm x 60cm y el uso será para  living, muchas gracias espero su respuesta. </t>
  </si>
  <si>
    <t>Luciana: Volvió a escribir: Hola, en mí casa están instalando porcelanato y una sección del piso estaba desnivelado, así que para dejar a nivel con la medida inicial se aumentó de 1cm de espesor  de adhesivo topex extra fuerte a 3 cm, según su experiencia creen que tengamos problemas a futuro, que se rompa o salga la palmeta?</t>
  </si>
  <si>
    <t xml:space="preserve">Hola Víctor, ¿cómo estás? No nos queda tan claro lo que nos indicas, pero te responderemos de todas maneras. Si no te queda claro puedes volver a escribirnos. 
En general los adhesivos de porcelanato pueden ser usados para nivelar, pero en menor profundidad de la que indicas. Lo que se recomienda es nivelar con una mezcla niveladora antes de aplicar el adhesivo para el porcelanato, ya que este puede desnivelarse de igual manera al recibir el peso del porcelanato estando fresco. En relación a tu preocupación de que se rompa, el tránsito del living normalmente no es excesivo por lo que podría no ocurrir, aunque no es algo que te podamos asegurar totalmente. Si la mezcla está correctamente preparada no deberías tener problemas de despegues o similares. Te recomendamos revisar la ficha técnica del producto para aclarar dudas. Te deseamos mucho éxito con tu proyecto. Saludos.  </t>
  </si>
  <si>
    <t>gastonguzman14@gmail.com</t>
  </si>
  <si>
    <t>Puerta corrediza (granero)</t>
  </si>
  <si>
    <t>Buenos dias. Estoy haciendo una remodelación en mi pieza, y voy a hacer un tabique de metalcom con una plancha de yeso carton como revestimiento. En este tabique quisiera poner una puerta corrediza con rielws a la vista (barn door), pero pienso que es muy pesada la puerta para ser soportado por un material tan ligero. Se que una.opcion es poner una tabla bajo el riel, pero como.aun no hago el tabique quisiera que me aconsejaran qué hacer, si le pongo algun refuerzo por dentro del tabique (antes de construirlo), o le pongo una tabla de madera gruesa por fuera del tabique, y a qué estructura deberia ir fijada esta tabla. Agradezco mucho su ayuda en mis proyectos.
PD. En el video de hacer un closet abierto, para la terminación de la madera se usó un producto de pintura protectora marca rust oleum, especificamente el color 'TRANSPARENTE MATE'. De todos los productos (barniz, tinte, aceites) este especificamente es el unico que aclara la madera y no la pone amarilla o naranja (cosa que no me gusta nada). Busqué en la página y no lo encontré (encontré otros 'colores', pero busco el transparente para conservar lo mas fiel posible el color de la madera y no oscurecerlo). Está fuera de stock? Alguna vez importarán más? Hay disponibilidad en Talca o Santiago? Hay otro producto que me puedan recomendar? (El barniz natural y otrps aceites como linaza y tung oscurecen la madera o la dejan con un color amarillo fuerte o naranjo). 
Una vez más gracias, y disculpen las molestias. 
Un abrazo
Samuel
1 archivo ad</t>
  </si>
  <si>
    <t xml:space="preserve">Hola Samuel, esperamos que estés bien. 
Gracias por escribirnos. En relación a tu pregunta del tabique, puedes reforzarlo con una placa de terciado estructural bajo la volcanita en el sector que quieras instalar la puerta. Además de usar metalcon estructural para los pie derechos de ese tabique. Con esto no tendrás problemas con el peso de la puerta. 
En el caso de que tengas el tabique construido te recomendamos ver el proyecto "¿Cómo instalar una puerta corredera?" donde existe otra solución para reforzar el tabique, pero por el exterior de este.  Te dejamos el link:
https://www.hagaloustedmismo.cl/paso-a-paso/proyecto/1588-como-instalar-una-puerta-corredera.html
Respecto a la pintura protectora, lamentablemente nosotros no contamos con información de stock en tiendas o en la página web. Te recomendaríamos los productos que indicas, como barniz incoloro o natural, impermeabilizante de madera o similar. 
Te deseamos mucho éxito con tu proyecto. 
Un saludo afectuoso, 
Equipo Hágalo Usted Mismo
</t>
  </si>
  <si>
    <t>gaston guzman escobar</t>
  </si>
  <si>
    <t>ampliacion</t>
  </si>
  <si>
    <t xml:space="preserve">Hola amigos, buenas tardes, les comento que quiero hacer una ampliación de mi cocina, esto es fuera de la casa (corredor) la idea es ampliarme desde el muro de la casa hasta la separación con el otro sitio (cierre de ladrillo) el espacio entre ambos (corredor) es de 2.20 mts.
Lo primero que quiero hacer es el techo, se que para empezar debo montar una viga al muro de la casa y la otra en la pandereta, para luego colocar las vigas transversales.
Espero lean mi comentario, me orienten y si tienen proyectos similares, me manden un link.
Saludos desde San Vicente de tagua tagua
Atte
Gastón
</t>
  </si>
  <si>
    <t xml:space="preserve">Hola Gastón. Muchas gracias por escribirnos. 
Antes que la solución constructiva, debes asegurarte de que esta ampliación está permitida por la ordenanza municipal, ya que hay límites definidos para adosarse a muros medianeros (la pandereta que separa el terreno vecino). Además está prohibido usar este muro como parte de cualquier construcción. En caso de que puedas adosarte debes construir un nuevo muro estructural desde el medianero hacia tu terreno, sin montar nuevas estructuras sobre éste. Debido a todas estas revisiones te recomendamos asesorarte con un arquitecto, quién podrá revisar la normativa municipal que se aplica en tu terreno y todo lo que está permitido construir.
Te deseamos éxito en tu proyecto. 
Saludos. </t>
  </si>
  <si>
    <t>Cristian Ortiz González</t>
  </si>
  <si>
    <t>cog@curepto.com</t>
  </si>
  <si>
    <t>Muro de Ladrillo Princesa</t>
  </si>
  <si>
    <t>Hola! 
Les cuento, tengo que hacer un muro  de ladrillos princesa  de 14,7 metros de largo x 4,33 metros de ancho y 2,74 metros de alto, para una ampliación de dormitorios de una casa de 1 piso. 
Pregunta 1 ¿Cuál es la altura máxima según la norma a construir con ladrillo princesa sin necesidad de construir alguna cadena intermedia? Mi idea (por estética) es construir una cadena 15x20 de sobrecimiento y una cadena 15x 20 al terminar el muro en los 2,74 metros de altura, ¿o debo construir una cadena 15x20 intermedia? Y si así, ¿a que altura se debe construir? 
Pregunta 2 ¿Cada cuantos metros lineales de largo de un muro de ladrillo princesa se debe poner pilares de acero de 15x 20 ? En las esquinas obviamente van pilares 15 x 20, pero cual es la norma respecto de cada cuantos metros lineales de un muro de ladrillo princesa debe ir forzosamente un pilar de 15x 20. Debe considerarse que este muro soportará un techo de tejas tradicionales.
Esperando ancioso su respuesta, y gracias de ante mano!</t>
  </si>
  <si>
    <t xml:space="preserve">Hola Cristian, gracias por escribirnos.
Primero que todo te recomendamos asesorarte con un arquitecto, ya que en caso de ampliaciones la municipalidad debe darte la aprobación para la construcción y esta debe responder a la ordenanza municipal en cuanto a normativas de distanciamiento, metros cuadrados máximos construidos, alturas, etc. 
En cuanto a tu consulta de la altura, con la que indicas de 2,47 m no es necesario construir una cadena intermedia. Lo que sí necesitarás son pilares cada 2,5 a 3 m a lo largo. Tampoco es recomendable muros tan largos sin tener muros en el otro sentido que puedan aportar a la estructura a resistir el movimiento sísmico. 
Para diseñar un buen conjunto estructural te recomendamos nuevamente asesorarte con un arquitecto, que podrá revisar el terreno donde quieres construir tu ampliación, cómo adosar la nueva estructura y qué es más conveniente para tu proyecto, además de la normativa. 
Esperamos haberte sido de ayuda. Saludos!
 </t>
  </si>
  <si>
    <t>Yohana Barrios</t>
  </si>
  <si>
    <t>yohana.contreras.b@gmail.com</t>
  </si>
  <si>
    <t>Anclaje al piso</t>
  </si>
  <si>
    <t>https://www.hagaloustedmismo.cl/index.php?option=com_hum&amp;view=proyecto&amp;id=1212:como-hacer-un-walk-in-closet-de-tabique&amp;Itemid=139</t>
  </si>
  <si>
    <t>Me encanto el proyecto. Es justo lo que necesito, pero como lo puedo anclar al piso si es en un segundo piso y en el primero se ven las vigas. Como se dice aquí en chile Vigas a la vista. Espero me puedan responder gracias</t>
  </si>
  <si>
    <t xml:space="preserve">Hola Yohana, muchas gracias por tus comentarios. En el caso de que el segundo piso  esté sobre un cielo con vigas a la vista no debería ser problema, ya que si tienes habilitada una habitación sobre este al menos debe tener unos 8 cm de algún panel estructural más el piso correspondiente. Es sobre este que debes anclar el listón que se indica en el video. 
Esperamos haber aclarado tus dudas. 
Saludos! </t>
  </si>
  <si>
    <t>Cristian Canales Miranda</t>
  </si>
  <si>
    <t>c_canales@hotmail.cl</t>
  </si>
  <si>
    <t>Ayuda con radier</t>
  </si>
  <si>
    <t xml:space="preserve">Hola
Junto con saludarlos y felicitarlos por su gran aporte a los hogares de Chile, quisiera pedirles ayuda con lo siguiente.
Voy a realizar un radier de aprox. 7mt3 y gracias a sus videos tengo super claro como realizar todos los procedimientos, exceptuando la mescla de concreto en proporciones y si existe algún componente extra que ayude a elaborar un concreto con características superiores, ya que uno de los defectos que he tenido anteriormente a sido el exceso de polvo despues de endurecido.
</t>
  </si>
  <si>
    <t>Hola Cristian, esperamos que estés bien. 
Primero debes multiplicar largo x ancho x espesor para obtener los m3 necesarios. 
Te dejamos la dosificación de un hormigón para 1 m3 de resistencia H20, que es el recomendable de acuerdo al uso en una vivienda, para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en este caso, como indicas de las medidas de tu huella. Debes instalar una de las mallas sobre la gravilla (instalada sobre el terreno compactado), aplicar 5 cm de la mezcla preparada, luego poner la otra placa de malla y posteriormente la mezcla restante. 
En relación a tu consulta del componente extra, si la mezcla está preparada correctamente no deberías tener polvo que provenga desde el radier, esto se pudo deber a falta de agua o que la preparación no quedó correctamente mezclada y el cemento seco se convirtió en polvo. De todas maneras hay aditivos para frague más rápido, pero no es necesario que apliques nada más. 
Te deseamos mucho éxito con tu proyecto.
Saludos,
Equipo Hágalo Usted Mismo</t>
  </si>
  <si>
    <t xml:space="preserve">pablo jaures cornejo </t>
  </si>
  <si>
    <t>pablo.jauresc@hotmail.com</t>
  </si>
  <si>
    <t>Grietas en muro exterior</t>
  </si>
  <si>
    <t xml:space="preserve">Necesito información para reparar un muro perimetral exterior de ladrillo con una grieta de 15 mm, se debe usar malla o se debe rellenar con mortero??
</t>
  </si>
  <si>
    <t>Luciana: pretendía recomendarle el link a continuación, pero no sé si es una grieta muy grande de 15 mm  https://www.hagaloustedmismo.cl/paso-a-paso/proyecto/1601-como-reparar-el-estucado-de-un-muro-de-ladrillos.html</t>
  </si>
  <si>
    <t>Hola Pablo, ¿cómo estás? 
Si la grieta es pequeña como indicas, de 15 mm, quiere decir que es sólo el estuco el que está dañado, por lo que puedes seguir las instrucciones de nuestro proyecto "¿Cómo reparar el estucado de un muro de ladrillos?". Te dejamos el link:
https://www.hagaloustedmismo.cl/paso-a-paso/proyecto/1601-como-reparar-el-estucado-de-un-muro-de-ladrillos.html
En el caso de que la grieta sea mayor, esté en diagonal al muro o se vea profunda, debes consultar con un constructor, ingeniero calculista o un arquitecto para chequear que no sea una grieta que señale un problema estructural en tu construcción . 
Esperamos haber sido de ayuda. 
Un saludo afectuoso,
Equipo Hágalo Usted Mismo</t>
  </si>
  <si>
    <t>ignacio acuña</t>
  </si>
  <si>
    <t>pinturerianacional@gmail.com</t>
  </si>
  <si>
    <t>Barniz</t>
  </si>
  <si>
    <t>Estimado, aplique barniz sobre unos peldaños pero ahora le quiero aplicar un barniz vitrificante para que con el transito no se desgaste el color esta opcion la puedo realizar? o me aconseja otra opcion ?</t>
  </si>
  <si>
    <t xml:space="preserve">Hola Ignacio, gracias por escribirnos. Efectivamente puedes aplicar vitrificante sobre tu barniz, solo debes procurar que la superficie se encuentre libre de polvo y grasas antes de aplicarlo y seguir las indicaciones del fabricante. Te deseamos mucho éxito en tu proyecto.
Saludos. </t>
  </si>
  <si>
    <t>Nicolas Martinez Poulsen</t>
  </si>
  <si>
    <t>nicolas.nmartinez@gmail.com</t>
  </si>
  <si>
    <t>Quincho/parrilla de hormigon armado</t>
  </si>
  <si>
    <t>En sus proyectos tienen de todo tipo de quinchos (ladrillo fiscal, bbloques de hormigon, etc), pero no tienen uno que sea de hormigon partiendo desde el radier. 
Como se puede hacer?</t>
  </si>
  <si>
    <t xml:space="preserve">Hola Nicolás, gracias por escribirnos. 
Recomendamos este tipo de quinchos, ya que al ser de bloques o ladrillos es mucho más fácil de trabajar. Para el radier te recomendamos ver el proyecto [url=http://www.hagaloustedmismo.cl/index.php?option=com_hum&amp;view=proyecto&amp;id=433:como-construir-un-radier&amp;Itemid=139]¿Cómo construir un radier?[/url] y sobre este puedes aplicar el diseño que quieras de quincho. Tomaremos tu sugerencia sobre el proyecto completo de hormigón, por ahora te podemos recomendar [url=http://www.hagaloustedmismo.cl/index.php?option=com_hum&amp;view=proyecto&amp;id=926:como-hacer-un-quincho-con-bloques-de-concreto&amp;Itemid=139]¿Cómo hacer un quincho con bloques de concreto?[/url] y este mismo lo puedes estucar para un aspecto más parejo. 
Te deseamos éxito con tu proyecto. 
Saludos. </t>
  </si>
  <si>
    <t>Maria Alejandra Paredes Cardenas</t>
  </si>
  <si>
    <t>mjana84@live.cl</t>
  </si>
  <si>
    <t>Vitrificado de pisos</t>
  </si>
  <si>
    <t>Una consulta,  estoy vitrificando con vitrificante  ceresita Madeluxe y resulta que me falto un poquito y no encuentro por un 1/4 de galón y mi consulta es si sobre lo vitrificado puedo colocar vitrificante de otra marca????.  Quedo atenta a sus comentarios,  muchas gracias.</t>
  </si>
  <si>
    <t xml:space="preserve">Hola María Alejandra. Muchas gracias por escribirnos. 
En tu caso se puede utilizar vitrificante de otra marca, pero debes revisar que el producto que comprarás de una marca diferente tenga los mismos componentes del que ya usaste. 
Mucho éxito en tu proyecto.  Saludos. </t>
  </si>
  <si>
    <t>Jocelyn Vergara</t>
  </si>
  <si>
    <t>jocelynvergara.j@gmail.com</t>
  </si>
  <si>
    <t xml:space="preserve">ayuda </t>
  </si>
  <si>
    <t>buenos días.
me encuentro muy desanimada ...le cuento:
mi casa es prefabricada y la construimos sobre pilotes, instalamos piso flotante, pero este con el tiempo se fue separando y hoy esta horrible. no entiendo mucho sobre el tema pero deduzco que como la casa es de madera y no esta en tierra firme se dilata o encoge y que por eso sucedió este problema.En el baño y cocina pusimos cerámica y se quebrajo, al final en la cocina ya no me queda cerámica. Actualmente estoy juntando unos pesitos para poder cambiar el piso pero no se cual es el adecuado.
cabe destacar que en el living/comedor esta el piso de madera y sobre el fue instalado el piso flotante mientras que en el baño y cocina se puso una placa antes de instalar la cerámica. ayúdeme ya que estoy muy decepcionada.
gracias por leer mi post.</t>
  </si>
  <si>
    <t xml:space="preserve">Hola Jocelyn. Muchas gracias por escribirnos y lamentamos mucho tu situación. 
Esto se puede deber a que tu casa no quedó bien estructurada en su base, por lo que efectivamente tiene mucho más movimiento en el piso con el uso. Te recomendamos, dentro de lo posible, instalar alguna estructura por debajo nuevamente; pueden ser bloques de hormigón o vigas de madera para que esto no siga sucediendo. Deberás asegurarte de que el terreno no sea muy blando, esté cediendo y haciendo que el piso de la casa se mueva. En este caso te sugerimos que un especialista, arquitecto, constructor o ingeniero calculista pueda visitar tu casa y revisar a qué se debe antes de hacer cualquier instalación. 
Una vez solucionado este tema puedes reemplazar las palmetas muy dañadas, tanto de piso flotante como de cerámica, ya que instalarlas en las mismas condiciones provocarán que nuevamente se quiebren. 
Esperamos haber sido de ayuda. 
Saludos. </t>
  </si>
  <si>
    <t>Buen día, les cuento, he realizado casi todos los proyectos consultados, y pronto ampliare mi balcón (vivo en un tercer piso) y quisiera instalar en el balcón pasto sintético para tener la sensación de un pequeño jardín, la cosa es que este balcón tendrá piso de madera osb o alguna mas resistente. La pregunta después de todo este intro, es...
como instalar pasto sintético sobre madera y que este quede protegido contra la inclemencias del clima... lluvia, el raco, hielo, etc.
Quedo atento a sus comentarios.-</t>
  </si>
  <si>
    <t>Salomé: esta pregunta es sobre protección de pasto. Luciana: lo que yo entendí es que quiere proteger la madera bajo el pasto artificial... ¿le preguntamos mejor lo que quiere?</t>
  </si>
  <si>
    <t>Hola de nuevo Hellson! No entendemos bien si deseas proteger el pasto sintético o la madera bajo el pasto. Por favor vuelve a escribirnos con más detalles aquí o envíanos un correo a hum@hagaloustedmismo.cl. Saludos!</t>
  </si>
  <si>
    <t>Alvaro Yanez nova</t>
  </si>
  <si>
    <t>Alvaroyaneznova@gmail.com</t>
  </si>
  <si>
    <t xml:space="preserve">Consulta Dosificación </t>
  </si>
  <si>
    <t>Hola uds indican que para 1m3 de hormigón la dosificación es 
Cemento: 340 kg (14 sacos de 25 kg) 
Gravilla: 1095 kg 
Arena: 715 kg 
Agua: 200 litros
Pero en el video y ficha técnica del proyecto indican que son 6 sacos de 42,5 KG = 255 kg. Lo mismo para arena, gravilla y agua donde dicen 24 lt x 6 = 144 lts 
Favor confirmar cuál es lo correcto, ya que estoy sacando el cálculo del material
Gracias.</t>
  </si>
  <si>
    <t xml:space="preserve">Hola Álvaro. Gracias por escribirnos. 
Te contamos que el video y la ficha técnica fueron desarrollados el 2010 y si bien las dosificaciones están correctas en relación al proyecto hoy las hemos actualizado con las dosificaciones de acuerdo a los materiales y pesos de sacos más actuales. La dosificación entregada hoy es de un hormigón H20, que cumple con las actuales normativas de resistencia, además de ser más versátil y útil en distintas situaciones. 
Esperamos haber aclarado tus dudas y te deseamos éxito en tu proyecto, 
Saludos. </t>
  </si>
  <si>
    <t>Consulta bodega exterior</t>
  </si>
  <si>
    <t xml:space="preserve">Hola. Quiero hacer mi bodega, pero el suelo es con arena de construcción. La tarima puede estar sobre ese suelo o debo tratarlo, como por,ejemplo compactar o hacer radier?
Por otra parte, puedo utilizar 2 murallas como las caras de la bodega?, de ser así, que material me  recomiendan para la estructura?, metalalcom o madera?
</t>
  </si>
  <si>
    <t xml:space="preserve">Hola Álvaro. Gracias por escribirnos nuevamente. 
En el caso de instalar la tarima para la bodega sobre arena deberás compactarla para asegurarte de que con el uso no se mueva y desnivele en exceso. 
Si sobre esta misma base usas muros más pesados, como en metalcon o madera, este requerirá una base mucho más sólida y te recomendaríamos un radier. Puedes revisar el proyecto "¿Cómo construir un radier?" y "¿Cómo construir la ampliación de una casa? en ese caso, pero esto es para ampliaciones que necesitan un uso mucho más habitacional y por lo tanto con más material y de mayor costo. 
Te deseamos mucho éxito en tus proyectos. 
Saludos. </t>
  </si>
  <si>
    <t>Javier MORALES</t>
  </si>
  <si>
    <t>ciclon@gmail.com</t>
  </si>
  <si>
    <t>Terciado ranurado</t>
  </si>
  <si>
    <t xml:space="preserve">Hola, por error se instalo este terciado ranurado como cierre del panel del techo por debajo de las vigas de oregon. Este techo esta en una terraza y no fue pintado correctamente con rotector de madera y hoy la humedad lo mancho con hongos. Ya es tarde para recuperar el color, pero es posible pintarlo con algo para que este no siga absorbiendo humedad y se deje de manchar? </t>
  </si>
  <si>
    <t xml:space="preserve">Hola Javier. Gracias por escribirnos. 
Para que tu madera no se siga deteriorando te recomendamos lijar y eliminar todo el moho que sea posible con una mezcla de cloro y agua con un paño bien estrujado. Posteriormente usar un impreganante. Te recomendamos revisar el video [url=https://www.youtube.com/watch?v=bZbaI7iNe_Y]"¿Con qué productos se puede proteger la madera?"[/url] para que tengas una referencia de los productos a usar. 
Te deseamos mucho éxito en tu proyecto.
Saludos. </t>
  </si>
  <si>
    <t>Heidy Camacho</t>
  </si>
  <si>
    <t>caloheza@gmail.com</t>
  </si>
  <si>
    <t>pozo de absorcion</t>
  </si>
  <si>
    <t>https://www.hagaloustedmismo.cl/paso-a-paso/proyecto/775-como-hacer-un-pozo-de-absorcion.html</t>
  </si>
  <si>
    <t>Buen día,  saludos desde Sinaloa, Mexico. vi su tutorial de pozo de absorción ,el cual me encanto y no estoy segura si podría usarlo para solucionar mi problema de inundación que tengo en casa, le explico, mi casa esta mas baja del nivel de la calle 20 cm. Así que cuando llueve  tengo una piscina junto  enfrente de mi casa que me impide entrar o salir sin tener que cruzar por el medio del agua y mojar mis zapatos y ropa, además de tener que sacar el agua con cubeta a la calle para que no suba el nivel y entre dentro de la casa casi entra el agua adentro de mi casa. Esa es mi situación usted cree que mi solución seria un pozo de absorción a cada lado de la casa ? el nivel de agua que se acumula es de 7 cm.</t>
  </si>
  <si>
    <t xml:space="preserve">Hola Heidy, muchas gracias por escribirnos!
Tu caso es un poco más grave que los proyectos que publicamos nosotros. Al estar bajo el nivel de la calle debería existir evacuación de aguas en la vía pública, pero al no poder drenar toda el agua provoca que entre a tu casa. En este caso los pozos de absorción podrían disminuir tu acumulación de agua, pero no podemos asegurarte que resolverán el problema, ya que es bastante el agua que se junta. 
Lo ideal sería drenar lo más posible a terreno natural, por medio de varios pozos y zanjas de absorción que dirijan el flujo hacia otra zona de tu terreno.
Te deseamos mucho éxito con tu proyecto. 
Saludos. 
 </t>
  </si>
  <si>
    <t xml:space="preserve">Maria Guzman
</t>
  </si>
  <si>
    <t>mcmoragag@hotmail.com</t>
  </si>
  <si>
    <t>PERDIDA EXCESIVA DE HOJAS DESDE QUE SE COMPRO EN LOCAL SODIMAC ANGOL</t>
  </si>
  <si>
    <t>Raul Martinez Lepe</t>
  </si>
  <si>
    <t>aislante</t>
  </si>
  <si>
    <t>buenas tardes: Ud me recomendo usar poliestireno expandido para el entretecho. Para la zona 4 corresponde una lamina de 10 cm. Cual seria la dosis en espesor para una de lana mineral y si es lo mismo el de silice o la de roca.
muchas gracias.</t>
  </si>
  <si>
    <t>PREGUNTA ANTERIOR: "buenos dias: mi tema es bastante repetitivo, pero ahi va: entretecho. Nuestro dormitorio es muy frio en invierno. tiene viga a la vista y cielo de tabla machembrada de 3/4 pulgada. Los cielos de la casa tienen teja asfaltico sobre fieltro aluminizado. he tenido la idea fija de hacer un sandwich por debajo del cielo poniendo alguna masa como se llama, y un nuevo recubrimiento. Leyendo los consejos de Uds y otros, esa alternativa no aparece nombrada. Sin embargo, tambien aprendi que hay que aislar entretecho porque el calo sube y se va por el techo finalmente. Duda: y si es asi la fisica, no tendria validez mi teoria de sellar el cielo por abajo evitando que el calor suba y se disipe por el cielo al entretecho? Les p´lanteo esto para poder definir que solucion adoptar.
Muy agradecido y contento con lo que he podido aprender. A vivo en Linares, Sptima regios a unos 60 Km de la cordillera   de Los Andes, blanquita como los colores del Naval de Talcahuano en su epoca de gloria. "</t>
  </si>
  <si>
    <t>RESPUEST ANTERIOR: "Hola Raúl, gracias por escribirnos. Tal como te comentábamos, aquí va tu respuesta:
La solución para mejorar las condiciones térmicas de tu cubierta es agregar un aislante de masa, tal como indicas. Idealmente debes hacerlo retirando el cielo falso de tablas machihembradas y agregar los elementos necesarios entre este y la cubierta, pero si no puedes retirar las tablas puedes aplicar la solución en módulos o por partes entre viga y viga, procurando que quede espacio entre las tablas machihembradas existentes y el nuevo aislante para evitar el puente térmico. 
Lo importante es que el orden para la modificación, desde adentro hacia afuera, sea el siguiente:
1. Viga a la vista existente. 
2. Cielo (tablas machihembradas existentes).
3. Barrera de vapor (puedes instalar fieltro, no es necesario que sea aluminizado).
4. Aislante térmico. Al encontrarte en Linares, corresponde la Zona 4 para solución térmica, por lo que debes instalar Poliestireno expandido de 15 kg/m3 de densidad, en 95mm. En caso de que las planchas sean de menos espesor debes instalarlas superpuestas hasta completar los 95 mm o mayor. 
5. Estructura soportante. (costaneras de madera existentes). 
6. Barrera de humedad (fieltro aluminizado existente).
7. Cubierta (teja asfáltica existente).
Saludos! "</t>
  </si>
  <si>
    <t>Hola Raúl. Gracias por escribirnos nuevamente. Para usar lana mineral en tu zona debes considerar 100 mm por lo menos, ya sea en una capa o en dos.
Es lo mismo para lana mineral de sílice o de roca, se comportan casi de la misma forma, sólo cambia su composición. 
Saludos!</t>
  </si>
  <si>
    <t>Natalia Torres</t>
  </si>
  <si>
    <t>ntorresrubc@gmail.com</t>
  </si>
  <si>
    <t>https://www.hagaloustedmismo.cl/index.php?option=com_hum&amp;view=proyecto&amp;id=1259:como-hacer-una-huerta-con-bloques-de-concreto-en-el-jardin&amp;Itemid=139</t>
  </si>
  <si>
    <t>Hola! Me encantó la propuesta, quería hacer una pregunta. Afecta a la huerta o las plantas pintar los bloques para que quede más lindo visualmente todo el diseño? Mi idea es hacer una huerta de 21 m2. En ese caso es conveniente colocar los bloques únicamente en el perímetro o también alguna hilera por dentro? Muchas gracias por la idea y anticipadas por la respuesta, un abrazo.</t>
  </si>
  <si>
    <t>Hola Natalia, gracias por escribirnos. Es una buena idea pintar los bloques, pero te recomendamos pintarlos antes de comenzar a diseñar tu huerta para evitar contaminación de la tierra. Con respecto a colocar
una hilera en medio se sugiere tener el perímetro central despejado ya que así tendrás un espacio propicio para el crecimiento de las plantas en medio de la huerta. Saludos y mucho éxito.</t>
  </si>
  <si>
    <t xml:space="preserve">Marlene </t>
  </si>
  <si>
    <t>Ignacio Agurto Montecinos</t>
  </si>
  <si>
    <t>gnacio.aagurto@gmail.com</t>
  </si>
  <si>
    <t xml:space="preserve">Pintar canterias de muro de ladrillo Interior </t>
  </si>
  <si>
    <t>Hola Experto, mi duda es la siguiente: existe alguna técnica o norma general para poder pintar solamente "las líneas" interiores de los ladrillos? Para hacer una combinación de color entre el ladrillo mismo y La canteria de estos. Darle un look  similar a como queda la cerámica de un color y el frague de otro</t>
  </si>
  <si>
    <t xml:space="preserve">Hola Ignacio, gracias por escribirnos. 
No existe ninguna norma ni técnica especial para pintar las canterías, sólo debes utilizar tu creatividad y pintar como más te guste.
Te deseamos mucho éxito con este proyecto!
Saludos.  </t>
  </si>
  <si>
    <t>carolina leiva shene</t>
  </si>
  <si>
    <t>caroleivashene@gmail.com</t>
  </si>
  <si>
    <t>hola! 
compre una camelia de 1 mt, vivo en departamento en temuco, en sodimac donde la compre estaba en el jardin interior donde no hacia frio, por lo que pienso que quizas sea mejor dejarla dentro del dpto( se mantiene a 19grados) ya que afuera hay viento y lluvia muchas veces. Que sera mejor? adentro o fuera?</t>
  </si>
  <si>
    <t>Enviada a Marlene</t>
  </si>
  <si>
    <t>Hola Carolina, gracias por escribirnos. La camelia (Camellia Japonica) es una planta a la que le agrada mucho la iluminación pero no el sol directo. También es resistente al frío, pero es sensible a los cambios de temperatura, por esto lo más recomendable es colocarla en el interior de tu departamento. Saludos.</t>
  </si>
  <si>
    <t>Rafael RINCON</t>
  </si>
  <si>
    <t>rcrincon@gmail.com</t>
  </si>
  <si>
    <t>Cobertizo de Madera Azotea (cargas)</t>
  </si>
  <si>
    <t>B dia, me gustan mucho sus proyectos y me dan muchas ideas, ahora estoy siguiendo su cobertizo de madera solo que quiero hacer algo similar pero en el la azotea de la casa, y tengo 4 Tubos galvanizados clavados a media altura sobre un pretil de 1.20 mts que usaré en vez de los polines, creen que aguante la viga de Madera de 2x8 (3.60mts de largo)? con que me recomendarían unir la madera con el tubo galvanizado?</t>
  </si>
  <si>
    <t xml:space="preserve">Hola Rafael, gracias por tus comentarios! En relación a tu pregunta sobre el cambio de materiales, no te lo recomendamos ya que no podemos asegurar que 4 tubos de acero galvanizado puedan soportar el mismo peso que 4 pilares de madera. Además, para construir en azoteas debes cumplir con la normativa municipal, tanto del distanciamiento por las vistas hacia los vecinos como por los metros cuadrados a construir. Para esto te recomendamos asesorarte con un arquitecto.  
Te deseamos mucho éxito con el proyecto. 
Saludos.  </t>
  </si>
  <si>
    <t>pasto sintetico</t>
  </si>
  <si>
    <t>Buen día, con respecto a mi pregunta anterior me refiero proteger la madera y el pasto del las inclemencias del clima, como explique estas estarán expuestas a la intemperie y si llueve que drene el agua como corresponde y la correcta mantención de pasto.... ademas como instalar el pasto sobre el osb o algún aglomerado que me recomienden para este proyecto.</t>
  </si>
  <si>
    <t>PREGUNTA ANTERIOR: "Buen día, les cuento, he realizado casi todos los proyectos consultados, y pronto ampliare mi balcón (vivo en un tercer piso) y quisiera instalar en el balcón pasto sintético para tener la sensación de un pequeño jardín, la cosa es que este balcón tendrá piso de madera osb o alguna mas resistente. La pregunta después de todo este intro, es...
como instalar pasto sintético sobre madera y que este quede protegido contra la inclemencias del clima... lluvia, el raco, hielo, etc.
Quedo atento a sus comentarios.-"</t>
  </si>
  <si>
    <t>RESPUESTA ANTERIOR: Hola de nuevo Hellson! No entendemos bien si deseas proteger el pasto sintético o la madera bajo el pasto. Por favor vuelve a escribirnos con más detalles aquí o envíanos un correo a hum@hagaloustedmismo.cl. Saludos!</t>
  </si>
  <si>
    <t>Hola Hellson, esperamos ahora poder aclarar tu duda. 
Primero que todo, por ningún motivo te recomendamos el uso de madera como base, ya que la humedad provocará que se pudra y con el tiempo tendrás sólo desechos. Debe ser una superficie resistente a la humedad. Debes procurar que la superficie tenga una pendiente de al menos 1%, esto permitirá que drene el agua de la lluvia y no se acumule. 
Sobre esta superficie puedes instalar el pasto, para que no se mueva debes aplicar pegamento para césped sintético. Si no lo aplicas podrás remover el pasto como si fuera una alfombra. 
Te deseamos éxito en tu proyecto. 
Saludos.</t>
  </si>
  <si>
    <t>sergio bustamante</t>
  </si>
  <si>
    <t>sergio.bustamante@uchile.cl</t>
  </si>
  <si>
    <t>Perforar cerámica sobre yeso-cartón</t>
  </si>
  <si>
    <t>Hola, quisiera saber cómo instalar un mueble colgante de baño sobre cerámica pegada en yeso-cartón. Uso los tarugos de paloma?
Saludos</t>
  </si>
  <si>
    <t>Luciana: Se puede recomendar este video: https://www.hagaloustedmismo.cl/paso-a-paso/proyecto/1620-como-colgar-objetos-sobre-muros-de-tabique.html</t>
  </si>
  <si>
    <t xml:space="preserve">Hola Sergio, gracias por tu confianza en nosotros. Para resolver tus dudas te recomendamos revisar el proyecto[url=http://www.hagaloustedmismo.cl/index.php?option=com_hum&amp;view=proyecto&amp;id=1620:como-colgar-objetos-sobre-muros-de-tabique&amp;Itemid=139]¿Cómo colgar objetos sobre muros de tabique?[/url] Solamente debes procurar usar brocas para cerámica y  poner una cinta adhesiva de papel (masking tape) donde harás la perforación para reducir la vibración y prevenir quiebres. 
Te deseamos éxito en tu proyecto.
Saludos.  </t>
  </si>
  <si>
    <t xml:space="preserve">Dosificación </t>
  </si>
  <si>
    <t>Muchas gracias por la respuesta anterior. El cemento H20 es el estándar que venden uds?. Me puedes indicar la dosificación para 1 saco de 25 kg. 
Lo otro, ya no se venden sacos de 42,5 ?
Saludos.</t>
  </si>
  <si>
    <t>PREGUNTA ANTERIOR "Hola uds indican que para 1m3 de hormigón la dosificación es 
Cemento: 340 kg (14 sacos de 25 kg) 
Gravilla: 1095 kg 
Arena: 715 kg 
Agua: 200 litros
Pero en el video y ficha técnica del proyecto indican que son 6 sacos de 42,5 KG = 255 kg. Lo mismo para arena, gravilla y agua donde dicen 24 lt x 6 = 144 lts 
Favor confirmar cuál es lo correcto, ya que estoy sacando el cálculo del material
Gracias."</t>
  </si>
  <si>
    <t>RESPUESTA ANTERIOR "Hola Álvaro. Gracias por escribirnos. 
Te contamos que el video y la ficha técnica fueron desarrollados el 2010 y si bien las dosificaciones están correctas en relación al proyecto hoy las hemos actualizado con las dosificaciones de acuerdo a los materiales y pesos de sacos más actuales. La dosificación entregada hoy es de un hormigón H20, que cumple con las actuales normativas de resistencia, además de ser más versátil y útil en distintas situaciones. 
Esperamos haber aclarado tus dudas y te deseamos éxito en tu proyecto, 
Saludos. "</t>
  </si>
  <si>
    <t xml:space="preserve">Hola Álvaro, gracias por escribirnos otra vez.
El hormigón H20 es el que se logra con la dosificación que te entregamos anteriormente, independiente del cemento que uses, ya que este es estándar. Nosotros no vendemos uno en particular. 
En el caso de la dosificación para un saco de cemento pre dosificado (de cualquier marca y que puedas encontrar en cualquiera dede nuestras tienda) la puedes encontrar en el mismo saco, indicado por el fabricante. 
Por normativas de salud para los trabajadores (Ley del Saco) ya no se comercializa el cemento en sacos de 42,5 kg, ahora sólo los puedes encontrar en 25 k.
Esperamos haber aclarado todas tus dudas. 
Saludos. </t>
  </si>
  <si>
    <t xml:space="preserve">Mario Nardecchia
</t>
  </si>
  <si>
    <t>man200957@gmail.com</t>
  </si>
  <si>
    <t>Re: Pregunte al especialista</t>
  </si>
  <si>
    <t xml:space="preserve">
Hola, la idea es poder cubrir la pandereta con madera horizontal de 1x3, por lo que tengo que poner pilares de 2×3 donde clavare las tablas de 1x3 con espacio de 1 pulgada entre tabla y tabla, me entran aproximadamente 20 en 2 metros de altura.
La prwgunta era cual seria la mejor opcion para afirmar los pilares de 2x3 a la pandereta.
</t>
  </si>
  <si>
    <t xml:space="preserve">Hola Mario
Te comentamos que no es recomendable estructurar elementos desde panderetas, ya que estas sólo se consideran como elementos divisores entre terrenos y viviendas, además de ser de ambos propietarios colindantes, por lo que normativamente no se puede construir encima de estas. 
Para tu proyecto te recomendamos hacer por el interior de tu terreno pilares auxiliares de hormigón o de madera con un poyo de hormigón, utilizando pletinas para su fijación en la base, y sobre estos instalar los tablones de 1x3.
Te deseamos mucho éxito en tu proyecto. 
Saludos,
Equipo Hágalo Usted Mismo
</t>
  </si>
  <si>
    <t>cristian gonzález araya</t>
  </si>
  <si>
    <t>cris.gonzalez.a@gmail.com</t>
  </si>
  <si>
    <t>unas consultas</t>
  </si>
  <si>
    <t>Estimados, primero felicitarlos por su programa de mucha utilidad...
Se puede utilizar tirafondos de 41/2" x1/4" para unir las vigas de 2"x6"?.
que dimensiones del perno de anclaje sugieren.
mi idea es cambiar el treillage por vigas de pino de 1"x 2" y cubrirlas con policarbonato alveolar, alguna sugerencia de la separación entre las vigas de 1"x2".
Ustedes se refieren a pino finger, ese es el pino oregon?, ya que no encuentro pino cepillado de 5"x5".
Muchas gracias de antemano y por favor sigan con nuevas y más ideas.</t>
  </si>
  <si>
    <t>Hola Cristian. Muchas gracias por tus comentarios. 
En general los proyectos son adaptables y modificables de acuerdo a las condiciones y necesidades de cada persona. Puedes cambiar el tipo de madera sin problema, lo que no recomendamos es cambiar los pernos de uniones, pletinas y fijaciones ya que estas están calculadas para tener una buena resistencia y que las estructuras no sufran deformaciones o accidentes. Por ese motivo te recomendamos utilizar todas las fijaciones que indicamos en el proyecto. Te deseamos mucho éxito y no dudes en contactarnos. 
Saludos!</t>
  </si>
  <si>
    <t>Nicolas Videla</t>
  </si>
  <si>
    <t>diego.videla.r@gmail.com</t>
  </si>
  <si>
    <t>Pintura sobre estuco: Tiempos y acabados</t>
  </si>
  <si>
    <t>Estimado Especialista: Junto con saludar, me gustaría saber cuanto es el mínimo de días que debo esperar para poder pintar un muro de bloques (exterior) una vez que es estucado. Entiendo que el curado del estuco es de 7 días, pero no se si se pueda pintar inmediatamente al día 8. Además, quería saber si el mortero para estuco "Topex" que vende sodimac me sirve para chicoteo, ya que es en base a arena fina y no encontré mayor especificación al respecto. Lo otro, ¿Que me recomienda para sellar el muro una vez estucado? Nosotros queremos tener un acabado liso y pintado con latex exterior color blanco. Y finalmente, necesitamos pintar un tabique exterior revestido en fibrocemento de 4 mm. ¿Es necesario aplicar un sellante fijador acrílico para la pintura? ¿Será recomendable un sello tipo Sikaflex 11-fc para junturas de planchas, dada su condición elástica? También para este necesitamos un acabado liso y blanco. Muchas gracias especialista por su respuesta.</t>
  </si>
  <si>
    <t>Hola Nicolás, gracias por escribirnos. 
Puedes pintar el estuco luego del día 8. Una vez fraguado debería encontrarse también seco. 
El mortero topex exterior no es recomendado para chicoteo, ya que tiene arena fina y esto es para lograr todo lo contrario, es decir, una terminación mucho más fina y lisa. Para la instalación del fibrocemento o internit y sus terminaciones te recomendamos revisar [url=http://www.hagaloustedmismo.cl/index.php?option=com_hum&amp;view=proyecto&amp;id=443:como-construir-la-ampliacion-de-una-casa-segunda-parte&amp;Itemid=139]¿Cómo construir la ampliación de una casa? (Segunda parte)[/url][url=http://www.hagaloustedmismo.cl/index.php?option=com_hum&amp;view=proyecto&amp;id=451:como-construir-la-ampliacion-de-una-casa-tercera-parte&amp;Itemid=139]¿Cómo construir la ampliación de una casa? (Tercera parte)[/url] 
Te deseamos mucho éxito en tu proyecto. 
Saludos.</t>
  </si>
  <si>
    <t>Guillermo Ivan Estay Vera</t>
  </si>
  <si>
    <t>westay666@gmail.com</t>
  </si>
  <si>
    <t>Quincho de Concreto</t>
  </si>
  <si>
    <t>https://www.hagaloustedmismo.cl/index.php?option=com_hum&amp;view=proyecto&amp;id=926:como-hacer-un-quincho-con-bloques-de-concreto&amp;Itemid=139</t>
  </si>
  <si>
    <t>Estimado, buenisimo el instructivo para hacer un quincho con bloques de concreto, de hecho quiero hacerlo en mi patio bajo un cobertizo, pero tengo la siguiente duda, yo tengo un radier para el quincho pero en el patio puse ceramica, de fondo para el quincho tengo un bulldozer que esta estucado y no colinda con ninguna vivienda solo da para una parcela residencial y un cobertizo para el patio, al momento de instalar los bloques de concreto, mi consulta es: tengo que usar los mismos materiales como base para instalar los bloques de concretos???? ya que como tengo instalado ceramica en el radier donde quiero instalar los bloques para el quincho, sobre el escape de humo para el quincho tengo la idea de poner una campana que pase por el cobertizo, atento a sus comentarios serian de gran ayuda.
Saludos cordiales.</t>
  </si>
  <si>
    <t xml:space="preserve">Hola Guillermo, gracias por tus comentarios. En tu caso te recomendamos retirar las cerámicas en el sector donde irá el quincho, ya que estas no están preparadas para recibir el peso de los bloques y pueden comenzar a quebrarse con el uso, además de no permitir una correcta adherencia. En relación al muro, puedes utilizarlo sólo a modo de espalda, pero no puedes utilizarlo de manera estructural ni apoyar elementos en este, incluso si no hay una vivienda adosada. Para apoyar elementos o en caso de necesitar un muro soportante debes construir un nuevo muro, adosado al medianero el que podrás hacer parte de tu proyecto. Sobre lacampana, es sólo necesaria en caso de encontrarse en un lugar con poca ventilación o cerrado. Si es al aire libre no tiene un gran propósito más que decorativo. Te deseamos mucho éxito. 
Saludos. </t>
  </si>
  <si>
    <t>Fabian Baeza</t>
  </si>
  <si>
    <t>faibbjr05@gmail.com</t>
  </si>
  <si>
    <t>Instalación barra funcional</t>
  </si>
  <si>
    <t xml:space="preserve">Buenas tardes:
Compré una barra multifuncional para realizar dominadas, y sólo tengo una muralla de ladrillos para instalarla. La barra trae consigo sus soportes y  6 pernos de anclaje para el montaje. Debía comprar broca de 10 mm para taladrar. Al hacer los orificios, me di cuenta que los ladrillos eran huecos, y al mismo tiempo los pernos quedaban "bailando". Traté de rellenarlos con papel confort, impidiendo este movimiento. Sin embargo, una vez fijadas todas las piezas y colocar la barra. Se soltaron los pernos.
¿Qué puedo hacer para instalar la barra en esta clase de pared? </t>
  </si>
  <si>
    <t xml:space="preserve">Hola Fabian, esperamos que estés bien.  
Los ladrillos princesa normalmente tienen perforaciones en su interior, ya que están hechos para que pasen los fierros de acero por estos. Por lo mismo no están hechos para aguantar tanto peso al hacer perforaciones. No podemos asegurarte una solución, pero podrías probar rellenando lo más posible con una mezcla predosificada de hormigón. Idealmente rompiendo una sección del tamaño de un ladrillo donde quieras instalar cada perno y luego estucando, para luego perforar como si fuera un muro. 
Te deseamos éxito con este proyecto.
Saludos. </t>
  </si>
  <si>
    <t>Leonardo Sepulveda</t>
  </si>
  <si>
    <t>leonardo547@yahoo.com</t>
  </si>
  <si>
    <t>Estimados, tengo un radier con cubierta de ceramica, pero necesito aumentar la altura de este piso con un nueva loza, es necesario sacar estas ceramicas para poner sobre ellas un nuevo radier o da lo mismo dejarlas y realizar sobre ellas este nuevo piso?.</t>
  </si>
  <si>
    <t xml:space="preserve">Hola Leonardo, gracias por escribirnos. Es recomendable siempre retirar cerámicas para instalar nuevas superficies, ya que estas pueden empezar a quebrarse con el peso y provocar que estos movimientos y grietas se muestren en la superficie. Saludos. </t>
  </si>
  <si>
    <t>JORGE ARAYA</t>
  </si>
  <si>
    <t>jorge.burges@gmail.com</t>
  </si>
  <si>
    <t>Cantidad de Material</t>
  </si>
  <si>
    <t>Fecha consulta</t>
  </si>
  <si>
    <t>Pregunta/Sugerencia</t>
  </si>
  <si>
    <t>Fecha respuesta</t>
  </si>
  <si>
    <t xml:space="preserve">Propone espacio en Sodimac para que la gente vaya a hacer proyectos con orientación </t>
  </si>
  <si>
    <t>Estimados
Es posible indicarme la cantidad de material que necesitare para radier: Largo 5.26 mts  x ancho 3.45 mts x 0.1 mts  = 1.81 m3. Si es posible si me dan los materials en Kg y Lts, se agradece. Saludos.</t>
  </si>
  <si>
    <t>Luciana: me parece que hizo mal la conversión de los 10 cm de espesor.
Salomé: Está correcto el cálculo</t>
  </si>
  <si>
    <t xml:space="preserve">Hola Jorge, gracias por escribirnos. Te dejamos la dosificación de un hormigón para 1 m3 de resistencia H20, que es el recomendable de acuerdo al uso en una vivienda, para puedas calcular según tus requerimientos (esto lo multiplicas por los m3 que resulten de tu cálculo, en este caso 1,81):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en este caso, como indicas de las medidas de tu huella. Debes instalar una de las mallas sobre la gravilla (instalada sobre el terreno compactado), aplicar 5 cm de la mezcla preparada, luego poner la otra placa de malla y posteriormente la mezcla restante. 
Te deseamos mucho éxito con tu proyecto. 
Saludos. </t>
  </si>
  <si>
    <t>Jose Daniel Aurolo Riquelme</t>
  </si>
  <si>
    <t>josedaurolo@gmail.com</t>
  </si>
  <si>
    <t>Pato Pato</t>
  </si>
  <si>
    <t>instalar piso flotante</t>
  </si>
  <si>
    <t>despreocupato@hotmail.com</t>
  </si>
  <si>
    <t>Quiero consultar si se puede instalar piso flotante sobre cubrepiso en losa de un segundo piso</t>
  </si>
  <si>
    <t>Luciana: duda propia, para saber frente futuras preguntas, ¿qué tiene de especial la losa? Porque no creo que se refiera a una losa radiante. Gracias. Salomé: no tiene nada de especial, supongo que se refiere a directamente sobre el cubrepiso. Luciana: LOL</t>
  </si>
  <si>
    <t xml:space="preserve">Hola José, gracias por escribirnos!
Lamentablemente no puedes instalar el piso flotante sobre el cubrepiso. Debes retirarlo, asegurarte que la losa de hormigón no tenga grandes irregularidades. Sobre esta instalas la espuma niveladora y luego las placas de piso laminado o flotante. 
Te deseamos mucho éxito en tu proyecto. 
Saludos. </t>
  </si>
  <si>
    <t>Alex Salgado</t>
  </si>
  <si>
    <t>lesalde@hotmail.com</t>
  </si>
  <si>
    <t>Tierra de color en radier mal aplicada</t>
  </si>
  <si>
    <t>Espacio creativo</t>
  </si>
  <si>
    <t>Estimados, quiero comentarle mi consulta, hace un tiempo un maestro nos realizó un trabajo de  una carpeta con tierra de color, pero el trabajo quedó mal hecho, cada vez que se lava el piso se va saliendo y al escobillar queda el cemento limpio, mi consulta es si hay alguna manera mas eficaz de limpiar toda la tierra de color o si existe algun removedor que pueda ayudar en la tarea, y que producto me puede recomendar para dar un acabado, ya que segun he averiguado hay disponibles pinturas epoxicas en variedad de colores, muchas gracias por su ayuda</t>
  </si>
  <si>
    <t>Hola, sería genial tener un espacio en Sodimac donde además de poder arrendar herramientas se pudieran construir algunos de sus grandes proyectos o incluso algunos propios, contar con instalaciones y asesoría adecuadas, ya que en casos como el mío y muchos otros que vivimos en departamentos, nos es imposible construirlos desde nuestro hogar.
Se agradece de ante mano todas las ideas y el entusiasmo que ponen en cada tutorial, saludos!</t>
  </si>
  <si>
    <t>Hola Alex, gracias por escribirnos. 
Si la tierra de color se sale al lavar, debes hacer un proceso de limpieza con una hidrolavadora para retirar todo el exceso de tierra que pueda quedar sobre el hormigón. Una vez retirada la tierra de esta manera puedes aplicar la pintura que más te guste. Las pinturas epóxicas son para pisos de alto tráfico, como el de los estacionamientos y canchas, por lo que es una terminación más plástica. La otra solución que podemos proponer para tu radier es mezclar pigmentos, del tipo tierra de color, con una mezcla aguada de hormigón y darle la terminación deseada. 
Te deseamos mucho éxito. Saludos.</t>
  </si>
  <si>
    <t>Estimado Patricio, agradecemos enormemente que te hayas dado el tiempo para escribirnos este mensaje. Nos da gusto saber que nuestros proyectos son útiles e inspiran a muchas personas a mejorar su entorno. Muchas gracias por tus comentarios, nos propones una gran idea que valoramos porque nos permite intercambiar experiencias y dar la posibilidad de hacer nuestros proyectos a personas que no pueden por falta de espacio, experiencia y/o herramientas. La transmitiremos a la unidad correspondiente. ¡Saludos!</t>
  </si>
  <si>
    <t>oscar meneses</t>
  </si>
  <si>
    <t>oscar.meneses.m@redsalud.gob.cl</t>
  </si>
  <si>
    <t>pluma vit con cemento o bekron</t>
  </si>
  <si>
    <t xml:space="preserve">hola buenas tardes, tengo unas rocas grandes en pluma vit pero me gustaría darle un  aspecto de dureza y de piedra. ¿puedo aplicarle cemento o beckon? o algún otro elemento para que después no se desprenda.
</t>
  </si>
  <si>
    <t xml:space="preserve">Hola Oscar, gracias por escribirnos. 
Puedes ponerle una mezcla de cemento o brekron, pero si manipulas mucho las rocas, independiente de lo que le pongas, se puede desprender, ya que el uso del poliestireno expandido o plumavit no es necesariamente el que indicas. De todas maneras, si el costo no es problema puedes agregarle a la mezcla un aditivo para mejorar adherencia. 
Te deseamos mucho éxito. Saludos. </t>
  </si>
  <si>
    <t>José Manuel Luengo Palma</t>
  </si>
  <si>
    <t>luengojm@gmail.com</t>
  </si>
  <si>
    <t>piscina de fibra</t>
  </si>
  <si>
    <t>Hola!! quisiera saber algún dato de como pintar piscina de fibra de vidrio, si al sacar el agua producirá alguna mal formación en la piscina... desde ya muchísimas gracias.</t>
  </si>
  <si>
    <t>Propone habitación multifuncional</t>
  </si>
  <si>
    <t>Karla Castillo</t>
  </si>
  <si>
    <t>karlacastillo26@gmail.com</t>
  </si>
  <si>
    <t>Pintura de Piscina año 2011 de bloque recubierta fibra de vidrio</t>
  </si>
  <si>
    <t>La vacié y no tiene fisuras ni hongo, sólo tiene 25cm2 de pintura descascarada, la piscina es de 8X4 mts, qué pintura debo utilizar?</t>
  </si>
  <si>
    <t>Luciana: también pregunta por fibra de vidrio.</t>
  </si>
  <si>
    <t xml:space="preserve">Hola Karla, gracias por escribirnos. 
Lamentablemente en el mercado no venden pinturas para este tipo de piscina, sino que sólo para piscinas de hormigón. Existen empresas que ofrecen el servicio de renovación y pintura de estas. 
Te deseamos éxito en tu proyecto.
Saludos. </t>
  </si>
  <si>
    <t>Marcelo Faiella</t>
  </si>
  <si>
    <t>marcelo.faiella@gmail.com</t>
  </si>
  <si>
    <t>Habitación multifuncional</t>
  </si>
  <si>
    <t>¡Hola Francisco! Nos da gusto saber todo lo que nos cuentas y, más aún, nos complace ayudar a que tu casa sea mejor cada día. Nos parece una gran idea, pues hoy debemos esforzarnos cada vez más para sacarle provecho a los espacios y, a la vez, poder disfrutarlos de manera adecuada. Transmitiremos tu inquietud, muchas gracias por tus comentarios.</t>
  </si>
  <si>
    <t>Error de dirección video</t>
  </si>
  <si>
    <t>Hola, los molesto para consultarles si es posible usar base de de hormigon para los pilares,https://www.sodimac.cl/sodimac-cl/product/931047/10x20x30-cm-Apoyo-de-Hormigon/931047,
A su vez es posible con este diseño utilizar pilares de 4x4?, muchas gracias</t>
  </si>
  <si>
    <t xml:space="preserve">Hola Marcelo, gracias por escribirnos. 
Puedes modificar el proyecto y usar estos apoyos de hormigón. Sólo debes procurar fijar bien los pilares de madera. 
También puedes cambiar y usar pilares de 4x4", no hay problema con ese cambio.
Te deseamos mucho éxito en tu proyecto.
Saludos. </t>
  </si>
  <si>
    <t>Roberto jaque</t>
  </si>
  <si>
    <t>rc.jaque@gmail.com</t>
  </si>
  <si>
    <t>pegar ceramica en piso pintado con pintura acrilica</t>
  </si>
  <si>
    <t>necesito pegar cerámica en piso pintado con pintura acrílica se puede y que pegamento usar gracia</t>
  </si>
  <si>
    <t>Juan Páez Díaz</t>
  </si>
  <si>
    <t>johnnypaezdiaz@gmail.com</t>
  </si>
  <si>
    <t xml:space="preserve">Hola Roberto, gracias por escribirnos.
No es recomendable aplicar cerámica sobre pintura acrílica, ya que puede interferir en la adherencia del pegamento y caerse o despegarse pronto. Para instalarla debes usar pegamento para cerámicas, ese es el nombre genérico por el que podrás encontrarlo en cualquier tienda. 
Te deseamos éxito en tu proyecto. 
Saludos. </t>
  </si>
  <si>
    <t>Cómo hacer una clásica silla de madera</t>
  </si>
  <si>
    <t>Me interesó la construcción de la silla citada, pero al pinchar el título, aparece el video de un velador para mascotas, aunque el paso a paso está correcto. ¿ Es posible corregir el video del proyecto?. Agradeceré su atención.</t>
  </si>
  <si>
    <t>Hola Juan, ¡tienes toda la razón! Informaremos el problema para hacer la corrección, gracias por avisarnos. Mientras tanto te dejamos el link de YouTube  https://www.youtube.com/watch?v=HwXzBgqjrJY  ¡Saludos!</t>
  </si>
  <si>
    <t>macarena urbina</t>
  </si>
  <si>
    <t>sugiere tutorial de spray para tina</t>
  </si>
  <si>
    <t>macarena.urbina1@gmail.com</t>
  </si>
  <si>
    <t>Duda</t>
  </si>
  <si>
    <t>mezzanov@gmail.com</t>
  </si>
  <si>
    <t>Se puede cortar la cadena del segundo piso de la casa en una parte de la muralla para hacer una puerta?
Gracias</t>
  </si>
  <si>
    <t xml:space="preserve">Hola Macarena, esperamos que estés bien. 
No se recomienda cortar la cadena, ya que es un elemento estructural, por que debe mantenerse como dintel en el caso de abrir una puerta. Si es necesario cortarlo, en cada nuevo extremo de la cadena debe construirse un pilar. 
Gracias por escribirnos.
Te deseamos mucho éxito en tu proyecto. 
Saludos,
Equipo Hágalo Usted Mismo
</t>
  </si>
  <si>
    <t>Gino Vittorio Mascareño</t>
  </si>
  <si>
    <t>g.mazzini.m@gmail.com</t>
  </si>
  <si>
    <t>Es importante el tipo de madera y su protección?</t>
  </si>
  <si>
    <t>Pintar azulejos</t>
  </si>
  <si>
    <t>Hola! es posible que puedan hacer un video tutorial para pintar azulejos? tienen un producto para hacerlo (SKU:  318646-6) y me gustaria saber como aplicarlo y ver los resultados :)</t>
  </si>
  <si>
    <t xml:space="preserve">Hola Valentina, gracias por tu idea ya que hemos recibido varias preguntas sobre restauración de tinas, la tendremos en cuenta. Mientras tanto te contamos que el manual técnico del producto que indica, el spray Rust-Oleum Tub&amp;Tile, informa este modo de uso y aplicación:
-Debe usarse en un área bien ventilada, cuando la temperatura del aire y la superficie estén a una temperatura entre 10 a 32°C y la humedad esté por debajo del 80%.
-No usar cerca de fuego.
-Siempre pruebe el producto en un área pequeña y oculta antes de pintar. 
-Al lijar debe usar un respirador con filtro (si es una tina antigua podría tener eventualmente pintura con plomo), no una mascarilla de tela. 
PREPARACIÓN: Se deben retirar la grifería y desagües metálicos. Eliminar pintura suelta y óxido con un cepillo de alambre o papel lija. Reparar saltaduras y grietas con un esmalte cerámico para cerámicos. Eliminar hongos con una solución de agua y cloro, enjuagar bien. Repetir si es necesario. 
Limpiar la superficie con una esponja abrasiva y un limpiador abrasivo en polvo para remover todo resto de suciedad, grasa, moho, aceite, película de jabón y depósitos de agua dura (sarro). Retirar la masilla y limpiar esas áreas con un disolvente no oleoso como alcohol isopropílico. 
Preparar la superficie con una esponja abrasiva y un limpiador de sarro para crear una superficie porosa para una fuerte adhesión. Dejar reposar 5 minutos. Frotar toda la superficie de nuevo y enjuagar con agua. Lijar toda la superficie con papel lija de 400-600 granos. Enjuagar bien la superficie con agua para eliminar todos los residuos. Dejar secar durante al menos 90 minutos antes de aplicar la pintura. 
APLICACIÓN: Se agita el envase vigorosamente durante un minuto luego de que la bola en el interior comience a sonar. Agitar a menudo durante el uso. Aplicar a una distancia de 10 a 16 pulgadas rociando suavemente de izquierda a derecha, superponiéndose levemente para no dejar espacios vacíos. Mantener la misma distancia y la lata en movimiento mientras pulveriza. Aplicar 2 a 3 capas ligeras, rociando horizontal y verticalmente. Limpiar la superficie con un paño antiestático (microfibra) inmediatamente después de pintar para remover cualquier residuo de polvo y pelusas. 
SECADO: Los tiempos de secado y repintado se basan en una temperatura de 21°C y 50% de humedad relativa. Permita más tiempo a temperaturas más frías. Se seca para tocar en 15 minutos, se puede manejar en una hora, y puede ser recubierto en cualquier momento. Está completamente curado en 3 días. 
Esperamos haberte orientado, saludos. </t>
  </si>
  <si>
    <t>sugiere separadores de ambiente</t>
  </si>
  <si>
    <t>aileen Porto</t>
  </si>
  <si>
    <t>aileenporto360@gmail.com</t>
  </si>
  <si>
    <t>separadores de ambiente</t>
  </si>
  <si>
    <t>Sugerencias al Especialista</t>
  </si>
  <si>
    <t xml:space="preserve">el ejemplo de separadores de ambiente que me gustarían que hicieran ese este  http://www.mentha.com.br/ y este otro http://pro.casa.abril.com.br/photo/ripado?context=latest ....quedando al espera de su respuesta le saludos y agradezco </t>
  </si>
  <si>
    <t xml:space="preserve">Estimada Aileen, muchas gracias por tu sugerencia y por darte el tiempo de escribir este mensaje. Evaluaremos el proyecto que nos propones, ¡saludos! </t>
  </si>
  <si>
    <t>Pide enseñar a hacer envigado de madera para techo</t>
  </si>
  <si>
    <t xml:space="preserve">Estimados,
Muy buen video, consulta. Que sucede si la misma terraza es confeccionada con madera pino insigne sin tratar. Nosotros queremos hacer algo parecido al exterior para uso habitual. La pregunta es... cuanto seria la vida utilizó del la estructura utilizando esa madera sin tratar. </t>
  </si>
  <si>
    <t>Construcción envigado para cielo raso con volcánica</t>
  </si>
  <si>
    <t xml:space="preserve">Hola Buenos dias, mi inquietud es la siguiente, necesito cambiar el cielo raso  de un segundo piso de una casa que quiero remodelar. Este cielo raso fue construido con un envigado de madera y planchas de yeso cartón, el cual se encuentra en malas condiciones de pintura y clavos a la vista. Quiero hacerlo de nuevo con las mismas características, he visto muchos videos de HUM pero ninguno han enseñado a realizar el envigado de madera, solo lo han hecho metalcon. Esta la posibilidad de que me orienten como hacerlo, que madera ocupar etc. Si lo desean pueden ocupar mi casa para realizar el video que necesito, mucha gente lo agradecerá ya que el material metal con es mucho mas caro que la madera.
</t>
  </si>
  <si>
    <t xml:space="preserve">Hola Gino, muchas gracias por tus comentarios. Es muy importante tratar la madera para mantener su estado. Si no aplicas impregnante o algún protector puede empezar a deteriorarse desde la primera lluvia, se humedecerá y empezará a hincharse y deformarse y con el tiempo incluso podrirse, dependiendo de la cantidad de humedad que reciba. 
Te deseamos éxito en tu proyecto.
Saludos. </t>
  </si>
  <si>
    <t xml:space="preserve">sugiere acceso desde 2 piso </t>
  </si>
  <si>
    <t>Francisco Marin Lopez</t>
  </si>
  <si>
    <t>elcoyoteds@msn.com</t>
  </si>
  <si>
    <t>Cecilia Samacoits</t>
  </si>
  <si>
    <t>Buenas tardes. tengo que hacer un acceso a un patio desde una planta superior y por más que he buscado no encuentro ningún vídeo sobre el tema. Sé cómo tengo que calcular las dimensiones, pero necesito la inspiración que dan ustedes en sus vídeos.
Gracias y un saludo desde Badajoz - España.</t>
  </si>
  <si>
    <t>mc_sama@hotmail.com</t>
  </si>
  <si>
    <t>¡Hola Francisco! Nos da gusto saber que nos sigues desde España y que nuestros proyectos son útiles para ti. Cuéntanos en qué tipo de acceso estás pensando (madera, metal, escalera de caracol) para que lo consideremos. Mucha suerte, saludos.</t>
  </si>
  <si>
    <t>https://www.hagaloustedmismo.cl/index.php?option=com_hum&amp;view=proyecto&amp;id=403:como-construir-una-cama-en-altura&amp;Itemid=139</t>
  </si>
  <si>
    <t>cama abatible-futón</t>
  </si>
  <si>
    <t>Ricardo Gonzales Alvarez</t>
  </si>
  <si>
    <t>ridigoal@gmail.com</t>
  </si>
  <si>
    <t>Cama abatible con sillon</t>
  </si>
  <si>
    <t>Hola, queria saber si pueden elaborar un proyecto de una cama abatible, que se convierta en sillon (mueble para sentarse), con muebles bajo y alto</t>
  </si>
  <si>
    <t>Estimado Ricardo, gracias por escribirnos. No hemos hecho un proyecto específico como el que nos indicas, pero elaboramos un escritorio con una cama de una plaza (colchón de 90 cm) en  [url=http://www.hagaloustedmismo.cl/index.php?option=com_hum&amp;view=proyecto&amp;id=837:como-construir-un-escritorio-con-cama-plegable&amp;Itemid=139]¿Cómo construir un escritorio con cama plegable?[/url] Tendremos en cuenta tu propuesta. Saludos cordiales</t>
  </si>
  <si>
    <t>no puedo abrir la pregunta</t>
  </si>
  <si>
    <t>Hola, me encantó el proyecto. Hay posibilidad de hacerlo en forma de L, es decir, para dos camas simples pero dispuestas en L. Una consulta más, la altura del dormitorio es 2,90, a qué altura debería estar la cama por favor?
Muchas gracias!</t>
  </si>
  <si>
    <t>Luciana: No sé si habría que reforzar la unión de las camas, con una viga más gruesa por ejemplo. Respecto a segunda consulta de altura de dormitorio, esta es una respuesta a pregunta similar anteriore: En habitaciones estándar la altura mínima de piso a cielo es de 2,30 m. Por lo general esta altura oscila entre 2,30 a 2,50 m. Esta cama está pensada para un usuario/a adolescente, por lo que no debería tener problemas con el techo ya que evidentemente el cuerpo se hunde en el colchón.</t>
  </si>
  <si>
    <t>carlos@bitbang.cl</t>
  </si>
  <si>
    <t xml:space="preserve">Hola Cecilia, gracias por tus comentarios. 
Para hacer estas camas en L, deberás hacer 2 módulos iguales. Puedes hacer una en espejo para que te queden las escaleras en los extremos. Una vez armadas ambas puedes fijarlas entre ellas por un costado con pernos. 
En relación a la altura puedes usar la misma de nuestro proyecto, ya que la altura estándar va entre 2,20 y 2,40 m, por lo que no tendrías problemas con la altura que nos indicas. 
Te deseamos mucho éxito con tu proyecto.
Saludos. </t>
  </si>
  <si>
    <t>cristopher torres</t>
  </si>
  <si>
    <t>fifito24@hotmail.com</t>
  </si>
  <si>
    <t>pared con granulos</t>
  </si>
  <si>
    <t>Pregunta al especialista</t>
  </si>
  <si>
    <t>saludos, en mi casa las paredes tienen granulos y quisiera alisar toda la superficie, existe algun otro metodo ademas de empastarla con yeso.</t>
  </si>
  <si>
    <t xml:space="preserve">Hola Cristopher, gracias por escribirnos. Para alisar la pared puedes retirar el grano con una espátula y luego aplicar un estuco cementicio para emparejar cualquier imperfección. Si esto lo haces procurando que la superficie quede regular con la plana o espátula, no será necesario aplicar yeso ni lijar. Luego puedes pintar directamente. 
Te deseamos mucho éxito con tu proyecto. 
Saludos. </t>
  </si>
  <si>
    <t>sugiere remodelación de dormitorio y salita</t>
  </si>
  <si>
    <t>camilo lira</t>
  </si>
  <si>
    <t>camilolira353@gmail.com</t>
  </si>
  <si>
    <t>tubo tapado</t>
  </si>
  <si>
    <t xml:space="preserve">hola buenas tardes ;como puedo destapar un tubo de pvc que en su interior tiene una piedra de cemento que no deja pasar los cables para poder contratar una compañía de Internet,entre 10 a 15 mt es la distancia que debe estar la piedra  ,y si tiene un dato de alguien que lo haga un maestro mucho mejor </t>
  </si>
  <si>
    <t xml:space="preserve">Hola Camilo, gracias por escribirnos. Te recomendamos que esta reparación sea hecha por un especialista, ya que el ducto debe contener cables. Además si no logras retirarlo fácil deberá introducirse una "laucha" o algún tipo de sonda para retirar lo que obstruye el paso. Saludos. </t>
  </si>
  <si>
    <t>lejandra Pérez H</t>
  </si>
  <si>
    <t>Ricardo Antonio Gómez Aros</t>
  </si>
  <si>
    <t>ri.gomez.aros@gmail.com</t>
  </si>
  <si>
    <t>Consulta Dosificación</t>
  </si>
  <si>
    <t xml:space="preserve">Hola amigos quería consultarles sobre la dosificaiòn que dan a conocer es lo mismo un H-20 a un G-20 ? y esta dosificación me sirve par cualquier elemento hormigonado como vigas o pilares y losas ? de donde puedo obtener las informaciones de dosificaciones? De antemano Muchas Gracias </t>
  </si>
  <si>
    <t xml:space="preserve">Hola Ricardo, gracias por escribirnos. La dosificación con H es la que se usaba regularmente, que aún sigue estando vigente para trabajos de estructura pequeña y mediana. La normativa respecto a hormigones se modificó y se incorporó la G para determinar muchos más aspectos, sobe todo en cuanto a durabilidad, por lo que un hormigón H20 no es lo mismo que G20. 
La dosificación que entregamos nosotros es para pequeños trabajos como radieres. En el caso de requerir la dosificación para un proyecto que necesite vigas, losas y pilares debes asesorarte con un arquitecto o un calculista, ya que dependerá de las cargas que reciba cada elemento, pisos, ubicación y terreno. Puedes encontrar toda esta información en las distintas NCh (Norma Chilena de la Construcción). Esperamos haber aclarado tus dudas. 
Saludos. </t>
  </si>
  <si>
    <t>aleperezherrera@gmail.com</t>
  </si>
  <si>
    <t>Proyecto</t>
  </si>
  <si>
    <t>Estimados,
Me interesa el tema remodelación.
Quisiera ponerme en contacto con esta area de homecenter
Espero su respuesta para acercarme a Uds para hablar del proyecto. Dormitorios y salita.</t>
  </si>
  <si>
    <t xml:space="preserve">Estimada Alejandra, esperamos que estés muy bien. 
Transmitimos tu inquietud al área de proyectos. Gracias por contactarte con nosotros y por tu interés en apoyar nuestro trabajo. 
Que tengas una excelente semana. 
Saludos, 
Equipo HUM
</t>
  </si>
  <si>
    <t>Consulta Volcapol</t>
  </si>
  <si>
    <t>Estimados, mi consulta es la siguiente: es posible instalar un Split de aire acondicionado sobre un muro revestido con Volcapol? De poder como seria el procedimiento? De ante mano muchas gracias. Saludos.</t>
  </si>
  <si>
    <t>Es muy difícil entender la lista de materiales, además hay algunos que se indican en el video que no están en la lista de compra, como el empalillado de 15 tablas de pino cepillado. Además, el pino finger ya no se vende en tienda, en las respuestas recomiendan terciado premium de 18 mm</t>
  </si>
  <si>
    <t>Hola Cristian, gracias por escribirnos. Comúnmente no es recomendable instalar cosas que necesiten perforación en muros con volcapol, ya que afecta la transmitancia térmica al agregar otros elementos que lleguen a las capas centrales. Si no tienes otra opción sólo deberás procurar que las perforaciones sean mucho mayores que el espesor de la placa y perforar la estructura de muro para que sea esta la que soporte el peso y no el volcapol. Te deseamos mucho éxito en tu proyecto. Saludos.</t>
  </si>
  <si>
    <t>Josue Opazo</t>
  </si>
  <si>
    <t>josue.opazo@alumnos.usm.cl</t>
  </si>
  <si>
    <t>Pintura en MDF</t>
  </si>
  <si>
    <t>https://www.hagaloustedmismo.cl/index.php?option=com_hum&amp;view=proyecto&amp;id=933:icomo-hacer-una-estanteria-a-la-medida&amp;Itemid=139</t>
  </si>
  <si>
    <t>Hola, si aplico sellador a la piroxilina sobre MDF debo pintar con esmalte sintético o con esmalte al agua? Además, la laca a la piroxilina se puede aplicar sobre ambos tipos de pinturas o solo se puede sobre una de ellas? Gracias de antemano.</t>
  </si>
  <si>
    <t>Hola Josue, gracias por escribirnos. Si aplicas sellador a la piroxilina te recomendamos usar esmalte sintético, ya que el esmalte al agua requiere una base mucho más limpia y porosa. Sobre el mismo puedes usar laca sin problemas. Entre más cantidad apliques de esta y de sellador la terminación será mucho más brillante y pulida. Te deseamos éxito en tu proyecto.Saludos.</t>
  </si>
  <si>
    <t>modificar cubicacion sobrecimiento para saco de 25 kilos, no de 42</t>
  </si>
  <si>
    <t>Estimada Rocio, si quiero hacer mi terrario en una botella con tapa hermetica cada cuanto tiempo debo abrirla ? Me recomienda usar helechos ? 
Gracias y saludos</t>
  </si>
  <si>
    <t>Hola María Eugenia, el terrario debe mantenerse abierto ya que las plantas que coloques en su interior
necesitarán ventilación. Es una buena opción usar helechos. Saludos.</t>
  </si>
  <si>
    <t xml:space="preserve">Charles Castro </t>
  </si>
  <si>
    <t>chcastro@imperial.cl</t>
  </si>
  <si>
    <t>actualizar</t>
  </si>
  <si>
    <t>Rufita38</t>
  </si>
  <si>
    <t>http://www.sodimac.cl/sodimac-cl/content/a1730013/Sobrecimientos</t>
  </si>
  <si>
    <t>Espesor de mocheta de tabiquería para separar ambientes.</t>
  </si>
  <si>
    <t xml:space="preserve">Hola, favor su ayuda actualizando el siguiente contenido en sacos de cemento en 25 kg
http://www.sodimac.cl/sodimac-cl/content/a1730013/Sobrecimientos
</t>
  </si>
  <si>
    <t xml:space="preserve">Estimado Charles, disculpa la demora en responder. 
Muchas gracias por tu observación. La Ley del Saco, vigente desde septiembre de 2017, prohíbe la carga de más de 25 kilos, lo que obligó a modificaciones de la industria. Asimismo, nosotros también estamos en proceso de actualización. 
Mientras tanto te sugerimos revisar la tabla de dosificación en https://www.polpaico.cl/productos-y-servicios/asistencia-tecnica/ 
</t>
  </si>
  <si>
    <t xml:space="preserve">SUGIERE CONCURSO </t>
  </si>
  <si>
    <t>http://fanaticosdelacasa.cl/page/preguntas/espesor-de-mocheta-de-tabiqueria-para-separar-ambientes</t>
  </si>
  <si>
    <t>Sugerencia.</t>
  </si>
  <si>
    <t xml:space="preserve">Hola... 
como siempre felicitarlos por todos los proyectos y toda la ayuda y buenas ideas. 
Quisiera plantearles una idea. ! 
hay muchísima gente que los sigue, y ven todos sus vídeos, que tal si las personas como yo o cualquiera pudiera hacer un vídeo con un proyecto propio algo interesante que les podamos hacer llegar y que ustedes como especialista pudieran evaluar y seleccionar entre todos cada cierto tiempo y transmitirlo en el programa o en la pagina. Tal ves un medio de votación de parte de los televidentes para calificar estos vídeos entusiastas y cerrar el ciclo con un vídeo ganador de algún premio auspiciado por Hágalo Usted Mismo. de maquinas o herramientas que tanto amamos entusiastas de construir cosas. 
Gracias y saludos ! </t>
  </si>
  <si>
    <t xml:space="preserve">Estimado Luis, ¡muchas gracias por tus amables comentarios! Nos da mucho gusto saber que nuestros proyectos te motivan y que somos un aporte en el mejoramiento de la casa. Muchas gracias también por tu sugerencia. Constantemente evaluamos nuevas ideas y proyectos, la haremos llegar al equipo adecuado. Saludos cordiales. </t>
  </si>
  <si>
    <t>Quiero hacer una tabiquería para separar ambientes, sé el largo y ancho, pero no tengo claro el espesor de mocheta.</t>
  </si>
  <si>
    <t>Para Salomé</t>
  </si>
  <si>
    <t>Hola, muchas gracias por escribirnos. El espesor del tabique dependerá de lo que necesites. El mínimo para un tabique interior es de 9 cm, usando perfiles de metalcon y una placa de yeso cartón de 8 mm a cada lado. Si quieres mejorar este tabique con lana mineral en su interior, revestimiento más sólido, estructura más firme para sostener repisas o muebles, el espesor irá aumentando en medida de cada elemento que uses. Esperamos que esta informción sea útil. Saludos.</t>
  </si>
  <si>
    <t>carlos jose</t>
  </si>
  <si>
    <t>carrillosantelices@hotmail.com</t>
  </si>
  <si>
    <t>Pandereta de pastelón</t>
  </si>
  <si>
    <t xml:space="preserve">
Hola, quisiera preguntar cómo puedo reforzar la pandereta de pastelón de mi casa, para evitar que me la hechen abajo para entrar a robar , ya que mi casa da para un sitio eriazo</t>
  </si>
  <si>
    <t xml:space="preserve">Hola Carlos, gracias por escribirnos. 
Para reforzar tu pandereta puedes construir pilares de hormigón y si quieres reforzar aún más puedes usar esta misma estructura para hacer un muro de albañilería con los ladrillos acostados, no de forma vertical como se hace normalmente en las panderetas. Esto la hará mucho más resistente.
Esperamos haber ayudado con tus dudas. 
Saludos,
Equipo Hágalo Usted Mismo
</t>
  </si>
  <si>
    <t>Carlos Alvarado Zamora</t>
  </si>
  <si>
    <t>caa.zamora@gmail.com</t>
  </si>
  <si>
    <t>casa de madera con cerestain</t>
  </si>
  <si>
    <t xml:space="preserve">Hola junto con saludar les comento que actualmente tengo una casa prefabricada y anualmente le aplico cerestain verde pero noto que no dura mucho,vivo entre colina y los andes y quería saber si podría aplicar nuevamente stain y después aplicar linaza y finalmente el cerestain.
o alguna otra opcion que me permita mantener el color verde del stain </t>
  </si>
  <si>
    <t>Luciana: l ficha técnica dice que: El color que finalmente observaremos es una combinación del color inherente al
Cerestain, más el color de la madera, y el número de manos que apliquemos, que
no podrán ser más de dos. Esto se debe a que los colores son semi transparentes
para dejar ver la veta de la madera. Las maderas rojas o cafesosas se oscurecen al
ser impregnadas, esto es una característica inherente de ellas.
Si la madera está manchada con hongos de color gris-azuloso, el color se verá afectado,
adquiriendo un tono gris oscuro muy notorio.El comportamiento a la intemperie de este producto dependerá de la orientación
de la madera expuesta, como así también de la humedad y variedad de ella; esto
último, tiene relación con la densidad, más el contenido de ceras y resinas de la 
madera, que pueden originar una penetración insuficiente por falta de absorción,
formando una película que es lo que no debe suceder</t>
  </si>
  <si>
    <t xml:space="preserve">Hola Carlos, gracias por escribirnos. Te contamos que el Cerestain no es en sí una pintura, sino un protector para la madera. Su color es translúcido y se mezcla con el color natural de la superficie en que la apliques. Si la madera sufre alteraciones de color con el tiempo, lo que es normal, ya sea por humedad, el sol que recibe y otros factores climáticos el Cerestain tiende a cambiar de color. Además en caso de que la madera haya sido encerada o pulida antes, no permitirá la absorción de una gran cantidad, por lo que el color será también más ligero. Al usar maderas naturales siempre modificarán su color con el tiempo debido a que es un material noble. Esperamos haber aclarado tus dudas. Saludos. </t>
  </si>
  <si>
    <t>Nazareno Ar</t>
  </si>
  <si>
    <t>Juan Orozco</t>
  </si>
  <si>
    <t>tauro246@gmail.com</t>
  </si>
  <si>
    <t>Cambio de OSB por MDF</t>
  </si>
  <si>
    <t>https://www.hagaloustedmismo.cl/index.php?option=com_hum&amp;view=proyecto&amp;id=902:como-construir-un-lavaplatos&amp;Itemid=139</t>
  </si>
  <si>
    <t>nazareno26@hotmail.com</t>
  </si>
  <si>
    <t>Mueble Adaptado</t>
  </si>
  <si>
    <t>Buenas tardes, soy una persona con discapacidad, y quisiera saber como hacer una alacena de cocina que pueda bajar y subir de forma manual y/o automatica yaque por su altura me es imposible llegar desde mi sillas de ruedas y vivo solo, muchas gracias!!</t>
  </si>
  <si>
    <t>Estimado Nazareno, muchas gracias por tu confianza en nosotros. Nos planteas un proyecto muy interesante y muy actual, ya que la inclusión, en todo ámbito, empieza por la casa. Hay ciertos detalles de la vida diaria que se hacen cuesta arriba para una persona con discapacidad y es necesario que todos lo entendamos y veamos cómo aportar con soluciones. Estudiaremos tu propuesta, muchas gracias.</t>
  </si>
  <si>
    <t>n.medina.montiel@b</t>
  </si>
  <si>
    <t>Puedo cambiar el OSB dónde está la Tarja por MDF?? Los mosaicos pegaran de igual forma???. gracias</t>
  </si>
  <si>
    <t xml:space="preserve">Hola Juan, gracias por escribirnos. Al cambiar las placas por MDF no habría problema con el pegado de los mosaicos. De todas maneras te indicamos que normalmente no se usa MDF en sectores húmedos, ya que la humedad afecta mucho más fácilmenet su estructura, por lo que puede hincharse o deformarse mucho más rápido que una placa de OSB. Te deseamos éxito en tu proyecto. Saludos. </t>
  </si>
  <si>
    <t>Jorge Rodríguez González</t>
  </si>
  <si>
    <t>renatorg@gmail.com</t>
  </si>
  <si>
    <t>Medidas alternativas</t>
  </si>
  <si>
    <t>https://www.hagaloustedmismo.cl/index.php?option=com_hum&amp;view=proyecto&amp;id=1054:como-construir-una-mesa-de-picnic&amp;Itemid=139</t>
  </si>
  <si>
    <t>Gemma Farias Quiroz</t>
  </si>
  <si>
    <t>gemma.f.q@hotmail.com</t>
  </si>
  <si>
    <t>Fosa septica urgente</t>
  </si>
  <si>
    <t>Hola, quiero hacer la.mesa de picnic, pero con maderas de 2x 4 y tablas de 1x 6. Ademas de medidas 1,50 de largo por 75 de ancho.el meson y los asientos de 1,50 por 30. Como deben ser los.cortes?? . Saludos y gracias</t>
  </si>
  <si>
    <t xml:space="preserve">Hola Jorge, gracias por escribirnos. La idea es que las dimensiones de los materiales a usar no cambien mucho, sobre todo los que son estructurales, ya que los cálculos hechos para el proyecto son realizados para mantener su estabilidad y ser seguros al hacerlos tú mismo. 
Al modificarlos debes hacerlo en proporción a lo que aumentes o disminuyas, por lo que te recomendamos revisarlos bien y si vas a usar listones y tablas de menos dimensión realices también una disminución del tamaño general del proyecto. Te deseamos mucho éxito. Saludos. </t>
  </si>
  <si>
    <t>Ustedes podrían realizar un video de como hacer una fosa septica paso a paso mostrando el interior más q nada?, vivo en una zona rural y esto es esencial, con cámara de desengrase y cámara de inspección etc lo más completo posible, no tengo idea de como se hace?, me sería muy útil q m ayudarán en este tema.</t>
  </si>
  <si>
    <t>Estimada Gemma, esperamos que estés muy bien.
Transmitimos tu sugerencia para evaluarla en futuros proyectos.
También te contamos que la construcción de una fosa séptica está regulada por el REGLAMENTO GENERAL DE ALCANTARILLADOS PARTICULARES,
FOSAS SÉPTICAS, CAMARAS FILTRANTES, CAMARAS DE CONTACTO, CAMARAS ABSORBENTES Y LETRINAS DOMICILIARIAS, del Ministerio de Salud, por si deseas consultarla.
Saludos,
Equipo HUM</t>
  </si>
  <si>
    <t>Daniel Ferreira Andrade</t>
  </si>
  <si>
    <t>danielferreirandrade@gmail.com</t>
  </si>
  <si>
    <t>Exceso de adhesivo de piedra en revestimiento de piedra en muro</t>
  </si>
  <si>
    <t>Eduardo Emilio Valenzuela Lizana</t>
  </si>
  <si>
    <t>emi_kaj@hotmail.com</t>
  </si>
  <si>
    <t xml:space="preserve"> Instalación de baño al muro </t>
  </si>
  <si>
    <t xml:space="preserve">Soy un seguidor de todos sus proyectos de hum.cl  lo que nunca e visto es sobre la instalación de baño con instalación al muro ya que el proyecto que necesito hacer en mi casa es ese tengo la loza y la instalación viene así si es que me pudieran ayudar en esto.
Me despido muy agradecido de ustedes por todos los proyectos que he hecho gracias a hagalo usted mismo </t>
  </si>
  <si>
    <t>Estimado Emilio, muchas gracias por darte el tiempo para compartir tu experiencia con nuestros proyectos. 
Tienes razón, no hemos desarrollado un trabajo como el que mencionas. Recogemos tu sugerencia y estudiaremos la factibilidad de realizarlo. 
Saludos y muy buen fin de semana, 
Equipo HUM</t>
  </si>
  <si>
    <t>Martín Craviotto</t>
  </si>
  <si>
    <t>martincraviotto@gmail.com</t>
  </si>
  <si>
    <t>|Felicitaciones Exclente Proyecto y Explicacion</t>
  </si>
  <si>
    <t>https://www.hagaloustedmismo.cl/index.php?option=com_hum&amp;view=proyecto&amp;id=1413:como-hacer-un-quincho-con-cubierta-de-proteccion&amp;Itemid=139</t>
  </si>
  <si>
    <t>Buenas tardes, segui su video de montar un revestimiento de piedra oscuro (exactamnte mismo revestimiento) pero coloque mucho adhesivo y luego que se seco se ve mucho las uniones alrededor de las palmetas. Como puedo disimular eso? Colocarle frague negro/gris encima? pintar? Vitrificar? Existe algun producto que elimine el exceso de adhesivo de piedra? Mientras lo instalaba lo limpiaba con un paño pero igual quedo demasiado, y por encima de las piedras quedo como una capa sucia de adhesivo seco. Muchas Gracias!</t>
  </si>
  <si>
    <t>Luciana: agregué el producto removedor de cemento.</t>
  </si>
  <si>
    <t xml:space="preserve">Hola Daniel, gracias por escribirnos. Efectivamente para disimular las uniones entre las palmetas te recomendamos usar fragüe del color más similar al revestimiento que usaste, con esto no deberías tener problemas, sobre todo si la textura de estas es irregular. Para eliminar el exceso de cemento te recomendamos probar con un [url=https://www.sodimac.cl/sodimac-cl/product/3095770/Removedor-liquido-para-cemento-1-litro-botella?searchTerm=removedor%20cemento]removedor líquido para cemento[/url]. Te deseamos mucho éxito. Saludos
</t>
  </si>
  <si>
    <t>Marcogmail</t>
  </si>
  <si>
    <t>marklewiswinner@gmail.com</t>
  </si>
  <si>
    <t>Dos consultas</t>
  </si>
  <si>
    <t xml:space="preserve">Hola, me acabo de hacer una cuenta pero no encuentro la opción para hacer las preguntas, así que las hago por aquí: 
1. Me acaban de entregar un depto en donde los porcelanatos están soplados. Los han venido a instalar de nuevo pero aún así suenan huecos. La persona me dice que es difícil instalarlos porque cuando se saca uno, otros que están bien también se sueltan. Es verdad esto? Y lo más importante, cuál es e riesgo de que queden soplados? Se pueden romper? 
2. Por el tubo de arriba de la campana extractora (arriba de la cocina) salen olores muy fuertes a comida de otros departamentos. Vino una persona a sellar los bordes del tubo con masilla, pero los 
Olores no se acabaron. Qué puedo hacer para eliminar esto? Me dijeron que usara cinta adhesiva de aluminio en los bordes? Gracias. 
Marco. </t>
  </si>
  <si>
    <t xml:space="preserve">Luciana: Aparte de la propuesta de solución, si el departamento es nuevo debería pedir que eso sea revisado por la inmobiliaria, ¿no?. 
Salomé: así es, las inmobiliarias deben tener post venta para solucionar todos estos temas. </t>
  </si>
  <si>
    <t xml:space="preserve">Hola Marco, muchas gracias por escribirnos. 
Si tu departamento es nuevo la inmobiliaria debe hacerse cargo de entregártelo en perfectas condiciones y si no ha sido así debe reparar todo hasta que quede perfecto. 
En el caso de las palmetas de porcelanato deben estar todas firmes. Si se retiran con cuidado no deberían despegarse otras a menos de que también tengan una incorrecta instalación, como falta de pegamento. 
En el caso de la campana, debe ser porque los distintos shafts de ventilación están conectados. La constructora o inmobiliaria debe entregarte todas las uniones selladas, con productos indicados para el material del tubo y el contorno del shaft.
Te deseamos éxito. Saludos. </t>
  </si>
  <si>
    <t>Hola Amigos vecinos!!!
La verdad es que quiero felicitarlos, porque cada uno de los proyectos que he visto que han realizado, me sorprenden y realmente estoy muy conforme como lo presentan.
El amigo Alejando es un grande, realmente es un grande, como presenta todo, como lo explica y pobre como lo vuelvo loco la "vieja" jajaj.. Grande Alejandro, un capo.
Al resto del equipo, tambien mis sinceras felicitaciones. 
Un abrazo gigante, desde La Plata, Buenos Aires Argentina.
Sigan asi.</t>
  </si>
  <si>
    <t xml:space="preserve">Estimado Martín, ¡muchas gracias! Nos has hecho reír con tu comentario. Gracias por darte el tiempo de comentar tu experiencia. Transmitiremos a Alejandro tu opinión e inquietud respecto a las exigencias de la "vieja". Saludos desde Chile. </t>
  </si>
  <si>
    <t xml:space="preserve">Patricio Aguila T.
</t>
  </si>
  <si>
    <t xml:space="preserve">
paguila_t@hotmail.com</t>
  </si>
  <si>
    <t>Limón infectado</t>
  </si>
  <si>
    <t xml:space="preserve"> Tengo un limón que esta infectado con algo bajo la hoja, pero no se que echar, como es un frutal. Me podrían ayudar, por favor?</t>
  </si>
  <si>
    <t xml:space="preserve">Hola Estefania, gracias por escribirnos. Lamentablemente la cera se absorbe y penetra el cemento, por lo que lijarlo no removería el color. La única pintura que te podemos recomendar es una epóxica que se pude encontrar en diferentes colores, entre ellos gris. La terminación de esta es bien plástica, similar a un esmalte, debido a que está hecha para soportar alto tráfico, es la que se usa en estacionamientos de supermercados y centros comerciales, además de canchas. Te deseamos mucho éxito con tu proyecto. Saludos. </t>
  </si>
  <si>
    <t xml:space="preserve">MArlene </t>
  </si>
  <si>
    <t>Sergio Catalan</t>
  </si>
  <si>
    <t>sgcg78@gmail.com</t>
  </si>
  <si>
    <t>pasto quemado</t>
  </si>
  <si>
    <t>gabriel russo</t>
  </si>
  <si>
    <t xml:space="preserve">Hola esperando se encuentren bien. Que puedo hacer para recuperar mi pasto que se secó. Este pasto es de pasto alfombra, se encuentra en al patio de atras, esta techado, pero de igual forma se secó, que puedo hacer?, agradesco vuestros consejos Saludos cordiales  </t>
  </si>
  <si>
    <t>cemento y cola fría</t>
  </si>
  <si>
    <t>Hola Sergio, gracias por escribirnos. Él pasto necesita radiación solar para su crecimiento, además de buena humedad. Sin estas condiciones no se puede asegurar un buen crecimiento. La opción sería replantar asegurando tener un suelo blando y esponjoso, pero también luz solar. Saludos.</t>
  </si>
  <si>
    <t>Hola Luis, Muchas gracias por los proyectos, con respecto a esta tecnica para hacer el piso interno, recomendas ponerle a la mezcla un porcentaje de algun producto que sirva de autonivelante??? me da la sensacion que no debe de ser facil dejarlo a nivel por eso. o la cola ayuda a la autonivelacion.
Mil gracias por tu tiempo.
Saludos coordiales</t>
  </si>
  <si>
    <t>EL VIDEO FUE BAJADO, ¿Cómo afinar un piso de concreto?</t>
  </si>
  <si>
    <t xml:space="preserve">Aely Quir </t>
  </si>
  <si>
    <t>francisca riquelme</t>
  </si>
  <si>
    <t>astridquirog@gmail.com</t>
  </si>
  <si>
    <t>fran_1692@hotmail.com</t>
  </si>
  <si>
    <t>Re: Cómo escoger una estufa</t>
  </si>
  <si>
    <t>cambio en medidas de cajoneros</t>
  </si>
  <si>
    <t xml:space="preserve">Perdón la expresión, pero, "bien mula" la explicación, no me ayudó en nada, y parece que tienen convenio con las toyotomi  </t>
  </si>
  <si>
    <t xml:space="preserve">Hola Astrid, esperamos que estés bien. 
Lamentamos que hayas tenido una mala experiencia, pero desconocemos cuál es la explicación o proyecto al que haces referencia.
Tomamos en cuenta todos los comentarios para mejorar nuestro trabajo, por eso ¿puedes reenviar la información para mejorar tu experiencia? 
Un saludo afectuoso, 
Equipo HUM
</t>
  </si>
  <si>
    <t>hUM</t>
  </si>
  <si>
    <t xml:space="preserve">Ivan Calzadilla
</t>
  </si>
  <si>
    <t>endeavor21@gmail.com</t>
  </si>
  <si>
    <t>Forrar de madera escalera de concreto.</t>
  </si>
  <si>
    <t>Sé que han hecho ya un vídeo sobre quitar alfombra y poner piso acrílico a unos escalones de concreto para planta alta, pero me gustaría que hicieran uno desde cero para poner escalones de madera a este tipo de escalera. Gracias y les mando abrazo desde su casa de México. Ustedes son mis héroes.</t>
  </si>
  <si>
    <t xml:space="preserve">Hola Ivan, nos ha dado mucho gusto tu amable comentario, ¡muchas gracias! Anotamos tu idea para estudiarla en futuros proyectos, saludos desde Chile. </t>
  </si>
  <si>
    <t>Margot Barra</t>
  </si>
  <si>
    <t>margotisabel@gmail.com</t>
  </si>
  <si>
    <t>Instalacion de tina de baño</t>
  </si>
  <si>
    <t>Me gustaría ver el video de la instalacion de tina de baño, ya no está disponible. Gracias.</t>
  </si>
  <si>
    <t>Hola Margot, evaluaremos la realización del proyecto que nos indicas. Muchas gracias por escribirnos, buen día!</t>
  </si>
  <si>
    <t>Hola buenos dias, queremos realizar este proyecto con mi pareja para una cama de plaza y media, en este caso ya aumentamos los 15 cm en el ancho pero lo que queremos cambiar son la cantidad de cajoneros solo queremos hacer 3 uno quedaria con las medidas que se indican en el paso a paso pero estamos confundidos con las medidas de los cajoneros mas grandes si nos pueden orienta con eso seria de mucha ayuda</t>
  </si>
  <si>
    <t xml:space="preserve">13 septiembre vuelve a escribir: Buenos dias, queremos realizar este proyecto para una cama de plaza y media ya vimos que abria que aumentarle 15 cm al ancho pero el cambio q queremos hacer es a los cajoneros ya que en vez de hacer 5 solo queremos hacer 3 uno con las medidas dadas en el paso a paso pero los otros dos los queremos hacer del doble de tamaño pero estamos confundidos en las medidas que tendriamos que utilizar para poder realizarlos, si nos pudieran orientar nos serian de mucha ayuda de antemano gracias 
Salome: me demoré en revisar esta pregunta porque estaba bien enredada, pero finalmente entendí que es porque el video está mal, dice en el min 1:40 que el nicho es de 20 de anchox 28 de alto y el cajón (que va en este nicho) min 2:50 es de 27,3 de ancho por 20 de alto," considerando los 30 que tienen las cajas" (o nichos) por lo que no entraría con la primera medida entregada. El instructivo en pdf está bien. </t>
  </si>
  <si>
    <t>Ingrid poblete montero
988885179
Disfraces Nachitos</t>
  </si>
  <si>
    <t>disfracesnachitos@gmail.com</t>
  </si>
  <si>
    <t xml:space="preserve">Hola Francisca, gracias por escribirnos. Revisamos lo que nos cuentas y hay un error en el video. En el min 1:40 dice que el nicho es de 20 cm de ancho x 28 cm de alto y el cajón (que va en este nicho) min 2:50 es de 27,3 de ancho por 20 de alto," considerando los 30 que tienen las cajas" (o nichos) por lo que no entraría con la primera medida entregada. El instructivo en PDF está bien, por lo tanto guíate por esas medidas. Respecto a la medida de las cajoneras, para aumentar los espacios para los cajones debes sumar los anchos de los dos nichos y el espacio de separación entre ellos, por lo que te quedarán 30+5+30. A los cajones sólo debes sumarle los anchos, considerando también estos 5 cm extras, siempre considerando los espesores de 15 mm del terciado y el espacio que debes dejar para los rieles de 1.35 cm a cada lado. Las medidas de alto debes dejarla igual. Te deseamos mucho éxito en tu proyecto. Saludos. </t>
  </si>
  <si>
    <t>Buenos dias, necesito saber que producto me recomiendan para calefaccionar una sala de clases (curso de 2° basico) obviamente que sea lo mas seguro y que sea portatil para no dañar la infraestructura de la sala ya q el colegio no lo permitiria.
Pensamos en un aireacondicionado PORTATIL  o lo que uds como expertos nos sugieran.
Agradezco de antemano su valiosa colaboracion, quedo atenta a sus comentarios, atte</t>
  </si>
  <si>
    <t>Estimada Ingrid
¿Cómo estás? Nos planteas un tema delicado para el que no podemos darte sugerencias específicas, sino solo orientaciones.
Por lo general, los equipos eléctricos de calefacción tienen un alto consumo energético, por lo que antes de instalarlo se debe revisar su consumo y verificar que la red eléctrica de la instalación tenga la potencia suficiente para que funcione adecuadamente sin recargar el sistema.
El Decreto 548 del Ministerio de Educación establece que la mantención de temperaturas adecuadas en la sala de clases debe realizarse "mediante estrategias pasivas, o en su defecto con sistemas de refrigeración y/o calefacción, con ductos de evacuación de gases al exterior y provisto de elementos de protección contra las quemaduras". Estrategia pasiva se refiere a  una aislación adecuada de la edificación.
Los sistemas portátiles de aire acondicionado llegan a coberturas de 25 m2, con el beneficio adicional de que algunos incluyen funciones antibacterianas y deshumidificadoras. De acuerdo a las especificaciones del decreto, sería un sistema adecuado ya que no tiene una superficie radiante y cuenta con un ducto de evacuación de gases, el que debe quedar correctamente instalado hacia el exterior.
Lo más relevante es que antes de optar por un sistema de calefacción soliciten la asesoría de la dirección del establecimiento. También pueden consultar detalles de la aplicación del decreto a la Superintendencia de Educación  https://www.supereduc.cl/consultas/
Esperamos haberte orientado.
Saludos,
Equipo HUM</t>
  </si>
  <si>
    <t>alfredo solis araneda</t>
  </si>
  <si>
    <t>alfred22_2@hotmail.com</t>
  </si>
  <si>
    <t>ampliacion vivienda</t>
  </si>
  <si>
    <t xml:space="preserve">estimado
quiero hacer una ampliacion en mi casa pero me surgio la siguiente duda con respecto a la instalacion del osb por el exterior y el yeso carton por el interior, el osb mide 1220mm de ancho y el yeso carton 1200mm mi duda es a que distancia poner los pies derechos si a 610 para recibir el osb o a 600 para recibir el yeso carton sin considerar si el osb llegue o no al pie derecho.
espero haberme explicado claramente.
quedo atento a su respuesta-
</t>
  </si>
  <si>
    <t>Luciana: ¿"Estimado"? Qué machista no??   Si supiera... ;)
Salomé: jajajaja, &lt;3</t>
  </si>
  <si>
    <t xml:space="preserve">13 septiembre, vuelve a escribir: ESTIMADO
QUISIERA SABER A QUE DISTANCIA PONER LOS PIE DERECHOS EN LA TABIQUERIA SE EL OSB MIDE 1220mm DE ANCHO(REV. EXTERIOR) Y EL YESO CARTON MIDE 1200mm (REVESTIMIENTO INTERIOR)
</t>
  </si>
  <si>
    <t xml:space="preserve">Hola Alfredo, gracias por escribirnos. Los pie derecho pueden ir desde 40 a 60 cms, dependiendo de la modulación necesaria para la estructura. No es necesario que coincidan perfectamente con las dimensiones de las placas, ya que estas las puedes clavar donde sea que reciban el pie derecho. Las placas de todas maneras se irán desplazando. Lo importante es que después pongas cinta en las uniones de volcanita para cubrirlas y sobre el OSB apliques la terminación correspondiente. Esperamos haber aclarado tus dudas y te deseamos mucho éxito en tu proyecto. Saludos. </t>
  </si>
  <si>
    <t>alfredo castillo</t>
  </si>
  <si>
    <t>acastilloo963@yahoo.com</t>
  </si>
  <si>
    <t xml:space="preserve">reparacion </t>
  </si>
  <si>
    <t>Hola HUM vivo en la región de Los Lagos y tengo una casa de 2 años de uso, construcción liviana,  sus baños tienen ducha en obra, sin receptáculo, revestidas en cerámica y porcelanato de piso a muro y se observan en los 3 baños mirando desde el exterior del inmueble, pequeñas filtraciones de agua a la altura del radier, quisiera conocer alguna técnica y producto para evitar esta filtración. Gracias.</t>
  </si>
  <si>
    <t xml:space="preserve">Hola Alfredo, gracias por escribirnos. Primero debes asegurarte que la filtración  corresponda a alguna pequeña grieta de las cerámicas o su fragüe y no corresponda a alguna cañería que pase por el mismo sector o a condensación en ventanas que se libere por la losa.  Puedes hacer esta revisión alternando el uso de los distintos baños para identificar cuál es el que filtra. En caso de que sea alguno de estos deberás rellenar el fragüe en todo el baño y revisar todos los encuentros. Si la filtración persiste deberás retirar las cerámicas e impermeabilizar la losa antes de volver a instalar cerámicas o porcelanatos. Te deseamos mucho éxito en tu proyecto. Saludos. 
</t>
  </si>
  <si>
    <t xml:space="preserve">quiero hacer una ampliacion en mi casa pero me surgio la siguiente duda con respecto a la instalacion del osb por el exterior y el yeso carton por el interior, el osb mide 1220mm de ancho y el yeso carton 1200mm mi duda es a que distancia poner los pies derechos si a 610 para recibir el osb o a 600 para recibir el yeso carton sin considerar si el osb llegue o no al pie derecho.
espero haberme explicado claramente.
</t>
  </si>
  <si>
    <t>Salomé: se duplicó la pregunta de más arriba, ya fue respondida. Luciana: OK, perdón!</t>
  </si>
  <si>
    <t xml:space="preserve">Roberto Vargas Madrid
</t>
  </si>
  <si>
    <t>jonathan80@live.cl</t>
  </si>
  <si>
    <t>CAÑÉRIAS SOBRE EL MURO O EXPUESTAS</t>
  </si>
  <si>
    <t>Amigos mi consulta es la siguiente;
la casa que habito es antigua y las cañerias de agua de la cocina y la ducha estan a la vista,quiero colocar ceramica en el muro pero creo que lo mejor es ocultar estas cañerias...en base a esto cual seria la mejor manera de  hacero esto sin tener que gastar tanto dinero??
Espero la respuesta,saludos y gracias por tener este medio y ayudar a las personas</t>
  </si>
  <si>
    <t xml:space="preserve">Hola Roberto, gracias por escribirnos. La única solución a este trabajo es cortar las cañerías en los tramos que quieras esconder y realizar las perforaciones en muro sólo en los sectores por dónde se esconderán las cañerías o en su defecto por el piso.  Te dejamos a modo de referencia para los trabajos el proyecto [url=http://www.hagaloustedmismo.cl/index.php?option=com_hum&amp;view=proyecto&amp;id=1258:como-reparar-una-caneria-rota-bajo-el-piso&amp;Itemid=139]¿Cómo reparar una cañería rota bajo el piso?[/url] donde se explica todo el proceso para una reparación, que es similar al cambio que debes realizar en tu cocina. Te deseamos mucho éxito con tu proyecto. Saludos. </t>
  </si>
  <si>
    <t>Escandar Hazael Olmos Navarrete</t>
  </si>
  <si>
    <t>ska_olmos@hotmail.com</t>
  </si>
  <si>
    <t>Trabajar con ustedes!</t>
  </si>
  <si>
    <t xml:space="preserve">Carlos Alvarado Zamora
</t>
  </si>
  <si>
    <t xml:space="preserve">Qué tal, buenas tardes a todos.
 Quisiera ser parte o formar parte de su excelente equipo de trabajo, soy Ing. en Electrónica y Comunicaciones (titulado), actualmente trabajo para una empresa de energía en mi país, CFE soy jefe de mantenimiento de mantenimiento y además tengo una empresa de Mantenimiento Residencial, Comercial y Residencial.
Además pertenezco al “Club Experto Sodimac” 1000001818
Espero se puedan poner en contacto conmigo. 
Saludos y gracias por compartir sus conocimientos con nosotros!!
Dios los bendice.
</t>
  </si>
  <si>
    <t>orientacion y asesoria</t>
  </si>
  <si>
    <t>HOLA TENGO UNA CASA DE MADERA DE 4 AÑOS DE EDAD Y LA HE MANTENIDO CON CERESTAIN VERDE Y AHORA QUERIA DARLE UNA MANO DE ACEITE DE LINAZA SE PUEDE O ES MEJOR PONER STAIN NUEVAMENTE O DESPUÉS LINAZA ? CUALQUIER OTRA SUGERENCIA ES MUY BIENVENIDA.</t>
  </si>
  <si>
    <t xml:space="preserve">Respuesta ya dada, solo que faltó lo de la linaza: Hola Carlos, gracias por escribirnos. Te contamos que el Cerestain no es en sí una pintura, sino un protector para la madera. Su color es translúcido y se mezcla con el color natural de la superficie en que la apliques. Si la madera sufre alteraciones de color con el tiempo, lo que es normal, ya sea por humedad, el sol que recibe y otros factores climáticos el Cerestain tiende a cambiar de color. Además en caso de que la madera haya sido encerada o pulida antes, no permitirá la absorción de una gran cantidad, por lo que el color será también más ligero. Al usar maderas naturales siempre modificarán su color con el tiempo debido a que es un material noble. Esperamos haber aclarado tus dudas. Saludos. </t>
  </si>
  <si>
    <t xml:space="preserve">Hola de nuevo Carlos! No es recomendable usar linaza antes de aplicar el Cerestain ya que este no permitirá su absorción, provocando que el color se pierda más rápidamente. Si quieres puedes aplicarla como terminación, pero al ser un producto que se absorbe al igual que el stain no podemos asegurar que funcione para mantenerlo por más tiempo como quieres. Te recomendamos aplicar algún tipo de laca o barniz transparente sobre el Cerestain, el que creará una capa protectora, pero la terminación será brillante y no a modo de madera natural. Te deseamos éxito en tu proyecto. Saludos. </t>
  </si>
  <si>
    <t>DANIELA RABAH</t>
  </si>
  <si>
    <t>dani.rabah@gmail.com</t>
  </si>
  <si>
    <t>ventana corredera</t>
  </si>
  <si>
    <t>https://www.hagaloustedmismo.cl/index.php?option=com_hum&amp;view=proyecto&amp;id=857:icomo-hacer-una-puerta-y-ventana-con-mosquitero&amp;Itemid=139</t>
  </si>
  <si>
    <t>Hola, queria saber si es posible hacer uno similar para una ventana corredera, como salida hacia la terraza. Es una ventana de 2.40 de alto. Gracias</t>
  </si>
  <si>
    <t xml:space="preserve">Hola Daniela, gracias por escribirnos. Para el caso del ventanal no es muy recomendable, ya que el caso de la mosquitera para la ventana de corredera mantiene esta fija, por lo que no podrías usar tu ventanal para salir. Si quisieras adaptar el de tipo puerta, por su ancho y altura te quedaría un marco muy pesado y probablemente se deformaría, además de requerir todo el ancho para abrirse hacia el exterior. Esperamos haber aclarado tus dudas. Saludos. </t>
  </si>
  <si>
    <t>rufino del rosal</t>
  </si>
  <si>
    <t>RUFROS@HOTMAIL.COM</t>
  </si>
  <si>
    <t>Molduras PVC y poliestireno</t>
  </si>
  <si>
    <t>Compre una moldura colonial de agua de poliestireno, lo pegue con no mas clavos, llovio un buen y se cayo, como puedo pegarlo para que resista a la lluvia, o he de comprar uno de cemento para instalarlo adecuandamente, muchas gracias</t>
  </si>
  <si>
    <t>Hola Rufino, gracias por escribirnos. Antes de instalar molduras de cualquier tipo, se debe preparar correctamente la superficie para recibir el pegamento y la moldura. Esta no debe tener polvo ni otros residuos, como pinturas que puedan descascararse con la humedad o con el peso. Además debes considerar, sobre todo para exteriores, adhesivo especial para molduras de poliestireno. Es probable que te hayas saltado uno de estos pasos, sobre todo el del tipo de pegamento, ya que el No Más Clavos puede haber despegado pintura o estuco del muro.  Te deseamos éxito  en tu proyecto. Saludos.</t>
  </si>
  <si>
    <t>dario Fuentealba Muñoz</t>
  </si>
  <si>
    <t>darioandresfuentealba@gmail.com</t>
  </si>
  <si>
    <t xml:space="preserve">radier sobre trumao o tierra arenisca muy fina </t>
  </si>
  <si>
    <t xml:space="preserve">hola, les cuento que quiero hacer un radier , pero mi jardín tiene trumao o tierra arenosa. me gustaría que me aconsejaran como construir con algunos tips  para que sea estable y firme.
saludos </t>
  </si>
  <si>
    <t xml:space="preserve">Hola Darío, gracias por escribirnos. Para los casos donde el terreno es muy arenoso y muy blando debes considerar realizar estudios de suelo. Para esto debes contactarte con un calculista, el que te dará la solución más adecuada en cuanto a estructura y material para rellenar el terreno y para cualquier construcción que quieras realizar a futuro, ya que muchas veces bajo la arena puedes encontrar flujos de agua. Este estudio te permitirá tener la información necesaria para cualquier ampliación, radier o modificación que quieras hacer en tu vivienda. Te deseamos éxito con tu proyecto. Saludos. </t>
  </si>
  <si>
    <t xml:space="preserve">marcelo enrique ruiz soto
</t>
  </si>
  <si>
    <t>instalacionescoyhaique@gmail.co-m</t>
  </si>
  <si>
    <t>entrada de vehiculo</t>
  </si>
  <si>
    <t>hola buenas tardes, quisiera saber cuanto cemento arena y ripio nesecito para una superficie de 3.30 de ancho por 6.6 de largo, quisiera darle un espesor de 12 centimetros, ahora consulta nesecito malla acma y cadenas?, es necesario colocarle geotextil?, ademas me gustaria que me contestara cual seria la dosificacion, cuantas palas de arenas por cemento y agua, cuanto metros cubicos serian ?, y lo ultimo como se calificaria h30, h20, no se ,, muchas gracias por su comprension</t>
  </si>
  <si>
    <t xml:space="preserve">Hola Marcelo, gracias por escribirnos. 
Primero debes multiplicar largo x ancho x espesor para obtener los m3 necesarios. Debes procurar pasar todas las medidas a metros. 
Te dejamos la dosificación de un hormigón para 1 m3 de resistencia H20, que es el recomendable de acuerdo al uso en una vivienda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El geotextil no es necesario en caso de ser un radier al exterior, ya que estará expuesto a la humedad de lluvias y riegos. Esto es necesario para radieres interiores para que la humedad natural del terreno no suba y entre a los recintos. 
Te deseamos éxito en tu proyecto. Saludos. </t>
  </si>
  <si>
    <t>rodrigo escamilla</t>
  </si>
  <si>
    <t>rodescam@gmail.com</t>
  </si>
  <si>
    <t>medida de pilares</t>
  </si>
  <si>
    <t>hola, los felicito muy bueno su proyecto, ya cotice la mayoría de los elementos para construirlo pero tengo una duda, lo voy a construir con pilares en sus cuatro esquinas, su medida es de 3,0 x 4,8 mt y con techo de policarbonato, para construirlo con solo 4 pilares debo aumentar la medida de estos o conservo el de 6x6 que uds. usan en el proyecto. Les agradezco su respuesta.</t>
  </si>
  <si>
    <t xml:space="preserve">Hola Rodrigo, muchas gracias por tus comentarios. Para agregar 2 pilares a este proyecto, en vez de usar la viga que lo sujeta a la pared, no es necesario modificar las dimensiones de los pilares. Sólo debes procurar repetir el procedimiento del proyecto para la instalación de estos en ambos costados y considerar las mismas uniones. 
Te deseamos mucho éxito en tu proyecto. Saludos. </t>
  </si>
  <si>
    <t>Hernán Arredondo</t>
  </si>
  <si>
    <t>Hernan.arredondo@gmail.com</t>
  </si>
  <si>
    <t>Casa en Panel SIP</t>
  </si>
  <si>
    <t>Buenas, excelente sitio y grandiosas ideas para mejorar el hogar, me encanta el sitio. Estoy por construir una Pérgola de 9x4 en mi casa pero me preocupa   que  el  material en el que está construida  es panel sip y no se si pueda instalar la viga de soporte, que pernos deber8a usar en caso que se pueda? y además si cuando la instalé la casa podrá  soportar el peso de las demás vigas. Que me recomiendan? La idea es usar pilares de 6x6, vigas de 2x8 para el perimetro y de  2x6 para el techo. Muchas gracias y felicitaciones.</t>
  </si>
  <si>
    <t xml:space="preserve">Hola Hernán, muchas gracias por tus comentarios. No te recomendamos utilizar el muro como soporte para la viga, ya que modificarás las condiciones de panel SIP, creando puentes térmicos al perforar. Además puede dañarse por el peso soportado. 
Para esta modificación te recomendamos usar pilares en todos sus extremos y además en el lado de los 9 metros agregar uno intermedio. Puedes seguir el mismo procedimiento que el indicado para la construcción de la fundación y la instalación de cada pilar, sin tener que modificar las dimensiones de los elementos indicados. Te deseamos mucho éxito en tu proyecto. Saludos. </t>
  </si>
  <si>
    <t>Francisco Rojas calderon</t>
  </si>
  <si>
    <t>fcorojcal@gmail.com</t>
  </si>
  <si>
    <t>trabajo en fibra de vidrio</t>
  </si>
  <si>
    <t>estimados tengo que hacer muebles para una ambulancia en fibra de vidrio ya hice los moldes de madera pero donde puedo conseguir o como se complara los rollos de fibra de vidrio y pegamentos, vi videos en internet como se hacen pero no consigo encontrar el producto</t>
  </si>
  <si>
    <t xml:space="preserve">Hola Francisco, gracias por escribirnos. Lamentablemente no te podemos ayudar con tu consulta, ya que la fibra de vidrio es un elemento que está fuera del rubro en el que trabajamos, que es el de la construcción. Este material es mucho más específico y se trabaja en el área de la fabricación de autos, el diseño industrial, fabricación de protesis, joyería, etc. De todas maneras te deseamos mucho éxito en tu proyecto. Saludos. </t>
  </si>
  <si>
    <t>estefania delgado</t>
  </si>
  <si>
    <t>eddelgado@miuandes.cl</t>
  </si>
  <si>
    <t xml:space="preserve">RESTAURAR PASTELÓN COLOR ROJO </t>
  </si>
  <si>
    <t xml:space="preserve">AYUDA! Hace unos años, compre pastelones de pidrecilla (cemento) para mi terraza, luego los vitrificaron, pasado ya mucho tiempo termine aplicándoles cera roja, ahora se encuentran de color rojo, pero me arrepiento mucho ya que mi terreza de rattán no luce con ese color ¿hay posibilidad de pintar (color cemento) sobre los pastelones? ¿se puede ligar luego pintar y finalmente barnizar para que quede brilloso y de otro color? 
 espero respuesta </t>
  </si>
  <si>
    <t>Luciana: ¿Servirá una pintura para pisos como https://www.sodimac.cl/sodimac-cl/product/1332317/Pintura-para-pisos-mate-1-gl-gris/1332317 
Salomé: si, ese es el único que sirve, pero quizás no es la terminación que busca.</t>
  </si>
  <si>
    <t xml:space="preserve">Hola Estefania, gracias por escribirnos. Lamentablemente la cera se absorve y penetra el cemento, por lo que lijarlo no removería el color. La única pintura que te podemos recomendar es una epóxica que se pude encontrar en diferentes colores, entre ellos gris. La terminación de esta es bien plástica, similar a un esmalte, debido a que está hecha para soportar alto tráfico, es la que se usa en estacionamientos de supermercados y centros comerciales, además de canchas. Te deseamos mucho éxito con tu proyecto. Saludos. </t>
  </si>
  <si>
    <t>erik rubina</t>
  </si>
  <si>
    <t>erubina12@gmail.com</t>
  </si>
  <si>
    <t>pintura</t>
  </si>
  <si>
    <t xml:space="preserve">hola, su ayuda por fa, 2 consultas pinte un muro blanco  y salpico pintura blanca a la piedra mosaico multicolor como la puedo limpiar.
y la otra consulta como elimino el resto de pegamento de la piedra mosaico. multicolor 
</t>
  </si>
  <si>
    <t>Luciana: ¿Servirá un removedor de pintura como https://www.sodimac.cl/sodimac-cl/product/1143174/Removedor-de-pintura-1-kg/1143174   Y para remover el cemento, ¿servirá https://www.sodimac.cl/sodimac-cl/product/3095770/Removedor-liquido-para-cemento-1-litro-botella?searchTerm=removedor%20cemento</t>
  </si>
  <si>
    <t xml:space="preserve">Hola Erik, gracias por escribirnos. Retirar la pintura de la piedra dependerá de la superficie de esta que haya absorbido el color y del tipo de pintura. De todas maneras te podemos recomendar un [url=https://www.sodimac.cl/sodimac-cl/product/1143174/Removedor-de-pintura-1-kg/1143174]removedor[/url] que funciona con varios tipos de pintura, sólo debes seguir las indicaciones del fabricante. En el caso del fragüe puedes retirarlo con cuidado con algún cincel o, si no es una gran cantidad, puedes probar con el [url=https://www.sodimac.cl/sodimac-cl/product/3095770/Removedor-liquido-para-cemento-1-litro-botella?searchTerm=removedor%20cemento]Removedor Líquido para Cemento[/url]. Esperamos haberte ayudado. Saludos.  
</t>
  </si>
  <si>
    <t>t-jota 58</t>
  </si>
  <si>
    <t>puerta de placard</t>
  </si>
  <si>
    <t>Hola e visto un video donde hacen puertas de placard corredizas con carro corredor en un perfil hierro hasta ahi todo bien el problema es que ud. Muestra hacen canalado con router o fresadora mi pregunta es como lo puedo hacer si no tengo fresadora y solo poseo herramientas manuales basicas? Gracias</t>
  </si>
  <si>
    <t xml:space="preserve">Hola!, muchas gracias por escribirnos. Lo ideal en este proyecto es usar la router o fresadora, ya que facilitará el trabajo para calar la guía. Puedes hacer esto mismo con formón y combo, pero te tomará mucho más tiempo y la terminación no será tan regular. Te deseamos mucho éxito con tu proyecto. Saludos. </t>
  </si>
  <si>
    <t>Mabel64</t>
  </si>
  <si>
    <t>Piso flotante</t>
  </si>
  <si>
    <t>Hola,un maestro puso piso flotante en mi dormitorio,y no le dio suficiente espacio en un costado de la pieza y el piso se levanto,como puedo arreglar el piso sin tener que sacarlo todo?  Gracias, Mabel.</t>
  </si>
  <si>
    <t>PARA QUE SALOMÉ LA RES PONDA POR FAVOR</t>
  </si>
  <si>
    <t xml:space="preserve">Hola Mabel, gracias por escribirnos. Para reparar el piso, si es que las palmetas no se han deformado y sólo levantado, deberás retirar las palmetas del extremo y recortarlas en el extremo que requieren darle el espacio para la dilatación y nuevamente instalar. Con esto deberías poder acomodar las otras palmetas. Si estas se desencajaron deberás retirarlas hasta las que se encuentren desplazadas. Te deseamos éxito con tu proyecto. Saludos. </t>
  </si>
  <si>
    <t>Gerardo Diaz Muñoz</t>
  </si>
  <si>
    <t>gerardiazmu@gmail.com</t>
  </si>
  <si>
    <t>Tabiqueria</t>
  </si>
  <si>
    <t>Hay alguna forma de saber el material del pie derecho utilizado en los paneles de yeso carton de mi depsrtamento? Utilice imanes para localizar los pilares pero luego al perforar con taladro me encuentro con un material flexible como que se hunde y no me permite perforar. Quisiera saber si con lo que me encuentro es metal y que soluciones podria tener para instalar estrucuras que recibiran peso como una tv y que precauciones debo tener al hacer esto. De antemano muchas gracias</t>
  </si>
  <si>
    <t xml:space="preserve">Hola Gerardo, gracias por escribirnos. De acuerdo a lo que nos indicas, los pilares deben ser de metalcon. Generalmente se usan tornillos autoperforantes para unir elementos a estos perfiles. Existen de dos tipos: se utiliza un tornillo punta fina para fijar aceros de hasta 0,85 mm de espesor y para espesores totales de acero mayores de 0,85 mm se usan tornillos punta broca. Siempre debes procurar que los elementos de peso se sostengan en la estructura y no sólo en la placa de yeso cartón, si esto no es posible puedes incorporar elementos estructurantes extra, que se pueden esconder tras los objetos, como listones de madera. Te deseamos mucho éxito con tu proyecto. Saludos. </t>
  </si>
  <si>
    <t>alejandra mora</t>
  </si>
  <si>
    <t>ale6868@yahoo.com.ar</t>
  </si>
  <si>
    <t>Techo de losa que se llueve</t>
  </si>
  <si>
    <t>Hola! Me han construido un techo de losa de 5 metros x 5 yotro de 3x4metros, tiene viguetas de 5 metros y ladrillos de telgopor de 10 cm de espesor, malla de hierros del 6, hormigon de 6 cm de espesor y una "lechada que se esta levantando, en el ambiente de 5x5 el techo ha panceado un poquito y arriba se hace una laguna. Me aconsejan hacer carpeta con dos caidas y dos salidas de agua y membrana liquida. Es posible hacer esto? debería tener en cuenta algo mas? Cual sería el arreglo correspondiente? Puedo darles mas datos para ayudar a su respuesta? Desde ya muchas gracias, soy de Argentina.</t>
  </si>
  <si>
    <t>Luciana: Salomé, en Argentina tienen el Hacelo vos Mismo, pero con proyectos de Chile! por eso nos llegan estas preguntas.
Salomé: ok, lo reviso y traduzco ;)</t>
  </si>
  <si>
    <t xml:space="preserve">Hola Alejandra, gracias por escribirnos. Al ser de distintos países tenemos algunas diferencias en cuanto a los sistemas constructivos que usamos, debido a que nuestras condiciones climáticas y sísmicas son distintas. En relación a tu caso, debes incorporar al menos una pendiente en ambas losas, ya que en caso contrario se acumulará el agua. Para esto debes darle pendiente primero, por medio de la carpeta que indicas, puede ser sólo a un agua o a dos, y luego aplicar alguna capa de membrana drenante, terminando en una canal, o dos en caso de usar dos aguas o pendientes hacia ambos costados. Te deseamos mucho éxito en tu proyecto. Saludos, </t>
  </si>
  <si>
    <t>Claudio Navas</t>
  </si>
  <si>
    <t>claudio.navas@hotmail.com</t>
  </si>
  <si>
    <t>FIJACION DE TORNILLOS EN ZINC ACANALADO</t>
  </si>
  <si>
    <t>Contrate a un Maestro para que me hiciera un cobertizo, con planchas de zinc sobre una estructura de fierro, después me percate que los tornillo que utilizo para fijar la plancha los instalo en el valle o canaleta por donde corre el agua y no en el monte de la plancha. ¿Tendré problemas de gotera después de unos años, o sera necesario dar vuelta la plancha para que los hoyos queden en el monte, y si la vuelvo no calzaran con los fierros por el traslape de las planchas?</t>
  </si>
  <si>
    <t xml:space="preserve">Hola Claudio, gracias por escribirnos. Lo de las goteras dependerá en qué sector de la canaleta se hayan perforado las fijaciones, si es por el costado no hay problema y si quieres asegurarte puedes aplicar un sellador de goteras para no tener problemas futuros. En el caso de que la canaleta misma haya sido perforada, por el sector donde debe correr el agua deberás reemplazarlas. Esperamos haber ayudado con tus dudas. Saludos. </t>
  </si>
  <si>
    <t>jorge caycho pachas</t>
  </si>
  <si>
    <t>caycho88@gmail.com</t>
  </si>
  <si>
    <t>malla acma oxidada</t>
  </si>
  <si>
    <t>buenos días.
hace 2 días compré en la tienda 7 mallas acmas oxidadas.
el maestro que va a realizar el radiell de mi casa dijo que el oxido no es bueno para el cemento.
¿afectará realmente malla oxidada al cemento?</t>
  </si>
  <si>
    <t xml:space="preserve">Hola Jorge, gracias por escribirnos. Nunca es bueno usar materiales en mal estado para construcción. El óxido corroe el acero y a su vez afecta las  propiedades del hormigón. Puede provocar grietas, que aflore el óxido y que se quiebre el radier. Te recomendamos usar malla acma en buen estado para construirlo. Te deseamos mucho éxito en tu proyecto. Saludos. </t>
  </si>
  <si>
    <t xml:space="preserve">Miguel Lueiza Labraña
</t>
  </si>
  <si>
    <t>miguel.lueiza@hotmail.com</t>
  </si>
  <si>
    <t>Normalización de muro corta fuego</t>
  </si>
  <si>
    <t>Hola buenas tardes, sucede que el dueño anterio de mi casa construyo una ampliación adosada al muro medianero. Para corregir eso necesito levantar un muro corta fuego (tipo tabique) pero sin levantar techo ni nada. ¿Me puede ofrecer una solución que aplique para este caso? Gracias</t>
  </si>
  <si>
    <t xml:space="preserve">Hola Miguel, gracias por escribirnos. Te recomendamos en tu caso asesorarte por un arquitecto, ya que las ampliaciones están normadas por cada municipio y depende de lo indicado en la ordenanza si es permitido o no el adosamiento al medianero, además de la altura del muro cortafuegos. Este puede construirse de albañilería o de tabique revestido de volcanita, pero siempre es mejor la primera opción, ya que el de yeso cartón debe considerar aislación y doble placa por ambos lados. Esperamos haber aclarado tus dudas. Saludos. </t>
  </si>
  <si>
    <t>Claudia Sanchez Flores</t>
  </si>
  <si>
    <t>cslore@gmail.com</t>
  </si>
  <si>
    <t xml:space="preserve">AISLACION </t>
  </si>
  <si>
    <t>Buenas Tardes, mi consulta es la siguiente: si vamos a forrar una casa en su interior con terciado ranurado, es necesario colocarle lana de vidrio, en el exterior tiene tabla media luna y el fieltro normal negro delgado.</t>
  </si>
  <si>
    <t xml:space="preserve">Hola Claudia, gracias por escribirnos. Siempre es recomendable poner lana mineral o aislante de otro tipo en los muros perimetrales, independiente del tipo de revestimiento interior o exterior. Este aísla tanto la temperatura como el ruido, además de ser elementos normativos contra el fuego. El fieltro debe considerarse entre el revestimiento exterior y la lana mineral para controlar la humedad. Te deseamos mucho éxito en tu proyecto. Saludos. </t>
  </si>
  <si>
    <t>Alvaro Aedo</t>
  </si>
  <si>
    <t>alvaro.aedo.r@gmail.com</t>
  </si>
  <si>
    <t>pendiente</t>
  </si>
  <si>
    <t>Buenas tardes! Leí en los comentarios que la pendiente mínima es de 3% quería saber si existe un máximo recomendado ya que tengo un terreno con pendiente considerable y después quisiera regularizarlo.  Saludos</t>
  </si>
  <si>
    <t>Salomé: el link no corresponde al proyecto, me manda a un inicio de sesión de administrador. Luciana: cierto, lo cambié.</t>
  </si>
  <si>
    <t xml:space="preserve">Hola Alvaro, gracias por escribirnos. La normativa sólo hace relación a la pendiente mínima, ya que en muchos casos existen ductos verticales para las conexiones en el caso de construcciones con más de un piso. Esto es para permitir la correcta evacuación de las aguas, por lo que no habría problema en caso de tener pendientes más altas. Te deseamos mucho éxito con tu proyecto. Saludos. </t>
  </si>
  <si>
    <t>Andrés Mendoza</t>
  </si>
  <si>
    <t>mayork_@hotmail.com</t>
  </si>
  <si>
    <t>Terraza de 4.10 x 3.60 m</t>
  </si>
  <si>
    <t>Hola; Quiero hacer una terraza de 4.10 m de frente x 3.60 m de fondo y 2.50 m de alto. Únicamente pondré 4 pilares de 6" x 6" x 3 m de alto y los voy a enterrar 50 cm para que tengan estabilidad. Después agregaré un deck y la altura de la terraza será menor a 2.50 m. Mi pregunta es qué medidas de madera debo ocupar para hacer el marco de la techumbre?, ya que es un espacio grande entre pilar y pilar. Pensaba ocupar vigas de 2" x 8" x 4.10 m y 3.60 m de largo, pero me preocupa que se hagan pandas o quiebren las de 4.10 m de largo e incluso las de 3.60 m. Como dato, no quiero ocupar más de 4 pilares, ya que quiero tener el área libre. Está bien las vigas de 2" x 8" o deberían ser más gruesas? Y también quiero saber las medidas que debería ocupar para las vigas interiores a modo que pueda poner encima láminas de policarbonato para incluso ocupar la terraza bajo lluvia. Espero sus comentarios. Gracias.</t>
  </si>
  <si>
    <t>Luciana: X0</t>
  </si>
  <si>
    <t xml:space="preserve">Hola Andrés, gracias por escribirnos. La verdad es que las recomendaciones para modificar los proyectos que publicamos es que no sean muchas diferencias, en este caso te recomendamos usar la modulación entregada y repetirla para hacer el proyecto más grande, y así poder usar los mismos materiales. No recomendamos tener luces (vigas sin apoyo) de más allá de 3 metros, ya que para esto deberías hacer el cálculo estructural nuevamente. Si quieres hacerlo de todas manera te recomendamos contactarte con un arquitecto o calculista para diseñar y calcular cada medida para que la terraza que necesitas se adapte a todos tus requerimientos. Te deseamos mucho éxito con tu proyecto. Saludos. </t>
  </si>
  <si>
    <t>Freddy Gomez vega</t>
  </si>
  <si>
    <t>Gomezfreddy16@gmail.com</t>
  </si>
  <si>
    <t>Distancia de pilar</t>
  </si>
  <si>
    <t xml:space="preserve">Hola consulta cuantos pilares y distancia deberia instalar en un perímetro o sector de 7 metros  por 4 metros y vigas saludos
</t>
  </si>
  <si>
    <t xml:space="preserve">Hola Freddy, gracias por escribirnos. La modulación ideal para usar en este proyecto es que la distancia entre pilares sea de entre 2,50 y 3,00 m, no soprepasando esto para cada apoyo, así las vigas no sufrirán pandeos, deformaciones  o grietas y soportará el peso de la estructura de cubierta. Saludos. </t>
  </si>
  <si>
    <t>Cristopher Neumann</t>
  </si>
  <si>
    <t>cristopher.neumann.v@gmail.com</t>
  </si>
  <si>
    <t>Membrana asfaltica</t>
  </si>
  <si>
    <t xml:space="preserve">Hola, 
Tengo una terraza la cual impermeabilizamos con membrana asfáltica. Sobre la membrana tenemos que poner cerámicos, el problema es que no podemos hacer una loza de cemento puesto que no podemos aumentar mucho más el nivel de la terraza o quedaría a nivel con el piso interior y entraría agua y humedad. 
Por esto, la consulta es la siguiente. Teniendo la membrana asfáltica de base, podemos poner sobre ella por ejemplo Bekron DA como "nivelador" y ahí adherir los cerámicos? o se pueden adherir los cerámicos directamente a la membrana y utilizar algún pegamento asfáltico y finalmente rematar las uniones con fragüe ?
Si no es posible, me puedes recomendar alguna mejor solución a nuestro problema. 
De antemano muchas gracias. </t>
  </si>
  <si>
    <t xml:space="preserve">Hola Cristopher, gracias por escribirnos. Lamentablemente no se puede instalar cerámica directamente sobre la membrana asfáltica, ya que al ser un material flexible, las palmetas podrían levantarse al transitar por ellas. Te recomendamos hacer una pequeña losa de 5 cm y sobre esta instalar el revestimiento que desees. Te deseamos mucho éxito en tu proyecto. Saludos. </t>
  </si>
  <si>
    <t>Carlos Leon</t>
  </si>
  <si>
    <t>neverngup@gmail.com</t>
  </si>
  <si>
    <t>Puerta Cocina</t>
  </si>
  <si>
    <t>Hola, tengo una puerta de raulí exterior en la cocina,está en bruto y se ha mojado varias veces por la lluvia, no tiene ningun protector. mi pregunta es.¿en este caso la madera ya está dañada o aún hay tiempo de colocar protector?</t>
  </si>
  <si>
    <t xml:space="preserve">Hola Carlos, gracias por escribirnos. Si la puerta no presenta manchas de hongos ni deformaciones quiere decir que no está dañada y aún estás a tiempo de aplicar algún impermeabilizante o protector de madera de tu preferencia. Te deseamos mucho éxito con tu proyecto. Saludos. </t>
  </si>
  <si>
    <t xml:space="preserve">Luis Ferrada </t>
  </si>
  <si>
    <t>lferrada@hotmail.com</t>
  </si>
  <si>
    <t>instalar fachaleta exterior</t>
  </si>
  <si>
    <t xml:space="preserve">como se instala la fachaleta exterior con o sin fragüe,  o sin separación </t>
  </si>
  <si>
    <t>Luciana: no estoy 100% segura de que se pueda recomendar este video, ¿se puede?: https://www.hagaloustedmismo.cl/paso-a-paso/proyecto/519-como-instalar-revestimiento-de-piedra.html
Salomé: Sí, es este mismo procedimiento</t>
  </si>
  <si>
    <t xml:space="preserve">Hola Luis, gracias por escribirnos. Para la instalación de este revestimiento no es necesario dejar espacio entre las palmetas, para darle un look continuo. Te recomendamos el proyecto ¿Cómo instalar revestimiento de piedra? Te deseamos mucho éxito en tu proyecto. Saludos. </t>
  </si>
  <si>
    <t>cristo rodriguez trujillo</t>
  </si>
  <si>
    <t>cristosergior@gmail.com</t>
  </si>
  <si>
    <t>Duda del cobertizo.</t>
  </si>
  <si>
    <t>Hola, yo deseo contruir el cobertizo de madera en la azotea de mi casa, mi duda es como tengo que hacer para sujetar los dos pilares frontales al suelo, ya que es de piso y no de tierra. Muchas gracias por su ayuda.</t>
  </si>
  <si>
    <t xml:space="preserve">Salomé: Desapareció esta respuesta! </t>
  </si>
  <si>
    <t xml:space="preserve">Hola Cristo, muchas gracias por escribirnos. Para realizar un cobertizo en un nivel más alto deberás asesorarte con un arquitecto, ya que existe normativas respecto a ventanas, terrazas y en general a las vistas hacia los vecinos, por lo que de acuerdo al plan regulador, debes realizar esta evaluación y presentar un proyecto a la dirección de obras para su aprobación. Técnicamente se pueden fijar los pilares a una losa o un entramado, pero dependerá del tipo de estructura que tenga tu piso, además del peso de la fijación, por lo que nuevamente te recomendamos asesorarte con un profesional. Te deseamos mucho éxito en tu proyecto. Saludos. </t>
  </si>
  <si>
    <t>alejandro burgos</t>
  </si>
  <si>
    <t>afburgos.r@gmail.com</t>
  </si>
  <si>
    <t>UNIR CAÑERIA TERMOFUSION A PVC?</t>
  </si>
  <si>
    <t>Hola estimados, tengo la casa con cañerias de agua en termofusion, ( no tengo la termofusora) y necesito eliminar una bomba de agua, por ende me quedan dos extremos con cañerias de 25mm de termofusion, a una distancia de 3 mts aprox.
necesito saber como unir estas sin tener la maquina, si es posible unirlas con cañerias de pvc y coplas?
saludos,</t>
  </si>
  <si>
    <t xml:space="preserve">Hola Alejandro, gracias por escribirnos. No se recomienda hacer uniones de estos materiales, debido a su diferencia en las uniones. Nosotros al menos no contamos con coplas para ambos. De todas maneras, por el tipo de trabajo que requiere la eliminación de una bomba te recomendamos que lo haga un especialista en gasfitería, él debería contar con todos los implementos necesarios para este tipo de trabajo. Te deseamos mucho éxito en tu proyecto. Saludos. </t>
  </si>
  <si>
    <t>David Muñoz</t>
  </si>
  <si>
    <t>vi.penam@alumnos.duoc.cl</t>
  </si>
  <si>
    <t>Preparación y pintado de piso de cerámica</t>
  </si>
  <si>
    <t xml:space="preserve">Estimado:
Junto con saludar, le escribo ya que necesito recomendaciones.
Tengo un piso de cerámica el cual iba a revestir con porcelanato liquido, pero al darme cuenta del costo que lleva realizar este proyecto dada las cualidades del producto, decidí buscar otras alternativas.
La idea es, no retirar la cerámica y aplicar algún componente para eliminar las junturas de estas. Luego pintar la superficie con Pintura Epoxi de dos componentes A+B la cual tiene mejor adherencia que la simple de un componente. Luego aplicar algún tipo de vitrificante sobre la pintura para obtener una terminación mucho mas brillante. Que me recomendaría usted?
Se puede aplicar algún autonivelante sobre la cerámica, para luego poder pintar?
Se puede aplicar vitrificante sobre pintura epoxi?
La idea es obtener algo similar al revestimiento de resina epoxi autonivelante, con color blanco y mucho brillo.
Espero su recomendación,
muchas gracias.  </t>
  </si>
  <si>
    <t xml:space="preserve">Hola David, gracias por escribirnos. Lamentablemente no se recomienda aplicar cementos o preparaciones sobre la cerámica o porcelanato para tener un nuevo piso, tampoco el autonivelante. Lo recomendable es retirar las palmetas para que el radier reciba el nuevo piso. Tampoco es recomendable rellenar las junturas y aplicar pintura epóxica, ya que de todas maneras se notará la diferencia entre los materiales, además no es recomendable aplicar vitrificante sobre la pintura epóxica, ya que su terminación es más bien plástica. También puede que el costo de toda esta solución sea alto en relación al resultado. Para un resultado más pulido te recomendamos retirar las palmetas y aplicar hormigón pulido. Una vez realizado esto puedes darle una terminación extra con algún vitrificante, aunque no será tan liso como el porcelanato líquido. Te deseamos mucho éxito con tu proyecto. Saludos. </t>
  </si>
  <si>
    <t>maría lidia bórquez cárdenas</t>
  </si>
  <si>
    <t>lidiaborquez@gmail.com</t>
  </si>
  <si>
    <t>cielo y vigas ....</t>
  </si>
  <si>
    <t xml:space="preserve">Hola Juan, gracias por escribirnos.  La máquina pulidora se debe pasar cuando el concreto aún está fresco. Te recomendamos revisar ¿Con cuáles máquinas se puede pulir el piso? </t>
  </si>
  <si>
    <t xml:space="preserve">Hola María, gracias por escribirnos. Es probable que tu problema sea que la madera no fue bien impregnada y aflora moho cada cierto tiempo. Para eliminar esto puedes limpiar con un paño humedecido con una mezcla de agua y vinagre. Una vez seco puedes usar un protector de madera y la terminación que tú prefieras. Te deseamos mucho éxito en tu proyecto. Saludos. </t>
  </si>
  <si>
    <t>Cobertizo de madera</t>
  </si>
  <si>
    <t>https://www.fanaticosdelacasa.cl/page/preguntas/cobertizo-de-madera</t>
  </si>
  <si>
    <t>Quiero hacer un cobertizo de madera en la azotea de la casa, las dimensiones son 3.86mts x 3.00 mts, estoy guiandome con el proyecto de hagalo ustes mismo llamado “Como crear un Cobertizo de Madera” sin embargo como es costumbre hay modificaciones al proyecto, en mi caso tengo 4 tubos galvanizados hundidos en un pretil de 95 cm de altura, mi duda es si estos tubos aguantaran el peso de una viga de madera de 2×8 y de largo 3mts</t>
  </si>
  <si>
    <t>para Salomé</t>
  </si>
  <si>
    <t xml:space="preserve">Hola, muchas gracias por escribirnos! En relación a tu pregunta, no podemos asegurar que los tubos galvanizados soporten el peso de la viga, además de parte de la estructura del cobertizo, por lo que te recomendamos en caso de que no puedas seguir el proyecto al pie de la letra, agregues 2 pilares tal como en el otro extremo de la estructura, para liberar de cargas a cualquier otro elemento anterior de tu casa. Te deseamos mucho éxito en tu proyecto. Saludos. 
</t>
  </si>
  <si>
    <t>Parrilla isla</t>
  </si>
  <si>
    <t>https://www.fanaticosdelacasa.cl/page/preguntas/parrilla-isla</t>
  </si>
  <si>
    <t>para montar parrilla de 100×60, cuales son las medidas de la parrilla isla, gracias.</t>
  </si>
  <si>
    <t>para Salomé
Salomé: esto viene de un proyecto? el link me muestra sólo la pregunta. Valeria: No está asociado a nada, ni a un proyecto ni a nada, es una pregunta "en solitario".</t>
  </si>
  <si>
    <t xml:space="preserve">Hola, muchas gracias por escribinos. Nos podrías dar más detalles de en qué consiste tu proyecto para poder ayudarte. Quedamos atentos a tu información. Saludos. </t>
  </si>
  <si>
    <t>IRIS ALMANZAR</t>
  </si>
  <si>
    <t>FILTRACION EN EL TECHO</t>
  </si>
  <si>
    <t>SALUDOS, CUANDO LLUEVE EN EL TECHO SE QUEDAN ALGUNAS LAGUNAS POR LO QUE PRODUCE FILTRACIONES, LO HE IMPERMEABIZADO  Y LA FILTRACION SIGUE AUNQUE CON MENOS INTENSIDAD  EN EL LUGAR DONDE SE APOSA.   COMO PUEDO RELLENAR ESOS ESPACIOS PARA QUE NO SE APOSE EL 
AGUA.  GRACIAS
SALUDOS
IRIS</t>
  </si>
  <si>
    <t xml:space="preserve">Hola Iris, gracias por escribirnos. Primero que todo, en el techo no deberían formarse lagunas. Esto se puede producir debido a una mala construcción del techo, donde las placas que sostienen la cubierta, ya sean de OSB, masisa o terciado no están instaladas de forma correcta, provocando que la cubierta se curve al no tener nada que la soporte y generando lagunas al llover. Esto mismo hace que se generen grietas o que se desplacen las placas, generando filtraciones. Una vez resuelto esto debes identificar las grietas y dependiendo del tipo de cubierta puedes aplicar algún sello tapagoteras, pintura impermeabilizante o reemplazar las placas dañadas (sean de zinc, tejas de arcilla, teja asfáltica, etc.). Te deseamos mucho éxito con tu proyecto. Saludos. </t>
  </si>
  <si>
    <t>Alejandro Hornsby</t>
  </si>
  <si>
    <t>entrada adoquines</t>
  </si>
  <si>
    <t>me gustaria saber si necesito hacer un radier para una entrada de vehiculo con adoquines, o solo me sive tener una capa unos 10 cm, de piedra, mas una de arena sobre la cual asentar los adoquines, y esto compactado.
muchas gracias</t>
  </si>
  <si>
    <t xml:space="preserve">Hola Alejandro, gracias por escribirnos. Para instalar los adoquines no es necesario construir un radier, ya que cumple la misma función que los adoquines. Sólo debes procurar preparar, nivelar y compactar bien el terreno para que estos no se hundan con el uso. Para sostenerlos puedes aplicar arena o un mortero de pega. Te deseamos mucho éxito. Saludos. </t>
  </si>
  <si>
    <t>Victor Fadda Gallardo</t>
  </si>
  <si>
    <t>Instalación Pastelones</t>
  </si>
  <si>
    <t>https://www.hagaloustedmismo.cl/paso-a-paso/proyecto/899-icomo-construir-una-entrada-de-auto.html</t>
  </si>
  <si>
    <t>Estimados
Buenos días, necesito realizar una instalación de pastelones en mi patio cerca de 6 m2 en sus videos explican la instalacion de dos corridas para la entrada de un auto y necesito cubrir un paño completo de pastelón decorativo.
Tendrán algún tutorial para esto?</t>
  </si>
  <si>
    <t xml:space="preserve">Hola Víctor, gracias por escribirnos. Lamentablemente no contamos con el proyecto en las dimensiones que nos indicas, pero puedes tomar este mismo como referencia y sólo ajustar las dimensiones a las que tu necesitas, puedes considerar repetir las franjas hasta conseguir llenar el espacio de tu paño. Te deseamos mucho éxito en tu proyecto. Saludos. </t>
  </si>
  <si>
    <t>LUIS FARFAN</t>
  </si>
  <si>
    <t>Ventanas de madera rauli</t>
  </si>
  <si>
    <t>https://www.hagaloustedmismo.cl/paso-a-paso/proyecto/1173-como-recuperar-y-actualizar-un-mueble-de-madera.html</t>
  </si>
  <si>
    <t xml:space="preserve">Estimado buenas tardes, que tipo de pintura necesito para pintar ventanas de rauli que estarán en el exterior, ya que no las quiero barnizar para poder pintarlas de un color vivo </t>
  </si>
  <si>
    <t xml:space="preserve">Luciana: en el link que puse restauran una mesa de raulí y le ponen latex blanco primero, para poner otro color, pero no sé si aplica en exterior. 
Salomé: se puede aplicar latex como base, pero no como terminación. </t>
  </si>
  <si>
    <t xml:space="preserve">Hola Luis, gracias por escribirnos. Para preparar las ventanas de raulí puedes seguir los pasos sugeridos en el proyecto ¿Cómo recuperar y actualizar un mueble de madera?, pero posterior a la aplicación de látex para la base debes aplicar una pintura adecuada para exterior, en el color que prefieras. Esta puede ser un esmalte al agua para exteriores, esmalte sintético u óleo, dependiendo de la terminación que quieras darle a tus ventanas. Te deseamos mucho éxito en tu proyecto. Saludos.  </t>
  </si>
  <si>
    <t>Javier Terranova</t>
  </si>
  <si>
    <t>Pandereta con bloques de hormigón</t>
  </si>
  <si>
    <t>https://www.sodimac.cl/sodimac-cl/content/a1730002/Bloque-de-hormigon/?cid=cgoall60900</t>
  </si>
  <si>
    <t>Muy buenas tardes, quería consultarles por la construcción de un muro divisorio en exterior, con bloques de hormigón. Estaba viendo esta guía:
https://www.sodimac.cl/sodimac-cl/content/a1730002/Bloque-de-hormigon/?cid=cgoall60900
La duda es si es necesario impermeabilizar los bloques, ya que no se estarían utilizando para construir un lugar habitable. En el link que adjunto no menciona nada sobre impermeabilización, me imagino que no es necesario, pero quería asegurarme para que a la larga no sufra ningún deterioro la construcción.
Muchas gracias! Son muy útiles los instructivos!</t>
  </si>
  <si>
    <t xml:space="preserve">Hola Javier, muchas gracias por tus comentarios. 
Para construir un muro exterior divisorio no es necesario aplicar impermeabilizantes, ya que el hormigón está preparado para resistir la intemperie. 
Te deseamos mucho éxito con tu proyecto. 
Saludos,
Equipo Hágalo Usted Mismo
</t>
  </si>
  <si>
    <t>Mauricio Gutiérrez</t>
  </si>
  <si>
    <t>Fijación Barras mueble y pared</t>
  </si>
  <si>
    <t>Buenos dias, deseo conocer cuál es la altura de las barras que se instalan en la parte trasera del mueble y de la que va a la pared, comprendo que son de 45 grados para que encajen, pero no se cual es su altura, entiendo que de ancho seria de 15 mm. Gracias</t>
  </si>
  <si>
    <t xml:space="preserve">Hola Mauricio, gracias por escribirnos. No hay una altura definida para la instalación de estas barras,  por lo que puedes adaptar esta medida a tu clóset. Lo único que debes procurar es que ambas queden en la mitad superior del mueble, para que pueda soportar bien el peso. Te deseamos mucho éxito en tu proyecto. Saludos. </t>
  </si>
  <si>
    <t>Jonathan Maray</t>
  </si>
  <si>
    <t>Volcapol</t>
  </si>
  <si>
    <t>Me cambié a una casa de 2 pisos siendo el segundo de madera. En invierno es muy frío y en verano muy caluroso. Podría usar volcapol para mejorar la aislación? Puedo pegarlo sobre la madera que está barnizada o debería colocar una plancha de volcánita pars mejorar adherencia. Sino es factible que puedo usar para aislar las paredes. El cielo ya lo tengo listo según su tutorial del otro vídeo. Saludos y gracias.</t>
  </si>
  <si>
    <t>----</t>
  </si>
  <si>
    <t xml:space="preserve">Hola Jonathan, gracias por escribirnos. No hay problema para instalar el volcapol sobre la madera. Si bien se recomienda para uso sobre volcanita, albañilería y hormigón se indica también para otros materiales. Sólo debes procurar lijar la superficie barnizada y eliminar todo residuo de grasas y polvo antes de aplicar el pegamento sobre la madera. Te deseamos mucho éxito en tu proyecto. Saludos.  </t>
  </si>
  <si>
    <t>matias correa</t>
  </si>
  <si>
    <t>https://www.hagaloustedmismo.cl/index.php?option=com_hum&amp;view=proyecto&amp;id=530:como-enyesar-un-muro-de-ladrillos&amp;Itemid=139</t>
  </si>
  <si>
    <t>con este metodo podre estucar con cemento una pared que esta con ladrillo fiscal tanto como interior y exterior ,aproximadamente cuanto seria el espesor   ademas como se pueden hacer los racos de vetanas</t>
  </si>
  <si>
    <t xml:space="preserve">Salomé: no existen "racos de ventanas" por lo que asumo era marcos. </t>
  </si>
  <si>
    <t xml:space="preserve">Hola Matías, gracias por escribirnos. Puedes usar este método como referencia para estucar. Debes procurar no usar yeso para exterior. Puedes usar revestimiento especial para exterior o mezcla para estuco. El espesor recomendado es entre 1 a 1,5 cm. En cuanto a los marcos de ventanas solo debes procurar llegar hasta el borde de esta, cuidando la terminación. Te deseamos mucho éxito con tu proyecto. Saludos. </t>
  </si>
  <si>
    <t>Gustavo Muñoz</t>
  </si>
  <si>
    <t>Riel</t>
  </si>
  <si>
    <t>https://www.hagaloustedmismo.cl/index.php?option=com_hum&amp;view=proyecto&amp;id=610:como-hacer-un-ropero&amp;Itemid=139</t>
  </si>
  <si>
    <t>Buenas tardes.
Quisiera saber qué tipo de riel ocupan en el proyecto</t>
  </si>
  <si>
    <t>Luciana: No sale el los materiales.
Salomé: sólo está indicado en el kit de corredera</t>
  </si>
  <si>
    <t>Hola Gustavo, gracias por escribirnos. El riel necesario está indicado por el fabricante del kit de corredera, para su óptimo funcionamento es un Riel U-20, en este caso de la misma marca (Ducasse). Te deseamos mucho éxito en tu proyecto. Saludos.</t>
  </si>
  <si>
    <t>Gustavo Figueroa Espinoza</t>
  </si>
  <si>
    <t>Puerta de corredera</t>
  </si>
  <si>
    <t>https://www.hagaloustedmismo.cl/index.php?option=com_hum&amp;view=proyecto&amp;id=1768:como-construir-un-closet-abierto&amp;Itemid=139</t>
  </si>
  <si>
    <t>Hola! Como le puedo instalar una puerta de corredera a este mismo tipo de closet? Muchas gracias!!</t>
  </si>
  <si>
    <t xml:space="preserve">Hola Gustavo, muchas gracias por escribirnos. Este tipo de clóset no tiene una estructura adecuada para instalarle puertas de corredera, ya que al ser abierto no requiere que soporte el peso de estas ni la continuidad en las vigas para instalar rieles, por lo que te recomendamos evaluar mantenerlo de la manera propuesta. Te deseamos mucho éxito en tu proyecto. Saludos. </t>
  </si>
  <si>
    <t>pedro rojas palacios</t>
  </si>
  <si>
    <t>deck de pvc</t>
  </si>
  <si>
    <t>https://www.hagaloustedmismo.cl/paso-a-paso/proyecto/1459-como-instalar-un-deck-nivelable-de-pvc-y-un-muro-verde.html</t>
  </si>
  <si>
    <t>Hola, necesito saber los materiales necesarios, cantidades, para instalar 39m2 de Deck de pvc. y lo mas importante, saber cómo y dónde adquirir los productos. Cabe mencionar, que éste irá por el borde de una piscina, la cual tiene ciertas curvas(existe terminaciones para éstas curvas?) y que el piso donde se instalará el Deck, está con gravilla (se podría hacer ahí o habrá que construir un radiel?).
Como última pregunta, hay otra forma de instalar el Deck sin necesidad de contar con los elementos regulables para nivelar?. Mil gracias.</t>
  </si>
  <si>
    <t xml:space="preserve">Hola Pedro, gracias por escribirnos. Los materiales necesarios están indicados en el proyecto, además de sus medidas para este proyecto de 5x3 m. En el paso 1 se indican las medidas para instalar la grilla de la estructura, en base a esto puedes adaptar las dimensiones de tu proyecto para calcular la cantidad de cada uno de los materiales. 
La idea es que este deck se instale en una base resistente y que no sufra movimientos para evitar deformaciones en la superficie, por lo que no se recomienda la instalación sobre gravilla, a menos de que esté muy bien compactado el terreno y la gravilla, de lo contrario te recomendamos eliminar la gravilla y compactar bien el terreno. Para terminaciones curvas puedes cortar las tablas, ya que son de plástico, pero no contamos con terminación a modo de marco. Si tu terreno de base o radier se encuentra totalmente nivelado puedes construir la estructura de madera directamente sin necesidad de los niveladores. Finalmente todos los productos los puedes encontrar en nuestras tiendas. Te deseamos mucho éxito con tu proyecto. Saludos. </t>
  </si>
  <si>
    <t>Marcote60</t>
  </si>
  <si>
    <t xml:space="preserve">Parrilla isla </t>
  </si>
  <si>
    <t>para Salomé
Salomé: esta pregunta está más arriba y puse un comentario. Fila 529.  Valeria: la pregunta viene así tal cual, no hace referencia a nada, no está asociada a nada. Salomé: ok, respondi en la fila 529.  Valeria: ¡Gracias Salomé!</t>
  </si>
  <si>
    <t>Cristobal Paredes</t>
  </si>
  <si>
    <t>En vuestra pagina de Hágalo usted mismo, me indican que para pegar cerámica en sustratos de yeso cartón o fibrocemento, se debe aplicar adhesivo DA, pero en catalogo de Bekron, me dice que para sustratos verticales de yeso cartón y fibrocemento, se puede aplicar Pasta adhesiva AC o AC en polvo, favor si me pueden aclarar esta duda.</t>
  </si>
  <si>
    <t>Hola Cristóbal, gracias por escribirnos. En caso de existir diferencias, siempre debes seguir las indicaciones del fabricante, ya que existen actualizaciones de productos que van más rápido que las de nuestra página. Por esto en tu caso debes considerar la pasta adhesiva AC o AC en polvo que indica Bekron. Te deseamos mucho éxito en tu proyecto. Saludos.</t>
  </si>
  <si>
    <t>port</t>
  </si>
  <si>
    <t xml:space="preserve">Luciana: antes preguntó por el motivo por el cual se deben dejar espacios entre las cerámicas. </t>
  </si>
  <si>
    <t xml:space="preserve">Hola Mauro, muchas gracias por tus comentarios. Siempre debes dejar un pequeño espacio entre cerámica y otros elementos para evitar quiebres por dilatación, además de que mejora la terminación. Te deseamos mucho éxito en tu proyecto. Saludos. </t>
  </si>
  <si>
    <t>giovanni salinas salinas</t>
  </si>
  <si>
    <t>https://www.youtube.com/watch?v=tRA3nf7as88     hola yo me refería a este tipo de resina epoxica....</t>
  </si>
  <si>
    <t xml:space="preserve">Luciana, PREGUNTA ANTERIOR: como se trabaja la resina epoxi para madera e visto que la utilizan para hacer mesas etc me gustaria saber detalles si es de cualquier tipo de alguna marca especial y como le dan el color a algunas.. gracias RESPUESTA: Hola Giovanni, gracias por escribirnos. La masilla de retape o pasta de retape sirve para tapar imperfecciones, mejorar la terminación en los cantos y  tapar tornillos, por ejemplo. En este proyecto mostramos cómo se prepara la superficie y cómo se aplica: [url=http://www.hagaloustedmismo.cl/index.php?option=com_hum&amp;view=proyecto&amp;id=1173:como-recuperar-y-actualizar-un-mueble-de-madera&amp;Itemid=139]¿Cómo recuperar y actualizar un mueble de madera?[/url] Saludos!
</t>
  </si>
  <si>
    <t xml:space="preserve">Hola Giovanni, gracias por volver a escribirnos. Lamentablemente nosotros no manejamos conocimientos de este tipo de materiales, ya que salen de nuestro rubro que es construcción y es más bien del lado del diseño industrial, tal como la fibra de vidrio, acrílicos y resinas. Para esto te recomendamos asesorarte con algún experto de esta área, ya que son productos con los que hay que tener el debido cuidado al trabajarlos. Te deseamos mucho éxito en tu proyecto. Saludos. </t>
  </si>
  <si>
    <t>Pilar Mendez Alvarez</t>
  </si>
  <si>
    <t>Terminación rampa de hormigón lavado</t>
  </si>
  <si>
    <t xml:space="preserve">Quiero dar un acabado a la rampa de acceso exterior de HORMIGÓN LAVADO. Me refiero a poner una película, protectora, transparente y no brillante para que los áridos no se suelten del hormigón y evitar las manchas. Qué es lo que tengo que aplicar? He visto Vitrificaste Renner y Barniz VitroStone Chilcorrofin, pero no estoy tan segura si son los productos adecuados. Gracias </t>
  </si>
  <si>
    <t xml:space="preserve">Hola Pilar, gracias por escribirnos. Para vitrificar el hormigón te recomendamos el proyecto "¿Cómo vitrificar piedra y hormigón?" en nuestra web, donde recomendamos el producto Vitro Plastic. Te deseamos mucho éxito en tu proyecto. Saludos. </t>
  </si>
  <si>
    <t>Evelyn Quiroga</t>
  </si>
  <si>
    <t>porcelanato sobre ceramica</t>
  </si>
  <si>
    <t xml:space="preserve">Hola, quisiéramos poner porcelanato de 16x90 sobre ceramica, mi consulta es si es necesario sacar la ceramica o picarla y luego poner porcelanato o se puede sobre la misma? saludos gracias </t>
  </si>
  <si>
    <t>Luciana: Por lo general HUM recomienda no poner un revestimiento cerámico sobre cerámicas, pero no sé si el porcelanato aplica como cerámica. Un manual de cerámicas Cordillera dice que se puede, cerámica sobre cerámica, poniendo un puente de adherencia o haciendo surcos. págin 11: http://www.especificar.cl/registrocdt/uploads/FICHAS/CORDILLARA/CERAMICA%20ESMALTADA%20MUROS/DESCARGAS/manual_instalacion.pdf</t>
  </si>
  <si>
    <t xml:space="preserve">Hola Evelyn, gracias por escribirnos. Normalmente nosotros recomendamos eliminar el piso cerámico anterior antes de instalar las nuevas palmetas, para evitar deformaciones o que el nuevo porcelanato se quiebre debido a quiebres o palmentas del piso inferior sueltas. Algunos fabricantes hacen recomendaciones para instalar porcelanato sobre cerámica, pero para esto debes preparar la superficie, eliminando toda sustancia, grasa, polvo, residuos de cera, etc., además de aplicar algún producto para crear un puente de adherencia entre ambos pisos. Esto finalmente tiene un costo mayor que retirar las cerámicas. Te deseamos mucho éxito en tu proyecto. Saludos.  </t>
  </si>
  <si>
    <t>Alberto Feliciano Colón</t>
  </si>
  <si>
    <t>Linea de Bloques para Verja de Ciclon</t>
  </si>
  <si>
    <t>Hola me gustaría que me guiaran en crear una línea de hormigón con fundación para poner una verja de ciclón. Línea de bloques abajo y sobre la línea de bloques o hormigon, tela de ciclón. Gracias por el aporte.</t>
  </si>
  <si>
    <t xml:space="preserve">Hola Alberto, gracias por escribirnos. Para el cimiento puedes tomar como referencia el proyecto "¿Cómo construir una pandereta de ladrillo?" donde se indican todos los pasos para construir el cimiento, además del sobrecimiento de ladrillo. Este también lo puedes cambiar por hormigón, haciendo el moldaje de la altura que desees y rellenando con la misma mezcla del cimiento. En vez de poner los fierros para ladrillos debes instalar pilares metálicos, del ancho de la malla metálica (o verja de ciclón) para que una vez fraguado el hormigón puedas soldar las rejas. Te deseamos mucho éxito en tu proyecto. Saludos. </t>
  </si>
  <si>
    <t>luis mora torres</t>
  </si>
  <si>
    <t>hice una terraza con madera impregnada, la cual está húmeda todavía, cuanto tiempo tengo que esperar para poder barnizarla ya que está media verdosa, cuanto tiempo demora en que tome el color que quiero</t>
  </si>
  <si>
    <t xml:space="preserve">Hola Luis, gracias por escribirnos. El tiempo de secado del impregnante normalmente está indicado por el fabricante, dependiendo de la base que tenga. Normalmente va de 12 a 48 horas. Si la madera se está poniendo verde, debes revisar que no se encuentre con hongos o moho y en caso de que así sea aplicar algún producto ignífugo y luego el tratamiento correspondiente para impregnar, impermeabilizar y barnizar. Te deseamos mucho éxito en tu proyecto. Saludos. </t>
  </si>
  <si>
    <t>VICTOR SCHWENCKE</t>
  </si>
  <si>
    <t>vschwencke7@gmail.com</t>
  </si>
  <si>
    <t>RADIER</t>
  </si>
  <si>
    <t>Hola estimados, una consulta, necesito hacer un radirer para un garaje y poder guardar dos vehiculos, de cuantos cm debiera ser el grosor del radier o qué cuidados debo tener para que este resista ese peso.
Saludos.</t>
  </si>
  <si>
    <t xml:space="preserve">Hola Victor, gracias por escribirnos. 
Primero debes multiplicar largo x ancho x espesor para obtener los m3 necesarios. Debes procurar pasar todas las medidas a metros. Te recomendamos al menos 15 cm de espesor del radier.
Te dejamos la dosificación de un hormigón para 1 m3 de resistencia H20, que es el recomendable de acuerdo al uso en una vivienda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éxito en tu proyecto. Saludos. </t>
  </si>
  <si>
    <t>Jonathan Contreras Pérez</t>
  </si>
  <si>
    <t>Crear doble portón corredizo</t>
  </si>
  <si>
    <t>Hola amigos. Necesito hacer una reja con dos accesos de autos y uno de peaton. El espacio para hacer la reja es de 5mts. Muchas gracias.</t>
  </si>
  <si>
    <t xml:space="preserve">Hola Jonathan, gracias por escribirnos. Para un proyecto de las dimensiones como las que indicas te recomendamos que lo fabrique un especialista, como por ejemplo un maestro que se dedique a las estructuras de fierro, ya que al instalar 2 puertas correderas el peso es considerable y deberás contar con una estructura que soporte a ambos. Puedes tomar como referencia el proyecto de nuestra página, reforzando la estructura. Te deseamos mucho éxito en tu proyecto. Saludos. </t>
  </si>
  <si>
    <t>holaferperez</t>
  </si>
  <si>
    <t>Recomendaciones para cubierta de cocin</t>
  </si>
  <si>
    <t>https://www.fanaticosdelacasa.cl/page/preguntas/recomendaciones-para-cubierta-de-cocina</t>
  </si>
  <si>
    <t>Estoy pensando en cambiar la cubierta de los muebles de mi cocina, pero he visto muchos materiales! ¿Tienen alguna buena recomendación precio/calidad?</t>
  </si>
  <si>
    <t>Para Salomé por favor</t>
  </si>
  <si>
    <t xml:space="preserve">Hola, muchas gracias por escribirnos! El material para tu cocina dependerá siempre de tus necesidades y gustos, pero de todas maneras te recomendamos nuestro proyecto ¿Cómo recuperar una cubierta de melamina dañada?, donde se reemplaza por porcelanato y es una buena opción precio calidad. Te deseamos mucho éxito con tu proyecto. Saludos. </t>
  </si>
  <si>
    <t>Salomé: Gracias &lt;3</t>
  </si>
  <si>
    <t>Marcela Reyes</t>
  </si>
  <si>
    <t>revestimiento cuarzo para piscina</t>
  </si>
  <si>
    <t>Hola quisiera saber si tengo la loza de la piscina sin afinar, y quiero colocar revestimiento de cuarzo para no tener que pintar. se debe afinar la losa? o no es necesario yaque se colocará el revestimiento de cuarzo?.</t>
  </si>
  <si>
    <t xml:space="preserve">Hola Marcela, gracias por escribirnos. Para instalar este tipo de revestimiento no es necesario afinar la losa ya que este cubrirá las pequeñas imperfecciones. Sólo debes procurar que se encuentre bien construida, sin grandes irregularidades, y seguir las indicaciones del fabricante. Te deseamos mucho éxito con tu proyecto. Saludos. </t>
  </si>
  <si>
    <t>Yanneth Valero Acosta</t>
  </si>
  <si>
    <t>Materiales a utilizar</t>
  </si>
  <si>
    <t xml:space="preserve">Buenas tardes, me encanta esta idea de proyecto, solo tengo una inquietud que no veo dentro de la lista de materiales que tipo de chazos se debe utilizar en vez de MDF voy a utilizar Triplex de 18 mm y el muro de mi apartamento es de placa concreto no de ladrillo, por tal motivo agradezco me colaboren por favor indicándome cual medida o tamaño y que tipo de chazo debo utilizar. Gracias y quedo atenta a sus comentarios. </t>
  </si>
  <si>
    <t>Luciana: chazo=tarugo. Pregunta por tarugo para pared de cemento.</t>
  </si>
  <si>
    <t xml:space="preserve">Hola Yanneth, gracias por escribirnos! Para este proyecto puedes usar chazos o tarugos multiusos, universales o para concreto. El tamaño  indicado para los tornillos de  madera 1 5/8 rosca gruesa, son de 8 mm. Te deseamos mucho éxito con tu proyecto. Saludos. </t>
  </si>
  <si>
    <t>Karla Quintero</t>
  </si>
  <si>
    <t>Pergola y deck</t>
  </si>
  <si>
    <t>https://www.hagaloustedmismo.cl/index.php?option=com_hum&amp;view=proyecto&amp;id=1262:como-construir-una-pergola-cubica-para-el-jardin&amp;Itemid=139</t>
  </si>
  <si>
    <t>Hola, me podrian ayudar? construiré un pergolado y deck de 4.8x3.0 mts, la duda es que tengo un claro libre entre pilares de 4.8 mts (sin apoyos intermedios) y no se que medida de barrote usar para que no se cuelgue al centro el techo. Podria usar 2"x6"?  Me gustaria mucho usar los esquemas que muestran en este video. 
Mil gracias.</t>
  </si>
  <si>
    <t xml:space="preserve">Hola Karla, gracias por escribirnos. Para nuestros proyectos de pérgolas o cobertizos para terrazas no recomendamos ir más allá de los 3 m sin pilares de apoyo, ya que usamos vigas de 2x6", que además miden 4 m de longitud. Para proyectos con luces o claros libres de mayores dimensiones te recomendamos asesorarte con un especialista, ya sea arquitecto o constructor para que diseñe el proyecto de acuerdo a tus necesidades. De todas maneras si quieres usar como referencia el proyecto en nuestra página te recomendamos utilizar la misma modulación y repetirla para alcanzar las medidas de tu espacio disponible. Te deseamos mucho éxito en tu proyecto. Saludos. </t>
  </si>
  <si>
    <t xml:space="preserve">Temporizador </t>
  </si>
  <si>
    <t xml:space="preserve">Buenas tardes.. los molesto nuevamente, me gustaria poner un temporizador para hacer funcionar el motor de la piscina,  debe funcionar dos veces al día por dos horas cada vez ....el problema es que el comando de este motor esta en una caja con tres  contactos diferente (para otras funciones del motor) como podría  hacer que solamente el que necesito encender dos veces al día quedara conectado a un temporizador?... graciaas!! saludos
</t>
  </si>
  <si>
    <t>Luciana: pregunta para Enrique?</t>
  </si>
  <si>
    <t xml:space="preserve">Hola Florencia! Lo mejor es contactar un eléctrico certificado que haga el trabajo si lo que necesitas es desconectar exclusivamente una función y hacerla funcionar con el temporizador. Ahora, si cada cosa tiene un enchufe separado es cosa de colocar el temporizador y enchufar ahí el motor. En el proyecto [url=http://www.hagaloustedmismo.cl/index.php?option=com_hum&amp;view=proyecto&amp;id=127:como-programar-temporizador&amp;Itemid=139]¿Cómo programar temporizador?[/url] explicamos el proceso. Saludos. </t>
  </si>
  <si>
    <t>Constanza Rubio</t>
  </si>
  <si>
    <t>Calas transplante</t>
  </si>
  <si>
    <t>Quería saber si puedo transplantar las calas en primavera ya están florecidas si. Quedó atenta. Saludos</t>
  </si>
  <si>
    <t>Hola Constanza, cómo estás. Sí puedes trasplantar las calas en primarera y estando florecidas. Sólo debes asegurar la raíz cubriendo con una tela para que no se desarme al momento del trasplante. Saludos.</t>
  </si>
  <si>
    <t>orlando aliaga</t>
  </si>
  <si>
    <t>clavos</t>
  </si>
  <si>
    <t>en el proyecto especificas el uso de clavos de 40 mm, los terciados son de 15 mm, por lo que al juntarles nos darían 30 mm, cuando armaron la cama física las puntas de los clavos sobrepasaban la madera o quedan justos??</t>
  </si>
  <si>
    <t xml:space="preserve">Hola Orlando, gracias por escribirnos. Las uniones donde se aplican los clavos de 40 mm son de forma perpendicular, por lo que el espesor de la madera dependerá de la extensión de la placa de madera que se use para cada pieza, pero todas sobrepasan los 40 mm por lo que los clavos siempre quedarán dentro de la madera. Te deseamos mucho éxito en tu proyecto. Saludos. </t>
  </si>
  <si>
    <t>victor droguett villar</t>
  </si>
  <si>
    <t>contrccion sobre pilotes de madera</t>
  </si>
  <si>
    <t>Sres. HUM, buenos días.-
consulta, los polines que usare para mi base del piso, pueden de estos postes impregnados, por el diametro que estos tienen, es bueno? lo otro, sobre los pilotes va una plancha de madera, sobre esta: se puede cubrir con cemento y que este contenga malla acma,para que el piso quede firme, se puede hacer.-
saludos</t>
  </si>
  <si>
    <t xml:space="preserve">Hola Víctor, muchas gracias por escribirnos. Los postes impregnados sirven como pilares del piso de una construcción , pero todo depende de su estructura, cantidad de apoyos, peso que tendrá la construcción, etc. En base a esto también es el diámetro que requieren, por lo que te recomendamos asesorarte con un arquitecto para revisar toda la estructura de lo que quieres construir. Respecto a la losa, no es recomendable realizarlo sobre una pilarización de madera y tableros, ya que estás combinando sistemas constructivos con distintas resistencias, condiciones y peso, por lo que nuevamente te recomendamos asesorarte por un arquitecto para que puedas realizar una construcción acorde a tus necesidades y que sea correctamente diseñada. Te deseamos mucho éxito en tu proyecto. Saludos. </t>
  </si>
  <si>
    <t>interruptor</t>
  </si>
  <si>
    <t>buenas noches: les cuento que ejecutamos el aislamiento del entretecho y falta ver su efecto en la proxima temporada.
Ahora necesito un interruptor de pared, que tenga una señal o luz   o con un temporizador que nos recuerde apagar la luz del baño. ¿se que hay pero no se si esta en las tiendas.</t>
  </si>
  <si>
    <t>Luciana: para Enrique?</t>
  </si>
  <si>
    <t xml:space="preserve">Hola Raúl, gracias por contarnos sobre tu proyecto. Felicitaciones, esperamos que no tengas problemas. Sobre lo que nos preguntas del interruptor, si el problema es que al cerrar la puerta no sabes si la luz está encendida o no podrías usar un [url=https://www.sodimac.cl/sodimac-cl/product/2641917/Interruptor-de-movimiento-Blanco/2641917]interruptor de movimiento[/url] que tiene sensor de movimiento y apaga automáticamente la luz. Saludos.  </t>
  </si>
  <si>
    <t>Jorge Alarcón Leal</t>
  </si>
  <si>
    <t>Hola, primero felicitarlos por los proyectos, he logrado hacer varios, incluyendo esta bodega, eso si, quisiera saber si estos mismos materiales podría ocuparlos para hacer una ampliación a la casa, pero no apegada a ella, una habitación independiente. En este caso ¿Puedo ocupar metalcom y planchas OSB o tienen que ser otros materiales para dar mayor resistencia?. Aparte quisiera saber si sobre una tarima de madera puedo colocar cerámica. Gracias</t>
  </si>
  <si>
    <t xml:space="preserve">Hola Jorge, muchas gracias por tus comentarios! Para una ampliación de recintos habitables puedes usar como estructura sin problemas el metalcon, además de las planchas OSB como parte de la tabiquería, pero debes procurar construir un revestimiento adecuado para aislar térmicamente además de la humedad. Para esto debes considerar un radier adecuado, tabiques de volcanita con aislante, una estructura con una modulación que soporte la cubierta, etc. Para esto te recomendamos de todas maneras revisar nuestros proyectos de ampliación además de asesorarte con un arquitecto, ya que cualquier construcción debe contar con los permisos municipales. En relación a la cerámica sobre tarima de madera, dependerá si la base resiste el peso y si el tipo de madera tiene la adherencia necesaria.Te deseamos mucho éxito con tu proyecto. Saludos. </t>
  </si>
  <si>
    <t>Alejandro Riveros Bravo</t>
  </si>
  <si>
    <t>Cuánto espesor debe ser la lata de la campana?</t>
  </si>
  <si>
    <t>https://www.hagaloustedmismo.cl/index.php?option=com_hum&amp;view=proyecto&amp;id=827:como-hacer-una-campana-para-el-quincho&amp;Itemid=139</t>
  </si>
  <si>
    <t>Hola, mi duda es de cuanto espesor debe ser la lata para construir la campana?
gracias y saludos!</t>
  </si>
  <si>
    <t>Luciana: Sodimac vende de 0.35, 0.40 y 0.50 mm</t>
  </si>
  <si>
    <t xml:space="preserve">Hola Alejandro, gracias por escribirnos. La plancha indicada en el proyecto (en la sección "Descarga para impresión) es la de 0,4 mm. Te deseamos mucho éxito en tu proyecto. Saludos. </t>
  </si>
  <si>
    <t>Daniel Olmedo</t>
  </si>
  <si>
    <t>Peso del portón</t>
  </si>
  <si>
    <t>Hola, estoy pensando en hacer un portón con estas mismas características pero de unos 4.5 mts.. mi consulta es si conviene por el peso o mejor pienso en otro modelo? la forma de abrirlo es de corredera.</t>
  </si>
  <si>
    <t xml:space="preserve">Hola Daniel, gracias por escribirnos. No recomendamos realizar portones metálicos de corredera de dimensiones tan grandes por el peso, ya que el riel podría no soportar y provocar un accidente al caerse. Lo ideal sería en este caso dividir en distintas hojas y traslaparlas para evitar cualquier inconvente. Te deseamos mucho éxito con tu proyecto. Saludos. </t>
  </si>
  <si>
    <t>Álvaro Gil</t>
  </si>
  <si>
    <t>zevarito@gmail.com</t>
  </si>
  <si>
    <t>Distancia interior entre pilotes para construcción en madera</t>
  </si>
  <si>
    <t>Hola,
Me gustaría saber cuál es la distancia recomendada (luz interior) entre pilotes de material para sostener vigas/tirantes de madera de Pino para una cabaña de 6x6 o 7.5x7x5.
Las columnas/pilotes de material son 20cm x 20cm 70cm sobre la tierra, 60cm debajo con una zapata de 40cm x 40cm y 10cm de alto.
La luz entre pilotes que estaba manejando es de 1.4m a 1.7m, me podrían confirmar cuál sería la distancia ideal, y a su vez si el tamaño de los pilotes/columnas y la zapata correspondiente sería correcto.
Gracias.</t>
  </si>
  <si>
    <t xml:space="preserve">Hola Álvaro, gracias por escribirnos. Para la modulación de la estructura de fundaciones de una cabaña te recomendamos asesorarte con un calculista, ya que la distancia entre pilotes no sólo depende de un estándar ideal si no que tiene relación al peso que tendrá la construcción total además del tipo de terreno donde se construya, el que puede ser muy blando, arcilloso, arenoso o duro y rocoso. Realizar este tipo de construcciones sin la ayuda de un especialista puede traer a futuro desde deformaciones de piso, provocando quiebre o levantamiento del revestimiento de piso, hasta el hundimiendo de la construcción en algún sector puntual o completo provocando deformaciones en la cabaña completa. Saludos.  </t>
  </si>
  <si>
    <t>miguel angel ascencio macazana</t>
  </si>
  <si>
    <t>reparación del concreto</t>
  </si>
  <si>
    <t>Muy buenas tardes , una consulta , algún aditivo para reparar el concreto que se ha desprendido del fondo del techo y ahora se encuentra el acero oxidado , alguna recomendacion que usar, y como usarlo.
Gracias.</t>
  </si>
  <si>
    <t xml:space="preserve">Hola Miguel Ángel, gracias por escribirnos. Para reparar el concreto puedes preparar una mezcla con cemento gris [url=https://www.sodimac.cl/sodimac-cl/product/857114/Cemento-gris-5-kg./857114]Ibérica Topex[/url], que viene en un formato de 5 kg. Es especial para hacer terminaciones y reparaciones, además de venir en un formato más pequeño que el saco de 25 kg. Debes prepararlo según las indicaciones del fabricante. Te deseamos mucho éxito en tu proyecto. Saludos.  </t>
  </si>
  <si>
    <t>Correo</t>
  </si>
  <si>
    <t>Isabel Leticia Muñoz Cofre</t>
  </si>
  <si>
    <t>nstalación de alcantarillado baño y cocina</t>
  </si>
  <si>
    <t>Buenas tarde, mi casa es de 2 piso,  el baño está en el 1 piso, al lado de la cocina, mi Living y  comedor está todo junto mi casa es 48mt2,  tengo humedad en todo el piso cocina, baño Living y comedor, me da la impresión que es la red de desagüe que está rota y pasa por debajo de la casa,  ¿ esto se puede arreglar,?. 
Yo lo que quiero hacer es trasladar el baño y la cocina atrás de la casa y hacer la red de alcantarillado por el patio la cámara está en el ante jardín lo puedo hacer,  llevó más de un año con este problema en invierno se acrecentar más,  gracias,  espero su consejo y orientación,</t>
  </si>
  <si>
    <t xml:space="preserve">Hola Isabel, esperamos que estés bien. 
Lo primero, y lo más importante en tu caso, es identificar la filtración de agua. Como en tu caso es una superficie considerable, te recomendamos asesorarte por un experto, ya que tu problema requiere que la revisión y luego reparación sea realizada por un gásfiter. Todo se puede reparar y una vez hecho esto y pasado el tiempo de espera para que toda la superficie se seque puedes hacer las reparaciones en el piso y el traslado del baño y cocina al sector que tu prefieras.
Un saludo afectuoso,
Equipo Hágalo Usted Mismo
 </t>
  </si>
  <si>
    <t>Alejandra Romero</t>
  </si>
  <si>
    <t>Ampliacion dormitorio</t>
  </si>
  <si>
    <t>Hola junto con saludar quisiera me pudiesen orientar con mi pareja queremos ampliar nuestro dormitorio que esta en un segundo piso para la llegada de nuestro bebe, son 5m2 que queremos ampliar incluye agregar techo y queremos hacerlo con metalcon, pero no sabemos cuanto necesitamos comprar y que perfiles, si pudiesen ayudarnos, gracias.</t>
  </si>
  <si>
    <t xml:space="preserve">Hola Alejandra, gracias por escribirnos. Te recomendamos revisar nuestro proyecto [url=http://www.hagaloustedmismo.cl/index.php?option=com_hum&amp;view=proyecto&amp;id=434:como-construir-la-ampliacion-de-una-casa-primera-parte&amp;Itemid=139]¿Cómo construir la ampliación de una casa? (Primera parte)[/url][url=http://www.hagaloustedmismo.cl/index.php?option=com_hum&amp;view=proyecto&amp;id=443:como-construir-la-ampliacion-de-una-casa-segunda-parte&amp;Itemid=139]¿Cómo construir la ampliación de una casa? (Segunda parte)[/url][url=http://www.hagaloustedmismo.cl/index.php?option=com_hum&amp;view=proyecto&amp;id=451:como-construir-la-ampliacion-de-una-casa-tercera-parte&amp;Itemid=139]¿Cómo construir la ampliación de una casa? (Tercera parte)[/url] en nuestra página para que tengas una referencia de materiales. De todas maneras al ser una ampliación en un segundo piso también te recomendamos asesorarte con un arquitecto, ya que hay temas normativos de superficie, distanciamientos, etc., además de revisión de la estructura y que se necesita un permiso de obra. Te deseamos mucho éxito en tu proyecto. Saludos.  </t>
  </si>
  <si>
    <t>Armando Arellano</t>
  </si>
  <si>
    <t>tabique para cocina</t>
  </si>
  <si>
    <t>Estimados, les escribo una vez más para que me ayuden con una duda estructural. Quiero modificar un tabique en la cocina al cual le colgaré los típicos muebles colgados para vajilla, mercadería, etc. Me resistirá este tabique con los pie derechos de metalcon 60CA0.85 @ 40 con yeso cartón por ambas caras?
Saludos y muchas gracias.</t>
  </si>
  <si>
    <t xml:space="preserve">Hola de nuevo Armando, ¿cómo estás? Lo importante para colgar muebles en un tabique es que uses perfil estructural de metalcon, de acuerdo también a la modulación y resistencia que requieras según su tamaño y cargas. Además para poder reforzarlo para colgar muebles te recomendamos que uses doble volcanita o OSB y volcanita por el costado donde quieras instalarlos. Te deseamos mucho éxito en tu proyecto. Saludos. </t>
  </si>
  <si>
    <t>Cristian Alejandro Hidalgo Herrera</t>
  </si>
  <si>
    <t xml:space="preserve">Buenas tardes debo instalar un respiradero sanitario para dos baños que están horizontal a la fosa séptica uno está en el exterior de la casa y el otro en el interior, mi consulta es si puedo instalarlo a continuación del primer baño que está fuera de la casa y quedaría vertical a la fosa séptica ya que el otro baño esta dentro y para quejar el respiradero al final y sacarlo hacia arriba debo recorrer unos 8 metros y estéticamente se vería mal que me recomiendan usted de ante mano gracias por su atención </t>
  </si>
  <si>
    <t xml:space="preserve">Hola Cristian, gracias por escribirnos! Para tu proyecto te recomendamos asesorarte con un instalador o ingeniero sanitario, ya que se debe hacer un cálculo para las fosas sépticas, su ubicación, distancias y volumen en relación a la carga que tendrá la casa, además de la ubicación de los respiraderos en relación a estos aspectos. Saludos. </t>
  </si>
  <si>
    <t>juan camilo correa sandoval</t>
  </si>
  <si>
    <t>computintasdelquindio@hotmail.com</t>
  </si>
  <si>
    <t>https://www.hagaloustedmismo.cl/index.php?option=com_hum&amp;view=proyecto&amp;id=812:como-instalar-una-escala-para-el-entretecho&amp;Itemid=139</t>
  </si>
  <si>
    <t>buen dia nesecito comprar la escalera asi como la que el tenia enpacada  donde la puedo conseguir =
?</t>
  </si>
  <si>
    <t>Luciana: Pregunta para VIGA</t>
  </si>
  <si>
    <t xml:space="preserve">Hola Juan, ¿cómo estás? En [url=https://www.sodimac.cl/sodimac-cl/]Sodimac.cl[/url] hay varias escalas articuladas. Si alguna de ellas cumple con lo que necesitas, puedes ver el detalle y consultar su disponibilidad en tienda (si prefieres irla a buscar a una tienda). En este link puedes encontrar las escalas articuladas: [url=https://www.sodimac.cl/sodimac-cl/category/cat750174/?cid=bnnlnd75171]ver aquí[/url] Saludos.
</t>
  </si>
  <si>
    <t>Marcelo Maier</t>
  </si>
  <si>
    <t>cantidad</t>
  </si>
  <si>
    <t>Estimado, cuantas bolsas de hormigon preparado de 25 kilos se necesitan para un radier de 2,30 mt X 4,5 mt con 10 cm de espesor</t>
  </si>
  <si>
    <t>Luciana: Salomé, la persona pregunta por cuántos sacos de hormigón preparado.
Salomé: ok, agregado!</t>
  </si>
  <si>
    <t xml:space="preserve">Hola Marcelo, gracias por escribirnos. Primero debes multiplicar largo x ancho x espesor para obtener los m3 necesarios.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Su rendimiento va a depender de las indicaciones del fabricante, por lo que te recomendamos revisar de acuerdo a las fichas técnicas de cada marca, ya que pueden ir desde 0,015 a 0,025 m3 por saco, es decir, entre 40 a 60 sacos para 1m3 de hormigón.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 
</t>
  </si>
  <si>
    <t>Pedro Lozano</t>
  </si>
  <si>
    <t>Placas con caídas largas.</t>
  </si>
  <si>
    <t>Hola! Quería saber por favor para el caso de un techo con pendiente larga (caída 4,5mts y ancho 2,1mts).
Yo pensaba poner un H uniendo dos placas de 1.05mts de ancho.
Ahora bien, las placas en su caída deben ser enteras, sin interrupciones? 
O sea, no se debe poner perfil H para uniones horizontales?
Mi preocupación es que, tomando en cuenta que tampoco es conveniente perforar las placas, entonces éstas quedarían fijadas sólamente por ambos costados.
O sea atornillada en el perfil H de un lado y en el perfil U invertido del otro. 
Pero sobre la estructura transversal quedarían solamente apoyadas.
Sería correcta la instalación de esta manera.
Desde ya muchísimas gracias!
Saludos.</t>
  </si>
  <si>
    <t xml:space="preserve">Hola Pedro, gracias por escribirnos. Lo ideal es que la instalación sea sin cortes horizontales. En nuestras tiendas existen placas de 210x580 cm, por lo que quedaría perfecto para tu techo. No hay problema con que vaya fijada solo en los laterales. Te deseamos mucho éxito en tu proyecto. Saludos. </t>
  </si>
  <si>
    <t>nelson ramirez</t>
  </si>
  <si>
    <t>perforar losa</t>
  </si>
  <si>
    <t>Quiero hacer una sala de baño en un segundo piso en casa que tiene una loza de unos 12 cm. La pregunta es si no hay problema en perforar la losa para pasar los tubos para  desague del wc, tina, y lavamanos. No se debilita la estructura de la casa ?, será peligroso?. Si es factible hacerlo, qué herramienta y / o maquinaria debería utilizar para hacer las perforaciones. Muchas gracias desde ya.</t>
  </si>
  <si>
    <t xml:space="preserve">Hola Nelson, muchas gracias por escribirnos. Te recomendamos que para realizar modificaciones en elementos estructurales de una casa, como por ejemplo la losa, te asesores por un arquitecto o calculista, ya que modificas todo el sistema estructural de la construcción. Además, si se trata de una ampliación, debes pedir los permisos municipales correspondientes, por lo que te recomendamos asesorarte con profesionales adecuados para hacer los trabajos. Te deseamos mucho éxito en tu proyecto. Saludos. </t>
  </si>
  <si>
    <t>Juan pastrain</t>
  </si>
  <si>
    <t>piso de cemento pulido</t>
  </si>
  <si>
    <t>necesito saber ,cuanto es el tiempo de espera de fraguado despues de haber nivelado la mezcla , para pasar la maquina de pulido (helicoptero). Cualquier otra consideraciòn sobre el tema se agradece. Muchas gracias.</t>
  </si>
  <si>
    <t>Luciana: entinedo que el radier debe estar húmedo para pasar el helicóptero, pero pidió "culquier otra consideración sobre el tema..."</t>
  </si>
  <si>
    <t xml:space="preserve">Hola Juan, gracias por escribirnos. Para pasar la máquina de pulido el radier debe fraguar de forma normal. Si bien se endurece después de un día, lo ideal es dejarlo curar entre 10 y 14 días. Luego de esto debes aplicar el mortero en un espesor de 1 a 2 cm y pulirlo fresco con el helicóptero hasta obtener la superficie lisa, aplicando un poco de cemento seco en la superficie. Te deseamos mucho éxito en tu proyecto. Saludos. </t>
  </si>
  <si>
    <t>samik garrido</t>
  </si>
  <si>
    <t>altura</t>
  </si>
  <si>
    <t>deseo construir una división de madera paralela a la pandereta hacia arriba, cuanta altura es lo permisible, slds,</t>
  </si>
  <si>
    <t xml:space="preserve">Hola Samik, gracias por escribirnos. La altura del medianero está definida por el Plan Regulador de tu comuna por lo que te recomendamos acercarte a la Dirección de Obras de tu municipio y si es posible asesorarte con un arquitecto. Además debes considerar que el muro medianero pertenece a ambos propietarios y debe ser un acuerdo levantar cualquier elemento en este. Te deseamos mucho éxito con tu proyecto. Saludos. </t>
  </si>
  <si>
    <t>Carlos Llanos</t>
  </si>
  <si>
    <t xml:space="preserve">Frague descascarado </t>
  </si>
  <si>
    <t>Hola tengo una duda respecto al frague de mi casa la cual tiene dos años y medio y el frague a comenzado a descascararse saliendo un polvo blanco cada vez que se salen trozos muy pequeños de frague. Me dijieron que son sales y que era por un mal trapeado del piso. Mi consulta es que es lo que puede ser el problema y cómo puedo solucionarlo para que no vuelva a pasar. De antemanos muchas gracias.</t>
  </si>
  <si>
    <t>Luciana: si salen sales, ¿habrá humedad debajo?</t>
  </si>
  <si>
    <t xml:space="preserve">Hola Carlos, gracias por escribirnos. Primero que todo debes descartar que sean problemas de filtración de agua. Para esto debes revisar si en algún sector donde se sale el fragüe se nota humedad o moho. Si no es así puede ser una reacción química con algún producto de limpieza que hizo que el fragüe perdiera sus propiedades. Si es así la solución es retirar el fragüe y aplicar uno nuevo. Te deseamos mucho éxito. Saludos. </t>
  </si>
  <si>
    <t>Alberto Zapata</t>
  </si>
  <si>
    <t>Compartimiento</t>
  </si>
  <si>
    <t>https://www.hagaloustedmismo.cl/files/pdf/proyectos/mu-is76_como%20hacer%20un%20walk%20in%20closet%20de%20tabique.pdf</t>
  </si>
  <si>
    <t xml:space="preserve">Hola, esta muy bueno el proyecto, es lo que buscaba. Consulta, puedo colocar divisores para ropa en el tabique? </t>
  </si>
  <si>
    <t xml:space="preserve">Hola Alberto, muchas gracias por tus comentarios. Puedes modificar este proyecto tomando las bases principales. Para poner divisores en el tabique sólo debes procurar que no sea muy pesado o agregar apoyos verticales para darle mayor firmeza, además de tener el espacio necesario para que puedas circular por el clóset. Te deseamos mucho éxito en tu proyecto. Saludos. </t>
  </si>
  <si>
    <t>Silvana Julio</t>
  </si>
  <si>
    <t>Tamaño bisagra doble acción</t>
  </si>
  <si>
    <t>https://www.hagaloustedmismo.cl/files/pdf/proyectos/pu-in05_como%20instalar%20una%20puerta%20vaiven.pdf            PUERTA: https://www.sodimac.cl/sodimac-cl/product/1009931/Puerta-Colico-6-vidrios-70x200-cm?searchTerm=1009931</t>
  </si>
  <si>
    <t>Hola!!
Queremos instalar una puerta vaivén, vimos el video de como instalar bisagra doble acción y el instructivo también, pero tenemos algunas dudas, el marco que tenemos es de 73 cmt de ancho, por lo que no sabemos de cuántos cmt de ancho debe quedar la puerta para que abra y cierre sin problemas y tampoco sabemos si debemos utilizar unas bisagras de 3" o 4" para la puerta ( el modelo es: puerta vidriada colico 6 vidrios Promasa 100993-1).
Agradeceriamos mucho su ayuda y orientación con nuestro proyecto.</t>
  </si>
  <si>
    <t xml:space="preserve">Luciana: en el proyecto se indica dejar 1 cm. La puerta que indican mide 70 cm de ancho y 4,5 de espesor. </t>
  </si>
  <si>
    <t xml:space="preserve">Hola Silvana, gracias por escribirnos. Si tu marco tiene 73 cm libres no necesitas reducir el ancho de la puerta que tiene 70 cm. Siempre debes considerar dejar la puerta con 1 o 2 cm de holgura con el marco, para no tener problemas en el cierre. En relación a la bisagra, te recomendamos usar las de 4", ya que al tener vidrios la puerta puede ser un poco más pesada. Te deseamos mucho éxito con tu proyecto. Saludos. </t>
  </si>
  <si>
    <t>claudio silva silva</t>
  </si>
  <si>
    <t>techo zinc</t>
  </si>
  <si>
    <t xml:space="preserve">buenas, compramos casa usada, la cual tiene una especie de bodega con un techo con estructura de fierreo tipo cobertizo. 
Queremos ponerle algún tipo de aislacion termina que sea economica. Favor sugerencias.
</t>
  </si>
  <si>
    <t xml:space="preserve">Hola Claudio, gracias por escribirnos. Para aislar térmicamente la cubierta lo más usado, además de tener una gran oferta, es la lana mineral o lana de vidrio.  Para eso de todas maneras debes tener una estructura que te permita instalar el sandwich de fieltro, aislante térmico y cielo falso. Te deseamos mucho éxito en tu proyecto. Saludos. </t>
  </si>
  <si>
    <t>Vicente Iriarte</t>
  </si>
  <si>
    <t>Aislamiento acústico</t>
  </si>
  <si>
    <t>Buenos días. Mi proyecto es hacer un sala en el patio en la cuál no entre el sonido externo a ella, ni el sonido que se produzca dentro salga al exterior. Esto con la finalidad de que sea una sala de grabación audiovisual, no habrán instrumentos, solo voz cantada e impostada en tono elevado. No soy para nada experto en los materiales que debiera utilizar por eso la pregunta, por lo tanto la pregunta  es, qué sería mejor, crear esta sala con el sistema de paneles covintec, qué he visto tiene propiedades acústicas, o construirla usando tabiquería metalcom con lana de vidrio o mineral en su interior?? Agradezco de antemano su respuesta.</t>
  </si>
  <si>
    <t>Luciana: Sodimac no tiene ningún proyecto de sala de música ni vende paneles acústicos especiales para música.</t>
  </si>
  <si>
    <t xml:space="preserve">Hola Vicente, muchas gracias por escribirnos. Lamentablemente no contamos con ningún proyecto similar ya que los materiales para salas de grabación o estudios requieren conocimientos técnicos especializados, como los de ingenieros de sonido o arquitectos que se especializan en teatros, salas de música y similares. Además los productos que nosotros manejamos son los indicados para aislar el sonido regular de la calle y las viviendas solamente.  De todas maneras te recomendamos asesorarte por un arquitecto, ya que cualquier ampliación y construcción en una vivienda requiere permisos municipales. Te deseamos mucho éxito con tu proyecto. Saludos. </t>
  </si>
  <si>
    <t>Carlos Ruminaus</t>
  </si>
  <si>
    <t>Radier con mortero</t>
  </si>
  <si>
    <t>Estimados, 
Deseo hacer un radier en el patio de 2 metros  de ancho por 7 de largo, con 10 cms de grosos y 5 cms de gravilla.
Quisiera que me ayuden a responder las siguientes preguntas:
- Que mortero me recomiendan usar?
- Para el mortero que me recomiendan cuantos saco debo comprar segun las medidas que me indican?
- Puedo usar el producto para acelerar el secado del mortero?
saludos y gracias!</t>
  </si>
  <si>
    <t>Luciana: duda, la persona pide recomendacion de mortero, no le daría una marca pero pdríamos decirle "fíjate que debe decir tal o cual característica..." ¿puede ser?
Salomé: ok, cambiado!</t>
  </si>
  <si>
    <t xml:space="preserve">Hola Carlos, gracias por escribirnos. Para realizar un radier debes usar una preparación de hormigón, ya que el mortero no se usa para trabajos que requieren más solidez y resistencia. Para esto primero debes multiplicar largo x ancho x espesor para obtener los m3 necesarios.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Cemento: 340 kg (14 sacos de 25 kg) 
Gravilla: 1095 kg 
Arena: 715 kg 
Agua: 200 litros 
Puedes usar sin problemas algún aditivo para acelerar el fraguado, dependiendo del tipo y la marca que uses deberás seguir las indicaciones del fabricante en cuanto a tiempos y cantidades.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 </t>
  </si>
  <si>
    <t>juan carlos verlasquez rivera</t>
  </si>
  <si>
    <t>Hormigón preparado Topex</t>
  </si>
  <si>
    <t xml:space="preserve">hola necesito saber cuantos metros cuadrados cubre un saco de hormigón preparado topex de 25 </t>
  </si>
  <si>
    <t>Luciana: En https://www.sodimac.cl/sodimac-cl/product/3307352/Topex-hormigon-25-kg/3307352 se indica rendimiento 12 litros por saco</t>
  </si>
  <si>
    <t xml:space="preserve">Hola Juan Carlos, gracias por escribirnos. Según el fabricante el rendimiendo es de 12 litros por saco. Esto es alrededor de 0,025 m3 (metros cúbicos), por lo que para 1m3 necesitarás alrededor de 40 sacos de hormigón preparado Topex. Para calcular los m3 debes multiplicar largo x ancho x espesor del elemento que requieras construir en hormigón. Te deseamos mucho éxito en tu proyecto. Saludos. </t>
  </si>
  <si>
    <t>Jorge .</t>
  </si>
  <si>
    <t>Consulta tecnica</t>
  </si>
  <si>
    <t>Buenas tardes
Estoy haciendo una entrada para auto y quiero colocar ceramica...
Es necesario un tipo de ceramica especial ....?
Si es asi ... cual....?
Y se tiene q pegar de la misma manera q una tradicional ...?
En q sodimac la encuentro...?</t>
  </si>
  <si>
    <t>Hola Jorge, esperamos que estés bien.
La cerámica no es un material recomendado para superficies que recibirán el peso y movimiento de un auto, ya que es probable que se quiebren con el tiempo. Para mejorar la terminación de un radier en un estacionamiento puedes usar pastelones de hormigón con o sin terminación, existen algunos de colores con grano o con piedra. Estos resistirán sin problema. 
Gracias por escribirnos. 
Te deseamos mucho éxito en tu proyecto. 
Saludos,
Equipo Hágalo Usted Mismo</t>
  </si>
  <si>
    <t>Pilar Paz Matamala</t>
  </si>
  <si>
    <t>proyecto baño</t>
  </si>
  <si>
    <t xml:space="preserve">Hola.
quiero cambiar a la planta alta el baño principal. El piso es de terciado estructural 15 mm. Estuve revisando y encontré los productos igol primer e igol denso para impermeabilizar este piso. ¿Son efectivos en este material?. ¿Y que adhesivo debo usar para pegar cerámica en esta superficie? </t>
  </si>
  <si>
    <t>Luciana: según veo Igol es para superficies de hormigón, metales, pero no madera. en otras respuestas no se recomieda tratar el piso, sino usar adhesivo en pasta para que la madera no absorba la humedad de la mezcla.</t>
  </si>
  <si>
    <t xml:space="preserve">Hola Pilar, gracias por escribirnos. Para instalar el baño en segundo piso sólo debes procurar que todas las conexiones queden correctamente selladas, por lo que no requieres impermeabilizar el piso. Para instalar la cerámica debes usar adhesivo en pasta en vez de el clásico mortero, para que la humedad no afecte el terciado. Te deseamos mucho éxito con tu proyecto. Saludos. </t>
  </si>
  <si>
    <t xml:space="preserve">Silvana Julio </t>
  </si>
  <si>
    <t>cielo terciado ranurado</t>
  </si>
  <si>
    <t>Hola, quisiera saber que pintura es la más adecuada para pintar un cielo de terciado ranurado colonial que instalamos en la cocina.</t>
  </si>
  <si>
    <t xml:space="preserve">Hola Silvana, gracias por escribirnos. La pintura para el terciado dependerá de la terminación que quieras darle a tu cielo. Puedes usar un barniz natural para mantener el color de la madera, este puede ser incoloro o de la tonalidad que prefieras, lo ideal es darle varias manos para que quede más impermeable. En el caso de querer un color sólido, puedes usar esmalte al agua, lo que permitirá además que el cielo sea lavable, condición ideal para las cocinas. Te deseamos mucho éxito en tu proyecto. Saludos.  </t>
  </si>
  <si>
    <t>Claudia Bucarey</t>
  </si>
  <si>
    <t>tipo de fijación</t>
  </si>
  <si>
    <t>Hola, el lugar idoneo para este proyecto es una pared de fibrocemento. Como recomiendan anclarlo a este tipo de pared? Gracias!</t>
  </si>
  <si>
    <t>Luciana: está este link pero no sé si las indicaciones aguanten el movimiento y peso de un animal. https://www.hagaloustedmismo.cl/paso-a-paso/proyecto/1620-como-colgar-objetos-sobre-muros-de-tabique.html</t>
  </si>
  <si>
    <t xml:space="preserve">Hola Claudia, gracias por escribirnos. Para fijar los módulos  a un muro de tabiquería, es necesario ubicar los pies derecho de la estructura interior y ahí hacer las fijaciones, con tornillo madera o punta broca dependiendo del material. De todas maneras te recomendamos revisar nuestro proyecto [url=http://www.hagaloustedmismo.cl/index.php?option=com_hum&amp;view=proyecto&amp;id=1620:como-colgar-objetos-sobre-muros-de-tabique&amp;Itemid=139]¿Cómo colgar objetos sobre muros de tabique?[/url] donde puedes encontrar varias opciones en caso de que te resulte dificil encontrar los pie derechos. Te deseamos mucho éxito con tu proyecto. Saludos. </t>
  </si>
  <si>
    <t>Fibrocemento</t>
  </si>
  <si>
    <t>Hola, que tipo de anclaje puedo utilizar en paredes de fibrocemento?</t>
  </si>
  <si>
    <t>Luciana: misma remitente de pregunta anterior, pero pregunta sobre repisa</t>
  </si>
  <si>
    <t xml:space="preserve">Hola de nuevo Claudia! Te dejamos el proyecto [url=http://www.hagaloustedmismo.cl/index.php?option=com_hum&amp;view=proyecto&amp;id=1620:como-colgar-objetos-sobre-muros-de-tabique&amp;Itemid=139]¿Cómo colgar objetos sobre muros de tabique?[/url] donde puedes encontrar varias opciones para instalar muebles en tabiques de distinto tipo. Te deseamos mucho éxito con tu proyecto. Saludos. </t>
  </si>
  <si>
    <t>CArlos Vergara</t>
  </si>
  <si>
    <t>losa</t>
  </si>
  <si>
    <t>quiero hacer una losa para un quincho de 4*3 Mtrs y me gustaria cubicar cuanto necesito de arena, piedra y cemento como lo hago?</t>
  </si>
  <si>
    <t>Luciana: losa es lo mismo que radier?
Salomé: no es lo mismo, pero creo que se refiere a radier. Luciana: ;) OK</t>
  </si>
  <si>
    <t xml:space="preserve">Hola Carlos, gracias por escribirnos. Para construir un radier como base de tu quincho primero debes multiplicar largo x ancho x espesor para obtener los m3 necesarios (de espesor te recomendamos entre 10 y 15 cm). Debes procurar pasar todas las medidas a metros. Te dejamos la dosificación de un hormigón para 1 m3 de resistencia H20, que es el recomendable de acuerdo al uso en una vivienda (y para cargas livianas como un auto, no para grandes camionetas o camiones)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 </t>
  </si>
  <si>
    <t>Luis Villavicencio</t>
  </si>
  <si>
    <t>Quincho bloques concreto - resistencia piso</t>
  </si>
  <si>
    <t>Hola, quisiera saber si puedo realizar este proyecto sobre pastelones de concreto de 50x50 y 4,5 cm de espesor. Aguantará el peso de esta estructura, pensando en que son 4-5 filas apiladas? Gracias por la respuesta.
Saludos.</t>
  </si>
  <si>
    <t xml:space="preserve">Hola Luis, gracias por escribirnos. No habría problema con construir este quincho sobre pastelones mientras estos estén correctamente instalados, es decir, con el terreno bien compactado y a nivel. Te deseamos mucho éxito con tu proyecto. Saludos. </t>
  </si>
  <si>
    <t>Adolfo Eyppert</t>
  </si>
  <si>
    <t>Riego automatico Parcela</t>
  </si>
  <si>
    <t>https://www.hagaloustedmismo.cl/index.php?option=com_hum&amp;view=proyecto&amp;id=718:como-instalar-riego-automatico&amp;Itemid=139</t>
  </si>
  <si>
    <t>Hola. Estoy diseñando un sistema de riego en mi parcela. Para ello me conectare a una tuberia de PVC de 32mm. Mi pregunta es, los circuitos que conformaran mi sistema de riego debieran mantener ese diametro de tuberia? Que ocurre si lo disminuyo a una red de 25mm o 20mm, bajara la presion y el caudal resultante? Gracias</t>
  </si>
  <si>
    <t>enviada a Marlene</t>
  </si>
  <si>
    <t xml:space="preserve">Hola Adolfo, ¿cómo estás? La presión aumenta a menos diámetro de tubería; también el caudal disminuye porque a más estrecha la tubería menos caudal. Por lo tanto si quieres presión sería menos diámetro. Saludos. </t>
  </si>
  <si>
    <t>luz gonzalez</t>
  </si>
  <si>
    <t>BARNIZ NATURAL CUNA DE MADERA</t>
  </si>
  <si>
    <t>Hola, me gustaria saber que tipo de barniz puedo utilizar para una cuna de madera que estamos haciendo para mi futuro hijo. Estoy preocupada que algunas son toxicas o contienen plomo..por favor podrian recomendarme que aplicar...no quiero pintarla, sino que se mantenga el color de la madera.
Gracias!</t>
  </si>
  <si>
    <t xml:space="preserve">Hola Luz, muchas gracias por escribirnos. Para barnizar una cuna lo importante es que compres el barniz en tiendas establecidas, como la nuestra, ya que contamos con productos no tóxicos para elementos que se aplican en viviendas. Lo importante es que se pinte en un lugar ventilado y que le des al menos 48 de secado. Si además dejas que la cuna se ventile por más tiempo para que pierda el olor a pintura no tendrás ningún inconveniente. Te deseamos mucho éxito con tu proyecto. Saludos. </t>
  </si>
  <si>
    <t>29-10.18</t>
  </si>
  <si>
    <t>Raúl SilvaCordero</t>
  </si>
  <si>
    <t>volcapol</t>
  </si>
  <si>
    <t xml:space="preserve">Hola 
Necesito instalar estas planchas de volcapol sobre planchas de yeso cartón del 2º piso de mi casa, las cuales por supuesto están pintadas (esmalte al agua) .
La pregunta de rigor es: funciona el adhesivo del volcapol sobre el esmalte al agua? 
</t>
  </si>
  <si>
    <t xml:space="preserve">Hola Raúl, esperamos que estés bien.
Antes de instalar las placas de volcapol debes lijar la superficie para mejorar la adherencia y eliminar la capa protectora del esmalte al agua. Sólo debes procurar que quede una superficie porosa y luego eliminar todo residuo de polvo. Una vez limpio puedes aplicar el pegamento sin problemas.
Gracias por escribirnos.
Te deseamos mucho éxito en tu proyecto.
Saludos,
​
Equipo Hágalo Usted Mismo
</t>
  </si>
  <si>
    <t>Daniela Aguilera</t>
  </si>
  <si>
    <t xml:space="preserve">Hola, me encanta éste proyecto,quiero hacer lo mismo pero de un ancho de 6mt. ( que es el ancho de mi casa ) x 3 metros, mi pregunta es cada cuanto cm. Debo poner las vigas secundarias y si es recomendable usar vigas de 2x6 en vez de 2x8 ... lo otro es que no estoy segura del material de revestimiento de mi casa, sólo sé que tiene metalcom y tengo la duda de si podré poner la Viga de soporte a la pared, otros vecinos lo han hecho así, pero será recomendable???, espero su respuesta... Muchas gracias!! </t>
  </si>
  <si>
    <t xml:space="preserve">Hola Daniela, muchas gracias por escribirnos. Para aumentar las dimensiones del ancho sólo debes repetir la modulación del proyecto, manteniendo las dimensiones de las vigas y de sus encuentros. Además te recomendamos agregar un pilar, dejando sólo 2 luces de 3 metros entre cada una. No te recomendamos disminuir las dimensiones de las vigas principales. Regularmente no es una buena opción sólo tomar como referencia lo que los vecinos hayan hecho antes, ya que no tenemos forma de saber si se hizo de forma correcta. En caso de no tener certeza sobre el apoyo en el muro es preferible hacer la estructura del cobertizo de manera independiente, instalando pilares también en el costado que va pegado a la casa en vez de adosarlo al muro. Te deseamos mucho éxito con tu proyecto. Saludos. </t>
  </si>
  <si>
    <t>Hector Aguirre</t>
  </si>
  <si>
    <t>flotador</t>
  </si>
  <si>
    <t>https://www.hagaloustedmismo.cl/index.php?option=com_hum&amp;view=proyecto&amp;id=565:como-cambiar-la-valvula-del-wc&amp;Itemid=139</t>
  </si>
  <si>
    <t>Hola! si lo ajuste pero como te comente el la pregunta anterior, hay veces que corta bien el agua, pero otras, traspasa hasta el mismo flotador y cae por la manilla de descarga.</t>
  </si>
  <si>
    <t xml:space="preserve">Luciana: Salomé, ¿sabes de esto? Dice que instaló el set que va dentro del WC y se sigue rebasando, ya le pregunté si ajustó el flotador...
Salomé: la verdad es que es muy específico de gasfitería, me suena a que está mal instalado o viene fallado. </t>
  </si>
  <si>
    <t xml:space="preserve">Hola Héctor, muchas gracias por escribirnos. Al ser este un problema mucho más específico y puntual te recomendamos que un gásfiter realice una visita a tu vivienda para revisar el WC completo y si la instalación se encuentra correctamente ejecutada o es problema de alguna pieza fallada. Te deseamos mucho éxito con la solución a tu problema. Saludos. </t>
  </si>
  <si>
    <t>Carolina Espinoza</t>
  </si>
  <si>
    <t>soporte TV</t>
  </si>
  <si>
    <t>Hola, quiero poner un soporte de TV a una pared de tabique, ya tengo ubicada la maderade la tabiqueria, en esa madera que tarugo tendría que usar? parte del soporte iría al tabique y parte al pilar de madera  ahi no se que tarugo usar</t>
  </si>
  <si>
    <t xml:space="preserve">Hola Carolina, gracias por escribirnos. Si vas a fijar los tornillos en el pilar de madera, debes usar tarugos regulares para madera ya que los de tabiquería no te servirán al no poder abrirse por el extremo interior. Te deseamos mucho éxito en tu proyecto. Saludos. </t>
  </si>
  <si>
    <t>Daniel Alfaro</t>
  </si>
  <si>
    <t>Enchape de pisos</t>
  </si>
  <si>
    <t xml:space="preserve">Necesito nivelar o enchapar un piso de 390mt2 que posee desniveles de 1 a 2 cm en, necesito pegar porcelanato ahí.. y es muy costoso nivelar con el mismo pegamento de porcelanato.. alguna recomendación con otro producto más económico..
</t>
  </si>
  <si>
    <t xml:space="preserve">Hola Daniel, gracias por escribirnos. Para nivelar el piso debes usar una preparación en polvo que se llama [url=https://www.sodimac.cl/sodimac-cl/product/1250949/Saco-25-kg.-Nivelador-de-pisos/1250949]Nivelador de Pisos[/url] y debes prepararlo de acuerdo a las instrucciones del fabricante, esto permitirá que esos desniveles de 1 a 2 cms desaparezcan y puedas aplicar posteriormente el pegamento para el porcelanto. Te deseamos mucho éxito en tu proyecto. Saludos. </t>
  </si>
  <si>
    <t>31.10-18</t>
  </si>
  <si>
    <t>Alexia D.</t>
  </si>
  <si>
    <t xml:space="preserve">madera </t>
  </si>
  <si>
    <t>https://www.hagaloustedmismo.cl/index.php?option=com_hum&amp;view=proyecto&amp;id=837:como-construir-un-escritorio-con-cama-plegable&amp;Itemid=139</t>
  </si>
  <si>
    <t xml:space="preserve">Hola, en primer lugar quería felicitarles por su excelente trabajo y en segundo lugar quisiera preguntarles si habría algún problema en que las maderas en lugar de 18 mm tengan 16 mm de grosor. Gracias de antemano
</t>
  </si>
  <si>
    <t>Luciana: la lista dice 18 mm y el paso a paso 15 mm</t>
  </si>
  <si>
    <t xml:space="preserve">Hola Alexia, gracias por escribirnos. No hay problema en que uses un espesor ligeramente menor al recomendado, pero debes considerar esto en todas las medidas del proyecto y ajustarlas en función de esto. Te deseamos mucho éxito en tu proyecto. Saludos. </t>
  </si>
  <si>
    <t>miguel quezada</t>
  </si>
  <si>
    <t>pieza a construir</t>
  </si>
  <si>
    <t>Pieza a construir: Se hara con tableros OSB,necesito cubrir 2 piezas de madera de 3x3 con una puerta y ventana cada una, ventana de 1metrox 1 metro.
Agradeceria indicarme cuantos tableros necesito comprar y si lo dan cortado.</t>
  </si>
  <si>
    <t>Salomé: no encuentro en la página qué tipo de tableros dimensionan en tiendas, pero según lo que yo recuerdo el OSB se entrega por placas, Luciana me podrías confirmar porfa? :) Luciana: OK, mañana 06.11 pregunto</t>
  </si>
  <si>
    <t>Lo realmente necesitaba era la cantidad de tableros que tengo que comprar para cubrir una pieza de 3 metros x 3 metros,UD tiene un programa para este cálculo.</t>
  </si>
  <si>
    <t xml:space="preserve">Hola Miguel, gracias por escribirnos. La dimensión estándar de una placa de OSB es de 1,22 x 2,44 m. Para realizar el cálculo de la superficie deberás considerar todos los altos y anchos de casa muro y si lo necesitas revestir por ambos lados, uniendo las placas usando la estructura donde sea necesario. A esto posteriormente deberás restarle las dimensiones de la puerta y las ventanas. Lamentablemente el OSB no se entrega dimensionado, por lo que deberás considerar realizar estos cortes en obra. Te deseamos mucho éxito para tu proyecto. Saludos. </t>
  </si>
  <si>
    <t>Carlos Armijo</t>
  </si>
  <si>
    <t>pasto</t>
  </si>
  <si>
    <t xml:space="preserve">He fertilizado mi pasto con ferti prado anasac, pero no veo efectos esperados. Sin vigor,secando por manchas, crecimiento lento.En cuanto tiempo se supone el efecto del fertilizante?. La dosis, use lo recomendado por el envase, sera poco o mucho. Le ruego, por favor, me ayuden
Es un pasto de meses , pero claramente establecido. Lo he cortado varia veces
El tema planteado esta en santiago, la dosis empleada fue la recomendada por el mismo envase de Anasac. Que tan riguroso es la dosis ? Mucha o poco riego? Hace un mes sembré un pequeñísimo paño surgió bonito, pero parte de este, se ha raleado, y por tanto, hay áreas que el pasto desaparece y se seca como pelo de choclo  </t>
  </si>
  <si>
    <t>Hola Carlos, cómo estás
Un fertilizante tarda en promedio 30 días para hacer efecto, todo depende del estado del suelo. Si aplicaste la dosis aconsejada y en la superficie recomendada según el envase del producto deberías tener buenos resultados, pero debes tener en cuenta la calidad y fertilidad del suelo. También es importante mantener el pasto siempre con riego para que las altas temperaturas no afecten en el crecimiento.
La dosis que indica el fabricante es una recomendación para que el fertilizante sea efectivo y se observe su resultado. El riego debe ser constante manteniendo la humedad, si realizas cortes debes procurar regar constantemente para evitar que la superficie se seque.
Te deseamos éxito y quedamos atentos por si tienes más dudas sobre este tema. 
Saludos, 
Equipo Hágalo Usted Mismo</t>
  </si>
  <si>
    <t>Nicolas Hodges Rojas</t>
  </si>
  <si>
    <t>Tipo de pintura</t>
  </si>
  <si>
    <t>Buenas tardes, quiero pintar mi guitarra eléctrica y vi videos en internet sobre una técnica llamada SWIRLING, que básicamente es verter pintura sobre agua para luego sumergir el elemento y que la pintura se pegue a ella.
Ahora en estos videos hablan de pinturas ENAMEL.
Al buscar la traducción de la palabra significa esmalte. Ahora mi pregunta... ¿que tipo de pintura es la correcta a utilizar y que pueda comprar en la tienda (sodimac)?.
Espero me ayuden.
Referencia: https://youtu.be/1cY4LXZqX-w
Obtener Outlook par</t>
  </si>
  <si>
    <t xml:space="preserve">Hola Nicolás!
Gracias por escribirnos.
De acuerdo al video que nos envías esta es una pintura al aceite pero que cuenta con una terminación especial muy lacada y brillante. Lamentablemente nosotros no trabajamos con este tipo de pinturas, ya que está mucho más enfocada para elementos de diseño y objetos, como las guitarras, y nosotros nos enfocamos más a la construcción.
Te recomendamos averiguar en algún lugar más enfocado al diseño industrial o directamente con distribuidores y fabricantes de pinturas para mobiliario.
Te deseamos mucho éxito con tu proyecto.
Saludos,
Equipo Hágalo Usted Mismo​
 </t>
  </si>
  <si>
    <t>Escalera de Exterior</t>
  </si>
  <si>
    <t>hola necesito ayuda necesito hacer una escalera de entrada a la casa la altura es de 1 metro y 1.2 para el diagonal mi duda es que madera necesito comprar para realizar  este trabajo.</t>
  </si>
  <si>
    <t xml:space="preserve">Hola Victor, gracias por escribirnos. Para tu proyecto puedes comprar distintos tipos de madera, dependerá de tus gustos y el diseño y terminación que le quieras dar. Sólo debes procurar que los listones sean adecuados para estructura. Puede ser pino cepillado o maderas más nobles. Lo que debes considerar es que las huellas deben ser de por lo menos 25 cm de ancho y la contrahuella de alrededor de 18 cm de altura. Te recomendamos revisar distintos diseños en internet y una vez decidido el estilo adecuarlo a tu espacio destinado. Te deseamos mucho éxito en tu proyecto. Saludos. </t>
  </si>
  <si>
    <t>Francisco Flores</t>
  </si>
  <si>
    <t>Pared de yeso rota nivel suelo</t>
  </si>
  <si>
    <t>https://www.hagaloustedmismo.cl/index.php?option=com_hum&amp;view=proyecto&amp;id=390:icomo-reparar-una-tabiqueria-de-yeso-carton&amp;Itemid=139</t>
  </si>
  <si>
    <t>Estimado, tengo una pared de yeso que se rompio  a nivel de suelo, donde iba  el guardapolvo . De extremo a extremo (aprox 50 cm de lado y de alto 15 cm. Como la puedo reparar?</t>
  </si>
  <si>
    <t xml:space="preserve">Hola Francisco, gracias por escribirnos. Primero debes retirar con cuidado el guardapolvos para poder reparar detrás de este. Deberás retirar todos los restos que se encuentren sueltos con espátula. Una vez que la superficie se encuentre limpia y libre de polvo o residuos puedes seguir las instrucciones de acuerdo a lo que requieras de nuestro proyecto [url=http://www.hagaloustedmismo.cl/index.php?option=com_hum&amp;view=proyecto&amp;id=390:icomo-reparar-una-tabiqueria-de-yeso-carton&amp;Itemid=139]¿Cómo reparar una tabiquería de yeso cartón?[/url] Una vez lista la reparación podrás instalar nuevamente el guardapolvo o junquillo. Te deseamos mucho éxito con tu proyecto. Saludos. </t>
  </si>
  <si>
    <t>Javier Tapia</t>
  </si>
  <si>
    <t>Impermeabilizar muros</t>
  </si>
  <si>
    <t>Hola. Estoy en proceso de una ampliación de cocina con ladrillo fiscal. La ampliación se extiende hasta la pandereta del vecino, por lo que no puedo aplicar productos para impermeabilizar el muro por exterior. Aún está el ladrillo en bruto. Como puedo prevenir una futura humedad del interior? . Se debe aplicar impermeabilizador sobre el ladrillo, o sobre el estuco?</t>
  </si>
  <si>
    <t xml:space="preserve">Hola Javier, gracias por escribirnos. Primero debes saber que el muro medianero, es decir, el que divide el terreno tuyo con el del vecino, no se puede utilizar como parte de tu construcción. Debes construir un nuevo muro de tu lado del terreno. Este puede ir pegado a la pandereta y es el que debes usar para apoyar la estructura, además de dar el espacio para las canaletas. Antes de construirlo puedes aplicar impermeabilizantes por tu lado del medianero para evitar cualquier futura filtración. Además de los aspectos técnicos te recomendamos asesorarte con un arquitecto, ya que las ampliaciones requieren de permisos municipales y deben responder a la ordenanza municipal, ya que existen porcentajes limitados de adosamiento. Te deseamos mucho éxito con tu proyecto. Saludos. </t>
  </si>
  <si>
    <t>Joseph Rivera Hamm</t>
  </si>
  <si>
    <t>Lista de Materiales</t>
  </si>
  <si>
    <t>https://www.hagaloustedmismo.cl/index.php?option=com_hum&amp;view=proyecto&amp;id=414:como-construir-una-bodega&amp;Itemid=139                                                             
                                         https://www.hagaloustedmismo.cl/paso-a-paso/proyecto/414-como-construir-una-bodega.html?tmpl=component&amp;layout=quotation</t>
  </si>
  <si>
    <t>Cuales son las cantidades de material que debo solicitar? para hacerla tal cual ustedes la hicieron, felicidades por el vídeo es muy completo¡¡¡</t>
  </si>
  <si>
    <t>Luciana: no sé cómo calcular, en la lista de materiales falta la cantidad de tableros de siding y OSB
Enrique: Y no sale en el PDF? además hay que sugerir el proyecto cómo instalar Siding. Luciana: en el PDF sale cantidad 0 (cero)</t>
  </si>
  <si>
    <t xml:space="preserve">Hola Joseph, gracias por escribirnos. Para realizar el proyecto en las dimensiones indicadas necesitaras 6 placas de OSB (de 1,22x2,44). En el caso del siding dependerá del que uses, ya que vienen en distintos tipos y dimensiones. Para su instalación te recomendamos el proyecto ¿Cómo instalar siding? de nuestra página. Te deseamos mucho éxito en tu proyecto. Saludos. </t>
  </si>
  <si>
    <t>Madera torcida</t>
  </si>
  <si>
    <t>http://www.hagaloustedmismo.cl/index.php?option=com_hum&amp;view=proyecto&amp;id=983:como-hacer-una-bodega-de-exterior&amp;Itemid=139</t>
  </si>
  <si>
    <t>Estimados, me anime e hice la misma bodega y me quedo muy bien, en las puertas les coloqué un cierre magnético pero ahora que ya comenzó el calor se me torció un vertical de una puerta y no me cierra, se podrá reparar eso?</t>
  </si>
  <si>
    <t>Luciana: ha escrito antes, amigo de la casa</t>
  </si>
  <si>
    <t xml:space="preserve">Hola Armando, gracias por escribirnos! Lamentablemente una vez que la madera se tuerce no es posible reparar. Debes reemplazar el listón que se torció por uno nuevo. Te recomendamos usar pino seco, ya que este no se deforma fácilmente. Te deseamos mucho éxito con tu proyecto. Saludos. </t>
  </si>
  <si>
    <t>KARINA GAETE</t>
  </si>
  <si>
    <t>petunias</t>
  </si>
  <si>
    <t>hola, buenas tardes. Tengo una petunia que se esta secando que puedo hacer para revertirlo?</t>
  </si>
  <si>
    <t>Hola Karina, gracias por escribirnos. Un motivo por el que se podría estar secando puede ser exceso de riego, por esto es
importante que la riegues solo cuando observes la tierra seca y además debes podar las partes deterioradas de tu planta para darle mayor vigor a los próximos brotes. ¡Suerte con la petunia!</t>
  </si>
  <si>
    <t>Nicolás Imperiale</t>
  </si>
  <si>
    <t>amurar mesada de acero inoxidable</t>
  </si>
  <si>
    <t>hola mi consulta es como se amura una mesada de acero inoxidable en un bajo mesada de melamina, para que no quede suelta la mesada.</t>
  </si>
  <si>
    <t>Luciana: ¡No entendí nada!</t>
  </si>
  <si>
    <t xml:space="preserve">Hola Nicolás, gracias por escribirnos. ¿Nos podrías aclarar a qué te refieres con amurar para poder ayudarte? Es un término que no conocermos. Esperamos tu respuesta. Saludos. </t>
  </si>
  <si>
    <t xml:space="preserve">María Carrizo </t>
  </si>
  <si>
    <t>meri.-carrizo@hotmail.com.ar</t>
  </si>
  <si>
    <t>colocacion</t>
  </si>
  <si>
    <t>https://www.hagaloustedmismo.cl/index.php?option=com_hum&amp;view=proyecto&amp;id=691:como-construir-un-tabique-con-bloques-de-vidrio&amp;Itemid=139</t>
  </si>
  <si>
    <t xml:space="preserve">hola tengo que colocar 12 ladrillos de vidrio, es decir 6 abajo y 6 arriba como para hacer una especie de ventana, el albañil me pidio comprar los separadores pero vienen de diferentes cm de distancia entre ladrillo y ladrillo en que varia eso, en gusto de separacion o por mas rigidez de la pared? porque no se que espesor comprar </t>
  </si>
  <si>
    <t xml:space="preserve">Hola María, gracias por escribirnos. Los separadores cumplen la función de mantener los bloques a la misma distancia, por lo que las diferencias son menores y van en función del espacio que necesites rellenar para instalarlos. Lo importante es que sean todos de la misma dimensión. Te deseamos mucho éxito en tu proyecto. Saludos. </t>
  </si>
  <si>
    <t>sebastian ojeda hitschfeld</t>
  </si>
  <si>
    <t>sfojedah@gmail.com</t>
  </si>
  <si>
    <t>piso flexit antiguo ( educación )</t>
  </si>
  <si>
    <t>Estimad@s, deberían nombrar el peligro que puede generar la manipulación y rotura de este tipo de piso, en particular los que fueron instalados antes del año 2000, debido a que contiene amianto (asbesto). En este sentido, la teoría dice que debería solicitarse autorización de su retiro, contratar una empresa especializada, generar un plan de trabajo y contratar un transporte certificado hasta un lugar de acopio de sustancias peligrosas.
Hay que generar conciencia sobre el latente peligro de esta sustancia
Saludos</t>
  </si>
  <si>
    <r>
      <rPr>
        <b/>
        <sz val="10"/>
        <rFont val="Arial"/>
      </rPr>
      <t>Luciana</t>
    </r>
    <r>
      <rPr>
        <sz val="10"/>
        <color rgb="FF000000"/>
        <rFont val="Arial"/>
      </rPr>
      <t xml:space="preserve">: Salomé, ¿hay alguna normativa especial para retirar este tipo de piso? Leí lo general, que es lo que dice esta persona, pero no sé si aplica para una remodelación de casa. Más allá de que igual es un tema preocupante entiendo que la exposición al asbesto debe ser directa y durante años para generar daño.
</t>
    </r>
    <r>
      <rPr>
        <b/>
        <sz val="10"/>
        <rFont val="Arial"/>
      </rPr>
      <t>Salomé</t>
    </r>
    <r>
      <rPr>
        <sz val="10"/>
        <color rgb="FF000000"/>
        <rFont val="Arial"/>
      </rPr>
      <t xml:space="preserve">: existe un protocolo de acción de la Seremi de Salud para retiro de elementos de asbesto de cualquier tipo. Aplica para cualquier construcción porque es tóxico.
</t>
    </r>
    <r>
      <rPr>
        <b/>
        <sz val="10"/>
        <rFont val="Arial"/>
      </rPr>
      <t>Enrique</t>
    </r>
    <r>
      <rPr>
        <sz val="10"/>
        <color rgb="FF000000"/>
        <rFont val="Arial"/>
      </rPr>
      <t>: por favor revisen y comuniquen el protocolo en la respuesta. Nosotros lo levantaremos mañana a los encargados de Sodimac. 
Salomé: en este link se encuentran todas las resoluciones relacionadas con retiro, acopio y protocolos para residuos peligrosos y asbesto.  https://www.vdasbesto.cl/normativa.htm</t>
    </r>
  </si>
  <si>
    <t xml:space="preserve">Hola Sebastián, muchas gracias por tus comentarios. Efectivamente existe un protocolo para el retiro de elementos de asbesto en Chile. Este procedimiento siempre debe ser realizado por empresas especializadas y en el caso de las viviendas sociales existen programas gubernamentales que costean gran parte de estos trabajos. En general el mayor riesgo está presente en placas de asbesto de cubiertas y gran parte de estas han sido retiradas a lo largo del país y reemplazadas por cubiertas que no son tóxicas para las personas, al igual que los pisos, pero en menor medida ya que las superficies son menores y no son visibles. De todas maneras si se identifica este tipo de pisos (que no es el 100% del vinilo utilizado antes del año 2000) se debe seguir el procedimiento de la Seremi de Salud. Muchas gracias nuevamente. Saludos. </t>
  </si>
  <si>
    <t>NORA MARZANO</t>
  </si>
  <si>
    <t>reparar fuente de agua</t>
  </si>
  <si>
    <t>Tengo una fuente de agua exterior y su piso donde almacena el agua esta con algunas grietas debido a la chipica del jardin.Debo hacer el mismo procedimiento que para piletas para pintar y reparar, tapar grietas.</t>
  </si>
  <si>
    <r>
      <rPr>
        <b/>
        <sz val="10"/>
        <rFont val="Arial"/>
      </rPr>
      <t>Luciana</t>
    </r>
    <r>
      <rPr>
        <sz val="10"/>
        <color rgb="FF000000"/>
        <rFont val="Arial"/>
      </rPr>
      <t xml:space="preserve">: no entendí muy bien, creo que pregunta si se puede aplicar la misma técnica que para reparar piscina.
</t>
    </r>
    <r>
      <rPr>
        <b/>
        <sz val="10"/>
        <rFont val="Arial"/>
      </rPr>
      <t>Enrique</t>
    </r>
    <r>
      <rPr>
        <sz val="10"/>
        <color rgb="FF000000"/>
        <rFont val="Arial"/>
      </rPr>
      <t>: A falta de un proyecto de reparación de piletas se puede recomendar que revise el de reparación de grietas en piscinas.</t>
    </r>
  </si>
  <si>
    <t>Hola Nora, gracias por escribirnos. Te recomendamos revisar nuestro proyecto [url=http://www.hagaloustedmismo.cl/index.php?option=com_hum&amp;view=proyecto&amp;id=268:como-reparar-y-pintar-una-piscina&amp;Itemid=139]¿Cómo reparar y pintar una piscina?[/url] Saludos!</t>
  </si>
  <si>
    <t>Mariano Beliera</t>
  </si>
  <si>
    <t>Muro de siding</t>
  </si>
  <si>
    <t>https://www.hagaloustedmismo.cl/index.php?option=com_hum&amp;view=proyecto&amp;id=635:como-instalar-siding-de-fibrocemento&amp;Itemid=139</t>
  </si>
  <si>
    <t>Hola, tengo una estructura de palos de eucalipto, cada uno a 2,5mts y quisiera cerrarla directamente con siding, realizando una estructura de perfiles de aluminio, soleras y montantes, instalando una barrera hidrofuga y aislante térmico. ¿Se puede instalar el siding directamente sobre los perfiles sin un muro, es decir utilizarlos directamente como muro y no como revestimiento? Ademas la estructura tiene cierto movimiento y me preocupa que el siding se parta. ¿El material trabaja con cierto movimiento o se partirá fácilmente? Gracias</t>
  </si>
  <si>
    <t xml:space="preserve">Hola Mariano, gracias por escribirnos. Es posible instalar el siding directamente, sólo debes procurar que los perfiles de metalcon sean estructurales para soportar el peso de cada placa y que la aislación térmica y las barreras de humedad se instalen correctamente. Además la estructura no debe tener movimiento. Para detener esto debes realizar una estructura con horizontales y diagonales, ya que el siding si bien soporta cierto grado de movimiento natural, es posible que se quiebre si es más de lo regular de un sismo u otro movimiento. Te deseamos mucho éxito en tu proyecto. Saludos. </t>
  </si>
  <si>
    <t>Sergio Olguin</t>
  </si>
  <si>
    <t>Hacer un muro o pared con piedras de rio</t>
  </si>
  <si>
    <t>Hola
Tengo una pared que separa a la del vecino, este vecino contruyo y muro con ladrillo normal, en mi lado se ve feo, quiero tapar ese muro con piedras de rio, como tendria que hacerlo, me gustaria que me indicaa paso a paso
saludos y muchas gracias</t>
  </si>
  <si>
    <t>Luciana: No sé si un muro de ladrillo resista revestimiento de piedra. Está este proyecto, pero esa s piedras que usaron ya no están disponibles: https://www.hagaloustedmismo.cl/paso-a-paso/proyecto/1066-como-revestir-con-piedra-un-muro-exterior.html
Enrique: Puedes recomendarle que use</t>
  </si>
  <si>
    <t xml:space="preserve">Hola Sergio, gracias por escribirnos. Dependiendo de los milímetros de desnivel que tenga la pared de ladrillo es lo que se puede o no hacer. Si es más de 1 centímetro se tiene que estucar el muro para emparejar; si es menos de 1 cm (y solo si es menos de eso), con el mismo adhesivo cerámico, más aguado se puede "estucar" para emparejar, dejar secar un día y luego instalar la cerámica. En ambos casos debe picar un poco el muro (más si está pintado) para facilitar la adherencia. La cerámica nunca se instala de arriba hacia abajo porque el peso y la gravedad hacen que se resbale por el pegamento húmedo y se caiga.Te recomendamos revisar el proyecto  [url=http://www.hagaloustedmismo.cl/index.php?option=com_hum&amp;view=proyecto&amp;id=1066:como-revestir-con-piedra-un-muro-exterior&amp;Itemid=139]¿Cómo revestir con piedra un muro exterior?[/url] y usar  [url=https://www.sodimac.cl/sodimac-cl/product/234677X/Ceramica-45x45-cm-2,08-m2/234677X]cerámicas de piedra de río[/url]. Saludos y mucho éxito.
    </t>
  </si>
  <si>
    <t>Wladimir Gutiérrez B</t>
  </si>
  <si>
    <t>Duda ubicación tubería de ventilación</t>
  </si>
  <si>
    <t>Buenas noches.
Mi casa es de 2 pisos, con 2 baños, uno sobre el otro. Mis maestros han hecho que la descarga sea en una única cañería de desague (de 110 mm), que va desde el segundo piso y hasta la cámara de alcantarillado.
Me llama la atención que la ventilación (de 75 mm) no la hayan instalado en el punto más alto de la cañería de desagüe, sino que a 3 metros de distancia de éste y en el otro extremo del desague que viene del 2do piso, casi 10 cm más bajo que el punto más alto.
Quisiera saber si ésto me podría ocasionar problemas en el futur</t>
  </si>
  <si>
    <t xml:space="preserve">Hola Wladimir, gracias por escribirnos. La ventilación de desagües tiene varias conexiones, ya que cada aparato debe contar con una y estas se conectan a un ducto principal. Te recomendamos que un gásfiter, idealmente especialista en red de alcantarillado, revise tu instalación para asegurarte que no tengas problemas a futuro. Te deseamos mucho éxito en tu proyecto. Saludos. </t>
  </si>
  <si>
    <t>Javiera Aedo</t>
  </si>
  <si>
    <t xml:space="preserve">Nivelar suelo para piso flotante </t>
  </si>
  <si>
    <t>Hola, resulta que queremos cambiar el piso flotante de una de las habitaciones 
que se encuentran al lado del baño del segundo piso, pero hace un tiempo
 atrás a mi suegra se le quedo abierta la llave de la tina y se mojo el piso de tal
 manera que al secarse se comenzó a undir y ahora al poner un mueble se
 descuadra por lo que nos vemos obligados a removerlo y arreglarlo, pero no creo que baste con la espuma ya que es notable lo desnivelado, quiero saber que utilizar para arreglarlo,espero me puedan guiar, gracias.</t>
  </si>
  <si>
    <t xml:space="preserve">Hola Javiera, gracias por escribirnos. Todo depende de la materialidad del piso, ya que si es de madera tendrán que remover las placas y revisar si la estructura es la que se deformó por la humedad y repararla. En caso de que sea una losa de hormigón, existe un producto llamado [url=https://www.sodimac.cl/sodimac-cl/product/1250949/Saco-25-kg.-Nivelador-de-pisos?searchTerm=nivelador%20de%20piso]nivelador de pisos[/url] (hay varias marcas) que al aplicarlo logra reducir los desniveles de entre 2 y 3 cm. Una vez resuelto esto puedes instalar nuevamente el piso flotante con la respectiva espuma niveladora. Te deseamos mucho éxito en tu proyecto. Saludos. </t>
  </si>
  <si>
    <t>Franco Galleguillos Leyton</t>
  </si>
  <si>
    <t>Papel Mural sobre Cerámico</t>
  </si>
  <si>
    <t xml:space="preserve">Hola Estimados, mi consulta es la siguiente; ¿Que productos debo utilizar para la instalación de papel mural sobre cerámica en un baño?
¿Cuales serian las recomendaciones?
Gracias </t>
  </si>
  <si>
    <t xml:space="preserve">Hola Franco, gracias por escribirnos. No se recomienda la instalación de papel mural sobre cerámica, ya que la mayoría de los adhesivos deben contar con una superficie absorbente para poder sostener bien el papel, además de mantener visible la forma de las palmetas y el fragüe. No se recomienda el uso de papel en baños, a menos que el fabricante lo indique en casos de murales vinílicos o similares, ya que la humedad provoca que se desprendan o se produzcan burbujas de aire.  Saludos. </t>
  </si>
  <si>
    <t>Pedro Villagra</t>
  </si>
  <si>
    <t>hola</t>
  </si>
  <si>
    <t>cuáles son las medidas de los pernos parafusos
y los tornillos para madera.</t>
  </si>
  <si>
    <t>Luciana: los tornillos lo dice en el PDF (6" x 1 1/4") pero los pernos parafuso no, ni siquiera aparece el código y en sodimac.cl aparecen de dos medidas.</t>
  </si>
  <si>
    <t xml:space="preserve">Hola Pedro, gracias por escribirnos. En el caso de los tornillos son de 6" x 1 1/4" y en el caso de los pernos parafusos puedes usar de 5/16'' x 4'', con los que contamos en la tienda y son los más largos que tenemos. Te deseamos mucho éxito en tu proyecto. Saludos. </t>
  </si>
  <si>
    <t>14/11/2018
15/11/18</t>
  </si>
  <si>
    <t>Vanesa Valenzuela</t>
  </si>
  <si>
    <t>Cotización y ayuda</t>
  </si>
  <si>
    <t>Hola Buenos días, me gustaría cotizar este proyecto que tengo en mente para mi hijo pequeño y recibir la ayuda necesaria para lograr el objetivo. Sus medidas serian 150cm de alto, 1 metro de ancho y 30cm de fondo. Gracias desde ya</t>
  </si>
  <si>
    <t>Luciana: enviado a Salomé</t>
  </si>
  <si>
    <t xml:space="preserve">Hola Vanesa, esperamos que estés bien. 
Como programa de proyectos no realizamos cotizaciones porque no trabajamos con el listado de productos y precios de Sodimac, pero podemos recomendarte el uso de algunos materiales. 
Según sus dimensiones podrás diseñar detalladamente el proyecto. Para la estructura puedes usar pino cepillado seco de 2x2" o 2x3". Para la base de cada repisa puedes usar placas de madera terciada estructural de 9 mm. Para el diseño y las dimensiones debes considerar espesores para que calcen perfectamente.
Para las uniones puedes usar cola fría y tornillos de 4". 
Te deseamos mucho éxito en tu proyecto. 
Muchas gracias por escribirnos.
Saludos!
Equipo Hágalo Usted Mismo
</t>
  </si>
  <si>
    <t>Ricardo Duran Hernandez</t>
  </si>
  <si>
    <t>Cantidad de hormigon preparado</t>
  </si>
  <si>
    <t>Estimado quiero hacer una pandereta con ladrillo princesa de 2 x 1 mts. y quisiera saber con cuantas bolsas de hormigón preparado podría hacerlo gracias</t>
  </si>
  <si>
    <t xml:space="preserve">Hola Ricardo, gracias por escribirnos. Para 1 m2 de muro de ladrillo, ubicado en soga (acostado e intercalado),  con una separación de 1 cm, necesitas aprox 0,02 m3 de cemento mortero (H10). Entonces debes calcular los metros cuadrados de tu muro y usar la siguiente dosificación para un metro cúbico de hormigón:
Cemento 230 kg (10 sacos de 25 kg)
Gravilla 1055 kg 
Arena 835 kg
Agua 195 lt
Te deseamos mucho éxito en tu proyecto. Saludos. </t>
  </si>
  <si>
    <t>JACQUELINE MARCELA LANGENBACH RUIZ</t>
  </si>
  <si>
    <t>HUMEDAD CERAMICA SUELO Y DE PARED.</t>
  </si>
  <si>
    <t>hola, vivo en talca y aca donde vivo las casas se hicieron en terreno humedo y mas encima sin sellar bien  antes de poner la ceramica del piso, explico, en algunas uniones de la ceramica del piso, sale en la union un polvo blanco, he hecho de todo, raspar, colocar cloro, limpiar con paño humedo. pero no cede. no son todas, pero me estreza.
2do.- pinte la casa y comenzo a subir la humedad del piso y tuve que pasar la espatula  para sacar la pintura, y tb me tiene angustiada, pintar, gastar dinero no es para todos los dias, quieres que tu casa se vea bonita y PASA ESTO!!!  pero hay un detalle en la paredes pintadas hay dos cosas:1.- antes de pintar se saco pintura , y puse este impermeabilizante , luego en la pasta muro para evitar la humedad pero sube la humedad donde esta la ceramica humeda cerca de la pared, en algunas partes.
2,.  por fuera tb  hice tratamientos con cloro, agua y le puse impermeabilizante water proff, sipa  ya que alrrededor de la casa ha pasado hace 3 0 4 años, y siempre he tratado la parte exterior con la sipa  impermeabilizante, pero solo en el living comedor, y entrada, y  paredes de mi pieza   el resto nada.  en la tienda me   dijeron que habia otro producto mas potente  " chilpa o chipa"  algo asi para antes de pintar.
por favor ayudaaaaaaa.
en la ceramica del piso donde sale este polvo blanco estoy raspando  las uniones para poner una nueva del mismo color gracias.........necesito algo mas   eficiente que impida que la humedad traspase  el muro y yo pueda pintar denuevo  AH!  vi el video de la humedad y ahy fue que saque la idea para pintar pero no pense que el problema seria tan grande...........gracias</t>
  </si>
  <si>
    <t xml:space="preserve">Hola Jaqueline, gracias por escribirnos. Lamentablemente si no corriges el problema desde el origen de la humedad seguirá aflorando. El polvo blanco que sube por la cerámicas es un hongo o moho, que al "alimentarse" de la humedad que proviene del piso crece de vez en cuando. Podrás eliminarlo con agua y cloro o ácido muriático pero volverá con el tiempo si no detienes e impermeabilizas correctamente bajo la cerámica. Para esto te podemos recomendar retirar las palmetas y aplicar Igol. Este es un impermeabilizante y anticorrosivo para elementos expuestos a mucha humedad y podría servir sin tener que retirar el radier. Luego tendrás que aplicar un promotor de adherencia y el pegamento correspondiente para instalar nuevamente la cerámica. 
Este mismo producto lo puedes aplicar por el exterior de los muros desde la base hasta una altura donde  no se moje directamente y por el interior aplicar impermeabilizante para muros, lo que dejará salir el vapor de agua desde el muro. De todas maneras siempre existirá la posibilidad de que aflore, pero con esto será mucho más lento, ya que desde los cimientos se absorbe la humedad que aflora por pisos y muros. Te deseamos mucho éxito con tu proyecto. Saludos. </t>
  </si>
  <si>
    <t>Solange Lapaquette</t>
  </si>
  <si>
    <t>Sobre cemento usar adhesivo en pasta o en polvo</t>
  </si>
  <si>
    <t>https://www.hagaloustedmismo.cl/index.php?option=com_hum&amp;view=proyecto&amp;id=822:como-tener-una-superficie-rugosa-para-instalar-ceramica&amp;Itemid=139</t>
  </si>
  <si>
    <t>En el sector ducha de 75x 75 cms, en el 2° piso de la casa que es muy antigua, el agua atravesaba el muro hasta el 1°piso. retiramos todo, nos encontramos con ladrillos y palitos transversales sobre el cual se puso una membrana geotextil, luego una malla de metal  y sobre esto una capa de cemento. No le pareció necesario incorporarle impermeabilizante Sika 1. El maestro dice que usa arena gruesa para tener una superficie rugosa y no necesita picarlo. ¿ES efectivo esto? y ¿Cuál adhesivo para cerámicas es mejor usar en esta superficie? en pasta, en polvo,  doble adherencia? Porque el maestro me dijo que usará el adhesivo en pasta Topex esp AC  655945 . Y para el frague Topex negro que lo mezclaría con aditivo liquido triple acción Cadina que le daría mas impermeabiidad al frague. ¿Bastaría todo esto para aislar de agua esta zona del muro o hay que hacer algo más?</t>
  </si>
  <si>
    <t xml:space="preserve">Hola Solange, gracias por escribirnos. Lo ideal y más recomendable en un recinto húmedo, como los baños, es utilizar impermeabilizante en el sector de duchas, esto para prevenir cualquier filtración. Para mejorar la adherencia además es necesario picar el cemento, ya que la arena no mejora la adherencia. En cuanto al adhesivo no hay problema con que sea en pasta y el fragüe que indicas es correcto. Te deseamos mucho éxito con tu proyecto. Saludos. </t>
  </si>
  <si>
    <t>Carlos Blana</t>
  </si>
  <si>
    <t>humedad en radier + bodega</t>
  </si>
  <si>
    <t>en mi casa se construyó un radier y no se le colocó plástico debajo para proteger de la humedad. Sobre el radier se construyó una bodega con pino seco (no impregnado). Esto es en valdivia, por lo que el suelo siempre está mojado producto de las lluvias y el suelo de la bodega está siempre mojado. La pregunta es ¿Como hacer que la humedad no suba? quiero en el verano instalar piedra pizarra como piso para la bodega. La segunda pregunta es ¿Cómo puedo proteger la madera de la que está construida la bodega que a estas alturas está empapada de agua? gracias de antemano</t>
  </si>
  <si>
    <t xml:space="preserve">Hola Carlos, gracias por escribirnos. Para detener el problema lo ideal sería retirar todo. Como solución paliativa te recomendamos aplicar Igol en el radier, para evitar que siga subiendo la humedad, pero a pesar de esto el radier por el interior y la madera que tenga contacto directo con este seguirá mojado. Esto debes aplicarlo en un momento que el radier se encuentre seco y libre de moho. En caso de que este aflore aplicar agua con cloro o ácido muriático. Te deseamos mucho éxito con tu proyecto. Saludos. </t>
  </si>
  <si>
    <t>Eliminar enchufe</t>
  </si>
  <si>
    <t>Hola! Voy a eliminar un tabique divisorio de yeso-cartón, y en él hay un enchufe que no usaré.
Basta aislar los cables con cinta o es necesario algo más?</t>
  </si>
  <si>
    <t>Salomé: me da la impresión que basta con eso, pero no tengo conocimientos específicos de electricidad</t>
  </si>
  <si>
    <t>Andrés Vargas</t>
  </si>
  <si>
    <t>Instalación a tope</t>
  </si>
  <si>
    <t>Hola, 
Muchas gracias por su programa y por este sitio. Hacen un tremendo aporte.
Tengo una pregunta. Compré gres porcelanico (Klipen New Detroit SKU 372146-9) para un baño y quiero instalarlo a tope. La cosa es que no he encontrado otra fuente fuera de ustedes que lo recomiende.
Yo les creo, pero tengo que convencer a "la vieja". Ustedes mencionan en la respuesta de más abajo que sacaron la información del portal ONDAC. ¿Podrían compartir el link por favor?
Tampoco he encontrado especificaciones de Klipen con alguna recomendación. ¿Ustedes manejan esa información?
Gracias!
Saludos</t>
  </si>
  <si>
    <t xml:space="preserve">Hola Andrés, gracias por escribirnos y muchas gracias por tus comentarios. La pregunta que revisaste donde se indica el portal ONDAC es del 2016 y si bien sigue vigente, es un portal que requiere inscripción para acceder a su información por lo que no contamos con un link directo a algún artículo. Actualmente la información que utilizamos es de distintas fuentes. Actualmente no hay problema con instalar cerámicos y porcelanatos a tope, no hay problemas con esto, ya que de todas maneras existe una pequeña diferencia entre palmetas donde se aplica fragüe y que absorbe los movimientos y dilataciones. Finalmente la decisión es en base a la terminación que quieras darle. Te deseamos mucho éxito en tu proyecto y con la "vieja". Saludos. </t>
  </si>
  <si>
    <t>Separación entre pilares</t>
  </si>
  <si>
    <t>Hola. Quiero hacer este proyecto, pero no adosado a la casa. En el vídeo del proyecto, la separación entre los pilares, en la parte frontal, es de aproximadamente 4 metros, y los pilares son de 115mm. En mi caso, las dimensiones serían 4 metros de largo, por 2,5 metros de profundidad, por 2,4 metros de alto. Mi pregunta es: ¿Bastaría con 4 pilares de 130 x 130 mm, uno en cada esquina de este rectángulo, para sostener esta estructura? El marco de la techumbre sería de vigas de 2x8" y las otras vigas serían de 2x6", tal como se muestra en el video. Saludos y sigan haciendo estos proyectos, especialmente en madera.</t>
  </si>
  <si>
    <t xml:space="preserve">Hola Octavio, gracias por tus comentarios! No hay problema con seguir las medidas e instrucciones del proyecto y agregar 2 pilares para no adosarlo al muro de tu casa. Basta con incorporar estos dos apoyos. Te deseamos mucho éxito con tu proyecto. Saludos. </t>
  </si>
  <si>
    <t>doris muñoz droguett</t>
  </si>
  <si>
    <t>hongos sobre fibrocemento</t>
  </si>
  <si>
    <t>Pintamos fibrocemento (fachada exterior) con pinturas BEHR , que decia para madera fibrocemento etc , esta tiene menos de 2 años y salio hongos , entonces la consulta es:
1.- Que tratamiento hago al fibrocemento para sacar los hongos?
2.- se puede pintar sobre "fibrocemento pintado" con esos tintes como el de Algifol?
3.- Que hago para tener una solucion definitiva?
Gracias desde ya por su respuesta}</t>
  </si>
  <si>
    <t xml:space="preserve">Hola Doris, gracias por escribirnos. Es poco común que salgan hongos en fibrocemento, ya que es un material que generalmente los repele. Puedes retirarlos con una mezcla de agua y cloro o ácido muriático. Una vez seco puedes aplicar una pintura para exterior. Lo ideal es retirar la pintura antes de aplicar una nueva, para que cumpla con las características protectoras como las de Algifol, además de mejorar la adherencia. Te recomendamos seguir las indicaciones del fabricante. Te deseamos mucho éxito en tu proyecto. Saludos. </t>
  </si>
  <si>
    <t>Alejandra Vallejos</t>
  </si>
  <si>
    <t>Proyecto cielo totora cobertizo</t>
  </si>
  <si>
    <t>https://www.hagaloustedmismo.cl/paso-a-paso/proyecto/554-como-hacer-un-cielo-de-totora-para-el-cobertizo.html</t>
  </si>
  <si>
    <t>Hola acabo de ver el proyecto. Mi techo es igual pero los bordes son de fierro y no de madera. Qué tipo de cancamo o simil tengo que usar? (cómo fijarlo al fierro)</t>
  </si>
  <si>
    <t xml:space="preserve">Hola Alejandra, gracias por escribirnos. Para fijarlo a una estructura metálica podrías perforar esta y poner un tarugo mariposa, uno de expansión o uno paloma y usar el mismo cáncamo indicado. El resto de las indicaciones puedes seguirlas según el proyecto. Te deseamos mucho éxito. Saludos. </t>
  </si>
  <si>
    <t xml:space="preserve">LUCIANA: VOLVIÓ A PREGUNTAR. Salomé: no encuentro en la página qué tipo de tableros dimensionan en tiendas, pero según lo que yo recuerdo el OSB se entrega por placas, Luciana me podrías confirmar porfa? :) Luciana: OK, mañana 06.11 pregunto
Salomé: Ok, el programa que indica es el que usan en la tienda para el dimensionado que hace el cálculo más eficiente automáticamente. </t>
  </si>
  <si>
    <t>PREGUNTA INICIAL: "Pieza a construir: Se hara con tableros OSB,necesito cubrir 2 piezas de madera de 3x3 con una puerta y ventana cada una, ventana de 1metrox 1 metro.
Agradeceria indicarme cuantos tableros necesito comprar y si lo dan cortado."</t>
  </si>
  <si>
    <t>Easter Island Hostel</t>
  </si>
  <si>
    <t>rmarklund@gmail.com</t>
  </si>
  <si>
    <t>Hola, 
como se llaman los perfiles metálicos que se ponen en toda la orilla del techo cuando esta el techo terminado. Creo que es para que NO entre agua ni viento. 
Gracias</t>
  </si>
  <si>
    <t xml:space="preserve">Hola, muchas gracias por escribirnos! Los elementos dependen del tipo de cubierta que se haya diseñado, pero normalmente el elemento que cubre todo el contorno donde se une la estructura y la cubierta se llama tapacán, que bloquea la entrada de agua, hojas, polvo y viento al interior. Esto puede ser de madera, PVC o metal, dependiendo de la terminación que se quiera dar. Saludos. </t>
  </si>
  <si>
    <t>Belen Sulva cuzmar</t>
  </si>
  <si>
    <t>soporte de viga</t>
  </si>
  <si>
    <t>hola quiero hacer esta proyecto y me gustaria saber si se pueden reemplazar los calados de la viga que va al muro por soportes o asientos de viga metalicos?</t>
  </si>
  <si>
    <t xml:space="preserve">Hola Belén, gracias por escribirnos. No habría problema con incluir pletinas, soportes o asientos de viga, mientras sean los de tamaño adecuado para soportar el peso de las vigas. De todas maneras es una solución un poco más cara ya que tendrás que considerar un elemento extra. Te deseamos mucho éxito en tu proyecto. Saludos. </t>
  </si>
  <si>
    <t>felipe perez castro</t>
  </si>
  <si>
    <t>construccion pergola madera</t>
  </si>
  <si>
    <t xml:space="preserve">hola,para la construccion de una pergola de madera techada(1 agua) tengo unas dudas.
Lo postes van a ser de 6x6 sobre un radier,que me recomiendan,enterrar los postes o ponerlos sobre un soporte en el radier??
como evito que se me simbre la estructura?
</t>
  </si>
  <si>
    <t xml:space="preserve">Hola Felipe, gracias por escribirnos. Para fijar los pilares ambas soluciones son correctas. Puedes enterrarlos y construir una fundación en hormigón o puedes instalar poyos sobre el radier. Finalmente la decisión depende de la terminación que quieras darle a tu pérgola. Te deseamos mucho éxito en tu proyecto. Saludos. </t>
  </si>
  <si>
    <t>sebastian fuenzalida</t>
  </si>
  <si>
    <t>Union volcanita</t>
  </si>
  <si>
    <t>Buenas tardes:
Necesito hacer un alero sobre la cadena de una casa para que aparezca casa tipo mediterranea en el cual el plomo del muro sea el mismo que el del alero en volcanita. ¿como debo hacer la union entre la cadena y la volcanita para que no se agriete? temo que una cinta de fibra no sea suficiente para soportar la flexión que sufra este alero de volcanita con el viento o temblores.}</t>
  </si>
  <si>
    <t xml:space="preserve">Hola Sebastián, gracias por escribirnos. Para exteriores no es recomendable usar volcanita, ya que además del movimiento por sismos, no es apropiada para recibir humedad. Te recomendamos usar fibrocemento, que es una placa apropiada para exteriores, y estucar para esconder la unión con la cadena, además de la cinta. Te deseamos mucho éxito en tu proyecto. Saludos. </t>
  </si>
  <si>
    <t>Raul Moises Ortis Paredes</t>
  </si>
  <si>
    <t>Impermeabilizar muros desde los cimientos</t>
  </si>
  <si>
    <t>Buenas. Quiero construir unas piezas en el patio de mi casa, pero quiero hacer algo para no sufrir más por la humedad por capilaridad en esta nueva construcción, ya que en la casa siempre se cae la pintura en la parte de abajo de los muros. Me han dicho que poner plástico para cubrir las zanjas donde se harán los cimientos es una buena solución, creen ustedes que el polietileno que venden ustedes me serviría? o que me sugieren, saludos</t>
  </si>
  <si>
    <t>:Luciana: Sodimac Constructor tiene dos proyectos de cimientos, ninguna nombra polietileno: https://www.sodimac.cl/sodimac-cl/content/a1730014/Cimientos-corridos/?cid=cgoall60863   https://www.sodimac.cl/sodimac-cl/content/a1730013/Sobrecimientos/?cid=cgoall60863</t>
  </si>
  <si>
    <t xml:space="preserve">Hola Raúl, gracias por escribirnos. Normalmente no se usa polietileno en los cimientos, sino más bien para el radier. Para los problemas de humedad en muros te recomendamos el proyecto ¿Cómo eliminar la humedad en muros? Pero si quieres usar de todas maneras el polietileno, el que tenemos en tiendas a la venta te serviría y no provocará ningún problema. Te deseamos mucho éxito en tu proyecto. Saludos. </t>
  </si>
  <si>
    <t>consulta!!!</t>
  </si>
  <si>
    <t>Hola!, buenas tardes. Nuevamente escribo para realizar la siguiente pregunta.
Puedo utilizar la misma tecnica (adjunto imagen) pero en lugar de piso laminado yo utilizaria piso de granito, es factible?.
En mi ciudad lo vi en algunas casas utilizar esta técnica.
Para piso de granito o calcareo que adhesivo debo utilizar?.</t>
  </si>
  <si>
    <t>Luciana, amigo de la casa.</t>
  </si>
  <si>
    <t xml:space="preserve">Hola Mauro, gracias por escribirnos nuevamente. No hay problema con usar la misma técnica para el marco con el piso de granito. En relación al pegamento deberás consultar la recomendación del fabricante para usar el más óptimo. Te deseamos mucho éxito en tu proyecto. Saludos. </t>
  </si>
  <si>
    <t>Rodrigo Pardo</t>
  </si>
  <si>
    <t>Cuidado y Multiplicación de Cala de Color Negro</t>
  </si>
  <si>
    <t>Hola, me regalaron una cala negra y leí que no necesitaba tanta agua (una o dos veces por semana) y a la sombra. Resulta que estaba todo bien y podé las flores para que salieran mas pero con las altas temperaturas la tierra no permanece humeda, es mas parece seca y noté que las hojas comenzaron a marchitarse y algunas incluso nuevas comenzaron a salir facilmente al tirarlas con la zona inferior como podrida y con un fuerte olor. en general las demas hojas estan bien, pero me da miedo que se me muera porque leí que el bulbo se pudre por un hongo... todos hablan de que se tiene que sumergir el bulbo en unos quimicos para matar el hongo pero que pasa si la planta aún tiene hojas que estab bien?... sigo regando o espero a que se seque?... puedo trasplantar sin que se muera la raiz.... hay alguna cosa organica o de otra naturaleza que me permita salvar a esta hermosa flor... ayuda porfavor...</t>
  </si>
  <si>
    <t xml:space="preserve">Luciana: enviada a MArlene </t>
  </si>
  <si>
    <t>Hola Rodrigo, gracias por escribirnos.  Puedes tratar el bulbo con fungicida solo si ya no tiene hojas. Si ya pasó el periodo de floración el riego debe ser mas espaciado (una vez cada 2 semanas). Si tiene brotes nuevos puedes ser más constante y mantener la tierra húmeda. Si deseas trasplantar que sea con mucho cuidado para no cortar las raíces, asegúrate de utilizar tierra de buena calidad y una maceta grande para que sus raíces puedan extenderse. También esta planta requiere sombra, sobre todo si está expuesta a altas temperaturas. Existen algunos fungicidas que pueden ayudarte a combatir hongos en el bulbo por ejemplo el [url=https://www.sodimac.cl/sodimac-cl/product/512567/Fungicida-para-plantas-100-gr-frasco/512567]Captan[/url]. Saludos.</t>
  </si>
  <si>
    <t>CARLOS CASTILLO ROGERS</t>
  </si>
  <si>
    <t>Instalacion Toldo Retractil SKU 3013847 3 x 2 mts (20 Kgs)</t>
  </si>
  <si>
    <t>Necesito instalarlo en una pared de albañileria (Ladrillos) que tipo de pernos tira fondo debo usar?? Puedo usar los que vienen en el set.???
Muchas gracias</t>
  </si>
  <si>
    <t xml:space="preserve">Salomé: no encuentro el toldo que indica. El único retractil que encuentro no viene con fijaciones.  Luciana: tienes razón, se me fue chequear, perdona.
Salomé: ;) Luciana: Salomé, en rosado está el link correcto del toldo.
Salomé: ese es el toldo que no viene que fijaciones, hay alguna indicación del fabricante? </t>
  </si>
  <si>
    <t>https://www.sodimac.cl/sodimac-cl/product/3013847/Toldo-retractil-Awning-3x2-m-blanco?searchTerm=3013847</t>
  </si>
  <si>
    <t xml:space="preserve">Hola Carlos, gracias por escribirnos. En caso de que vengan fijaciones en el set puedes usar esas sin problema. En caso de no contar, puedes usar tarugos universales, duopower o tacos de anclaje, los que cuentan con mayor resistencia. De todas maneras te recomendamos revisar las indicaciones del fabricante del toldo que compres. Te deseamos mucho éxito en tu proyecto. Saludos. </t>
  </si>
  <si>
    <t>Jorge del Campo</t>
  </si>
  <si>
    <t>Terminación instalación caja en tabiquería</t>
  </si>
  <si>
    <t>https://www.hagaloustedmismo.cl/index.php?option=com_hum&amp;view=proyecto&amp;id=216:como-instalar-aplique&amp;Itemid=139</t>
  </si>
  <si>
    <t>Hola, una vez perforado el tabique, ¿cuál es la forma correcta de colocar la caja de distribución? No sé qué es más conveniente. Aplicar yeso, pasta de muro o junta plac?
Quedo atento. Gracias!</t>
  </si>
  <si>
    <t>Salomé: cuál es la pregunta? Luciana: oh!! perdón
Salomé: XD</t>
  </si>
  <si>
    <t xml:space="preserve">Hola Jorge, gracias por escribirnos. Normalmente las cajas de distribución no se fijan con pegamento al muro, ya que la perforación debe calzar casi justo para que puedas retirar la caja en caso de necesitarlo. Si necesitas  cubrir la parte perforada puedes hacerlo con pasta muro antes de instalar la tapa. Te deseamos mucho éxito en tu proyecto. Saludos. </t>
  </si>
  <si>
    <t>victoria inostroza</t>
  </si>
  <si>
    <t>escritorio cama plegable</t>
  </si>
  <si>
    <t>Quiero hacer el proyecto del video "¿Cómo construir un escritorio con cama plegable"  Ahí el largo es de 1,99 mt. ¿me podrían ayudar indicandome qué medidas de cortes  debo pedir para que fuera maximo de 1,62 de largo?. Les agradezco de antemano,
https://www.youtube.com/watch?v=v16G52Cmaqo</t>
  </si>
  <si>
    <t xml:space="preserve">Hola Victoria, gracias por escribirnos. Si vas a mantener todo el resto de las dimensiones sólo deberás disminuir las piezas largas en 37 cm, tanto las de la cama, marcos y escritorio. El resto debes mantenerlas para tener las proporciones. Te deseamos mucho éxito en tu proyecto. Saludos. </t>
  </si>
  <si>
    <t>Luis Gerardo Martinez</t>
  </si>
  <si>
    <t>refuerzo de techo de concreto(loza</t>
  </si>
  <si>
    <t>Buenas tardes, que me recomiendan para reforzar y evitar que la loza de mi sala se desplome con el tiempo, me han dicho que con vigas de metal, que me recomendarian? Saludos desde Monterrey,Mexico</t>
  </si>
  <si>
    <t xml:space="preserve">Hola Luis, muchas gracias por escribirnos. Para problemas estructurales te recomendamos contactar directamente a un ingeniero calculista o estructural, ya que dependerá del peso de la losa según sus dimensiones y materialidad. Es probable que la solución sea con vigas metálicas, pero estas deben ser calculadas en relación a lo indicado anteriormente. Te deseamos mucho éxito en tu proyecto. Saludos. </t>
  </si>
  <si>
    <t>victor labra</t>
  </si>
  <si>
    <t>casa</t>
  </si>
  <si>
    <t xml:space="preserve">estimados sabe que me hicieron una casa en la playa y donde esta ubicado era un cerro se aplano  el sitio pero con el tiempo empezo a ceder los pollos y la casa se desnivelo  y me gustaria saber que me recomienda hacer porque he escuchado mucha recomendaciones pero de ningun especialista , si debo hacer pilare de concreto unido con cadena o tratar de hacer un radiel , quedo atento a sus sugerencias </t>
  </si>
  <si>
    <t xml:space="preserve">Hola Víctor, muchas gracias por escribirnos. Es de suma importancia que tu vivienda la revise un  ingeniero calculista o estructural para darte la mejor solución, ya que este problema se generó por realizar una construcción sin realizar estudios de suelo o proyecto de cálculo acorde a este. Lamentamos no poder hacerte ninguna recomendación sobre la solución ya que dependerá de la construcción y el tipo de suelo.  Saludos. </t>
  </si>
  <si>
    <t>leda mariel amaya</t>
  </si>
  <si>
    <t>reparación e impermeabilizar de techos</t>
  </si>
  <si>
    <t>http://www.hagaloustedmismo.cl/index.php?option=com_hum&amp;view=proyecto&amp;id=101:como-calcular-pintura-barnices-y-sellantes&amp;Itemid=139</t>
  </si>
  <si>
    <t>Estimados, buenos días
el motivo de mi consulta, es saber el rendimiento de la lata de 20lt de fibrado liquido para techos, ya que vivo en una casa vieja que tiene mucha humedad por no tener nada, sobre la bobedilla. tiene una superficie de 150m2. me recomiendan colocar la manta geotextil? y que es mejor, la membrana liquida o el fibrado liquido? 
Desde ya, muchas gracias.
Saludos cordiales.
Leda</t>
  </si>
  <si>
    <t>Luciana: Salomé, cuéntame si puedes responder esto porque es de Argentina. Podría sugerirle que vaya al Sodimac de por allá pero sería mala onda, no sé si son productos estándares o si se puede hacer una recomendación general.
Salomé: no conozco el producto que indica, voy a tratar de averiguar y hacer una conversión</t>
  </si>
  <si>
    <t xml:space="preserve">Hola Leda, gracias por escribirnos. No hay problema con aplicar el fibrado líquido sobre superficies de carpetas cementíceas, baldosas y cerámicas no esmaltadas, tejas cerámicas, fibrocemento, hormigón, pero no se recomienta su uso en cubiertas asfálticas. El rendimiento de 20 litros es aproximadamente para 180 m2. Te deseamos mucho éxito en tu proyecto. Saludos.  </t>
  </si>
  <si>
    <t>alejandra gianinna marzi aravena</t>
  </si>
  <si>
    <t>alejandramarzii@hotmail.com</t>
  </si>
  <si>
    <t>se mojan o no los ladrillos refractarios???</t>
  </si>
  <si>
    <t>hola  quisiera saber  si  se  mojan  o  no los  ladrillos  refractarios y si  es  asi por  cuanto  tiempo se  dejan  en  agua  o  solo  es  una  pasada  en  agua???  y  mi  otra  consulta,,,    la silicona soudal  resistente  a  altas  temparatura  sirve  para  pegar pidrecitas de diametro 19 mm,,  en  malla  mosquetra???esta  ultima  pregunta  es para  otro  proyecto  que  tengo  en  mente...jiji</t>
  </si>
  <si>
    <t>Luciana: el "cuánto tiempo" me mató. Luciana: en los videos de HUM muesrtan siempre que se mojan los ladrilos. lo de la silicona soudal no lo vi la primera vez, lo agregué ahora.</t>
  </si>
  <si>
    <t xml:space="preserve">Hola Alejandra, gracias por escribirnos. No es necesario mojar los ladrillos antes, sólo debes procurar que la superficie se encuentre libre de polvo, grasas y elementos sueltos antes de aplicar el cemento. Te deseamos mucho éxito con tu proyecto. Saludos. </t>
  </si>
  <si>
    <t>Andrea Parra</t>
  </si>
  <si>
    <t>Cambio en el suelo</t>
  </si>
  <si>
    <t xml:space="preserve">Hola, amé este proyecto y planeo hacerlo ya... pero, mi piso no es de cemento ya q es una ampliación, que debiera usar para anclarlo y además quiero dejar solo un lado para ingresar por lo que necesito saber como pegarlo a la pared por uno de los lado. Gracias. </t>
  </si>
  <si>
    <t xml:space="preserve">Hola Andrea, gracias por tus comentarios. Primero, para la fijación al piso la idea es que el tabique sea anclado a través de una viga, dependiendo de tu tipo de piso, deberías poder sujertarlo a cualquier estructura de la misma manera, procurando que quede bien sujeto. A pesar de que lo ubiques a un costado de la habitación no es necesario que vaya anclado al tabique, pero si prefieres hacerlo, puedes usar el mismo sistema de fijación que al piso, a través de un listón de madera. Incluso podrías usar sólo la fijación lateral y no necesitar la fijación en el piso si gustas. Lo importante es que quede a tope con el tabique lateral y con el piso. Te deseamos muhco éxito en tu proyecto. Saludos. </t>
  </si>
  <si>
    <t>Christian Perez</t>
  </si>
  <si>
    <t>cmsp1998xd@gmail.com</t>
  </si>
  <si>
    <t>Hola, quisiera hacer otra consulta.. me gustaría saber como y qué materiales debo ocupara para hacer un cielo falso para el baño y poner 4 led empotrables.
Muchas gracias, estaré atento a su respuesta.</t>
  </si>
  <si>
    <t>Enviada por correo</t>
  </si>
  <si>
    <t xml:space="preserve">Hola Christian, gacias por escribirnos. Te recomendamos que veas nuestro proyecto ¿Cómo construir la ampliación de una casa? (Sugunda y Tercera parte), donde se indica el proceso para realizar una ampliación y que incluye el cielo falso. Para realizar la instalación eléctrica siempre recomendamos que sea realizada por un experto y así evitar problemas futuros. Te deseamos mucho éxito con tu proyecto. Saludos. </t>
  </si>
  <si>
    <t>danissa9806</t>
  </si>
  <si>
    <t>dimensionar mueble</t>
  </si>
  <si>
    <t>https://www.fanaticosdelacasa.cl/page/preguntas/dimensionar-mueble</t>
  </si>
  <si>
    <t>Necesito diseñar y dimensionar un mueble para el baño, con cajones y repisas, donde encuentro una aplicación o pagina web que me ayude con este proyecto?  Y también, me gustaría recomendaciones sobre el material que debería utilizar para la cubierta de este mueble de baño.  saludos cordiales</t>
  </si>
  <si>
    <t>PARA SALOMÉ POR FAVOR</t>
  </si>
  <si>
    <t xml:space="preserve">Hola, muchas gracias por escribirnos! Lamentablemente no contamos con un programa o página web que nos ayude a dimensionar un mueble. Te podemos recomendar que mires a modo de referentes en nuestra web Hágalo Usted Mismo, donde podrás encontrar distintos proyectos y te pueden servir para tomar ejemplos y formas de contruirlos, además de materiales y diseños. Para la cubierta puedes utilizar el material que más te guste, puede ser melamina, granito, madera natural, piedra. Todo está en tu imaginación y en lo que quieras lograr. Te deseamos mucho éxito en tu proyecto. Saludos. </t>
  </si>
  <si>
    <t>Gustavo Rodriguez</t>
  </si>
  <si>
    <t>Piso Madera pegado en el machihembrado sobre espuma</t>
  </si>
  <si>
    <t>Hola, instale piso de madera tipo ingeniería de forma flotante con pegamento en el machihembrado. Todo salio bien, excepto en una par de tablas que se separaron en medio de un pasillo de 1 mt de ancho app. ¿Como las puedo juntar o disimular la apertura?. Muchas gracias.</t>
  </si>
  <si>
    <t xml:space="preserve">Hola Gustavo, gracias por escribirnos. Para volver a juntar las tablas puedes utilizar una barra de asentar y martillo, tal como se usa para instalar el piso flotante. Se martilla suave desde un extremo del piso. Te recomendamos mirar el proyecto ¿Cómo instalar un piso flotante de madera sólida? en nuestra web para que tengas a modo de referencia. Te deseamos mucho éxito en tu proyecto. Saludos. </t>
  </si>
  <si>
    <t>Broca avellanadora</t>
  </si>
  <si>
    <t>Hola que tamaño tiene que ser la broca para los tornillos de yeso cartón?</t>
  </si>
  <si>
    <t xml:space="preserve">Hola Carolina, gracias por escribirnos. Los tornillos indicados en el proyecto tienen un diámetro de 6mm por lo que debes usar una broca de 6mm también. Te deseamos mucho éxito en tu proyecto. Saludos. </t>
  </si>
  <si>
    <t>Sergio Diaz</t>
  </si>
  <si>
    <t>uso de free clor en piscina</t>
  </si>
  <si>
    <t>Es recomendable usar bio free clor en piscina estructural pequeña, de menos de 10.000 litros (tipo riñón) y si cuál sería la dosificación .  Es esto mejor que el cloro para piscina? Gracias</t>
  </si>
  <si>
    <t>Luciana: hice la pregunta a Aguasin, pero no obtuve respuesta.</t>
  </si>
  <si>
    <t>Diana Hagen</t>
  </si>
  <si>
    <t>dhb@live.cl</t>
  </si>
  <si>
    <t>Consulta sobre bekron</t>
  </si>
  <si>
    <t>Estimados:
Junto con saludar me comunico para ver si me pueden responder a una cosulta.
Tengo un radier en la terraza que tenia mal instalados los porcelanatos (estavan soplados), pedi que retiraran todas las palmetas y dejaran listo para instalar un nuevo piso. Mi consulta surge por que en vez de retirar el pegamento seco bekron el maestro subio unos centimetros el radier para emparejar con concreto sin retirar el antiguo pegamento. Tendría esto algun problema en la resistencia del piso a futuro. El piso se subio unos 2 centímetros cubriendo asi el desnivel del pegamento.
 Nescito responder a esta duda antes de instalar el nuevo piso.  
De antemano muchas gracias.
Diana Hagen</t>
  </si>
  <si>
    <t xml:space="preserve">Hola Diana, muchas gracias por escribirnos. No deberías tener problemas a futuro si se niveló el radier, ya que el pegamento también es un tipo de cemento y al mezclarse no debería verse afectada la resistencia a pesar de que lo ideal es retirarlo. Te deseamos mucho éxito en tu proyecto. Saludos. </t>
  </si>
  <si>
    <t>ricardo manuel valenzuela ahumada</t>
  </si>
  <si>
    <t>ricardo.valenzuela@pucv.cl</t>
  </si>
  <si>
    <t>limpiar piscina</t>
  </si>
  <si>
    <t>Comentarios de proyectos-¿Cómo instalar y cambiar el filtro de una piscina?</t>
  </si>
  <si>
    <t>Hola, tengo hace 5 meses piscina sin funcionar filtro. agua verde, mosquitos, piriguines.  Requiero consejo para poder eliminar esa agua, y que me recomiendan comprar para limpiar a fondo la piscina.  Esta es de tipo riñon 4 metros, de ´profundidad app un metro y medio.</t>
  </si>
  <si>
    <t xml:space="preserve">Luciana: me quedó pendiente porque no pude ver este video. [url=https://www.hagaloustedmismo.cl/programa-video/video/166-icomo-hacer-limpieza-de-la-piscina.html]¿Cómo hacer limpieza de la piscina?[/url]  Valeria: video ya no existe, Salomé, favor responderla sin hacer referencia a ese proyecto, por no estar disponible.
Salomé: no tengo conocimientos de piscinas, al menos en cuanto a mantención. Yo le recomendaría contratar a alguna empresa de mantención. </t>
  </si>
  <si>
    <t>Salomé</t>
  </si>
  <si>
    <t xml:space="preserve">Hola Ricardo, gracias por escribirnos. Debido a que tienes varios problemas con tu piscina, te recomendamos contactar a algún técnico o empresa experta en mantención de piscinas para que puedan limpiarla, revisar el filtro, la bomba, el drenaje y dejarla lista para funcionar este verano. De todas maneras, puedes revisar estos proyectos https://www.hagaloustedmismo.cl/paso-a-paso/proyecto/1331-como-reparar-y-pintar-una-piscina-de-concreto.html y https://www.hagaloustedmismo.cl/paso-a-paso/proyecto/268-como-reparar-y-pintar-una-piscina.html¡Te deseamos mucho éxito! Saludos. </t>
  </si>
  <si>
    <t>Cristian Bravo Herrera</t>
  </si>
  <si>
    <t>crbravoh@gmail.com</t>
  </si>
  <si>
    <t>campana asimetrica</t>
  </si>
  <si>
    <t>Buenas noches, es posible construir una campana asimetrica para un quincho? lo digo porque en el patio de mi casa hay una viga justo al medio que es base de un cobertizo, y quiero sacar el cañon por el lado de la viga hacia el exterior. Gracias.</t>
  </si>
  <si>
    <t xml:space="preserve">Hola Cristian, gracias por escribirnos. No hay problema si la campana es asimétrica, lo importante es que  cubra la parrilla para dirigir el humo hacia el ducto. Te recomendamos ver el proyecto ¿Cómo hacer una campana para el quincho? para que tengas a modo de referencia. Te deseamos mucho éxito. Saludos. </t>
  </si>
  <si>
    <t>hidrorrepente</t>
  </si>
  <si>
    <t xml:space="preserve">Estimado, me gustaria saber que podria pasar si aplico hidrorrepelente arriba de un puro pintado con esmalte al agua. ya que en un PDF que encontre de ustedes dice que es factible. Pero en las recomedaciones del fabricante del producto dice que no es aplicable a muros pintados, si me pudiera aclarar este tema. Gracias </t>
  </si>
  <si>
    <t xml:space="preserve">Hola Ignacio, gracias por escribirnos. No hay problema con aplicar hidrorepelente para superficies pintadas o revocadas, lo importante es que la superficie se encuentre limpia, seca y libre de polvo y que la superficie absorba el producto. Te deseamos mucho éxito en tu proyecto. Saludos. </t>
  </si>
  <si>
    <t>Hendricks Noguera</t>
  </si>
  <si>
    <t>hen-1987@hotmail.com</t>
  </si>
  <si>
    <t>Soporte de peso</t>
  </si>
  <si>
    <t>Proyectos-¿Cómo hacer una repisa de madera para pared?</t>
  </si>
  <si>
    <t>Buenas tardes,  estabrepisa podria soportar un juego de plato</t>
  </si>
  <si>
    <t>¡Hola Hendricks!  Gracias por escribirnos.  La estructura y los soportes de esta repisa no están pensados para soportar cosas pesadas, como el juego de platos que mencionas, por lo te aconsejamos usarla para exhibir cosas más livianas.  ¡Saludos!</t>
  </si>
  <si>
    <t>ladrillo refractario</t>
  </si>
  <si>
    <t>Proyectos-¿Cómo construir un quincho de ladrillos?</t>
  </si>
  <si>
    <t>hola  quisiera saber si se mojan los  ladrillos refractarios antes de su colocacion???</t>
  </si>
  <si>
    <t xml:space="preserve">Hola Alejandra, gracias por escribirnos. No es necesario mojar los ladrillos refractarios antes de instalarlos. Debes procurar que todas las superficies se encuentren limpias, libres de polvo, grasas y residuos. Te deseamos mucho éxito en tu proyecto. Saludos. </t>
  </si>
  <si>
    <t>Consulta dosificacion</t>
  </si>
  <si>
    <t>Hola quiero hacer un radier para una terraza pequeña  las medidas son 6M x 2M x 10cms, quiero usar mortero preparado, cuantos sacos de mortero debo comprar ?  Saludos y muchas gracias</t>
  </si>
  <si>
    <t xml:space="preserve">Hola Jaime, gracias por escribirnos. Un saco de mortero preparado sirve para cubrir 0,015 m3. Por lo que necesitas 80 sacos de mortero predosificado. Te deseamos mucho éxito en tu proyecto. Saludos. </t>
  </si>
  <si>
    <t>BLANCA YAÑEZ</t>
  </si>
  <si>
    <t>yanezblanca@gmail.com</t>
  </si>
  <si>
    <t>piso de piedra pizarra</t>
  </si>
  <si>
    <t xml:space="preserve">hola : cambiamos el piso de la terraza por piedra pizarra negra, a la cual le aplicamos vitro stone 3 capas, el problema es que ahora cada vez que limpiamos con paño húmedo queda manchado y si salta una gota de agua es peor, el producto lo aplicamos hace 4 días, que puedo hacer para limpiarlo y devolverle el brillo que tenia en un comienzo, que producto podría utilizar, estoy pensando en comprar una lustroaspiradora de la marca Karcher, pero no se si sera la solución, gracias por su ayuda </t>
  </si>
  <si>
    <t xml:space="preserve">Hola Blanca, gracias por escribirnos. Generalmente los pisos con vitrificados o terminaciones brillantes evidencian mucho más fácil las manchas, al tener un agua un poco dura y con muchos minerales sucede esto. Para mantener el piso brillante y pulido, deberás usar siempre un limpiador para pisos vitrificados y mejor aún si usas una lustradora como la que indicas. Deberás procurar mantenerlo siempre, para lograr ese look brillante. Te deseamos mucho éxito con tu proyecto. Saludos. </t>
  </si>
  <si>
    <t>Carlos Gibaja Azabache</t>
  </si>
  <si>
    <t>cgibaja@gmail.com</t>
  </si>
  <si>
    <t>Cómo fijar en pared mueble para Microondas</t>
  </si>
  <si>
    <t>Proyectos-¿Cómo fijar muebles y repisas?</t>
  </si>
  <si>
    <t>Hola, construí un mueble para microondas en melamina de 18mm. El peso con el microondas es 26 kg. ¿Qué elementos debo emplear para fijar el mueble en una pared de concreto?. Gracias</t>
  </si>
  <si>
    <t>Hola Carlos!  Gracias por contactarnos.  Para poder realizar lo que dices, te sugerimos revisar el video del proyecto https://www.hagaloustedmismo.cl/paso-a-paso/proyecto/419-como-fijar-muebles-y-repisas.html a partir del minuto 4.  ¡Te deseamos mucho éxito en tu proyecto!</t>
  </si>
  <si>
    <t>rodrigo rivera</t>
  </si>
  <si>
    <t>rodrigoriveraaguilar@hotmail.com</t>
  </si>
  <si>
    <t>perfiles para techo</t>
  </si>
  <si>
    <t>Proyectos-¿Cómo construir la ampliación de una casa? (Primera parte)</t>
  </si>
  <si>
    <t>Hola quiero contruir una bodega de de 6x4, mi consulta es para las vigas del techo que vigas ocupo ya que los perfiles U vienen en 2.4 mts de largo, puedo unir 2 para que me de el largo de 4.5 mts de la caida del techo, actualmente estoy penando en ocupar 0,5 mm de espesor. sino tendria que ocupara con mas espesor para las vigas 0,85 que vienen en 6 mts de largo?</t>
  </si>
  <si>
    <t xml:space="preserve">Hola Rodrigo, gracias por escribirnos. Lo ideal para las vigas es utilizarlas de manera continua, sin embargo, existen formas de utilizar más cortas haciendo un sandwich para unirlas. Para esto debes utilizar 3 vigas y en la unión, dejar por el interior la que va hacia un lado y por ambos extremos las que van hacia el otro. Esto es para construir la nueva viga más extensa, sin que sufra deformaciones por la unión. Te deseamos mucho éxito en tu proyecto. Saludos. </t>
  </si>
  <si>
    <t>Jessica Zamora</t>
  </si>
  <si>
    <t>jessicazamoratolosa@gmail.com</t>
  </si>
  <si>
    <t>Pintura de puertas y guardapolvos</t>
  </si>
  <si>
    <t>Hola, quiero saber que tipo de pintura es la mas adecuada para puertas tanto de entrada como las del interior de la casa y para los guardapolvos.</t>
  </si>
  <si>
    <t>Hola Jessica, ¡gracias por contactarnos!   No hay pintura específica para puertas, puedes usar "pintura para interior" buscando en el siguiente link:  https://www.sodimac.cl/sodimac-cl/category/scat963903/Pinturas   ¡Suerte en tu proyecto!</t>
  </si>
  <si>
    <t>luciano henriquez</t>
  </si>
  <si>
    <t>luciano.henriquez.uv@hotmail.com</t>
  </si>
  <si>
    <t>Puedo reducir la sección de una bomba</t>
  </si>
  <si>
    <t>Hola compre hace poco una bomba de piscina de 0.5 hp (SKU:1073168) dice que tiene un caudal de 140 litros por minuto y sus conexiones de agua son de 50mm.  mi pregunta es puedo trabajar esa bomba con un tubo de menor sección (32mm)? afectara en algo el funcionamiento de la bomba?</t>
  </si>
  <si>
    <t>Salomé, podrás responder esta pregunta?  O escapa a tu área?
Salomé: escapa de mi área, traté de averiguar pero no tengo conocimientos en bombas de piscina</t>
  </si>
  <si>
    <t>¡Hola Luciano! Muchas gracias por escribirnos.  Si decides trabajar la bomba con un tubo de menor sección, debes tener en cuenta que esto puede afectar tanto al producto, como a la garantía del mismo.</t>
  </si>
  <si>
    <t>Esteban Palma</t>
  </si>
  <si>
    <t>esteban.palma@gmail.com</t>
  </si>
  <si>
    <t xml:space="preserve">tierra de hoja para jardin </t>
  </si>
  <si>
    <t>Hola, Queria consultar como calcular la tierra de hoja para poner en mi jardir, quiero instalar palmetas de pasto, y no se como calcular la tierra de hoja a usar. Porque los sacos dicen 40 Litros o 20 kilos, pero no cuanto cubren en Mt2 o si esto se ve asi.  Si me pueden ayudar con la infirmacion matematica muchas gracias. :)</t>
  </si>
  <si>
    <t>Te deseamos éxito en tu proyecto, ¡saludos!</t>
  </si>
  <si>
    <t>Ximena Aguilera</t>
  </si>
  <si>
    <t>xdelaluz@gmail.com</t>
  </si>
  <si>
    <t>Mi reja que da a la calle era roja y trate de pintarla con café moro .compré esmalte sintético y parece barniz el colo no toma con que debo pintarlo</t>
  </si>
  <si>
    <t>¡Hola Ximena! Gracias por escribirnos.
Te sugerimos hacer lo siguiente: quitar el óxido y la pintura antigua primero, para esto debes usar un taladro con grata circular para lijar rejas y/o muebles de metal, más el removedor de pintura que tienes que aplicar en forma abundante ayudada de una brocha. Cuando el removedor haga efecto, lo retiras con una espátula y luego, proteges tu reja con un anticorrrosivo (una a dos manos, va a depender de la agresividad del medioambiente). Para terminar, aplicas la pintura de término (en este caso la café moro) que puede ser esmalte sintético u óleo, y le das 2 manos por lo menos. También puedes revisar estos proyectos para guiarte https://www.hagaloustedmismo.cl/paso-a-paso/proyecto/203-como-repintar-superficie-metalica.html  https://www.hagaloustedmismo.cl/paso-a-paso/proyecto/543-como-elegir-pintura-correcta.html ¡Suerte en tu proyecto!</t>
  </si>
  <si>
    <t>Sonia Casado Mayo</t>
  </si>
  <si>
    <t>sonia_casado_mayo@hotmail.com</t>
  </si>
  <si>
    <t>Listones</t>
  </si>
  <si>
    <t>Proyecto-¿Cómo hacer una casa de muñecas?</t>
  </si>
  <si>
    <t>Buenas tardes, si utilizo listones de una medida diferente a 2x2" modifica en algo el resto de medidas del proyecto. No sé si encontrare listones de esa medida donde vivo en españa. Gracias</t>
  </si>
  <si>
    <t xml:space="preserve">Hola Sonia, gracias por escribirnos. Efectivamente al cambiar los listones pueden variar algunas medidas ya que generarás pequeñas diferencias que irán sumando o disminuyendo el total. Puedes hacer los cálculos de las medidas resultantes con 2x2" y luego modificarlas con los listones que encuentres. Deberás ajustar sobre todo los paneles de revestimiento al finalizar la estructura. Te deseamos mucho éxito en tu proyecto. Saludos. </t>
  </si>
  <si>
    <t>Eleccion tractor corta cesped</t>
  </si>
  <si>
    <t>Estimados, desconozco el tema de los tractores corta cesped, tengo una parcela de 2 hectareas en la cual esta llena de maleza (1mt aprox), nada tan grueso ni tampoco arbustos, pero si murra y pastizales.  que tan eficientes son los tractores corta cesped, como saber cual elegir ?</t>
  </si>
  <si>
    <t>¡Hola Alejandro!  Gracias por escribirnos. Si tienes pastizal denso, el tractor corta césped debe tener un toma de fuerza.  Aemás, puedes agregar una maquinaria llamada segadora para cortes mas exigentes y difíciles,  esto cortará a ras las malezas densas.  Te deseamos mucho éxito en tu proyecto, ¡saludos!</t>
  </si>
  <si>
    <t>Trini</t>
  </si>
  <si>
    <t>Patricio Salas</t>
  </si>
  <si>
    <t>salasjpatricio@hotmail.com</t>
  </si>
  <si>
    <t>Instalación Panel de TV</t>
  </si>
  <si>
    <t>Estimados, cuales son los tarugos que debo usar para la instalación de un panel de tv (mueble) y del soporte del televisor, en una pared de ladrillo tipo princesa.  Saludos.</t>
  </si>
  <si>
    <t>Hola Patricio! Gracias por contactarnos.  Te sugiero revisar el siguiente proyecto https://www.hagaloustedmismo.cl/paso-a-paso/proyecto/419-como-fijar-muebles-y-repisas.html  para que te orientes.  ¡Éxito en tu proyecto!</t>
  </si>
  <si>
    <t>katerine rodriguez</t>
  </si>
  <si>
    <t>katerinerod@gmail.com</t>
  </si>
  <si>
    <t>Pintar Refrigerador</t>
  </si>
  <si>
    <t xml:space="preserve">Hola. Estoy comenzando la remodelacion de mi cocina, sacando paredes, pintando y cambiando piso... mi proyecto tiene como finalidad darle un toque rustico, pero el color plateado de mi refrigerador no acomoda en esta tarea, e estado buscando pinturas de colores en la tienda para electrodomésticos, pero solo hay en blanco... si lijo y pongo un imprimante, puedo poner una pintura normal para pintar? o existe alguna otra forma de pintarlo. Agradecería mucho si ayuda. </t>
  </si>
  <si>
    <t xml:space="preserve">Hola Katerine, gracias por escribirnos. No te recomendamos lijar ni remover la pintura del refrigerador, ni en general de electrodomésticos, ya que para estos se usan pinturas especiales. Estas no se encuentran en nuestras tiendas ya que son productos especializados para diseño industrial.  Lo que te podemos recomendar es buscar en distintas tiendas de diseño vinilos adhesivos que pueden imitar diferentes texturas y usarlos para cambiar el look de tu refrigerador. Te deseamos mucho éxito en tu proyecto. Saludos. </t>
  </si>
  <si>
    <t>para realizar un radier</t>
  </si>
  <si>
    <t xml:space="preserve">Hola soy Waldo de antofagasta, tengo que hacer un radier en el patio y el terreno es arena tengo necesariamente que agregar un material para rellenar y tener mejor estabilizacion del terreno o puedo puedo hacer un radier sobre la arena Gracias. </t>
  </si>
  <si>
    <t xml:space="preserve">Hola Waldo, gracias por escribirnos. No es recomendable construir un radier sobre arena, ya que esta puede tener movimiento, además de drenar mucha agua. Para esto debes excavar algunos centímetros, rellenar con gravilla, compactar y luego aplicar la mezcla para radier. Te deseamos mucho éxito con tu proyecto. Saludos. </t>
  </si>
  <si>
    <t>Luis Díaz</t>
  </si>
  <si>
    <t>Hola..consulta existe algún paso a paso de cómo instalar vigas de metal en U para segundo piso?Y Entre medio vigas de madera a la vista (ampliación de un segundo piso así el lado)
De ante mano se agradece</t>
  </si>
  <si>
    <t xml:space="preserve">Hola Luis, gracias por escribirnos. Lamentablemente no contamos con proyectos de ampliación en segundo piso con las características que nos indicas. Para esto te recomendamos asesorarte con un arquitecto, ya que al realizar ampliaciones se debe realizar la estructura que soportará el segundo piso para evitar problemas futuros, además de tener la obligación de presentar los permisos municipales correspondientes. Te deseamos mucho éxito en tu proyecto. Saludos. </t>
  </si>
  <si>
    <t>Edith Gutierrez</t>
  </si>
  <si>
    <t>edith.gutierrez123@gmail.com</t>
  </si>
  <si>
    <t>Necesito pintar mi casa por fuera y se está descascarado la pintura que tenia</t>
  </si>
  <si>
    <t xml:space="preserve">¡Hola Edith! Gracias por escribirnos.  Para el tema del descascaramiento, lo que debes hacer es primero raspar toda esa pintura con una espátula. Puedes revisar los siguientes proyectos para que te hagas una idea:  https://www.hagaloustedmismo.cl/paso-a-paso/proyecto/1467-como-pintar-la-fachada-de-ladrillos-de-una-casa.html   y https://www.hagaloustedmismo.cl/paso-a-paso/proyecto/1291-como-pintar-la-fachada-de-una-casa.html.  ¡Suerte en tu proyecto! </t>
  </si>
  <si>
    <t>Fabian andres Fuentes Gonzalez</t>
  </si>
  <si>
    <t>fabian6156@hotmail.com</t>
  </si>
  <si>
    <t>Limpieza de pisos</t>
  </si>
  <si>
    <t xml:space="preserve">Estimados, Muy buenas tardes, junto con saludar, y d?ndoles las gracias por su buena pagina para la ayuda y orientaci?n de caridades para trabajos, quisiera hacer una consulta, Con que se puede limpiar el piso flotante, ya que al parecer tiene una peque?a capa de suciedad, y limpiando con productos de cotidianidad no sale, se necesita de alguna m?quina con alg?n l?quido en especial?  Quedo muy atento a sus respuestas y muchas graciasAtte.
Fabi?n Fuentes </t>
  </si>
  <si>
    <t xml:space="preserve">Hola Fabián, gracias por escribirnos y por tus comentarios. En el mercado existen productos de limpieza especiales para piso flotante. El abrillantador después de mucho tiempo se acumula, creando capas a medida que cuando se raspan tiende a salirse. Si este es el problema puedes solicitarle a algún experto un decapado de piso para que remuevan todo esto de la superficie y poder continuar con un piso como nuevo. Te deseamos mucho éxito en tu proyecto. Saludos. </t>
  </si>
  <si>
    <t>Ignacio Leiva</t>
  </si>
  <si>
    <t>ialeiva@uc.cl</t>
  </si>
  <si>
    <t>consulta piso exterior de ladrillo</t>
  </si>
  <si>
    <t>Estimados, Buenas tardes, envío el presente correo con objeto de consultar algunos detalles sobre un proyecto de construcción que pretendo comenzar en los próximos días. Se trata de la construcción de un piso exterior de ladrillo. Al respecto tengo las siguientes consultas que espero ustedes puedan responder. 1) qué tipo de ladrillo se recomienda utilizar? 2) qué tipo de arena debo comprar? 3) existe alguna fórmula o manera de calcular la cantidad de ladrillo que debo comprar para lograr hacer el piso exterior, por metro cuadrado? 4) será mejor utilizar cemento en vez de arena (como indica su link de hágalo usted mismo https://www.sodimac.cl/sodimac-cl/content/a80645/) de manera que se fijen de forma definitiva los ladrillos? 5) una vez puestos los ladrillos, existe algún producto tipo vitrificado o barniz que pueda ocupar para que los ladrillos queden protegidos de la humedad y se mantengan más lindos? 6) qué peso resisten estos pisos de ladrillos? son aptos para utilizarlos como estacionamiento, terraza o camino?</t>
  </si>
  <si>
    <t>Hola Ignacio, gracias por escribirnos. Te responderemos a continuación en el orden de tus preguntas.  1) El ladrillo más resistente es el fiscal o artesanal, esto debido a que es un bloque lleno a diferencia del ladrillo princesa. 2) Debes usar arena gruesa, aunque para mayor resistencia te recomendamos usar una mezcla de hormigón. 3) Debes calcular de acuerdo al ladrillo que escojas, ubicado de costado, considerando 1 cm de espacio para arena o mezcla. 4) Así es, te recomendamos la mezcla de hormigón para mayor resistencia y duración. 5) Puedes usar vitrificante o protector para muros de ladrillos o algún vitrificante para pisos de piedra u hormigón. 6) El piso de ladrillo sólo durará para tránsito peatonal y terrazas. Para estacionamientos no se recomienda ya que no se puede asegurar que no se produzcan quiebres o roturas por el peso. Te deseamos mucho éxito en tu proyecto. Saludos.</t>
  </si>
  <si>
    <t>jean paul moisan</t>
  </si>
  <si>
    <t>jpmoisan@arauco.cl</t>
  </si>
  <si>
    <t>Aislación techo</t>
  </si>
  <si>
    <t>Estimados,  Tengo techo tipo meditarraneo y planchas de zinc, el cual suena bastante con la lluvia.  Tengo pensando levantar el techo y agregar sobre las costaneras, otra plan de OSB y fieltro para aislar mejor, pero para mejorar como aislante, bajo la planchas de OSB que recomiendas Lana Minela, Vidrio o Poliester</t>
  </si>
  <si>
    <t xml:space="preserve">Hola Jean Paul, gracias por escribirnos. La lana mineral funciona bien como aislante acústico, por lo que sumado a las placas de OSB ayudaría en gran medida con tu problema. De todas maneras el zinc siempre tendrá ruido, si quieres disminuirlo aún más puedes reemplazar las placas de zinc por teja asfáltica, con esto lo reduces al 100%. Te deseamos mucho éxito en tu proyecto. Saludos. </t>
  </si>
  <si>
    <t>OSVALDO YAÑEZ CANDIA</t>
  </si>
  <si>
    <t>osvaldoy@yahoo.es</t>
  </si>
  <si>
    <t>FIJAR TAZA DE WC</t>
  </si>
  <si>
    <t>Hola, se soltaron los pernos de fijacion al piso de la taza del wc, la consulta  es si puedo afianzarla con pernos de expansión o anclaje en vez de los pernos con tarugos plásticos, quedaria mas firme?  de ser asi que pernos me recomiendan, ya que  he visto pernos tipo a, tipo b y tipo c. Gracias</t>
  </si>
  <si>
    <t xml:space="preserve">Hola Osvaldo, gracias por escribirnos. No hay problema con que uses pernos de anclaje al WC para mayor firmeza. De todas maneras te recomendamos revisar la perforación para que el perno no quede suelto. Te deseamos mucho éxito en tu proyecto. Saludos. </t>
  </si>
  <si>
    <t>Ernesto Rivera</t>
  </si>
  <si>
    <t>neto.riverar@gmail.com</t>
  </si>
  <si>
    <t>Azulejos de Baño</t>
  </si>
  <si>
    <t>Buenos dias estimados,tengo un baño que esta muy sucio y el azulejo de las paredes y piso se ve muy mal, quisiera poder pintarlo pero en mi país no hay pinturas para dichos azulejos que me pueden recomendar para dejarlos como nuevo.  Saludos</t>
  </si>
  <si>
    <t xml:space="preserve">Hola Ernesto, gracias por escribirnos. Generalmente para renovar cerámicos y azulejos funciona bien una mezcla de cloro, vinagre y bicarbonato. Debes preparar esta mezcla con agua, rociarla e idealmente dejarla un par de horas. Luego con la parte dura de una esponja de platos puedes remover con agua la solución y eliminará grasas, hongos y suciedad en general. Te recomendamos usar guantes para no resecar la piel de las manos. Te deseamos éxito en tu proyecto. Saludos. </t>
  </si>
  <si>
    <t>geraldine ogaz cabello</t>
  </si>
  <si>
    <t>geraldineogaz@gmail.com</t>
  </si>
  <si>
    <t>lana mineral</t>
  </si>
  <si>
    <t xml:space="preserve">hola buenas tardes soy estudiante de ingenieria en construccion quisiera saber como realizo la manera correcta de poner lana mineral en forma de colchoneta con un espezor de 50mm en un tabique de acero galvanizado con placa de osb como arriostante </t>
  </si>
  <si>
    <t xml:space="preserve">Hola Geraldine, gracias por escribirnos. Te recomendamos revisar nuestro proyecto ¿Cómo construir la ampliación de una casa? (Tercera parte), donde podrás encontrar cuál es el procedimiento para instalar el aislante. En este caso utilizamos lana poliester, pero son las mismas instrucciones para el caso de la lana mineral, en cubiertas y tabiques. Te deseamos mucho éxito con tu proyecto. Saludos. </t>
  </si>
  <si>
    <t>JUAN CARLOS INOSTROZA SANCHEZ</t>
  </si>
  <si>
    <t>juaninostroza.mantencion@gmail.com</t>
  </si>
  <si>
    <t>divisón de metalcom</t>
  </si>
  <si>
    <t>Favor necesito saber los materiales necesarios para una división de metalcom de 4.50 x 2.2 de altura. Con una puerta vidriada. y superficie de vulcanita. Muchas Gracias</t>
  </si>
  <si>
    <t xml:space="preserve">Hola Juan, muchas gracias por escribirnos. Te recomendamos revisar nuestros proyectos ¿Cómo construir tabique divisorio? y ¿Cómo instalar una mampara en el pasillo?, donde podrás encontrar los materiales necesarios y las instrucciones de como realizar el proyecto que requieres. Deberás adecuar las medidas a tus necesidades. Te deseamos mucho éxito en tu proyecto. Saludos. </t>
  </si>
  <si>
    <t>patricia aquino escobar</t>
  </si>
  <si>
    <t>patorrent@hotmail.com</t>
  </si>
  <si>
    <t>problemas con la tierra de mis macetas</t>
  </si>
  <si>
    <t>Comentarios de proyectos-¿Cómo cultivar plantas acidófilas en el jardín?</t>
  </si>
  <si>
    <t>creo que tengo un problema y nose como solucionarlo.Tengo: alegrias del hogar , Laurel, Gardenias, Planta del dolar, Tunas, Moeras, sansiverias, Higueras, Jacarandas, Rudas, Suculentas,  jenjibre, helechos, paleta de pintor .todas con un Ph 7.0 eso no creo que este bien ,tambien tengo plantas con Ph 3.5 y no se como solucionarlo.me podes ayudar?</t>
  </si>
  <si>
    <t>PARA TRINI</t>
  </si>
  <si>
    <t>TRINI</t>
  </si>
  <si>
    <t xml:space="preserve">Hola Patricia, muchas gracias por escribirnos. Lo recomendable es que tengas un pH 6.5 (neutro), el cual es muy cercano al valor que tienes y por lo tanto,  está dentro de lo normal. Las plantas con pH 3.5 indican acidez, lo que hace mala la disponibilidad de nutrientes y puede indicar la carencia de un elemento con carga positiva. Es recomendable que apliques calcio, magnesio o potasio, que son nutrientes primarios para las plantas.   Te deseamos mucho éxito en tu proyecto. Saludos. </t>
  </si>
  <si>
    <t>victoria.inostroza1@gmail.com</t>
  </si>
  <si>
    <t>disminuir el largo</t>
  </si>
  <si>
    <t>Comentarios de proyectos-¿Cómo construir un escritorio con cama plegable?</t>
  </si>
  <si>
    <t>Muchas gracias por regalarnos estos videos!! Quiero hacer este mueble, pero con una medida de 1,68 de largo. El ancho sería igual (enviaré a hacer el colchon), ¿sólo debo restar los centímetros de menos a todas las maderas? o ustedes me orientarían como pedir el dimensionado en sodimac?? muchas gracias</t>
  </si>
  <si>
    <t>VALERIA VERÁ SI LA RESPONDE.
Salomé: Respondí una pregunta igual con otra medida más arriba!   Valeria: te refieres a la pregunta de la línea 637 Salomé?
Salomé: así es!  Valeria: gracias Salomé, mañana la respondo!</t>
  </si>
  <si>
    <t>VALERIA</t>
  </si>
  <si>
    <t>Hola Victoria, gracias por escribirnos. Si vas a mantener todo el resto de las dimensiones, sólo deberás disminuir las piezas largas en la cantidad de cm que quieres, tanto las de la cama, marcos y escritorio. El resto debes mantenerlas para tener las proporciones. Te deseamos mucho éxito en tu proyecto. ¡Saludos!</t>
  </si>
  <si>
    <t>Manuel Morales villalobos</t>
  </si>
  <si>
    <t>Manolete_15_1990@hotmail.com</t>
  </si>
  <si>
    <t xml:space="preserve">Revestimiento de Madera en panderetas </t>
  </si>
  <si>
    <t>Hola buenas tardes quisiera saber como puedo revestir la pandereta con madera y que pernos usar ya que es delgada la pandereta y bueno esto ira en un quincho osea alrededor de la campana. Saludos.</t>
  </si>
  <si>
    <t xml:space="preserve">Hola Manuel, gracias por escribirnos. Te recomendamos revisar nuestro proyecto ¿Cómo construir un deck de muro? Si la pandereta es muy delgada y requiere mayor resistencia te recomendamos agregar pilares para sostener la estructura de madera. Te deseamos mucho éxito en tu proyecto. Saludos. </t>
  </si>
  <si>
    <t>Reemplazo Tragaluz por uno abatible</t>
  </si>
  <si>
    <t>Comentarios de proyectos-¿Cómo instalar una cúpula acrílica en el techo?</t>
  </si>
  <si>
    <t>Hola, en mi cocina con mismo techo que en el video hay un tragaluz de vidrio a ras del cielo falso con las debidas molduras. También esta la caja del cielo al techo, y tiene inclinación. El problema es que quiero reemplazarlo por uno que se pueda abrir, pero las alternativas en tiendas son muy complicadas para lo que quiero, que se abra y ya. Existe una forma más simple para hacer esto? Alguna forma artesanal? Busco lugares donde hagan ventanas simple para techo pero no encuentro. Vi unas de hojalata pero no sé que tan buenas sean.  Agradecería me pudieran orientar al respecto.</t>
  </si>
  <si>
    <t xml:space="preserve">Hola Pia, gracias por escribirnos. Te recomendamos asesorarte con algún instalador de ventanas, ya que para el caso de las lucarnas o tragaluces se deben seguir una serie de resguardos, para no sufrir filtraciones en invierno o para proteger del sol directo, por lo que debe revisar en terreno el lugar donde quieres instalarla. Existen en el mercado distintos tipos de lucarnas, para lo que quieres debes encontrar una batiente, que te permita abrirla. Además esto dependerá de la estructura de techo que tengas, ya que si el espacio entre la cubierta y el cielo falso es mucha será mucho más complicado. Te deseamos mucho éxito en tu proyecto. Saludos. </t>
  </si>
  <si>
    <t>Vanessa Valdés Aguilera</t>
  </si>
  <si>
    <t>vanessa.yasmin.v@gmail.com</t>
  </si>
  <si>
    <t xml:space="preserve">Construcción Terraza </t>
  </si>
  <si>
    <t xml:space="preserve">Hola, quiero construir una terraza sobre nivel de suelo con pollitos de cemento, vigas de madera y cerámica al final. La medida que tengo estimada para el proyecto es de 7x4 mts, lo que no tengo tan claro es los materiales y la cantidad recomendada para dicho proyecto. Agradecería me pudieran dar un estimado, muchas gracias. </t>
  </si>
  <si>
    <t xml:space="preserve">Hola Vanessa, gracias por escribirnos. Te dejamos nuestro proyecto ¿Cómo construir un deck o terraza de madera? para que lo revises y tomes a modo de referencia en cuanto a materiales y dimensiones. Si quieres modificar el piso, sobre la estructura debes instalar placas de terciado estructural 18mm y luego instalar la cerámica. Aunque nuestra recomendación es que la dejes con listones de madera como en el proyecto. Te deseamos mucho éxito. Saludos. </t>
  </si>
  <si>
    <t>Arenal infantil</t>
  </si>
  <si>
    <t>Hola!!! aca nuevamente molestándolos ,queremos hacer un arenal para nuestra nieta, tenemos un espacio que antiguamente era una pequeña laguna  de cemento  en forma de riñón..nos han dicho que debemos ponerle una malla rachel  antes de poner la arena ¿¿¿¿¿???? sera necesario si es  cemento?.. ademas no sabemos que tipo de arena hay que comprar... menos donde comprarla , le estare muy agradecida si nos orienta ( donde podría enviarle foto del lugar?) saludos!!</t>
  </si>
  <si>
    <t xml:space="preserve">Hola Florencia, gracias por escribirnos. No hay problema si aplicas directamente la arena en el cemento, sin la malla rachel. Lo ideal es que uses arena para niños, que es una de tipo playa fina y es amarilla. La que tenemos en nuestras tiendas es la que se usa para construcción y es mucho más oscura, por lo que se ve más sucia. Te deseamos mucho éxito en tu proyecto. ¡Saludos! </t>
  </si>
  <si>
    <t>Alberto Lagos Toro</t>
  </si>
  <si>
    <t>alberto.lagos@gmail.com</t>
  </si>
  <si>
    <t>Neutro en Interruptores</t>
  </si>
  <si>
    <t>Hola, tengo un interruptor inteligente que necesita estar siempre con corriente, para eso tengo entendido de que tiene que tener un cable neutro conectado a parte de los otros dos que vienen (negro y rojo).  La cosa es que donde quiero colocar el interruptor inteligente no tiene el neutro (y en casi ningún interruptor está). De donde se saca ese cable neutro?  Saludos</t>
  </si>
  <si>
    <t>Hola Alberto, gracias por escribirnos. Este tipo de instalaciones te recomendamos que sea hecha por un técnico eléctrico, para que asegures el buen funcionamiento de tu interruptor y para evitar posibles accidentes. Al ser interruptores especiales se deben hacer conexiones que no son las usuales, por lo que es mejor que la realice un especialista. Te deseamos mucho éxito en tu proyecto. ¡Saludos!</t>
  </si>
  <si>
    <t>jaime1169@gmail.com</t>
  </si>
  <si>
    <t>Video citofono daiku</t>
  </si>
  <si>
    <t>Hola gace unas semanas compre un video citofono daiku y me faltan como 3 metros de cables para llegar a la puerta, la pregunta es donde consigo eos cables ya que los que he encontrado son de telefonía y muchos mas delgados.... Donde puedo comprar o se pueden agregar los metros que faltan con cable de telefonía, el cable original del video portero trae 4 cables.....  Gracias</t>
  </si>
  <si>
    <t>Hola Jaime, gracias por escribirnos.  Te sugerimos revisar las especificaciones técnicas del video citófono,  para saber cuántos pines tiene tu conector. Luego, puedes acudir a alguna de nuestras tiendas y comprar el cable que necesites.  Te deseamos mucho éxito en tu proyecto, ¡saludos!</t>
  </si>
  <si>
    <t>Marilyn Muñoz</t>
  </si>
  <si>
    <t>merys_228rhcp@hotmail.com</t>
  </si>
  <si>
    <t>instalar piso en radier</t>
  </si>
  <si>
    <t>Comentarios de proyectos-¿Cómo instalar un piso flotante de madera sólida?</t>
  </si>
  <si>
    <t>Tengo un piso dormitorio con radier, al instalar este tipo de piso, como no lo vi en el video tiene que ir el polietireno y la espuma niveladora, en este caso como sería?</t>
  </si>
  <si>
    <t>Hola Marilyn, gracias por escribirnos. Efectivamente debes instalar ambos en el piso de radier, el polietileno debe ir primero sobre el radier, ya que cumple la función de aislar la humedad ,y la espuma niveladora encima de éste, para corregir cualquier pequeña diferencia que pueda existir en el piso. Te deseamos mucho éxito en tu proyecto. ¡Saludos!</t>
  </si>
  <si>
    <t>Alexandra</t>
  </si>
  <si>
    <t>gmo.lasflores@pe.luxottica.com</t>
  </si>
  <si>
    <t>ropero escritorio</t>
  </si>
  <si>
    <t>Buenas noches una consulto no entiendo cuando escriben la dimensión de corte de los muebles verticales.   4 trozos de 46.7x40cm para repisa interior</t>
  </si>
  <si>
    <t>Hola Alexandra, gracias por escribirnos.  Básicamente, los cortes que se te piden hacer son para las repisas interiores y dadas las medidas, son casi un rectángulo. Debes cortarlos tal como se menciona allí, es decir,  4 cortes de 46.7 x 40cm. cada uno.  Te deseamos suerte en tu proyecto, ¡saludos!</t>
  </si>
  <si>
    <t>Sebastián Barrenechea</t>
  </si>
  <si>
    <t>sebastian@barrenechea.cl</t>
  </si>
  <si>
    <t>Reparación muro yeso y adobe</t>
  </si>
  <si>
    <t>Hola! Tengo en el interior de mi casa el problema de, dado a clavos sacados o deterioro por el tiempo, varios "hoyos" en las murallas. Las murallas interiores están compuestas por ladrillo, luego adobe y luego yeso (casa antigua).</t>
  </si>
  <si>
    <t>¡Hola Sebastián! Gracias por escribirnos.  Para poder tapar los agujeros en tus paredes, debes aplicar pasta muro.  En nuestras tiendas puedes encontrar este producto, y ante cualquier otra duda, preguntarle al personal. Te deseamos mucho éxito en tu proyecto, ¡saludos!</t>
  </si>
  <si>
    <t>Claudio Martinez gonzalez</t>
  </si>
  <si>
    <t>Cmartinezg@sb.cl</t>
  </si>
  <si>
    <t>escalera</t>
  </si>
  <si>
    <t>hola, necesito hacer una escalera de exterior para subir a segundo nivel. hay algun proyecto para la construccion misma y para el calculo de todas las medidas.  gracias.</t>
  </si>
  <si>
    <t xml:space="preserve">Hola Claudio, gracias por escribirnos. Para esto te recomendamos asesorarte con un arquitecto, ya que debes tener una serie de consideraciones con una visita en terreno:  depende de la superficie donde se instale, la altura, si tienes espacio para hacerla continua o con descanso, además de los materiales de preferencia. Lo que te podemos contar es que la huella (donde se apoya el pie) debe ser por lo menos de 28 cm, mientras que la contra huella (o separación de escalones) debe ser de entre 17 y 20 cm. Te deseamos mucho éxito con tu proyecto. Saludos. </t>
  </si>
  <si>
    <t>ALFREDO EYZAGUIRRE</t>
  </si>
  <si>
    <t>eyzaguirrep.alfredo@gmail.com</t>
  </si>
  <si>
    <t>BEKRON</t>
  </si>
  <si>
    <t xml:space="preserve">Estimados, necesito saber la diferencia entre Bekron normal y Bekron DA para poner unos porcelanato. Gracias! </t>
  </si>
  <si>
    <t xml:space="preserve">Hola Alfredo, gracias por escribirnos. El Bekron normal es indicado para pisos y muros de cemento, hormigón, radieres, ladrillo, es decir, superficies más rígidas. En cambio el Bekron DA está indicado para superficies que requieran más elasticidad, que tengan un ligero movimiento o dilatación, como sectores que estén expuestos a calefacción directa, cercana a radiadores, etc. Este último entonces es mucho más resistente y elástico. De todas maneras, ambos cumplen muy bien con la función para adherir todo tipo de pisos cerámicos, piedra, porcelanatos, etc. Te deseamos mucho éxito en tu proyecto. Saludos. </t>
  </si>
  <si>
    <t>Mauro Kruuse</t>
  </si>
  <si>
    <t>superchango98@yahoo.com</t>
  </si>
  <si>
    <t>Ayuda con distribución</t>
  </si>
  <si>
    <t xml:space="preserve">Buenas tardes, mi consulta va relacionada a que tengo un ambiente de 2.8*5.9 y necesitaría saber si me pueden ayudar a ver como sería la mejor forma de distribución Tengo que separar en es espacio un living y un comedor diario.  Lamentablemente no se pueden subir imagenes para adjuntar el plano y no se si dan ese tipo de servicio.  Muchas gracias, Mauro. </t>
  </si>
  <si>
    <t xml:space="preserve">Hola Mauro, gracias por escribirnos. Lamentablemente no contamos con servicios de diseño, pero te podemos recomendar que revises nuestra página para sacar ideas o busques en internet, puedes encontrar infinitas formas para realizar tu proyecto. Nosotros por ejemplo contamos con ¿Cómo hacer un separador de ambientes y estantería? Te deseamos mucho éxito en tu proyecto. Saludos. </t>
  </si>
  <si>
    <t>Radier con Ripio</t>
  </si>
  <si>
    <t>Consulta cuanto ripio y agua necesito por cada saco de cemento para hacer radier ? independiente de las medidas, sinopara que la mezcla sea efectiva ? Muchas gracias</t>
  </si>
  <si>
    <t xml:space="preserve">Hola Jaime, gracias por escribirnos. Te contamos que lo correcto es calcular la dosificación de acuerdo a los m3 necesarios en tu proyecto. Primero, debes multiplicar largo x ancho x espesor para obtener los m3 necesarios. Debes procurar pasar todas las medidas a metros. 
Te dejamos la dosificación de un hormigón para 1 m3 de resistencia H20, que es el recomendable de acuerdo al uso en una vivienda para que puedas calcular según tus requerimientos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 </t>
  </si>
  <si>
    <t>Claudio Flores</t>
  </si>
  <si>
    <t>florescardemil@gmail.com</t>
  </si>
  <si>
    <t>Arbol frutal Castaño</t>
  </si>
  <si>
    <t>Estimados, tengo 2 castaños ubicados en mi jardin, uno esta perfecto y el otro con las hojas decoloradas y las puntas cafe como secas.  Lo cuido de no regarlo demasiado a ambos, que podría ser?</t>
  </si>
  <si>
    <t>¡Hola Claudio!  Gracias por escribirnos.  Lo que probablement está sucediendo es que  tu castaño tenga una deficiencia de magnesio.  Esto puedes corregirlo aplicando un fertilizante que tenga gran porcentaje de magnesio, como por ejemplo, sulfato de magnesio.  Te deseamos suerte con tus arbolitos, ¡saludos!</t>
  </si>
  <si>
    <t>Curso de Soldadura al Arco</t>
  </si>
  <si>
    <t xml:space="preserve">Estimados, quisiera saber si tienen algun curso de soldadura al arco, no tengo ninguna experiencia y quiero aprender. Gracias. </t>
  </si>
  <si>
    <t>¡Hola Claudio!  Gracias por escribirnos.  Te sugerimos ingresar a www.circulodeespecialistas.cl y averigur allí, usualmente se están dictando cursos , capacitaciones y certificaciones, entre otros. Te deseamos mucho éxito en tu proyecto, ¡saludos!</t>
  </si>
  <si>
    <t>Javier González</t>
  </si>
  <si>
    <t>Jonzale@gmail.com</t>
  </si>
  <si>
    <t>Para hacer un radier cuantos sacos de cemento se debe usar por metro cúbico de arena y cuánta gravilla.  Gracias</t>
  </si>
  <si>
    <t>¡Hola Javier!  Gracias por escribirnos.  Te sugerimos revisar el siguiente proyecto "¿Cómo construir un radier'", allí encontrarás  la información que necesitas.  Te deseamos mucho éxito en tu proyecto, ¡saludos!</t>
  </si>
  <si>
    <t>Blas Medina</t>
  </si>
  <si>
    <t>r.blas.m.c@gmail.com</t>
  </si>
  <si>
    <t xml:space="preserve">Muro medianero </t>
  </si>
  <si>
    <t>comentarios de proyectos-¿Cómo construir una pandereta de ladrillo?</t>
  </si>
  <si>
    <t>Hola, tengo cubicar el costo para deparara un muro medianero de 15m x 2m, tengo el calculo del volumen tanto del hormigón para las cadenas, como para las juntas de ladrillos, pero desconozco el rendimiento de los sacos para poder calcular cuando sacos necesito...igual tengo los cálculos para hacer uno mismo la dosificación, pero me gustaría saber si me conviene comprar los sacos preparados...</t>
  </si>
  <si>
    <t>Hola Blas, gracias por escribirnos. Lamentablemente nosotros no manejamos listas de precios de las tiendas, pero te podemos ayudar con el rendimiento de los sacos preparados, considerando que ya tienes los m3 que necesitas. Un saco de hormigón preparado sirve para cubrir 0,015 m3. Con esta información podrás hacer el cálculo y comparar qué te conviene más. Te deseamos mucho éxito con tu proyecto. Saludos</t>
  </si>
  <si>
    <t>Rodrigo Lopez</t>
  </si>
  <si>
    <t>rodrigolopez23@hotmail.com</t>
  </si>
  <si>
    <t>Pegar Revestimiento de piedra</t>
  </si>
  <si>
    <t>Hola, como se debe pegar el revestimiento simil piedraen una pared interior de ladrillo princesa pintado?? es necesario retirar la pintura o hacerle algun tratamiento previo?? Saludos</t>
  </si>
  <si>
    <t xml:space="preserve">Hola Rodrigo, gracias por escribirnos. Para palmetas de piedra, porcelanato o cerámicas puedes usar pegamento Bekron o adhesivo similar. Para mejorar su adherencia lo ideal es retirar la pintura o al menos lijarla. Además la superficie se debe encontrar libre de polvo u otros residuos antes de aplicar el pegamento. Te deseamos mucho éxito en tu proyecto. Saludos. </t>
  </si>
  <si>
    <t>Luis Navarro</t>
  </si>
  <si>
    <t>luisyjessy@hotmail.cl</t>
  </si>
  <si>
    <t>Filtro Piscina</t>
  </si>
  <si>
    <t>comentarios de proyectos-¿Cómo instalar y cambiar el filtro de una piscina?</t>
  </si>
  <si>
    <t>Compre un Filtro para piscina Jacuzzi TP15. Lamentablemente todos los instructivos y tutoriales en internet están en Portugués. Creo que debieran procurar que al menos las instrucciones de uso sea en español. Mi consulta es que el filtro trae un su parte posterior una salida con un visor y se denomina "Visor de retrolavagem". ¿Cuál es su objeto, hacia dónde descarga y para qué se utiliza?. En su instructivo aparece en la primera figura pero no detalla nombre ni para qué sirve. Gracias.</t>
  </si>
  <si>
    <t>¡Hola Luis! Gracias por escribirnos.  La función del retrolavado es para mantener siempre limpio tu filtro, de lo contrario toda la suciedad que saques de la piscina se va acumulando dentro del filtro, las arenas se van apelmazando y en poco tiempo el filtro deja de retener la suciedad del agua. Te dejo la página web del fabricante de tu filtro, allí hay un teléfono y esperamos que puedan ayudarte más.:  http://www.jacuzzi.cl/produto-detalhes/filtros-serie-tp/.    Te deseamos éxito en tu proyecto, ¡saludos!</t>
  </si>
  <si>
    <t>Alberto Escobedo</t>
  </si>
  <si>
    <t>alb.escobedo.h@gmail.com</t>
  </si>
  <si>
    <t>Adhesivo para angulo metálico</t>
  </si>
  <si>
    <t>Hola estimados, que adhesivo podría utilizar para pegar un metálico sobre piso flotante?, lo que pasa es que reemplacé la alfombra por piso flotante y ahora debo pegar el ángulo metálico del ventanal sobre el piso flotante.</t>
  </si>
  <si>
    <t xml:space="preserve">Hola Alberto, gracias por escribirnos. El piso flotante debe topar por el costado con el perfil metálico de la ventana, este no debe pasar por abajo, ya que el piso laminado no te proporcionará estabilidad. En caso de que sea una terminación, esta deberá ir adherida al marco de la ventana. Te deseamos mucho éxito en tu proyecto. Saludos. </t>
  </si>
  <si>
    <t>Sergio Acevedo Silva</t>
  </si>
  <si>
    <t>sergioacevedo24@hotmail.com</t>
  </si>
  <si>
    <t>Valor del proyecto</t>
  </si>
  <si>
    <t>comentarios de proyectos-¿Cómo construir una bicicleta infantil de madera?</t>
  </si>
  <si>
    <t>Se debería detallar que este proyecto es muy caro con respecto a la compra de una bicicleta de madera en el mercado, sólo el valor de ambas ruedas supera los 50.000 pesos y una bicicleta nueva de madera cuesta entre 50 a 60 mil pesos, es un dato muy importante a considerar antes de encaminarse en la compra de los materiales. Sólo entre la compra de la madera, tornillos, hilos, etc., son unos 50 mil adicionales, sin mencionar la pintura.</t>
  </si>
  <si>
    <t>NO SE RESPONDE YA QUE NO ES PREGUNTA, ES UN COMENTARIO</t>
  </si>
  <si>
    <t>Mateo Gómez</t>
  </si>
  <si>
    <t>gomezgonzalez.11@gmail.com</t>
  </si>
  <si>
    <t>Pared forrada</t>
  </si>
  <si>
    <t>Buen día, que pegamento puedo usar para pegar madera en la pared? Gracias</t>
  </si>
  <si>
    <t>¡Hola Mateo! Gracias por escribirnos.  Para poder ayudarte, quisiéramos más detalles de tu consulta, por ejemplo, qué es lo que quieres pegar (tamaño, si es un cuadro, una plancha) y de qué material es la pared. Quedamos atentos!</t>
  </si>
  <si>
    <t>Oscar Aristimuño Viera</t>
  </si>
  <si>
    <t>eloscar78@gmail.com</t>
  </si>
  <si>
    <t>Respiraderos en techos y paredes</t>
  </si>
  <si>
    <t>Hola, mi consulta es la siguiente: estoy revistiendo mi casa (paredes y techo) con placas de yeso de 1cm, ya que la terminación de la misma, o sea, su revoque final, no es totalmente liso, y por eso decidí revestir con yeso todas las paredes y techo. La distancia que ha quedado de separación entre la placa de yeso y la pared es de aproximadamente unos 3 a 5cm Maximo. Cabe destacar que ninguna de las paredes posee humedad y que el techo es de Planchada. Mi consulta es: debo incrustar en las paredes y techo de yeso, rejillas de ventilación. Que debo saber para calcular el lugar exacto de sus ubicaciones. Y otra consulta es en el baño sobre la ducha he colocado placa de yeso para humedad y entre la placa y el techo hay una distancia de 7cm aprox. que tipo de pintura me recomiendan para esa parte de la ducha que va a recibir mucha humedad. Desde ya muchas gracias los sigo por todas las redes, son increíbles y brindan a los fanáticos del bricolaje y a los que no contamos con mucho dinero la posibilidad de arreglar nuestros hogares a un menor costo. Espero vuestra pronta respuesta.</t>
  </si>
  <si>
    <t xml:space="preserve">Hola Óscar, gracias por escribirnos y por tus comentarios. En caso del revestimiento de muros no es necesario incorporar rejillas de ventilación. La consideración que debes tener es que se encuentre con la estructura correcta para que quede bien sujeto a la pared. En el caso del cielo, puedes considerar una rejilla de inspección, pero puede ser de la misma placa de volcanita. Para la ducha puedes usar esmalte al agua, este es lavable, por lo que resiste la humedad y puedes limpiarlo cada cierto tiempo. Te deseamos mucho éxito en tu proyecto. Saludos. 
</t>
  </si>
  <si>
    <t>mauro rossi</t>
  </si>
  <si>
    <t>Consulta!!!.</t>
  </si>
  <si>
    <t>Hola!, buenas tardes!!!. Agradezco la gentileza de responder siempre!.Si yo les mando unas imagenes, todo descripto, del plano de una casa donde es complejo saber desde donde empezar con la colocacion del piso laminado, ustedes me podrian orientar desde donde empezar?.
Millón de gracias y saludos!!,
Mauro Rossi</t>
  </si>
  <si>
    <t xml:space="preserve">Hola Mauro, muchas gracias por tus comentarios. El sentido del piso laminado depende normalmente de la preferencia de cada uno, pero te podemos hacer algunas recomendaciones. Lo ideal es que siempre el sector más visible sea el que tenga las palmetas completas, mientras que las que se recortan para adaptar queden más ocultas, es decir, bajo algún mueble o un sector más arrinconado donde no se vaya la vista directamente. También puedes jugar con las proporciones para escoger el sentido, dándole mayor longitud al espacio más angosto. Te recomendamos probar con las palmetas posicionandolas para ver cómo quedarían. Finalmente, para el pasillo te recomendamos usarlas a lo largo, para no tener que cortar tantas palmetas y no haya problemas con cambiar el sentido en su unión. También existe la opción de crear continuidad entre el pasillo y el otro recinto e instalarlas en el mismo sentido. Al final, está todo en tu preferencia. Te deseamos mucho éxito en tu proyecto. Saludos. </t>
  </si>
  <si>
    <t>katherine cartagena</t>
  </si>
  <si>
    <t>ktd_cartagena@hotmail.com</t>
  </si>
  <si>
    <t>Óleo?</t>
  </si>
  <si>
    <t>Buenas tardes, estimado estamos remodelando la casa de mi papá, el tiene pintado con esmalte sintético,pero ayer fuimos al Homecenter y compramos óleo... según mi padre no se puede utilizar arriba del esmalte sintético,pero el joven del home dijo que si se puede hacer y viceversa¿se puede si o no? Ayuda por favor 🙏 compre diluyente sintético sirve para el óleo y esmalte sintético ?? Favor de responderme gracias 😊</t>
  </si>
  <si>
    <t>Hola Karina, muchas gracias por escribinos.  La respuesta es sí, se puede, pero primero debes lijar la superficie sobre la cual vas  a pintar.  Te deseamos mucho éxito en tu proyecto, ¡saludos!</t>
  </si>
  <si>
    <t>Carlos Silva</t>
  </si>
  <si>
    <t>CSILVA@pso.cl</t>
  </si>
  <si>
    <t>Instalación de Vanitorio</t>
  </si>
  <si>
    <t xml:space="preserve">Hola , vi el proyecto de “Como instalar el WC y Vanitorio” y me han quedado las siguientes dudas:   ¿El Mueble de vanitorio debe quedar anclado a la muralla? O solo sobrepuesto, por ejemplo afirmarlo con escuadras a la muralla.     En este caso particular es un muble vanitorio que va desde el piso, pero me da miedo que al apoyarse en el mueble este se mueva y se despegue la cañería del sifón al piso.   Al sobre poner el lavamanos encima del mueble tiene un pequeño juego : ¿Esto se puede arreglar colocando una línea de silicona y después poner el lavamanos?   En mi caso particular la conexión al desagüe parte en el piso pero la cañería está justo en el límite con la muralla, imposibilitando conectar correctamente el sifón o de poner el mueble apegado a la muralla:
¿Qué solución sería la mejor en este caso?  Saludos y gracias!!  Carlos.
</t>
  </si>
  <si>
    <t>SALOMÉ: Esta pregunta tiene un dibujo que la persona hizo, me avisas por fa si es que quieres verlo para ver cómo te lo envío</t>
  </si>
  <si>
    <t xml:space="preserve">Hola Carlos, gracias por escribirnos. Todo depende del tipo de mueble que quieras instalar, si cuenta con patas, sólo necesitarás una pequeña fijación para evitar el movimiento. Si es en volado,  deberá tener una estructura firme al muro. Además puedes sellar la unión superior con silicona, con retorno de cerámica (de 5cm aprox), o el mismo material de la superficie. Para realizar la conexión del desagüe, puedes usar codos de PVC que te permitan el ángulo para el sifón. De todas maneras, siempre recomendamos que las instalaciones de agua y alcantarillado sean hechas por un gásfiter. Te deseamos mucho éxito en tu proyecto. Saludos. </t>
  </si>
  <si>
    <t>Piso Vinilico</t>
  </si>
  <si>
    <t>Buenos dias. Quería que me aconsejen como seria la orientación correcta para colocar las tablas de un piso vinilico en un espacio rectangular de 2.8 m x 5.9. En una pared de 2.8 tengo la entrada principal y en la pared del frente una ventana. También sobre la pare de la ventana llega un pasillo perpendicular al rectangulo antes dicho.  Necesitaria saber cual es la orientación que deberían tener las lamas (vertical u horizontal) y si para el pasillo se puede cambiar la orientación o debe ser todo continuado.
Muchas gracias.</t>
  </si>
  <si>
    <t>SALOMÉ: al igual que la pregunta anterior, esta persona también hizo un dibujo, me avisas por fa si es que quieres verlo para ver cómo te lo envío</t>
  </si>
  <si>
    <t xml:space="preserve">Hola Mauro, muchas gracias por tus comentarios. El sentido del piso vinílico depende normalmente de la preferencia de cada uno, pero te podemos hacer algunas recomendaciones. Lo ideal es que siempre el sector más visible sea el que tenga las palmetas completas, mientras que las que se recortan para adaptar queden más ocultas, es decir, bajo algún mueble o un sector más arrinconado donde no se vaya la vista directamente. También puedes jugar con las proporciones para escoger el sentido, dándole mayor longitud al espacio más angosto. Te recomendamos probar con las palmetas posicionándolas para probar. Finalmente para el pasillo te recomendamos usarlas a lo largo, para no tener que cortar tantas palmetas y no haya problemas con cambiar el sentido en su unión. También, existe la opción de crear continuidad entre el pasillo y el otro recinto e instalarlas en el mismo sentido. Finalmente, está todo en tu preferencia. Te deseamos mucho éxito en tu proyecto. Saludos. </t>
  </si>
  <si>
    <t>Roger Valenzuela Leiva</t>
  </si>
  <si>
    <t>valenrog@gmail.com</t>
  </si>
  <si>
    <t>equipamiento piscina</t>
  </si>
  <si>
    <t>Hola, comenzare a construir una piscina de 8*4, profundidad promedio 1,4.- es decir 44.8 metros cubicos que motor y filtro necesito me interesa comprar marca Jacuzzi, saludos.- y que luces nocturnas de colores para la piscina me recomiendan</t>
  </si>
  <si>
    <t xml:space="preserve">Salomé, podrás responder esto?
Salomé: traté de revisar las bombas para ver si es con la capacidad de la piscina, pero no sé cómo se calcula la circulación del agua no de qué depende. Lo siento. Para las luces deben instalarse focos estancos (o herméticos), idealmente LED. En estos puede encontrar una variedad de colores, segun su preferencia. </t>
  </si>
  <si>
    <t>Hola Roger, gracias por escribirnos.  Lo que tú necesitas es lo siguiente:     1 motobomba de ¾ HP //SKU 459224,                                                                               1 filtro CF 19 // SKU 418153,                                                                                                  4 sacos de arena de cuarzo, SKU 131375,                                                                    sacosde arena de cuarzo // SKU 131375,                                                                   1   nicho y foco 15W12V LED // sin SKU.  Te deseamos éxito en tu proyecto, ¡saludos!</t>
  </si>
  <si>
    <t>SODIMAC</t>
  </si>
  <si>
    <t>jeannette guerrero guerrero amigo</t>
  </si>
  <si>
    <t>jguerrero63a@gmail.com</t>
  </si>
  <si>
    <t xml:space="preserve">mi pasto estaba precioso 800 mts , y ahora de una semana a otra se puso amarillo un lado </t>
  </si>
  <si>
    <t xml:space="preserve">que puedo hacer el riego todo es igual </t>
  </si>
  <si>
    <t>¡Hola Jeannette!  Gracias por escribirnos.  ¿Has revisado el suelo para comprobar que no haya demasiada o muy poca agua? Lo puedes hacer levantando un poco del pasto con una pala, y luego sacar suelo con la pala a la profundidad de las raíces. Debes comprobar que no está excesivamente húmedo o, del mismo modo, que no esté reseco. El exceso de humedad es causa corriente de la amarillez del pasto. Compara el estado de humedad del suelo con la zona en donde el pasto se ve normal.    Si tienes otra duda, puede volver a escribirnos.  ¡Te deseamos suerte con tu proyecto! Saludos</t>
  </si>
  <si>
    <t>Evelyn Del Carmen Castillo Carrasco</t>
  </si>
  <si>
    <t>evelyn.castillo@turbus.cl</t>
  </si>
  <si>
    <t>mantencion de piscinas</t>
  </si>
  <si>
    <t>Hola. Mi consulta es porque el agua de la piscina ha bajado en una semana más de 15 cm.??  Atte, Evelyn Castillo</t>
  </si>
  <si>
    <t>Hola Evelyn, gracias por escribirnos.  Lo más probable es que tengas fuga de agua, ya que perder 15 cm en una semana es demasiado. Pero para revisar si esto es así, puedes hacer lo siguiente: busca goteras o espacios por todos los ajustes, skimmers, línea de recuperación, línea de limpieza, luces, escaleras y esquinas. También, mira detalladamente el filtro, la bomba, el calentador y las válvulas de la tubería. Por último, revisa la humedad del piso, caminando por y alrededor de la piscina y el equipo. Comprueba si el suelo está húmedo, hundido o son áreas corrosivas.  Por último, prueba con esto también: marca el nivel del agua en la piscina. Ya sea con un pedazo de cinta o con un marcador indeleble, revísala después de 24 horas. La piscina no debe perder más de 1/2 cm por día, de lo contrario, hay una fuga.
¡Saludos y suerte!</t>
  </si>
  <si>
    <t>cristian Fernández P</t>
  </si>
  <si>
    <t>alofe_155@hotmail.com</t>
  </si>
  <si>
    <t>Buenas tardes, Quiero ceramicar mi piso de 28m2, tenia flexi cuadrado como ceramicas delgadas pegadas con un pegamento negro como alquitran engomado que esta muy pegado al cemento, no se como sacarlo para poder ceramicar?.  También quiero sacar la pintura de los ladrillos y bloquetas que estan pintadas en las paredes de la casa por dentro para poder estucar las paredes del living ya que estan pintadas, como puedo retirar esa pintura?, le escribo de Arica 15 región,   Muchas gracias, saludos.</t>
  </si>
  <si>
    <t>Hola Cristian, gracias por escribirnos. Para remover el pegamento del fléxit puedes usar diluyente duco con piroxilina, éste te ayudará a ablandarlo para luego quitarlo. En el caso de los muros, puedes usar un removedor de pintura procurando seguir las instrucciones del fabricante. Te deseamos mucho éxito en tu proyecto. Saludos.</t>
  </si>
  <si>
    <t>Re: Óleo?</t>
  </si>
  <si>
    <t>Pinte el baño 😱y no lije...Le pasará algo a la pintura?? El comedor lo puedo lijar,pero el baño ya no 🙈.  Katherine Cartagena M, Educadora de párvulos 💕</t>
  </si>
  <si>
    <t>PARA SALOMÉ POR FA</t>
  </si>
  <si>
    <t xml:space="preserve">Hola Katherine, ¡gracias por escribirnos nuevamente! Si lograste pintar y una vez seca la pintura no se descascara, no hay problema. Lo que suele pasar a veces es que al ser pinturas de terminado más brillante, no tienen adherencia entre ellas y cuesta pintar, pero parece no ser el caso. Es ideal que en el comedor puedas lijar para aumentar la adherencia y aumentar el tiempo de duración de la pintura. Te deseamos mucho éxito en tu proyecto. Saludos. </t>
  </si>
  <si>
    <t>Ricardo Rodriguez Montenegro</t>
  </si>
  <si>
    <t>maestroliroliro@gmail.com</t>
  </si>
  <si>
    <t>Canaletas de agua</t>
  </si>
  <si>
    <t>Hola, soy ricardo, quisiera saber que es mejor, canaleta de agua de pvc o lata. En una zona de gran caid de hojas.  Da lo mismo?....y lo otro que se puede hacer para evitar este problema de tapado de canaletas por hojas? He sabido de unas mallas sobre canaletas...muchas gracias.</t>
  </si>
  <si>
    <t>Hola Ricardo, gracias por escribirnos. El material de tu canaleta dependerá de tus preferencias. Para evitarlo, existen mallas para instalar al inicio de cada bajada, para que las hojas queden en la canaleta. De todas maneras, si entran hojas y suciedad puedes limpiarlas poniendo dentro una manguera y dar el agua hasta liberar el ducto de cualquier elemento. Te deseamos mucho éxito en tu proyecto. Saludos.</t>
  </si>
  <si>
    <t>cueca</t>
  </si>
  <si>
    <t>hotelvinaclub@gmail.com</t>
  </si>
  <si>
    <t>piso con ladrillo</t>
  </si>
  <si>
    <t>Estimado.Muy lindo quedó su proyecto con ladrillos. Consulta, sirve este proyecto para una entrada de auto. Saludos</t>
  </si>
  <si>
    <t>Adriana</t>
  </si>
  <si>
    <t>contacto@xn--viaclubhotel-bhb.cl</t>
  </si>
  <si>
    <t>Mi nombre es Adriana y me refería al proyecto de piso con ladrillos para jardín o entrada desde el patio.
Saludos</t>
  </si>
  <si>
    <t xml:space="preserve">Hola Adriana, gracias por escribirnos. Lamentablemente este proyecto no es adecuado para entradas de auto ya que los ladrillos no sirven para grandes cargas de peso y podrían sufrir quiebres. Te deseamos mucho éxito. Saludos. </t>
  </si>
  <si>
    <t>Claudia Castro</t>
  </si>
  <si>
    <t>claudiacastroosorio.cc@gmail.com</t>
  </si>
  <si>
    <t>radiar</t>
  </si>
  <si>
    <t>Hola si pudieran facilitar el video donde esta este proyecto terminado se los agradecería</t>
  </si>
  <si>
    <t>Hola Claudia! Gracias por escribirnos.  Puedes ver el final del video en la descripción del paso a paso, o en el PDF que va adjunto al proyecto.  ¡Te deseamos mucha suerte en tu proyecto! Saludos.</t>
  </si>
  <si>
    <t>Isis Valdebenito Araya</t>
  </si>
  <si>
    <t>isis.valdebenito.psp@gmail.com</t>
  </si>
  <si>
    <t xml:space="preserve">Materiales </t>
  </si>
  <si>
    <t>Comentarios de proyectos - ¿Cómo hacer una mesa de comedor extensible?</t>
  </si>
  <si>
    <t xml:space="preserve">Hola, quisiera saber si con los materiales que tienen para descargar, es suficiente para hacer la mesa por completo. Gracias, me encantó </t>
  </si>
  <si>
    <t>¡Hola Isis, gracias por escribirnos!  Efectivamente,  la lista de materiales está confeccionada para que se realice el proyecto tal cual.  ¡Te deseamos mucha suerte en tu proyecto! Saludos.</t>
  </si>
  <si>
    <t>muro</t>
  </si>
  <si>
    <t>Hola, tengo ganas de hacer un muro 2.80 mt altura por 10 mt largo lo quiero hacer en ladrillo princesa,lo que no se, es a cuanto van puesto los tensores , y cuanto es lo recomendable de darle a la escavacion para el cimiento, y sobre cimiento    gracias.</t>
  </si>
  <si>
    <t>SALOMÉ:  por fa redacta esto mejor porque no se entiende...y como no soy arquitecta, no sé qué quieres decir o lo arreglaría yo, perdón!  "Para esto, el estándar (en un terreno con condiciones normales) la fundación puede estar a 60 cm de profundidad"
R Salomé: OK</t>
  </si>
  <si>
    <t xml:space="preserve">Hola Carlos, gracias por escribirnos. Para un muro de 10 m de largo, te recomendamos construir pilares de hormigón cada 2,5 a 3 m en vez de utilizar tensores, ya que le darán mucha mayor estabilidad. En un terreno estandar, es decir que no sea muy arcilloso, blando, con mucha arena o que aflore el agua, puedes construir cimientos de 60 cm de profundidad. En el caso de que tu terreno tenga alguna de estas condiciones te recomendamos hacer un estudio de suelo y asesorarte con un calculista. El sobrecimiento puede ser de 20 a 30 cm. Te deseamos mucho éxito en tu proyecto. Saludos. </t>
  </si>
  <si>
    <t>CORINA laporte</t>
  </si>
  <si>
    <t>cslaporte@yahoo.com.ar</t>
  </si>
  <si>
    <t>techo de chapa en balcon</t>
  </si>
  <si>
    <t>Quisiera saber si es posible colocar un techo de chapa en un balcon sin tener que colgarse, o sea, si se puede atornillar la chapa desde el piso del balcon</t>
  </si>
  <si>
    <t>Hola Corina, gracias por escribirnos. Nos podrías dar más detalles para poder ayudarte de mejor manera? Saludos!</t>
  </si>
  <si>
    <t>fernanda vallejo villanueva</t>
  </si>
  <si>
    <t>fda.vallejo@gmail.com</t>
  </si>
  <si>
    <t>Humedad por piscina</t>
  </si>
  <si>
    <t>hola, tengo un problema con un muro interior, que esta húmedo por una piscina en una casa contigua . ¿De que manera puedo arreglar el muro y lograr que eso se mantenga por un tiempo no tan corto? gracias</t>
  </si>
  <si>
    <t xml:space="preserve">Hola Fernanda, gracias por escribirnos. Lamentablemente mientras no se repare la fuente de la filtración no existirá una solución definitiva. Puedes revisar nuestro proyecto ¿Cómo eliminar la humedad en muros?  para poder eliminar la humedad existente actualmente en tus muros. Te deseamos mucho éxito en tu proyecto. Saludos. </t>
  </si>
  <si>
    <t>RICARDO BARRAZA VALENZUELA</t>
  </si>
  <si>
    <t>r_barraza_v@yahoo.es</t>
  </si>
  <si>
    <t>COBERTIZO</t>
  </si>
  <si>
    <t>Hola, primero que nada felicitarlos por sus técnicas tan didácticas.  en segundo termino, quiero hacer la bodega en punta arenas en 4,5 x 4,5 x  2,60 en relación a ello el listado de materiales me podrían ayudar, la intención es hacerlo con plancha acanalada de techo y plancha en "v" de muralla, el radier lo tengo, entiendo que con clavos de cemento me podría servir para fijar las canaletas al piso? o recomiendas algo mejor?  lo otro solo tengo un taladro normal, con adaptador para atornillar, me seria útil para colocar los tornillos de cabeza de lenteja ?  de ante mano infinitas gracias</t>
  </si>
  <si>
    <t xml:space="preserve">Hola Ricardo, gracias por escribirnos y por tus comentarios. Para fijar los perfiles al piso debes usar pernos de expansión. Si cuentas con la pieza para atornillar este tipo de pernos, no hay problema con usar el taladro, si no puedes hacerlo manualmente con una llave y martillo. Te deseamos mucho éxito en tu proyecto. Saludos. </t>
  </si>
  <si>
    <t>Eliana Muñoz Cortés</t>
  </si>
  <si>
    <t>controluniversaldelujoyrelojes@gmail.com</t>
  </si>
  <si>
    <t>Se puede pegar en lahdrillo</t>
  </si>
  <si>
    <t xml:space="preserve">Me fascino el resultado del proyecto, pero no sé si servirá el ladrillo </t>
  </si>
  <si>
    <t xml:space="preserve">Hola Eliana, gracias por tus comentarios. No hay problema con la instalación sobre muro de albañilería, sólo debes procurar que esté libre de polvo y cualquier residuo. Te deseamos mucho éxito con tu proyecto. Saludos. </t>
  </si>
  <si>
    <t>Felipe Quezada Moya</t>
  </si>
  <si>
    <t>felipequezadamoya@hotmail.com</t>
  </si>
  <si>
    <t>Pegamento para el Muro</t>
  </si>
  <si>
    <t>Hola, quisiera contarles que a mi me funcionó el proyecto, quedó hermoso, pero, tuve la mala experiencia de comprar el pegamento que sale en el video y no resulta. Al ver ese resultado, preferí ir directamente a la tienda y comprar otro pegamento, mucho mejor. Encontré el pegamento Agorex PL500, creo que ese pegamento es más recomendable, para realizar el proyecto. Saludos cordiales.</t>
  </si>
  <si>
    <t>NO SE RESPONDE, es comentario</t>
  </si>
  <si>
    <t>Ricardo Espinosa Bancalari</t>
  </si>
  <si>
    <t>reeb49@gmail.com</t>
  </si>
  <si>
    <t>Radier para Establo de Vacunos</t>
  </si>
  <si>
    <t xml:space="preserve">Qué dosificación y profundidad me sugieren para un Radier para Establo de Animales Vacunos de 10x10 metros(100 m²) - Gracias </t>
  </si>
  <si>
    <t xml:space="preserve">Hola Ricardo, gracias por escribirnos. No tenemos conocimientos de los requerimientos para establos, pero te podemos dejar la dosificación de un radier estándar con uso residencia. Es probable que debas considerar la misma dosificación pero más espesor, para esto te recomendamos asesorarte por expertos en criaderos de animales. Para el radier rimero, debes multiplicar largo x ancho x espesor para obtener los m3 necesarios. Debes procurar pasar todas las medidas a metros. 
Te dejamos la dosificación de un hormigón para 1 m3 de resistencia H20, (esto lo  multiplicas por los m3 que resulten de tu cálculo):
Cemento: 340 kg (14 sacos de 25 kg) 
Gravilla: 1095 kg 
Arena: 715 kg 
Agua: 200 litros
También existen mezclas predosificadas que puedes encontrar en nuestras tiendas como hormigón preparado. 
Además, te recomendamos usar una malla Acma, en 2 placas de las dimensiones justas de tu radier. Debes instalar una de las mallas sobre la gravilla (instalada sobre el terreno compactado), aplicar 5 cm de la mezcla preparada, luego poner la otra placa de malla y posteriormente la mezcla restante. 
Te deseamos mucho éxito en tu proyecto. Saludos. </t>
  </si>
  <si>
    <t>Colocación de reflector</t>
  </si>
  <si>
    <t>Comentarios de proyectos - ¿Cómo instalar foco reflector con casquete?</t>
  </si>
  <si>
    <t>Buen día. Necesito colocar un reflector en un patio de 8 m x 4,5 m. El patio va a ser utilizado para disfrutar también de noche. Mi consulta es: ¿de  cuantos watts de potencia debe ser y a que altura colocarlo?</t>
  </si>
  <si>
    <t xml:space="preserve">Hola Emanuel, gracias por escribirnos. Para el patio puedes usar un reflector LED, si no quieres algo tan potente para usar puedes instalar uno de 20 watts, lo importante es el ángulo en que lo direcciones una vez instalado. También puedes instalar 2 y poner uno con sensor de movimiento de mucho mayor potencia. Al ser direccionables no es necesario instalarlos tan alto, a partir de los 2,3 m es correcto. Te deseamos mucho éxito en tu proyecto. Saludos. </t>
  </si>
  <si>
    <t>Fernanda Salazar</t>
  </si>
  <si>
    <t>hayinlu3@gmail.com</t>
  </si>
  <si>
    <t>Pasto en rollo</t>
  </si>
  <si>
    <t>Comentarios de proyectos - ¿Cómo instalar palmetas de pasto?</t>
  </si>
  <si>
    <t>Hola el día sábado instalamos pasto en rollo lo hicimos temprano debido a que estaba más fresco nos recomendaron utilizar fertipalmeta...luego la palmeta y cellar con tierra de ojos las uniones,el tema es que se está colocando amarillo en algunas zonas ,con que producto puedo recuperarlo... A todo esto lo riego mañana y noche Bastante,espero su ayuda es S.O.S</t>
  </si>
  <si>
    <t>Hola Fernanda, ¡gracias por escribirnos!  Si es que estás regando bastante, como dices, es posible que la o las palmetas estén con exceso de humedad. Comprueba que el suelo bajo la palmeta no esté excesivamente húmedo. Si ello es así, tendrás que reducir la cantidad de agua que está empleando. ¡Que te vaya muy bien, saludos!</t>
  </si>
  <si>
    <t>FABIANA CARLA FADON</t>
  </si>
  <si>
    <t>carla_riva@arnet.com.ar</t>
  </si>
  <si>
    <t>piedras para terrario</t>
  </si>
  <si>
    <t>Comentarios de proyectos - ¿Cómo hacer un terrario?</t>
  </si>
  <si>
    <t>Hola quiero hacer un terrario y no consigo en mi ciudad vermiculita ni perlita, puedo poner en la base piedra pomez, o piedra comun de  rio</t>
  </si>
  <si>
    <t>¡Hola Fabiana! Mira, lo que puedes hacer es reemplazar la vermiculita por arena gruesa, mientras que la perlita la  puedes reemplaazar por arena de cuarzo, carbón picado o fibra de coco.¡Que te vaya muy bien, saludos!</t>
  </si>
  <si>
    <t>cactus y terrario</t>
  </si>
  <si>
    <t>Puedo poner solo cactus en el terrario?? si cuido el mismo es perdurable?</t>
  </si>
  <si>
    <t>¡Hola Fabiana! Muchas gracias por escribirnos. Claro que puedes poner solo cactus, de hecho, esas son las plantas que se ponen en los terrarios, además de las suculentas.  ¡Te deseamos mucha suerte, saludos!</t>
  </si>
  <si>
    <t>terminaciones en detalles de pared con yeso cartón.</t>
  </si>
  <si>
    <t xml:space="preserve">Buenas tardes. Quisiera pedir un consejo. Recientemente forré una pared con yeso cartón y cubrí los detalles de las junturas con cinta de malla y pasta muro y quedó excelente. Pero tengo un detalle, en la ventana, en sus cuatro lados, se es visible el borde del yeso-cartón, y no puedo taparla con el marco de la ventana pues esta ya estaba instalada por el maestro anterior. Me preguntaba si existe algún material como cinta u otro para cubrir esos bordes de yeso-cartón o si existe algún guardapolvo que cuente con esa forma. Desde ya muchas gracias, enviaría una foto pero por este medio no se puede y espero que haya captado el problema con la descripción. </t>
  </si>
  <si>
    <t xml:space="preserve">Hola Cristian, muchas gracias por escribirnos. Para pequeñas junturas puedes usar pasta muro, ayudándote con pequeñas espátulas, después lijar y pintar. Puedes revisar en nuestras tiendas también si es que alguna de las molduras puede adecuarse al espacio que necesitas cubrir. Te deseamos mucho éxito con tu proyecto. Saludos. 
</t>
  </si>
  <si>
    <t>Cerámica en planchas OSB o ranurado</t>
  </si>
  <si>
    <t>Buenas noches. Les escribo para consultarles si se puede pegar cerámica en muros de OSB o planchas ranuradas de 10 mm. Encuentro que el living se ve mal con estos materiales y quisiera poner cerámica en el muro, o bien, revestimiento de piedra.</t>
  </si>
  <si>
    <t>Hola Cristian, gracias por escribirnos. Regularmente para muros interiores el OSB o las placas ranuradas no son el revestimiento final, si no sólo para cerrar el tabique y estructurar para recibir el revestimiento final, que normalmente es volcanita. De todas maneras, si se encuentra correctamente instalado sobre la estructura, no habría problema con poner cerámica o piedra.  En el caso de esta última te recomendamos poner doble placa de OSB por el peso. Puedes revisar nuestro proyecto ¿Cómo poner un revestimiento de piedra en el interior? Te deseamos mucho éxito en tu proyecto. Saludos.</t>
  </si>
  <si>
    <t>manuel briceno</t>
  </si>
  <si>
    <t>premiercvi@hotmail.com</t>
  </si>
  <si>
    <t>Costillas</t>
  </si>
  <si>
    <t>Hola, para maximizar el espacio, es posible omitir las tres costillas centrales y dejar solo las laterales? ahh, puedo utilizar pino en bruto de 3x2 o utilizo lo recomendado en el proyecto? Saludos</t>
  </si>
  <si>
    <t xml:space="preserve">Hola Manuel, gracias por escribirnos. Lo ideal es que los proyectos que consideran estructura se realicen con los materiales recomendados y la cantidad de modulación indicada. En el caso de las costillas, ayudan a estructurar el techo y evitar que se pandee, además de darle soporte a los muros, por lo que no te recomendamos eliminarlas. Te deseamos mucho éxito en tu proyecto. Saludos.  </t>
  </si>
  <si>
    <t>Gonzalo Avila</t>
  </si>
  <si>
    <t>Avilagonza.14@gmail.com</t>
  </si>
  <si>
    <t>Compra</t>
  </si>
  <si>
    <t>Comentarios de proyectos - ¿Cómo instalar una cúpula acrílica en el techo?</t>
  </si>
  <si>
    <t>Donde se puede comprar y que medidads hay</t>
  </si>
  <si>
    <t>Valeria la  responderá</t>
  </si>
  <si>
    <t>Hola Gonzalo, gracias por escribirnos.  En relación  a tu pregunta, nosotros como programa de proyectos no manejamos costos ni stock de tiendas, ni tampoco lo que tú consultas.  Te sugerimos ir directamente a una  de nuestras tiendas y hacer tu pregunta allí.   Te deseamos mucho éxito en tu proyecto, ¡saludos!</t>
  </si>
  <si>
    <t>LESTER ORLANDO CAÑETE MONTOYA</t>
  </si>
  <si>
    <t>lestercanet@hotmail.com</t>
  </si>
  <si>
    <t>imprimante vs protector asfaltico</t>
  </si>
  <si>
    <t>buenas tardes, dentro de la lista de materiales (web y pdf) se indica protector asfaltico, también impregnante de madera y protector de madera. Por lo revisado es lo mismo. Por favor me pueden corroborar. Saludos.</t>
  </si>
  <si>
    <t xml:space="preserve">Hola Lester, gracias por escribirnos. El protector asfáltico es necesario para proteger la madera que va inserta en el poyo de hormigón, esto es para protegerla de la humedad recurrente en elementos enterrados. En el caso del impregnante, imprimante o protector de madera es lo mismo, depende del fabricante el nombre que le da y tiene diferentes características, como solventes o color, pero cumple la misma función. Te deseamos mucho éxito en tu proyecto. Saludos. </t>
  </si>
  <si>
    <t>guillermina guzman</t>
  </si>
  <si>
    <t>guzmanguillermina22@gmail.com</t>
  </si>
  <si>
    <t>hola:necesito saber detalles como: precio, despacho, envio, de paneles sip de 2 pulgadas a la brevedad por favor, gracias, atte Guillermina Guzmán</t>
  </si>
  <si>
    <t>Hola Guillermina, gracias por escribirnos. En relación a tu pregunta, nosotros como programa de proyectos no manejamos costos ni stock de tiendas, ni tampoco lo que tú consultas. Te sugerimos ir directamente a una de nuestras tiendas y hacer tu pregunta allí. Te deseamos mucho éxito en tu proyecto, ¡saludos!</t>
  </si>
  <si>
    <t>Fabiola</t>
  </si>
  <si>
    <t>fsalashernandez@gmail.com</t>
  </si>
  <si>
    <t>Buenas tardes,
Necesito hacer un cuarto para guardar herramientas y tender ropa.
existe uno pero en malas condiciones.
un maestro puede evaluar esto??
Cuanto sale la visista???</t>
  </si>
  <si>
    <t>Hola Fabiola, gracias por escribirnos.  En relación  a tu pregunta, nosotros como programa de proyectos no manejamos costos ni stock de tiendas, ni tampoco lo que tú consultas.  Te sugerimos ir directamente a una  de nuestras tiendas y hacer tu pregunta allí.   De todas maneras, puedes guiarte con este proyecto https://www.hagaloustedmismo.cl/paso-a-paso/proyecto/983-como-hacer-una-bodega-de-exterior.html. Te deseamos mucho éxito en tu proyecto, ¡saludos!</t>
  </si>
  <si>
    <t>José Manuel Labra Rojas</t>
  </si>
  <si>
    <t>josemanuel.labra@gmail.com</t>
  </si>
  <si>
    <t>WC</t>
  </si>
  <si>
    <t>deseo wc. fanaloza descarga 20 cmpor favor tienen en existencia y valor.
le saludo atte.</t>
  </si>
  <si>
    <t>Hola José Manuel, gracias por escribirnos. En relación a tu pregunta, nosotros como programa de proyectos no manejamos costos ni stock de tiendas. Te sugerimos ir directamente a una de nuestras tiendas y hacer tu pregunta allí. Te deseamos mucho éxito en tu proyecto, ¡saludos!</t>
  </si>
  <si>
    <t>Re: Consulta!!!.</t>
  </si>
  <si>
    <t>Hola!!, muchas gracias por explicarme!. Una duda....tanto un marco y puerta de madera, con el tiempo, puede trabajar la madera de ambas cosas y no permitir el cierre perfecto de una puerta?. Digamos que la puerta hizo como una comba y no permite cerrarlo....tiene solución?, muchas gracias!!!.</t>
  </si>
  <si>
    <t>SALOMÉ: esta pregunta tiene relación con la de la casilla 701</t>
  </si>
  <si>
    <t xml:space="preserve">Hola Mauro, gracias por tus comentarios. Los problemas en cierre de puertas pueden tener distintas causas. Revisa si las bisagras están bien sujetas, tanto al marco como a la puerta, ya que cuando ceden suele caerse uno de los dos y provocar problemas. También puedes revisar si hay problemas de humedad que hayan provocado la deformación de alguna parte. En general revisa todas las uniones del marco a la pared, para chequear si algo se soltó y sólo necesita ajuste. El otro factor que afecta esto son los sismos, si el tabique se descuadra puede generar este tipo de problemas. Una vez que identifiques esto nos puedes volver a escribir para ayudarte. Te deseamos mucho éxito. Saludos. </t>
  </si>
  <si>
    <t>JERSON HURTARTE</t>
  </si>
  <si>
    <t>jhersuaramses@gmail.com</t>
  </si>
  <si>
    <t>SOY DE GUATEMALA.. ME HAN AYUDADO MUCHSO SUS VIDEOS.. TENGO DOS PROBLEMA</t>
  </si>
  <si>
    <t xml:space="preserve">1.. TENGO UNA PARED DE MI CASA PEGADA A LA DEL VECINO LA CUAL ESTA POR DEBAJO DEL NIVEL DE LA TIERRA,, LO QUE OCACIONES QUE SE FORME UNA CUNETA Y SE FILTRE AGUA EN TODA MI CASA, CUAL SERIA LA SOLUCION GRACIAS.    2. VIVO EN UN ARE4A NO URBANIZADA Y NO TENGO UN DRENAJE QUISIERA HACE 
RUNA FOSA SEPTICA,, QUE ME RECOMIENDA,...SALUDOS </t>
  </si>
  <si>
    <t xml:space="preserve">Hola Jerson, muchas gracias por tus comentarios. En estos casos lo ideal es hacer zanjas de drenaje, que puedan ayudarte a evacuar el agua y escurra hacia algún sector donde no haya muro. Para esto puedes hacer una excavación y rellenar con piedras, procurando aislar con polietileno para evitar filtraciones hacia el muro. No es necesario que hagas una fosa séptica para el drenaje, sólo una pequeña excavación en un patio, rellena de piedra para que pueda drenar hacia el terreno natural. Te deseamos mucho éxito con tu proyecto. Saludos. </t>
  </si>
  <si>
    <t>Adrian Carrillo Hernandez</t>
  </si>
  <si>
    <t>adrian.carrillo.h@gmail.com</t>
  </si>
  <si>
    <t>Closet empotrado y paredes descuadradas</t>
  </si>
  <si>
    <t>Hola, Voy a hacer varios closets con melamina 15mm y luego instalarlos dentro de un nicho de tabiquería que tienen las habitaciones para estos fines.  El tema es que las paredes del nicho en cuestion estan descuadradas, por lo que al instalar el closet dentro, quedará un pequeño espacio entre la tabiquería y los laterales del mueble.  ¿Cómo puedo darle la terminación para que no se note ese pequeño espacio? ¿Alguna consideración antes de hacer el mueble, que me permita disimular o tapar los espacios originados por el descuadre de las paredes?  Gracias</t>
  </si>
  <si>
    <t xml:space="preserve">Hola Adrián, gracias por escribirnos. Para disimular estas diferencias puedes usar dos métodos. Si el espacio no es muy grande puedes rellenar con pasta muro, luego lijar y pintar, una vez instalado el closet. Si este es de entre 2 a 4 cm, puedes estucar con un mortero o revoque y luego yeso para la terminación. Si la diferencia entre el closet y el tabique es mayor también puedes usar un trozo de volcanita, dándole la forma necesaria para cuadras y luego disimilar con pasta muro, lijar y pintar. Te deseamos mucho éxito en tu proyecto. Saludos. </t>
  </si>
  <si>
    <t>a c</t>
  </si>
  <si>
    <t>andcrest@gmail.com</t>
  </si>
  <si>
    <t>madera</t>
  </si>
  <si>
    <t>Comentarios de proyectos - ¿Cómo construir un deck de muro?</t>
  </si>
  <si>
    <t xml:space="preserve">Hola, no es comprar madera impregnada para que dure mas? </t>
  </si>
  <si>
    <t xml:space="preserve">Hola, gracias por escribirnos. En el proyecto indicamos un protector de madera para protegerla y también sugerimos la opción de un impregnante con tinte, si es del gusto de la persona. De todas maneras , si tú prefieres, puedes usar madera ya impregnada. Te deseamos mucho éxito en tu proyecto. Saludos. </t>
  </si>
  <si>
    <t>francisco Vera Zúñiga</t>
  </si>
  <si>
    <t>francisco.j_vera.z@hotmail.com</t>
  </si>
  <si>
    <t>Remover pintura</t>
  </si>
  <si>
    <t>Hola, busco remover la pintura de una pared de ladrillos interior para dar un acabado rústico del ladrillo a la vista. ¿Que elementos necesito aplicar si el color de la pared es muy fuerte?</t>
  </si>
  <si>
    <t xml:space="preserve">Hola Francisco, gracias por escribirnos. Puedes lijar la superficie para remover la pintura y evitar disolverla, que el ladrillo absorba el color, así la retirarás por capas. Si prefieres, puedes hacerlo con el solvente que corresponda al tipo de pintura, pero existe la posibilidad de que suceda lo que te contamos antes. Después de remover por completo la pintura, puedes aplicar un barniz transparente para proteger los ladrillos. Te deseamos mucho éxito en tu proyecto. Saludos. </t>
  </si>
  <si>
    <t>ISAAC LEAL</t>
  </si>
  <si>
    <t>ilealmon@gmail.com</t>
  </si>
  <si>
    <t>Donde se consigue riel para proyecto techo cobertizo?</t>
  </si>
  <si>
    <t>Me ha interesado el proyecto techo terraza y paneles con corredera, pero no mencionan en ninguna parte los rieles de aluminio, se supone que Sodimac los vende, pero no es asi. Entonces, donde se consiguen?</t>
  </si>
  <si>
    <t>Hola Isaac, gracias por escribirnos.  En relación a tu pregunta, nosotros como programa de proyectos no manejamos costos ni stock de tiendas.  De todas manera te sugerimos ver aquí: https://www.sodimac.cl/sodimac-cl/search/?Ntt=riel%20aluminio, de lo contrario, la opción es ir directamente a una de nuestras tiendas y hacer tu pregunta allí. Te deseamos mucho éxito en tu proyecto, ¡saludos!</t>
  </si>
  <si>
    <t>catalina vasquez</t>
  </si>
  <si>
    <t>vasquezmorales.catalina@gmail.com</t>
  </si>
  <si>
    <t>conexión de agua</t>
  </si>
  <si>
    <t>podrían explicar como conectan el flexible de la llave a la manguera?? me queda esa duda. gracias!</t>
  </si>
  <si>
    <t xml:space="preserve">Hola Catalina, gracias por escribirnos. Existen en el mercado piezas para acople de mangueras, puedes usar la que más te acomode. Te deseamos éxito en tu proyecto. Saludos. </t>
  </si>
  <si>
    <t>Catalina Henriquez</t>
  </si>
  <si>
    <t>Catalina_fly2@hotmail.com</t>
  </si>
  <si>
    <t xml:space="preserve">Bodega exterior vs Bod de jardín </t>
  </si>
  <si>
    <t>Quiero una bodega en el jardín para dejar la lavadora adentro y otras cosas. qué es mejor, realizar este tipo de bodegas o comprar una armada .  Com o las que tienen  ? En relación a calidad, duración En el tiempo?</t>
  </si>
  <si>
    <t>Salomé, tenemos este proyecto: https://www.hagaloustedmismo.cl/paso-a-paso/proyecto/983-como-hacer-una-bodega-de-exterior.html</t>
  </si>
  <si>
    <t xml:space="preserve">Hola Catalina, gracias por escribirnos. La verdad es que la elección de bodega dependerá de lo que necesites y lo que gustes, además del tiempo en que estará lista. El beneficio de hacerla tú misma es que puedes adaptar las dimensiones y las terminaciones de acuerdo a tus preferencias y será mucho más personalizada que una armada. Pero construida o comprada, si son instaladas correctamente tendrán la misma duración y calidad.  Te deseamos mucho éxito con tu proyecto. Saludos. </t>
  </si>
  <si>
    <t>marivel sagua tito</t>
  </si>
  <si>
    <t>maya_xto@hotmail.com</t>
  </si>
  <si>
    <t>techo raschel</t>
  </si>
  <si>
    <t>primero agradecer tanta sabiduría que transmiten, segundo escribo muy emocionada la que les escribe es la docente Marivel Sagua Tito directora de la institución primaria 70255 Calacoto  Perú , quiero hacer la consulta si es que sodimac puede ayudarnos a la instalación de nuestro techo con maya raschel ya que en esta parte del Perú el sol es muy agresivo como escuela no tenemos la protección mínima nuestros niños sufren de conjuntivitis todo el año estamos a 3800 metros de altura eh tocado muchas puertas pero siempre el presupuesto es el problema. no quisiera molestarlos mas con nuestros problemas y realidad pero acudo a un gesto de amor a los niños por parte de la empresa sodimac. Todas las escuelas de nuestro país reciben un presupuesto anual el cual podría ser empleado para estos techos me doy cuenta de la importancia pero muchos de mis colegas no son consientes quisiera marcar un presente con su ayuda.  agradeciendo su tiempo y esperando una respuesta directora Marivel Sagua Tito NUMERO DE CONTACTO 998949442 - 929697423 toda una población estará muy agradecida</t>
  </si>
  <si>
    <t>Hola Marivel, muchas gracias por escribirnos.   Primero que todo la felicitamos por su iniciativa y por su conciencia social.  Ahora, al ser nosotros Sodimac Chile no es mucho lo que podemos hacer por ustedes, más bien debería comunicarse con Sodimac Perú para ver qué pueden hacer ellos allá.  De todas maneras, le dejo unas preguntas para que por favor nos las responda:                   1.- ¿Dónde queda su colegio?  Estuvimos buscando la ciudad o poblado de Calacoto, que es el único dato relacionado con una dirección que tenemos, y no pudimos hallarlo. Nos aparece como un poblado de Bolivia, pero usted es del Perú.  2.- ¿Cuál es la tienda Sodimac más cercana a su escuela?  Me refiero a cuál es la ciudad que ustedes tienen más cerca, y en donde haya una tienda Sodimac.   3.- Por último, ¿tiene algun idea de cuánto es el metraje total que necesita de malla raschel?  Muchas gracias y quedamos atentos a su respuesta.</t>
  </si>
  <si>
    <t>Qué hago si tengo piso de cerámico</t>
  </si>
  <si>
    <t>Comentarios de proyectos -¿Cómo instalar un piso laminado con terminación vintage?</t>
  </si>
  <si>
    <t>Buen día, quisiera consultar que se debe hacer cuando quiero instalar un piso laminado y tengo piso de cerámico, lo debo sacar o rellenar con algún producto en las separaciones que tienen fragüe?  Saludos, muchas gracias por todas las instrucciones de trabajos que suben a la página. Una gran ayuda para mí.</t>
  </si>
  <si>
    <t xml:space="preserve">Hola Lester, gracias por escribirnos. Para la correcta instalación de un piso laminado es necesario retirar cualquier piso existente anteriormente, ya que esto podría provocar deformaciones. Una vez retiradas las cerámicas , debes comprobar que el radier se encuentre nivelado y si no es así, aplicar un nivelador de piso (existen mezclas preparadas en nuestras tiendas). Luego, debes instalar la espuma niveladora y continuar con las placas de piso. Te deseamos mucho éxito en tu proyecto. Saludos. </t>
  </si>
  <si>
    <t>Leo Herrera Grijalva</t>
  </si>
  <si>
    <t>Lhg_27_3@hotmail.com</t>
  </si>
  <si>
    <t>Urge ayuda</t>
  </si>
  <si>
    <t>Antes que nada hola. Quisiera saber si han realizado alguna vez un catre (una cama plegable, individual económica) lo qué pasa que quiero hacer varias para unos damnificados pero en internet no he encontrado información que me permita realizar dicho proyecto. Y más que mandarlas a hacer me gustaría hacerlas yo para imprimirles un valor  especial. Ojalá me puedan ayudar, quedo al pendiente</t>
  </si>
  <si>
    <t xml:space="preserve">Hola Leo, gracias por escribirnos y por tus muy buenas intenciones. Lamentablemente no contamos con el proyecto que nos indicas. Lo más similar que podrías usar como referente es el proyecto ¿Cómo construir un escritorio con cama plegable?, donde se indican piezas y elementos que pueden servir para tu idea. Te deseamos mucho éxito con tu proyecto. Saludos. </t>
  </si>
  <si>
    <t>maria eugenia larrain larrain</t>
  </si>
  <si>
    <t>mariaeugenialarrainlarrain@gmail.com</t>
  </si>
  <si>
    <t>reparacion</t>
  </si>
  <si>
    <t>en la pandereta de mi casa tengo un hoyo que dejaron unos ladrones. necesito saber como parcharla ya que el hoyo esta en el extremo de abajo y tengo cerco electrico por lo que me complica me cambien toda la pandereta</t>
  </si>
  <si>
    <t xml:space="preserve">Hola María Eugenia, gracias por escribirnos. Para reparar el muro te recomendamos rellenar con hormigón preparado o pre dosificado, del mismo que se usa para radieres. Si se encuentra en la base, es ideal excavar  unos 40cm en la misma zona y una vez rellenado, tapar nuevamente con tierra. Una vez fraguado puedes pintar para dejar el muro uniforme. Te deseamos mucho éxito en tu proyecto. Saludos. </t>
  </si>
  <si>
    <t>Christian Serrano</t>
  </si>
  <si>
    <t>christianserrano22cs@gmail.com</t>
  </si>
  <si>
    <t>REMODELACIONES</t>
  </si>
  <si>
    <t>Buenas tardes , me llamo Christian soy de Costa Rica , estoy emprendiendo en un nuevo proyecto de remo-delaciones he visto varios vídeos y me encantaría que me ayudaran con comentarios de como puedo hacer mi proyecto un éxito. Espero me puedan apoyar gracias ,  QUE TENGAN UNA FELIZ NAVIDAD Y AÑO NUEVO</t>
  </si>
  <si>
    <t xml:space="preserve">Hola Christian, gracias por escribirnos desde tan lejos!  Para poder ayudarte necesitamos detalles de tu proyecto por favor. De todas maneras, ¡te deseamos mucho éxito!  Saludos y feliz 2019. </t>
  </si>
  <si>
    <t>Gema Gutierrez Acevedo</t>
  </si>
  <si>
    <t>gemafresia@gmail.com</t>
  </si>
  <si>
    <t>Hola...mi lavamanos tiene una llave de las que instalan en casas básicas.. la llave con las perillas pegadas a los costados, saque el tornillo pero no salió la perilla....no se cómo sacarla. Me puedes ayudar por favor.. gracias</t>
  </si>
  <si>
    <t>Hola Gema, gracias por escribirnos. ¿Podrías enviarnos más información para poder ayudarte de mejor manera? Quedamos atentos a tu respuesta. Saludos.</t>
  </si>
  <si>
    <t>susana cruz</t>
  </si>
  <si>
    <t>susanacruzojeda@gmail.com</t>
  </si>
  <si>
    <t>Como puedo hacer que me dure el agua</t>
  </si>
  <si>
    <t>En mi picina armable y con que la puedo cubrir despues de ocuparla</t>
  </si>
  <si>
    <t xml:space="preserve">Hola Susana, gracias por escribirnos. En el mercado existen lonas y cubiertas que se tensan para cubrir piscinas. Estas las protegen de la suciedad del ambiente. Te deseamos mucho éxito. Saludos. </t>
  </si>
  <si>
    <t>Juan Palomino</t>
  </si>
  <si>
    <t>juanfra2503@gmail.com</t>
  </si>
  <si>
    <t>vitrina de madera para comedor</t>
  </si>
  <si>
    <t xml:space="preserve">Buenos dias desde ya 6 meses vengo siguiendo tus videos atravez de hum y me parece genial todo lo aplicado y difundido y ahora que me he comprado algunas maquinas herramientas me gustaria realizar una vitrina para comedor , y me gustaria que me puedas orientar en el armado </t>
  </si>
  <si>
    <t xml:space="preserve">Hola Juan, muchas gracias por escribirnos. Te recomendamos revisar ¿Cómo hacer una vitrina minimalista? y ¿Cómo hacer una vitrina? en nuestra página para que puedas tener de referencia. Te deseamos mucho éxito en tu proyecto. Saludos. </t>
  </si>
  <si>
    <t>Johana Pastrana</t>
  </si>
  <si>
    <t>j.pastrana@hotmail.cl</t>
  </si>
  <si>
    <t>Pasto para el patio</t>
  </si>
  <si>
    <t>Hola, quisiera pedir su ayuda con lo siguiente.  En unos días me cambio de casa al sector de Til Til y en esa nueva casa había pasto en el patio, pero este pasto ya esta quemado, amarillo por más que lo han regalo sigue amarillo. Quisiera saber como se puede recuperar, si es que se puede. O si se debe colocar pasto nuevamente.</t>
  </si>
  <si>
    <t>Hola Johana, gracias por escribirnos.  La zona de Til Til y Batuco puede ser complicada para algunas especies vegetales debido a la condición del suelo. Sin conocer mayores detalles, es posible que se trate de suelos salinos, que abundan en la zona, especialmente hacia la costa desde la Ruta 5 Norte. Entonces, pudiese tratarse de una condición de suelo salina, y un tipo de pasto poco tolerante a la salinidad. Usualmente, la forma de evitar el problema de exceso de sales es regar con abundante cantidad de agua, de manera de arrastrar las sales hacia abajo, fuera de la zona de raíces. Te sugiero probar con esto y si el problema persiste, vuelve a escribirnos.  ¡Feliz año 2019!</t>
  </si>
  <si>
    <t>claudio Pasten</t>
  </si>
  <si>
    <t>claudio-pasten@hotmail.com</t>
  </si>
  <si>
    <t xml:space="preserve">cuanto mts2 rinde un envase de 6 kg bekron </t>
  </si>
  <si>
    <t xml:space="preserve">Hola Claudio, gracias por escribirnos. El rendimiento del Bekron en pisos nivelados es de aprox 2,4 kg  por metro cuadrado si usas llana dentada de 6x6mm y de 3,6 kg por metro cuadrado en caso de usar la de 8x8mm,  por lo que el envase de 6 kg te alcanzará para entre 1,5 y 2 m2. Te deseamos mucho éxito en tu proyecto.  Saludos. </t>
  </si>
  <si>
    <t>cuanto bekron a-c necesito para una superficie de 10 mts2</t>
  </si>
  <si>
    <t xml:space="preserve">Hola Claudio, gracias por escribirnos. El rendimiento del Bekron en pisos nivelados es de aprox 2,4 kg  por metro cuadrado si usas llana dentada de 6x6mm y de 3,6 kg por metro cuadrado, en caso de usar la de 8x8mm. Por lo que necesitarás entre 24 y 36 kg para 10m2. Te deseamos mucho éxito en tu proyecto. Saludos. </t>
  </si>
  <si>
    <t>Comentarios de proyectos -¿Cómo reparar el estucado de un muro de ladrillos?</t>
  </si>
  <si>
    <t xml:space="preserve">Hola muy buenos los vídeos una consulta yo no quiero echar estuco al muro de ladrillo princesa a la vista liso para que no quede pesado el muro ... Le puedo echar cemento,  arena y agua con Llana como tipo pasta... O me recomienda algún saco preparado  y algún puente adherente y como preparar la superficie (tiene una pintura demasiada difícil de sacar)....  Yo tengo pensado como terminación hechar pasta de muro exterior y alguna  pintura tipo martilina o me recomienda alguna parecida tipo porosa (es necesario hechar pasta de muro exterior para que proteja un poco mas el muro contra la humedad o terminación del muro)
Gracias por los buenos videos  aportan mucho </t>
  </si>
  <si>
    <t xml:space="preserve">Hola Jhonny, gracias por escribirnos. Para emparejar la superficie de tu muro te recomendamos usar algún estuco preparado. Este tendrá la dosificación necesaria, además de no tener problemas de peso como indicas. En el mercado podrás encontrar una variedad de martelinas o pinturas con textura, las indicadas para exterior tienen lo necesario para no generar problemas de humedad. Te deseamos mucho éxito en tu proyecto. Saludos. </t>
  </si>
  <si>
    <t>Amado Jimenez</t>
  </si>
  <si>
    <t>amadojimenezp@gmail.com</t>
  </si>
  <si>
    <t>Proteger Madera</t>
  </si>
  <si>
    <t>Hola a todos,  Estoy iniciando en el mundo de la madera, he comprado pino tratado para hacer un mueble y me gustaria saber si debo aplicar algun tratamiento para proteger la madera antes de pintarla.</t>
  </si>
  <si>
    <t>Hola Amado!  Primero que todo, sería bueno saber dónde ubicarás el mueble que harás (si dentro o fuera de tu casa) y qué tipo de protcción tiene. De todas maneras, te dejamos el siguiente video para que te orientes: https://www.hagaloustedmismo.cl/programa-video/video/754-con-que-productos-se-puede-proteger-la-madera.html. ¡Te deseamos éxito en tu proyecto y un feliz 2019!</t>
  </si>
  <si>
    <t>rocio montenegro</t>
  </si>
  <si>
    <t>rociomonte@gmail.com</t>
  </si>
  <si>
    <t>Comentarios de proyectos -¿Cómo hacer una huerta medicinal?</t>
  </si>
  <si>
    <t>Hola, estaba viendo que se necesita colocar sustancias al interior de la cajita antes de colocar la tierra y las plantas... yo tengo una jardinera de cemento, será necesario tmbn colocar lo mismo? o nada? u otras sustancias antes de ? Saludos,</t>
  </si>
  <si>
    <t>Hola Rocío, gracias por escribirnos.  Si usas una jardinera de cemento, no es necesario recubrir la superficie con ningún material adicional. Basta con confirmar que existen los orificios para asegurar el drenaje. Para evitar que el orificio se tape con la tierra que pondrás para las plantas, es aconsejable poner encima de éste una pequeña piedra que sea de forma irregular, y mezclar la tierra con algo de arna para que el agua circule y no mantener las raíces anegadas.  ¡Te deseamos mucho éxito en tu proyecto, saludos!</t>
  </si>
  <si>
    <t xml:space="preserve"> Alejandro</t>
  </si>
  <si>
    <t>¡Gracias! pero necesito direccion.</t>
  </si>
  <si>
    <t>Guillermina, puede encontrar las direcciones aquí: https://www.sodimac.cl/sodimac-cl/content/a70006/Tiendas.   ¡Feliz 2019!</t>
  </si>
  <si>
    <t>Esteban Ordóñez</t>
  </si>
  <si>
    <t>estebanordonez88@gmail.com</t>
  </si>
  <si>
    <t>balcón de madera</t>
  </si>
  <si>
    <t>Comentarios de proyectos -¿Cómo construir una terraza de madera?</t>
  </si>
  <si>
    <t>¿A qué distancia deben estar los pernos de anclaje?</t>
  </si>
  <si>
    <t xml:space="preserve">Hola Esteban, gracias por escribirnos. Si bien no hay una distancia definida, ya que depende de las dimensiones de tu proyecto, lo importante es que se encuentren a la misma distancia que los pilares, por lo que te recomendamos que dibujes ejes que coincidan, partiendo por el del centro y dejando entre 1,20 y 1,50 m de distancia entre ellos. Te deseamos mucho éxito en tu proyecto. Saludos. </t>
  </si>
  <si>
    <t>Catalina Reyes Gonzalez</t>
  </si>
  <si>
    <t>cata.reyesg@gmail.com</t>
  </si>
  <si>
    <t>Terraza - colocar deck</t>
  </si>
  <si>
    <t>Estimados, Junto con saludarlos, me gustaría saber donde me puedo inscribir para que me vengan ayudar en la instalaciòn de deck en la terraza de mi casa 50m2, y cuanto es el costo?</t>
  </si>
  <si>
    <t>Hola Catalina, gracias por escribirnos.  En relación  a tu pregunta, nosotros como programa de proyectos no manejamos costos ni stock de tiendas, ni tampoco lo que tú consultas.  Te sugerimos ingresar aquí https://www.sodimac.cl/sodimac-cl/content/a100002/Instalacion-de-Pisos-de-Madera o llamar al 600 600 4020.   Te deseamos mucho éxito en tu proyecto, ¡saludos!</t>
  </si>
  <si>
    <t>Gemma Casasayas Pérez</t>
  </si>
  <si>
    <t>gemmalakshmi@yahoo.es</t>
  </si>
  <si>
    <t>Cama individual en altura</t>
  </si>
  <si>
    <t>Hola buenos dias, quiero montarle una cama en altura a mi hija y estuve viendo vuestro video de como llevarlo a la practica, pero no me quedo muy claro si una vez armada la cama deberia fijarse a la pared con tornillos.</t>
  </si>
  <si>
    <t xml:space="preserve">Hola Gemma, gracias por escribirnos. No es necesario fijar la cama a la pared, ya que se estructura por sí misma. Además, tendrás la posibilidad de cambiarla dependiendo de tus necesidades. Te deseamos mucho éxito en tu proyecto. Saludos. </t>
  </si>
  <si>
    <t>Marcelino Montes</t>
  </si>
  <si>
    <t>marcelinomontes@hotmail.com</t>
  </si>
  <si>
    <t>Mr Marcelino Montes</t>
  </si>
  <si>
    <t>Comentarios de proyectos -
¿Cómo construir un cobertizo de madera?</t>
  </si>
  <si>
    <t xml:space="preserve">deseo Construir un Cobertizo que Arriba sea Balcon </t>
  </si>
  <si>
    <t>VALERIA LA RESPONDERÁ. 
Salomé: ojo con los temas normativos.  VALERIA: muchas gracias por el alcance Salomé!</t>
  </si>
  <si>
    <t>Hola Marcelino, gracia por escribirnos.  Para poder ayudarlo, ¿podría por favor ser más específico en su pregunta?  ¿Quiere construir un cobertizo de madera y el techo de éste habilitarlo como un balcón?  Disculpe pero no nos queda muy clara su consulta, si nos la aclara podremos ayudarle o darle alguna guía.  Quedamos atentos, saludos!</t>
  </si>
  <si>
    <t>María Paz Ávila Garay</t>
  </si>
  <si>
    <t>mariapazavigaray@hotmail.com</t>
  </si>
  <si>
    <t>UNIR DOS HABITACIONES DE MADERA</t>
  </si>
  <si>
    <t>Hola, me gustaría saber si se pueden unir dos piezas, cuyas paredes son de madera, de ser así, podrían decirme como? de antemano muchas gracias.</t>
  </si>
  <si>
    <t xml:space="preserve">Hola María Paz, gracias por escribirnos. Sí es posible unir piezas de madera, lamentablemente no contamos con la información para decirte cómo. Para esto te recomendamos que algún arquitecto revise tu construcción, tanto constructivamente como en relación a temas normativos, ya que cualquier ampliación requiere de permisos municipales. Te deseamos mucho éxito en tu proyecto. Saludos. </t>
  </si>
  <si>
    <t>Pedro Tomás Sanchez Noé</t>
  </si>
  <si>
    <t>pedrinchispacafe@gmail.com</t>
  </si>
  <si>
    <t>Cómo revestir una mesa de hormigón</t>
  </si>
  <si>
    <t xml:space="preserve">Comentarios de proyectos -¿Cómo revestir un mueble de madera en hormigón?
</t>
  </si>
  <si>
    <t>Buenas tardes, para consultar: En el mencionado proyecto, se observa un brillo en el acabado final, le pusieron barniz o el cemento queda así de por si.  Muchas gracias por su atención.</t>
  </si>
  <si>
    <t xml:space="preserve">Hola Pedro, gracias por escribirnos. En el proyecto se indica que si el mueble está en el interior se puede vitrifcar con un producto para pisos de baldosín de greda, y si está en el exterior con uno para piedra pizarra. La primera capa de vitrificante debe ser diluida al 50%, y las siguientes sin diluir. Te deseamos mucho éxito en tu proyecto. Saludos. </t>
  </si>
  <si>
    <t>JOSE LOPEZ</t>
  </si>
  <si>
    <t>lopezjoseismael@yahoo.es</t>
  </si>
  <si>
    <t>TERMINACIÓN DE MUEBLES DE MADERA</t>
  </si>
  <si>
    <t xml:space="preserve">Buenas tardes Ings. por este medio quería preguntarles si es buena idea o que pasaría si a un mueble pintado de blanco le aplico barniz transparente </t>
  </si>
  <si>
    <t xml:space="preserve">Hola José, gracias por escribirnos. Todo dependerá del tipo de pintura que tenga el mueble,  si es esmalte o látex (alguna pintura sin acabado brillante), no habría ningún problema. Sólo cambiarías el aspecto de la terminación a uno mucho más brillante y pulido. Debes procurar seguir las indicaciones del fabricante para que de buenos resultados.  Te deseamos mucho éxito. Saludos. </t>
  </si>
  <si>
    <t>14/02/2018</t>
  </si>
  <si>
    <t>15/05/2018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</si>
</sst>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d/mm/yyyy"/>
    <numFmt numFmtId="165" formatCode="dd\-mm\-yy"/>
    <numFmt numFmtId="166" formatCode="dd\-mm\-yyyy"/>
    <numFmt numFmtId="167" formatCode="dd/mm/yyyy"/>
    <numFmt numFmtId="168" formatCode="d\-m\-yyyy"/>
    <numFmt numFmtId="169" formatCode="dd\ mmmm\ yyyy"/>
    <numFmt numFmtId="170" formatCode="d\ mmmm"/>
    <numFmt numFmtId="171" formatCode="dd/mm/yy"/>
    <numFmt numFmtId="172" formatCode="dddd\,\ d\ mmmm\ yyyy\ h:mm"/>
    <numFmt numFmtId="173" formatCode="dddd\,\ dd\ mmmm\ yyyy\ h:mm"/>
    <numFmt numFmtId="174" formatCode="mmm\ yyyy\ h:mm:ss"/>
    <numFmt numFmtId="175" formatCode="dd\ mmm\ yyyy\ h:mm:ss"/>
    <numFmt numFmtId="176" formatCode="d\ mmmm\ yyyy"/>
    <numFmt numFmtId="177" formatCode="d\-m\-yy"/>
    <numFmt numFmtId="178" formatCode="d/m/yyyy"/>
    <numFmt numFmtId="179" formatCode="yyyy\-mm\-dd"/>
  </numFmts>
  <fonts count="65" x14ac:knownFonts="1">
    <font>
      <sz val="10"/>
      <color rgb="FF000000"/>
      <name val="Arial"/>
    </font>
    <font>
      <sz val="10"/>
      <name val="Montserrat"/>
    </font>
    <font>
      <b/>
      <sz val="8"/>
      <color rgb="FF000000"/>
      <name val="Calibri"/>
    </font>
    <font>
      <b/>
      <sz val="10"/>
      <color rgb="FFFFFFFF"/>
      <name val="Calibri"/>
    </font>
    <font>
      <sz val="8"/>
      <color rgb="FF000000"/>
      <name val="Calibri"/>
    </font>
    <font>
      <sz val="10"/>
      <color rgb="FFFFFFFF"/>
      <name val="Calibri"/>
    </font>
    <font>
      <sz val="10"/>
      <color rgb="FF000000"/>
      <name val="Calibri"/>
    </font>
    <font>
      <sz val="8"/>
      <name val="Calibri"/>
    </font>
    <font>
      <b/>
      <sz val="12"/>
      <name val="Montserrat"/>
    </font>
    <font>
      <i/>
      <sz val="10"/>
      <color rgb="FF000000"/>
      <name val="Calibri"/>
    </font>
    <font>
      <sz val="10"/>
      <name val="Calibri"/>
    </font>
    <font>
      <u/>
      <sz val="8"/>
      <color rgb="FF000000"/>
      <name val="Calibri"/>
    </font>
    <font>
      <b/>
      <u/>
      <sz val="8"/>
      <color rgb="FF000000"/>
      <name val="Calibri"/>
    </font>
    <font>
      <sz val="8"/>
      <name val="Montserrat"/>
    </font>
    <font>
      <sz val="10"/>
      <name val="Calibri"/>
    </font>
    <font>
      <u/>
      <sz val="8"/>
      <color rgb="FF0000FF"/>
      <name val="Calibri"/>
    </font>
    <font>
      <u/>
      <sz val="8"/>
      <color rgb="FF000000"/>
      <name val="Calibri"/>
    </font>
    <font>
      <u/>
      <sz val="8"/>
      <color rgb="FF0000FF"/>
      <name val="Calibri"/>
    </font>
    <font>
      <sz val="8"/>
      <color rgb="FF333333"/>
      <name val="Calibri"/>
    </font>
    <font>
      <u/>
      <sz val="8"/>
      <color rgb="FF1155CC"/>
      <name val="Calibri"/>
    </font>
    <font>
      <u/>
      <sz val="8"/>
      <color rgb="FF0000FF"/>
      <name val="Calibri"/>
    </font>
    <font>
      <sz val="8"/>
      <color rgb="FFFF0000"/>
      <name val="Calibri"/>
    </font>
    <font>
      <u/>
      <sz val="8"/>
      <color rgb="FF0000FF"/>
      <name val="Calibri"/>
    </font>
    <font>
      <u/>
      <sz val="8"/>
      <color rgb="FF0000FF"/>
      <name val="Calibri"/>
    </font>
    <font>
      <b/>
      <u/>
      <sz val="8"/>
      <color rgb="FF0000FF"/>
      <name val="Calibri"/>
    </font>
    <font>
      <u/>
      <sz val="8"/>
      <color rgb="FF0088CC"/>
      <name val="Calibri"/>
    </font>
    <font>
      <sz val="8"/>
      <color rgb="FF5C5C5C"/>
      <name val="Calibri"/>
    </font>
    <font>
      <sz val="10"/>
      <color rgb="FF5C5C5C"/>
      <name val="Calibri"/>
    </font>
    <font>
      <u/>
      <sz val="8"/>
      <color rgb="FF333333"/>
      <name val="Calibri"/>
    </font>
    <font>
      <sz val="11"/>
      <color rgb="FF000000"/>
      <name val="Inconsolata"/>
    </font>
    <font>
      <u/>
      <sz val="10"/>
      <color rgb="FF0000FF"/>
      <name val="Calibri"/>
    </font>
    <font>
      <sz val="10"/>
      <color rgb="FF222222"/>
      <name val="&quot;Arial&quot;"/>
    </font>
    <font>
      <u/>
      <sz val="8"/>
      <color rgb="FF598FDE"/>
      <name val="Calibri"/>
    </font>
    <font>
      <sz val="10"/>
      <color rgb="FF222222"/>
      <name val="Arial"/>
    </font>
    <font>
      <sz val="10"/>
      <name val="Arial"/>
    </font>
    <font>
      <u/>
      <sz val="8"/>
      <color rgb="FF0000FF"/>
      <name val="Calibri"/>
    </font>
    <font>
      <sz val="10"/>
      <color rgb="FF000000"/>
      <name val="Roboto"/>
    </font>
    <font>
      <u/>
      <sz val="10"/>
      <color rgb="FF0088CC"/>
      <name val="&quot;Helvetica Neue&quot;"/>
    </font>
    <font>
      <b/>
      <sz val="8"/>
      <name val="Calibri"/>
    </font>
    <font>
      <b/>
      <sz val="10"/>
      <name val="Montserrat"/>
    </font>
    <font>
      <b/>
      <sz val="10"/>
      <name val="Calibri"/>
    </font>
    <font>
      <sz val="8"/>
      <color rgb="FF1A1A1A"/>
      <name val="Calibri"/>
    </font>
    <font>
      <sz val="10"/>
      <color rgb="FF222222"/>
      <name val="Calibri"/>
    </font>
    <font>
      <sz val="10"/>
      <color rgb="FF000000"/>
      <name val="Montserrat"/>
    </font>
    <font>
      <sz val="10"/>
      <name val="Lato"/>
    </font>
    <font>
      <sz val="10"/>
      <color rgb="FF000000"/>
      <name val="Montserrat"/>
    </font>
    <font>
      <sz val="10"/>
      <color rgb="FF333333"/>
      <name val="&quot;Helvetica Neue&quot;"/>
    </font>
    <font>
      <sz val="11"/>
      <color rgb="FF000000"/>
      <name val="Lato"/>
    </font>
    <font>
      <u/>
      <sz val="10"/>
      <color rgb="FF0000FF"/>
      <name val="Arial"/>
    </font>
    <font>
      <u/>
      <sz val="10"/>
      <color rgb="FF0000FF"/>
      <name val="Arial"/>
    </font>
    <font>
      <sz val="11"/>
      <color rgb="FF1A1A1A"/>
      <name val="Arial"/>
    </font>
    <font>
      <sz val="12"/>
      <color rgb="FF000000"/>
      <name val="Lato"/>
    </font>
    <font>
      <sz val="10"/>
      <color rgb="FF000000"/>
      <name val="Verdana"/>
    </font>
    <font>
      <sz val="10"/>
      <color rgb="FF000000"/>
      <name val="Arial"/>
    </font>
    <font>
      <b/>
      <sz val="12"/>
      <color rgb="FF000000"/>
      <name val="Lato"/>
    </font>
    <font>
      <sz val="10"/>
      <name val="Lato"/>
    </font>
    <font>
      <sz val="8"/>
      <color rgb="FF434343"/>
      <name val="Calibri"/>
    </font>
    <font>
      <u/>
      <sz val="8"/>
      <color rgb="FF434343"/>
      <name val="Calibri"/>
    </font>
    <font>
      <sz val="10"/>
      <color rgb="FF434343"/>
      <name val="Calibri"/>
    </font>
    <font>
      <u/>
      <sz val="8"/>
      <color rgb="FF1155CC"/>
      <name val="Calibri"/>
    </font>
    <font>
      <sz val="10"/>
      <color rgb="FF333333"/>
      <name val="Calibri"/>
    </font>
    <font>
      <sz val="10"/>
      <color rgb="FF545454"/>
      <name val="Calibri"/>
    </font>
    <font>
      <u/>
      <sz val="8"/>
      <color rgb="FF0000FF"/>
      <name val="Calibri"/>
    </font>
    <font>
      <sz val="10"/>
      <color rgb="FFFF0000"/>
      <name val="Arial"/>
    </font>
    <font>
      <b/>
      <sz val="10"/>
      <name val="Arial"/>
    </font>
  </fonts>
  <fills count="13">
    <fill>
      <patternFill patternType="none"/>
    </fill>
    <fill>
      <patternFill patternType="gray125"/>
    </fill>
    <fill>
      <patternFill patternType="solid">
        <fgColor rgb="FF3D85C6"/>
        <bgColor rgb="FF3D85C6"/>
      </patternFill>
    </fill>
    <fill>
      <patternFill patternType="solid">
        <fgColor rgb="FF00FF00"/>
        <bgColor rgb="FF00FF00"/>
      </patternFill>
    </fill>
    <fill>
      <patternFill patternType="solid">
        <fgColor rgb="FFEFEFEF"/>
        <bgColor rgb="FFEFEFEF"/>
      </patternFill>
    </fill>
    <fill>
      <patternFill patternType="solid">
        <fgColor rgb="FFF5F5F5"/>
        <bgColor rgb="FFF5F5F5"/>
      </patternFill>
    </fill>
    <fill>
      <patternFill patternType="solid">
        <fgColor rgb="FFD9D9D9"/>
        <bgColor rgb="FFD9D9D9"/>
      </patternFill>
    </fill>
    <fill>
      <patternFill patternType="solid">
        <fgColor rgb="FFB7E1CD"/>
        <bgColor rgb="FFB7E1CD"/>
      </patternFill>
    </fill>
    <fill>
      <patternFill patternType="solid">
        <fgColor rgb="FF00FFFF"/>
        <bgColor rgb="FF00FFFF"/>
      </patternFill>
    </fill>
    <fill>
      <patternFill patternType="solid">
        <fgColor rgb="FF4A86E8"/>
        <bgColor rgb="FF4A86E8"/>
      </patternFill>
    </fill>
    <fill>
      <patternFill patternType="solid">
        <fgColor rgb="FFFFFFFF"/>
        <bgColor rgb="FFFFFFFF"/>
      </patternFill>
    </fill>
    <fill>
      <patternFill patternType="solid">
        <fgColor rgb="FFBDBDBD"/>
        <bgColor rgb="FFBDBDBD"/>
      </patternFill>
    </fill>
    <fill>
      <patternFill patternType="solid">
        <fgColor rgb="FFE5E5E5"/>
        <bgColor rgb="FFE5E5E5"/>
      </patternFill>
    </fill>
  </fills>
  <borders count="5">
    <border>
      <left/>
      <right/>
      <top/>
      <bottom/>
      <diagonal/>
    </border>
    <border>
      <left style="thick">
        <color rgb="FF000000"/>
      </left>
      <right/>
      <top/>
      <bottom/>
      <diagonal/>
    </border>
    <border>
      <left/>
      <right style="thick">
        <color rgb="FF000000"/>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7">
    <xf numFmtId="0" fontId="0" fillId="0" borderId="0" xfId="0" applyFont="1" applyAlignment="1"/>
    <xf numFmtId="0" fontId="1" fillId="0" borderId="0" xfId="0" applyFont="1"/>
    <xf numFmtId="0" fontId="1" fillId="0" borderId="1" xfId="0" applyFont="1" applyBorder="1" applyAlignment="1"/>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1" fillId="0" borderId="0" xfId="0" applyFont="1" applyAlignment="1">
      <alignment horizontal="center"/>
    </xf>
    <xf numFmtId="49" fontId="5" fillId="2" borderId="0" xfId="0" applyNumberFormat="1" applyFont="1" applyFill="1" applyAlignment="1">
      <alignment horizontal="left" vertical="top" wrapText="1"/>
    </xf>
    <xf numFmtId="0" fontId="4" fillId="0" borderId="0" xfId="0" applyFont="1" applyAlignment="1">
      <alignment horizontal="left" vertical="top" wrapText="1"/>
    </xf>
    <xf numFmtId="0" fontId="1" fillId="0" borderId="2" xfId="0" applyFont="1" applyBorder="1" applyAlignment="1">
      <alignment horizontal="center"/>
    </xf>
    <xf numFmtId="0" fontId="1" fillId="0" borderId="0" xfId="0" applyFont="1" applyAlignment="1"/>
    <xf numFmtId="0" fontId="7" fillId="0" borderId="3" xfId="0" applyFont="1" applyBorder="1" applyAlignment="1">
      <alignment horizontal="left" vertical="top" wrapText="1"/>
    </xf>
    <xf numFmtId="49" fontId="4" fillId="2" borderId="0" xfId="0" applyNumberFormat="1" applyFont="1" applyFill="1" applyAlignment="1">
      <alignment horizontal="left" vertical="top" wrapText="1"/>
    </xf>
    <xf numFmtId="164" fontId="4" fillId="0" borderId="3" xfId="0" applyNumberFormat="1" applyFont="1" applyBorder="1" applyAlignment="1">
      <alignment horizontal="left" vertical="top" wrapText="1"/>
    </xf>
    <xf numFmtId="0" fontId="1" fillId="0" borderId="2" xfId="0" applyFont="1" applyBorder="1" applyAlignment="1"/>
    <xf numFmtId="0" fontId="4" fillId="0" borderId="3" xfId="0" applyFont="1" applyBorder="1" applyAlignment="1">
      <alignment horizontal="left" vertical="top" wrapText="1"/>
    </xf>
    <xf numFmtId="0" fontId="6" fillId="0" borderId="0" xfId="0" applyFont="1" applyAlignment="1">
      <alignment horizontal="left" vertical="top" wrapText="1"/>
    </xf>
    <xf numFmtId="0" fontId="4" fillId="0" borderId="3" xfId="0" applyFont="1" applyBorder="1" applyAlignment="1">
      <alignment horizontal="left" vertical="top" wrapText="1"/>
    </xf>
    <xf numFmtId="0" fontId="8" fillId="0" borderId="1" xfId="0" applyFont="1" applyBorder="1" applyAlignment="1"/>
    <xf numFmtId="0" fontId="6" fillId="0" borderId="3" xfId="0" applyFont="1" applyBorder="1" applyAlignment="1">
      <alignment horizontal="left" vertical="top" wrapText="1"/>
    </xf>
    <xf numFmtId="0" fontId="7" fillId="3" borderId="0" xfId="0" applyFont="1" applyFill="1" applyAlignment="1">
      <alignment horizontal="left" vertical="top" wrapText="1"/>
    </xf>
    <xf numFmtId="49" fontId="4" fillId="0" borderId="3" xfId="0" applyNumberFormat="1" applyFont="1" applyBorder="1" applyAlignment="1">
      <alignment horizontal="left" vertical="top" wrapText="1"/>
    </xf>
    <xf numFmtId="0" fontId="1" fillId="0" borderId="0" xfId="0" applyFont="1" applyAlignment="1">
      <alignment horizontal="center"/>
    </xf>
    <xf numFmtId="0" fontId="4" fillId="0" borderId="0" xfId="0" applyFont="1" applyAlignment="1">
      <alignment horizontal="left" vertical="top" wrapText="1"/>
    </xf>
    <xf numFmtId="164" fontId="7" fillId="3" borderId="0" xfId="0" applyNumberFormat="1" applyFont="1" applyFill="1" applyAlignment="1">
      <alignment horizontal="left" vertical="top" wrapText="1"/>
    </xf>
    <xf numFmtId="164" fontId="4" fillId="0" borderId="3" xfId="0" applyNumberFormat="1" applyFont="1" applyBorder="1" applyAlignment="1">
      <alignment horizontal="left" vertical="top" wrapText="1"/>
    </xf>
    <xf numFmtId="0" fontId="1" fillId="0" borderId="2" xfId="0" applyFont="1" applyBorder="1" applyAlignment="1">
      <alignment horizontal="center"/>
    </xf>
    <xf numFmtId="0" fontId="9" fillId="0" borderId="3" xfId="0" applyFont="1" applyBorder="1" applyAlignment="1">
      <alignment horizontal="left" vertical="top" wrapText="1"/>
    </xf>
    <xf numFmtId="0" fontId="1" fillId="0" borderId="2" xfId="0" applyFont="1" applyBorder="1"/>
    <xf numFmtId="165" fontId="4" fillId="0" borderId="3" xfId="0" applyNumberFormat="1" applyFont="1" applyBorder="1" applyAlignment="1">
      <alignment horizontal="left" vertical="top" wrapText="1"/>
    </xf>
    <xf numFmtId="0" fontId="10" fillId="3" borderId="0" xfId="0" applyFont="1" applyFill="1" applyAlignment="1">
      <alignment horizontal="left" vertical="top" wrapText="1"/>
    </xf>
    <xf numFmtId="166" fontId="1" fillId="0" borderId="1" xfId="0" applyNumberFormat="1" applyFont="1" applyBorder="1" applyAlignment="1"/>
    <xf numFmtId="0" fontId="7" fillId="3" borderId="0" xfId="0" applyFont="1" applyFill="1" applyAlignment="1">
      <alignment horizontal="left" vertical="top" wrapText="1"/>
    </xf>
    <xf numFmtId="0" fontId="6" fillId="0" borderId="3" xfId="0" applyFont="1" applyBorder="1" applyAlignment="1">
      <alignment horizontal="left" vertical="top" wrapText="1"/>
    </xf>
    <xf numFmtId="0" fontId="1" fillId="4" borderId="0" xfId="0" applyFont="1" applyFill="1" applyAlignment="1"/>
    <xf numFmtId="166" fontId="1" fillId="4" borderId="1" xfId="0" applyNumberFormat="1" applyFont="1" applyFill="1" applyBorder="1" applyAlignment="1"/>
    <xf numFmtId="167" fontId="7" fillId="3" borderId="0" xfId="0" applyNumberFormat="1" applyFont="1" applyFill="1" applyAlignment="1">
      <alignment horizontal="left" vertical="top" wrapText="1"/>
    </xf>
    <xf numFmtId="0" fontId="1" fillId="4" borderId="0" xfId="0" applyFont="1" applyFill="1" applyAlignment="1">
      <alignment horizontal="center"/>
    </xf>
    <xf numFmtId="166" fontId="4" fillId="0" borderId="3" xfId="0" applyNumberFormat="1" applyFont="1" applyBorder="1" applyAlignment="1">
      <alignment horizontal="left" vertical="top" wrapText="1"/>
    </xf>
    <xf numFmtId="0" fontId="1" fillId="4" borderId="2" xfId="0" applyFont="1" applyFill="1" applyBorder="1" applyAlignment="1">
      <alignment horizontal="center"/>
    </xf>
    <xf numFmtId="49" fontId="7" fillId="3" borderId="0" xfId="0" applyNumberFormat="1" applyFont="1" applyFill="1" applyAlignment="1">
      <alignment horizontal="left" vertical="top" wrapText="1"/>
    </xf>
    <xf numFmtId="0" fontId="1" fillId="4" borderId="0" xfId="0" applyFont="1" applyFill="1"/>
    <xf numFmtId="0" fontId="10" fillId="0" borderId="0" xfId="0" applyFont="1" applyAlignment="1">
      <alignment horizontal="left" vertical="top" wrapText="1"/>
    </xf>
    <xf numFmtId="0" fontId="1" fillId="4" borderId="2" xfId="0" applyFont="1" applyFill="1" applyBorder="1"/>
    <xf numFmtId="165" fontId="7" fillId="3" borderId="0" xfId="0" applyNumberFormat="1" applyFont="1" applyFill="1" applyAlignment="1">
      <alignment horizontal="left" vertical="top" wrapText="1"/>
    </xf>
    <xf numFmtId="0" fontId="1" fillId="4" borderId="2" xfId="0" applyFont="1" applyFill="1" applyBorder="1" applyAlignment="1">
      <alignment horizontal="center"/>
    </xf>
    <xf numFmtId="0" fontId="10" fillId="3" borderId="0" xfId="0" applyFont="1" applyFill="1" applyAlignment="1">
      <alignment horizontal="left" vertical="top" wrapText="1"/>
    </xf>
    <xf numFmtId="0" fontId="1" fillId="0" borderId="0" xfId="0" applyFont="1" applyAlignment="1">
      <alignment wrapText="1"/>
    </xf>
    <xf numFmtId="0" fontId="11" fillId="0" borderId="3" xfId="0" applyFont="1" applyBorder="1" applyAlignment="1">
      <alignment horizontal="left" vertical="top" wrapText="1"/>
    </xf>
    <xf numFmtId="0" fontId="1" fillId="4" borderId="1" xfId="0" applyFont="1" applyFill="1" applyBorder="1" applyAlignment="1">
      <alignment horizontal="right"/>
    </xf>
    <xf numFmtId="0" fontId="12" fillId="0" borderId="3" xfId="0" applyFont="1" applyBorder="1" applyAlignment="1">
      <alignment horizontal="left" vertical="top" wrapText="1"/>
    </xf>
    <xf numFmtId="0" fontId="1" fillId="4" borderId="2" xfId="0" applyFont="1" applyFill="1" applyBorder="1" applyAlignment="1"/>
    <xf numFmtId="0" fontId="7" fillId="3" borderId="0" xfId="0" applyFont="1" applyFill="1" applyAlignment="1">
      <alignment vertical="top" wrapText="1"/>
    </xf>
    <xf numFmtId="0" fontId="13" fillId="4" borderId="0" xfId="0" applyFont="1" applyFill="1" applyAlignment="1"/>
    <xf numFmtId="164" fontId="7" fillId="3" borderId="0" xfId="0" applyNumberFormat="1" applyFont="1" applyFill="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0" fontId="1" fillId="5" borderId="0" xfId="0" applyFont="1" applyFill="1" applyAlignment="1"/>
    <xf numFmtId="167" fontId="7" fillId="3" borderId="0" xfId="0" applyNumberFormat="1" applyFont="1" applyFill="1" applyAlignment="1">
      <alignment vertical="top" wrapText="1"/>
    </xf>
    <xf numFmtId="166" fontId="1" fillId="5" borderId="1" xfId="0" applyNumberFormat="1" applyFont="1" applyFill="1" applyBorder="1" applyAlignment="1"/>
    <xf numFmtId="165" fontId="7" fillId="3" borderId="0" xfId="0" applyNumberFormat="1" applyFont="1" applyFill="1" applyAlignment="1">
      <alignment vertical="top" wrapText="1"/>
    </xf>
    <xf numFmtId="0" fontId="1" fillId="5" borderId="0" xfId="0" applyFont="1" applyFill="1" applyAlignment="1">
      <alignment horizontal="center"/>
    </xf>
    <xf numFmtId="0" fontId="1" fillId="5" borderId="2" xfId="0" applyFont="1" applyFill="1" applyBorder="1" applyAlignment="1">
      <alignment horizontal="center"/>
    </xf>
    <xf numFmtId="49" fontId="7" fillId="3" borderId="0" xfId="0" applyNumberFormat="1" applyFont="1" applyFill="1" applyAlignment="1">
      <alignment vertical="top"/>
    </xf>
    <xf numFmtId="0" fontId="2" fillId="0" borderId="3" xfId="0" applyFont="1" applyBorder="1" applyAlignment="1">
      <alignment horizontal="left" vertical="top" wrapText="1"/>
    </xf>
    <xf numFmtId="0" fontId="1" fillId="5" borderId="0" xfId="0" applyFont="1" applyFill="1"/>
    <xf numFmtId="0" fontId="14" fillId="0" borderId="0" xfId="0" applyFont="1" applyAlignment="1">
      <alignment vertical="top"/>
    </xf>
    <xf numFmtId="0" fontId="1" fillId="5" borderId="2" xfId="0" applyFont="1" applyFill="1" applyBorder="1"/>
    <xf numFmtId="0" fontId="14" fillId="0" borderId="0" xfId="0" applyFont="1" applyAlignment="1">
      <alignment vertical="top" wrapText="1"/>
    </xf>
    <xf numFmtId="167" fontId="14" fillId="0" borderId="0" xfId="0" applyNumberFormat="1" applyFont="1" applyAlignment="1">
      <alignment vertical="top" wrapText="1"/>
    </xf>
    <xf numFmtId="0" fontId="15" fillId="3" borderId="0" xfId="0" applyFont="1" applyFill="1" applyAlignment="1">
      <alignment horizontal="left" vertical="top" wrapText="1"/>
    </xf>
    <xf numFmtId="0" fontId="7"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7" fillId="0" borderId="0" xfId="0" applyFont="1" applyAlignment="1">
      <alignment horizontal="left" vertical="top" wrapText="1"/>
    </xf>
    <xf numFmtId="164" fontId="7" fillId="0" borderId="0" xfId="0" applyNumberFormat="1" applyFont="1" applyAlignment="1">
      <alignment horizontal="left" vertical="top" wrapText="1"/>
    </xf>
    <xf numFmtId="0" fontId="10" fillId="0" borderId="0" xfId="0" applyFont="1" applyAlignment="1">
      <alignment horizontal="left" vertical="top" wrapText="1"/>
    </xf>
    <xf numFmtId="49" fontId="16" fillId="0" borderId="3"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0" fontId="17" fillId="0" borderId="0" xfId="0" applyFont="1" applyAlignment="1">
      <alignment horizontal="left" vertical="top" wrapText="1"/>
    </xf>
    <xf numFmtId="166" fontId="7" fillId="0" borderId="3" xfId="0" applyNumberFormat="1" applyFont="1" applyBorder="1" applyAlignment="1">
      <alignment horizontal="left" vertical="top" wrapText="1"/>
    </xf>
    <xf numFmtId="0" fontId="7" fillId="0" borderId="0" xfId="0" applyFont="1" applyAlignment="1">
      <alignment horizontal="left" vertical="top" wrapText="1"/>
    </xf>
    <xf numFmtId="167"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10" fillId="0" borderId="3" xfId="0" applyFont="1" applyBorder="1" applyAlignment="1">
      <alignment horizontal="left" vertical="top" wrapText="1"/>
    </xf>
    <xf numFmtId="0" fontId="10" fillId="0" borderId="3" xfId="0" applyFont="1" applyBorder="1" applyAlignment="1">
      <alignment horizontal="left" vertical="top" wrapText="1"/>
    </xf>
    <xf numFmtId="0" fontId="10" fillId="0" borderId="3" xfId="0" applyFont="1" applyBorder="1" applyAlignment="1">
      <alignment horizontal="left" vertical="top" wrapText="1"/>
    </xf>
    <xf numFmtId="0" fontId="4" fillId="3" borderId="0" xfId="0" applyFont="1" applyFill="1" applyAlignment="1">
      <alignment horizontal="left" vertical="top" wrapText="1"/>
    </xf>
    <xf numFmtId="164" fontId="4" fillId="3" borderId="0" xfId="0" applyNumberFormat="1" applyFont="1" applyFill="1" applyAlignment="1">
      <alignment horizontal="left" vertical="top" wrapText="1"/>
    </xf>
    <xf numFmtId="0" fontId="6" fillId="3" borderId="0" xfId="0" applyFont="1" applyFill="1" applyAlignment="1">
      <alignment horizontal="left" vertical="top" wrapText="1"/>
    </xf>
    <xf numFmtId="0" fontId="4" fillId="3" borderId="0" xfId="0" applyFont="1" applyFill="1" applyAlignment="1">
      <alignment horizontal="left" vertical="top" wrapText="1"/>
    </xf>
    <xf numFmtId="167" fontId="4" fillId="3" borderId="0" xfId="0" applyNumberFormat="1" applyFont="1" applyFill="1" applyAlignment="1">
      <alignment horizontal="left" vertical="top" wrapText="1"/>
    </xf>
    <xf numFmtId="165" fontId="4" fillId="3" borderId="0" xfId="0" applyNumberFormat="1" applyFont="1" applyFill="1" applyAlignment="1">
      <alignment horizontal="left" vertical="top" wrapText="1"/>
    </xf>
    <xf numFmtId="164" fontId="7" fillId="0" borderId="3"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0" fontId="18" fillId="0" borderId="3" xfId="0" applyFont="1" applyBorder="1" applyAlignment="1">
      <alignment horizontal="left" vertical="top" wrapText="1"/>
    </xf>
    <xf numFmtId="0" fontId="10" fillId="3" borderId="0" xfId="0" applyFont="1" applyFill="1" applyAlignment="1">
      <alignmen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21" fillId="3" borderId="0" xfId="0" applyFont="1" applyFill="1" applyAlignment="1">
      <alignment horizontal="left" vertical="top" wrapText="1"/>
    </xf>
    <xf numFmtId="0" fontId="22" fillId="3" borderId="0" xfId="0" applyFont="1" applyFill="1" applyAlignment="1">
      <alignment horizontal="left" vertical="top" wrapText="1"/>
    </xf>
    <xf numFmtId="49" fontId="4" fillId="3" borderId="0" xfId="0" applyNumberFormat="1" applyFont="1" applyFill="1" applyAlignment="1">
      <alignment horizontal="left" vertical="top" wrapText="1"/>
    </xf>
    <xf numFmtId="168" fontId="7" fillId="0" borderId="3" xfId="0" applyNumberFormat="1" applyFont="1" applyBorder="1" applyAlignment="1">
      <alignment horizontal="left" vertical="top" wrapText="1"/>
    </xf>
    <xf numFmtId="0" fontId="10" fillId="3" borderId="0" xfId="0" applyFont="1" applyFill="1" applyAlignment="1">
      <alignment horizontal="left" vertical="top" wrapText="1"/>
    </xf>
    <xf numFmtId="0" fontId="23" fillId="0" borderId="3" xfId="0" applyFont="1" applyBorder="1" applyAlignment="1">
      <alignment horizontal="left" vertical="top" wrapText="1"/>
    </xf>
    <xf numFmtId="165" fontId="7" fillId="0" borderId="3" xfId="0" applyNumberFormat="1" applyFont="1" applyBorder="1" applyAlignment="1">
      <alignment horizontal="left" vertical="top" wrapText="1"/>
    </xf>
    <xf numFmtId="169" fontId="18" fillId="0" borderId="3" xfId="0" applyNumberFormat="1" applyFont="1" applyBorder="1" applyAlignment="1">
      <alignment horizontal="left" vertical="top" wrapText="1"/>
    </xf>
    <xf numFmtId="0" fontId="7" fillId="3" borderId="0" xfId="0" applyFont="1" applyFill="1" applyAlignment="1">
      <alignment horizontal="left" vertical="top" wrapText="1"/>
    </xf>
    <xf numFmtId="0" fontId="24" fillId="0" borderId="3" xfId="0" applyFont="1" applyBorder="1" applyAlignment="1">
      <alignment horizontal="left" vertical="top" wrapText="1"/>
    </xf>
    <xf numFmtId="0" fontId="25" fillId="3" borderId="0" xfId="0" applyFont="1" applyFill="1" applyAlignment="1"/>
    <xf numFmtId="49" fontId="7" fillId="0" borderId="3" xfId="0" applyNumberFormat="1" applyFont="1" applyBorder="1" applyAlignment="1">
      <alignment horizontal="left" vertical="top" wrapText="1"/>
    </xf>
    <xf numFmtId="0" fontId="7" fillId="3" borderId="0" xfId="0" applyFont="1" applyFill="1" applyAlignment="1">
      <alignment horizontal="left" vertical="top" wrapText="1"/>
    </xf>
    <xf numFmtId="0" fontId="26" fillId="0" borderId="3" xfId="0" applyFont="1" applyBorder="1" applyAlignment="1">
      <alignment horizontal="left" vertical="top" wrapText="1"/>
    </xf>
    <xf numFmtId="0" fontId="1" fillId="0" borderId="0" xfId="0" applyFont="1" applyAlignment="1">
      <alignment wrapText="1"/>
    </xf>
    <xf numFmtId="0" fontId="27" fillId="0" borderId="3" xfId="0" applyFont="1" applyBorder="1" applyAlignment="1">
      <alignment horizontal="left" vertical="top" wrapText="1"/>
    </xf>
    <xf numFmtId="0" fontId="1" fillId="4" borderId="0" xfId="0" applyFont="1" applyFill="1" applyAlignment="1">
      <alignment wrapText="1"/>
    </xf>
    <xf numFmtId="0" fontId="1" fillId="4" borderId="0" xfId="0" applyFont="1" applyFill="1" applyAlignment="1">
      <alignment wrapText="1"/>
    </xf>
    <xf numFmtId="0" fontId="28" fillId="0" borderId="3" xfId="0" applyFont="1" applyBorder="1" applyAlignment="1">
      <alignment horizontal="left" vertical="top" wrapText="1"/>
    </xf>
    <xf numFmtId="0" fontId="1" fillId="6" borderId="0" xfId="0" applyFont="1" applyFill="1" applyAlignment="1"/>
    <xf numFmtId="166" fontId="1" fillId="6" borderId="1" xfId="0" applyNumberFormat="1" applyFont="1" applyFill="1" applyBorder="1" applyAlignment="1"/>
    <xf numFmtId="0" fontId="1" fillId="6" borderId="0" xfId="0" applyFont="1" applyFill="1" applyAlignment="1">
      <alignment horizontal="center"/>
    </xf>
    <xf numFmtId="0" fontId="1" fillId="6" borderId="2" xfId="0" applyFont="1" applyFill="1" applyBorder="1" applyAlignment="1">
      <alignment horizontal="center"/>
    </xf>
    <xf numFmtId="0" fontId="1" fillId="6" borderId="0" xfId="0" applyFont="1" applyFill="1" applyAlignment="1">
      <alignment wrapText="1"/>
    </xf>
    <xf numFmtId="0" fontId="1" fillId="6" borderId="0" xfId="0" applyFont="1" applyFill="1"/>
    <xf numFmtId="0" fontId="1" fillId="6" borderId="2" xfId="0" applyFont="1" applyFill="1" applyBorder="1"/>
    <xf numFmtId="0" fontId="1" fillId="6" borderId="0" xfId="0" applyFont="1" applyFill="1" applyAlignment="1">
      <alignment wrapText="1"/>
    </xf>
    <xf numFmtId="0" fontId="1" fillId="6" borderId="2" xfId="0" applyFont="1" applyFill="1" applyBorder="1" applyAlignment="1">
      <alignment horizontal="center"/>
    </xf>
    <xf numFmtId="0" fontId="1" fillId="6" borderId="0" xfId="0" applyFont="1" applyFill="1" applyAlignment="1">
      <alignment horizontal="center"/>
    </xf>
    <xf numFmtId="0" fontId="1" fillId="6" borderId="2" xfId="0" applyFont="1" applyFill="1" applyBorder="1" applyAlignment="1"/>
    <xf numFmtId="0" fontId="1" fillId="7" borderId="0" xfId="0" applyFont="1" applyFill="1" applyAlignment="1"/>
    <xf numFmtId="0" fontId="1" fillId="7" borderId="0" xfId="0" applyFont="1" applyFill="1" applyAlignment="1">
      <alignment wrapText="1"/>
    </xf>
    <xf numFmtId="0" fontId="1" fillId="0" borderId="0" xfId="0" applyFont="1" applyAlignment="1">
      <alignment horizontal="right"/>
    </xf>
    <xf numFmtId="0" fontId="1" fillId="7" borderId="0" xfId="0" applyFont="1" applyFill="1"/>
    <xf numFmtId="0" fontId="1" fillId="7" borderId="0" xfId="0" applyFont="1" applyFill="1" applyAlignment="1">
      <alignment wrapText="1"/>
    </xf>
    <xf numFmtId="0" fontId="1" fillId="8" borderId="0" xfId="0" applyFont="1" applyFill="1" applyAlignment="1"/>
    <xf numFmtId="166" fontId="1" fillId="8" borderId="1" xfId="0" applyNumberFormat="1" applyFont="1" applyFill="1" applyBorder="1" applyAlignment="1"/>
    <xf numFmtId="0" fontId="1" fillId="8" borderId="0" xfId="0" applyFont="1" applyFill="1" applyAlignment="1">
      <alignment horizontal="center"/>
    </xf>
    <xf numFmtId="0" fontId="1" fillId="8" borderId="2" xfId="0" applyFont="1" applyFill="1" applyBorder="1" applyAlignment="1">
      <alignment horizontal="center"/>
    </xf>
    <xf numFmtId="0" fontId="1" fillId="8" borderId="0" xfId="0" applyFont="1" applyFill="1" applyAlignment="1">
      <alignment wrapText="1"/>
    </xf>
    <xf numFmtId="0" fontId="1" fillId="8" borderId="0" xfId="0" applyFont="1" applyFill="1"/>
    <xf numFmtId="0" fontId="1" fillId="8" borderId="0" xfId="0" applyFont="1" applyFill="1" applyAlignment="1">
      <alignment wrapText="1"/>
    </xf>
    <xf numFmtId="0" fontId="29" fillId="8" borderId="0" xfId="0" applyFont="1" applyFill="1"/>
    <xf numFmtId="166" fontId="1" fillId="7" borderId="1" xfId="0" applyNumberFormat="1" applyFont="1" applyFill="1" applyBorder="1" applyAlignment="1"/>
    <xf numFmtId="0" fontId="1" fillId="7" borderId="0" xfId="0" applyFont="1" applyFill="1" applyAlignment="1">
      <alignment horizontal="center"/>
    </xf>
    <xf numFmtId="0" fontId="30" fillId="3" borderId="0" xfId="0" applyFont="1" applyFill="1" applyAlignment="1">
      <alignment horizontal="left" vertical="top" wrapText="1"/>
    </xf>
    <xf numFmtId="0" fontId="1" fillId="7" borderId="2" xfId="0" applyFont="1" applyFill="1" applyBorder="1" applyAlignment="1">
      <alignment horizontal="center"/>
    </xf>
    <xf numFmtId="0" fontId="1" fillId="9" borderId="0" xfId="0" applyFont="1" applyFill="1" applyAlignment="1"/>
    <xf numFmtId="0" fontId="29" fillId="9" borderId="0" xfId="0" applyFont="1" applyFill="1"/>
    <xf numFmtId="0" fontId="31" fillId="3" borderId="0" xfId="0" applyFont="1" applyFill="1" applyAlignment="1"/>
    <xf numFmtId="0" fontId="32" fillId="0" borderId="3" xfId="0" applyFont="1" applyBorder="1" applyAlignment="1">
      <alignment horizontal="left" vertical="top" wrapText="1"/>
    </xf>
    <xf numFmtId="0" fontId="33" fillId="10" borderId="0" xfId="0" applyFont="1" applyFill="1"/>
    <xf numFmtId="0" fontId="33" fillId="10" borderId="0" xfId="0" applyFont="1" applyFill="1" applyAlignment="1"/>
    <xf numFmtId="0" fontId="29" fillId="7" borderId="0" xfId="0" applyFont="1" applyFill="1"/>
    <xf numFmtId="0" fontId="34" fillId="0" borderId="0" xfId="0" applyFont="1"/>
    <xf numFmtId="165" fontId="35" fillId="0" borderId="3" xfId="0" applyNumberFormat="1" applyFont="1" applyBorder="1" applyAlignment="1">
      <alignment horizontal="left" vertical="top" wrapText="1"/>
    </xf>
    <xf numFmtId="165" fontId="7" fillId="0" borderId="0" xfId="0" applyNumberFormat="1" applyFont="1" applyAlignment="1">
      <alignment horizontal="left" vertical="top" wrapText="1"/>
    </xf>
    <xf numFmtId="0" fontId="1" fillId="11" borderId="0" xfId="0" applyFont="1" applyFill="1" applyAlignment="1"/>
    <xf numFmtId="166" fontId="1" fillId="11" borderId="1" xfId="0" applyNumberFormat="1" applyFont="1" applyFill="1" applyBorder="1" applyAlignment="1"/>
    <xf numFmtId="0" fontId="1" fillId="11" borderId="0" xfId="0" applyFont="1" applyFill="1" applyAlignment="1">
      <alignment horizontal="center"/>
    </xf>
    <xf numFmtId="0" fontId="1" fillId="11" borderId="2" xfId="0" applyFont="1" applyFill="1" applyBorder="1" applyAlignment="1">
      <alignment horizontal="center"/>
    </xf>
    <xf numFmtId="0" fontId="1" fillId="11" borderId="0" xfId="0" applyFont="1" applyFill="1" applyAlignment="1">
      <alignment wrapText="1"/>
    </xf>
    <xf numFmtId="0" fontId="1" fillId="11" borderId="0" xfId="0" applyFont="1" applyFill="1"/>
    <xf numFmtId="0" fontId="1" fillId="11" borderId="0" xfId="0" applyFont="1" applyFill="1" applyAlignment="1">
      <alignment wrapText="1"/>
    </xf>
    <xf numFmtId="0" fontId="29" fillId="11" borderId="0" xfId="0" applyFont="1" applyFill="1"/>
    <xf numFmtId="0" fontId="34" fillId="3" borderId="0" xfId="0" applyFont="1" applyFill="1"/>
    <xf numFmtId="0" fontId="1" fillId="8" borderId="0" xfId="0" applyFont="1" applyFill="1" applyAlignment="1">
      <alignment horizontal="center"/>
    </xf>
    <xf numFmtId="0" fontId="1" fillId="8" borderId="2" xfId="0" applyFont="1" applyFill="1" applyBorder="1" applyAlignment="1">
      <alignment horizontal="center"/>
    </xf>
    <xf numFmtId="0" fontId="29" fillId="8" borderId="0" xfId="0" applyFont="1" applyFill="1"/>
    <xf numFmtId="0" fontId="1" fillId="0" borderId="1" xfId="0" applyFont="1" applyBorder="1"/>
    <xf numFmtId="167" fontId="7" fillId="0" borderId="3" xfId="0" applyNumberFormat="1" applyFont="1" applyBorder="1" applyAlignment="1">
      <alignment horizontal="left" vertical="top" wrapText="1"/>
    </xf>
    <xf numFmtId="170" fontId="7" fillId="0" borderId="3" xfId="0" applyNumberFormat="1" applyFont="1" applyBorder="1" applyAlignment="1">
      <alignment horizontal="left" vertical="top" wrapText="1"/>
    </xf>
    <xf numFmtId="171" fontId="7" fillId="3" borderId="0" xfId="0" applyNumberFormat="1" applyFont="1" applyFill="1" applyAlignment="1">
      <alignment horizontal="left" vertical="top" wrapText="1"/>
    </xf>
    <xf numFmtId="166" fontId="36" fillId="10" borderId="0" xfId="0" applyNumberFormat="1" applyFont="1" applyFill="1" applyAlignment="1"/>
    <xf numFmtId="0" fontId="37" fillId="3" borderId="0" xfId="0" applyFont="1" applyFill="1" applyAlignment="1"/>
    <xf numFmtId="168" fontId="1" fillId="0" borderId="1" xfId="0" applyNumberFormat="1" applyFont="1" applyBorder="1" applyAlignment="1"/>
    <xf numFmtId="171" fontId="7" fillId="0" borderId="3" xfId="0" applyNumberFormat="1" applyFont="1" applyBorder="1" applyAlignment="1">
      <alignment horizontal="left" vertical="top" wrapText="1"/>
    </xf>
    <xf numFmtId="0" fontId="38" fillId="0" borderId="3" xfId="0" applyFont="1" applyBorder="1" applyAlignment="1">
      <alignment horizontal="left" vertical="top" wrapText="1"/>
    </xf>
    <xf numFmtId="164" fontId="38" fillId="0" borderId="3" xfId="0" applyNumberFormat="1" applyFont="1" applyBorder="1" applyAlignment="1">
      <alignment horizontal="left" vertical="top" wrapText="1"/>
    </xf>
    <xf numFmtId="0" fontId="39" fillId="9" borderId="4" xfId="0" applyFont="1" applyFill="1" applyBorder="1" applyAlignment="1">
      <alignment wrapText="1"/>
    </xf>
    <xf numFmtId="0" fontId="29" fillId="9" borderId="4" xfId="0" applyFont="1" applyFill="1" applyBorder="1"/>
    <xf numFmtId="164" fontId="7" fillId="0" borderId="3" xfId="0" applyNumberFormat="1" applyFont="1" applyBorder="1" applyAlignment="1">
      <alignment horizontal="left" vertical="top" wrapText="1"/>
    </xf>
    <xf numFmtId="165" fontId="1" fillId="0" borderId="1" xfId="0" applyNumberFormat="1" applyFont="1" applyBorder="1" applyAlignment="1"/>
    <xf numFmtId="0" fontId="40" fillId="0" borderId="3" xfId="0" applyFont="1" applyBorder="1" applyAlignment="1">
      <alignment horizontal="left" vertical="top" wrapText="1"/>
    </xf>
    <xf numFmtId="0" fontId="41" fillId="0" borderId="3" xfId="0" applyFont="1" applyBorder="1" applyAlignment="1">
      <alignment horizontal="left" vertical="top" wrapText="1"/>
    </xf>
    <xf numFmtId="0" fontId="42" fillId="0" borderId="3" xfId="0" applyFont="1" applyBorder="1" applyAlignment="1">
      <alignment horizontal="left" vertical="top" wrapText="1"/>
    </xf>
    <xf numFmtId="0" fontId="18" fillId="0" borderId="3" xfId="0" applyFont="1" applyBorder="1" applyAlignment="1">
      <alignment horizontal="left" vertical="top" wrapText="1"/>
    </xf>
    <xf numFmtId="167" fontId="4" fillId="0" borderId="3" xfId="0" applyNumberFormat="1" applyFont="1" applyBorder="1" applyAlignment="1">
      <alignment horizontal="left" vertical="top" wrapText="1"/>
    </xf>
    <xf numFmtId="0" fontId="43" fillId="2" borderId="0" xfId="0" applyFont="1" applyFill="1" applyAlignment="1">
      <alignment horizontal="left" vertical="top" wrapText="1"/>
    </xf>
    <xf numFmtId="0" fontId="44" fillId="0" borderId="0" xfId="0" applyFont="1" applyAlignment="1">
      <alignment horizontal="left" vertical="top"/>
    </xf>
    <xf numFmtId="0" fontId="45" fillId="0" borderId="0" xfId="0" applyFont="1" applyAlignment="1">
      <alignment vertical="top" wrapText="1"/>
    </xf>
    <xf numFmtId="172" fontId="45" fillId="10" borderId="0" xfId="0" applyNumberFormat="1" applyFont="1" applyFill="1" applyAlignment="1">
      <alignment horizontal="left" vertical="top" wrapText="1"/>
    </xf>
    <xf numFmtId="0" fontId="45" fillId="10" borderId="0" xfId="0" applyFont="1" applyFill="1" applyAlignment="1">
      <alignment vertical="top" wrapText="1"/>
    </xf>
    <xf numFmtId="0" fontId="45" fillId="0" borderId="0" xfId="0" applyFont="1" applyAlignment="1">
      <alignment vertical="top" wrapText="1"/>
    </xf>
    <xf numFmtId="0" fontId="34" fillId="0" borderId="0" xfId="0" applyFont="1" applyAlignment="1"/>
    <xf numFmtId="49" fontId="7" fillId="0" borderId="3" xfId="0" applyNumberFormat="1" applyFont="1" applyBorder="1" applyAlignment="1">
      <alignment horizontal="left" vertical="top" wrapText="1"/>
    </xf>
    <xf numFmtId="0" fontId="43" fillId="0" borderId="0" xfId="0" applyFont="1" applyAlignment="1">
      <alignment horizontal="left" vertical="top" wrapText="1"/>
    </xf>
    <xf numFmtId="172" fontId="45" fillId="0" borderId="0" xfId="0" applyNumberFormat="1" applyFont="1" applyAlignment="1">
      <alignment horizontal="left" vertical="top" wrapText="1"/>
    </xf>
    <xf numFmtId="0" fontId="45" fillId="0" borderId="0" xfId="0" applyFont="1" applyAlignment="1">
      <alignment horizontal="left" vertical="top" wrapText="1"/>
    </xf>
    <xf numFmtId="0" fontId="43" fillId="0" borderId="0" xfId="0" applyFont="1" applyAlignment="1">
      <alignment horizontal="left" vertical="top" wrapText="1"/>
    </xf>
    <xf numFmtId="0" fontId="44" fillId="0" borderId="0" xfId="0" applyFont="1" applyAlignment="1">
      <alignment horizontal="left" vertical="top"/>
    </xf>
    <xf numFmtId="172" fontId="45" fillId="5" borderId="0" xfId="0" applyNumberFormat="1" applyFont="1" applyFill="1" applyAlignment="1">
      <alignment horizontal="left" vertical="top" wrapText="1"/>
    </xf>
    <xf numFmtId="0" fontId="45" fillId="5" borderId="0" xfId="0" applyFont="1" applyFill="1" applyAlignment="1">
      <alignment horizontal="left" vertical="top" wrapText="1"/>
    </xf>
    <xf numFmtId="173" fontId="45" fillId="5" borderId="0" xfId="0" applyNumberFormat="1" applyFont="1" applyFill="1" applyAlignment="1">
      <alignment horizontal="left" vertical="top" wrapText="1"/>
    </xf>
    <xf numFmtId="173" fontId="45" fillId="0" borderId="0" xfId="0" applyNumberFormat="1" applyFont="1" applyAlignment="1">
      <alignment vertical="top" wrapText="1"/>
    </xf>
    <xf numFmtId="172" fontId="46" fillId="5" borderId="0" xfId="0" applyNumberFormat="1" applyFont="1" applyFill="1" applyAlignment="1">
      <alignment horizontal="left" vertical="top" wrapText="1"/>
    </xf>
    <xf numFmtId="0" fontId="34" fillId="0" borderId="0" xfId="0" applyFont="1" applyAlignment="1">
      <alignment wrapText="1"/>
    </xf>
    <xf numFmtId="172" fontId="46" fillId="5" borderId="0" xfId="0" applyNumberFormat="1" applyFont="1" applyFill="1" applyAlignment="1">
      <alignment horizontal="left"/>
    </xf>
    <xf numFmtId="0" fontId="34" fillId="0" borderId="0" xfId="0" applyFont="1" applyAlignment="1">
      <alignment wrapText="1"/>
    </xf>
    <xf numFmtId="0" fontId="46" fillId="5" borderId="0" xfId="0" applyFont="1" applyFill="1" applyAlignment="1">
      <alignment horizontal="left"/>
    </xf>
    <xf numFmtId="0" fontId="34" fillId="0" borderId="0" xfId="0" applyFont="1" applyAlignment="1"/>
    <xf numFmtId="0" fontId="47" fillId="10" borderId="0" xfId="0" applyFont="1" applyFill="1" applyAlignment="1"/>
    <xf numFmtId="174" fontId="34" fillId="0" borderId="0" xfId="0" applyNumberFormat="1" applyFont="1" applyAlignment="1"/>
    <xf numFmtId="0" fontId="48" fillId="0" borderId="0" xfId="0" applyFont="1" applyAlignment="1"/>
    <xf numFmtId="175" fontId="34" fillId="0" borderId="0" xfId="0" applyNumberFormat="1" applyFont="1" applyAlignment="1"/>
    <xf numFmtId="0" fontId="49" fillId="0" borderId="0" xfId="0" applyFont="1" applyAlignment="1"/>
    <xf numFmtId="0" fontId="34" fillId="0" borderId="0" xfId="0" applyFont="1" applyAlignment="1">
      <alignment vertical="top" wrapText="1"/>
    </xf>
    <xf numFmtId="172" fontId="46" fillId="0" borderId="0" xfId="0" applyNumberFormat="1" applyFont="1" applyAlignment="1">
      <alignment horizontal="left"/>
    </xf>
    <xf numFmtId="0" fontId="44" fillId="0" borderId="0" xfId="0" applyFont="1" applyAlignment="1">
      <alignment horizontal="left" vertical="center" wrapText="1"/>
    </xf>
    <xf numFmtId="0" fontId="46" fillId="10" borderId="0" xfId="0" applyFont="1" applyFill="1" applyAlignment="1"/>
    <xf numFmtId="0" fontId="44" fillId="0" borderId="0" xfId="0" applyFont="1" applyAlignment="1">
      <alignment horizontal="left" vertical="center" wrapText="1"/>
    </xf>
    <xf numFmtId="173" fontId="46" fillId="5" borderId="0" xfId="0" applyNumberFormat="1" applyFont="1" applyFill="1" applyAlignment="1">
      <alignment horizontal="left"/>
    </xf>
    <xf numFmtId="0" fontId="46" fillId="10" borderId="0" xfId="0" applyFont="1" applyFill="1" applyAlignment="1">
      <alignment wrapText="1"/>
    </xf>
    <xf numFmtId="0" fontId="44" fillId="0" borderId="0" xfId="0" applyFont="1" applyAlignment="1">
      <alignment horizontal="left" vertical="top" wrapText="1"/>
    </xf>
    <xf numFmtId="0" fontId="46" fillId="10" borderId="0" xfId="0" applyFont="1" applyFill="1" applyAlignment="1">
      <alignment vertical="top" wrapText="1"/>
    </xf>
    <xf numFmtId="0" fontId="44" fillId="0" borderId="0" xfId="0" applyFont="1" applyAlignment="1">
      <alignment horizontal="left" vertical="top" wrapText="1"/>
    </xf>
    <xf numFmtId="176" fontId="34" fillId="0" borderId="0" xfId="0" applyNumberFormat="1" applyFont="1" applyAlignment="1"/>
    <xf numFmtId="0" fontId="50" fillId="12" borderId="0" xfId="0" applyFont="1" applyFill="1" applyAlignment="1"/>
    <xf numFmtId="0" fontId="47" fillId="10" borderId="0" xfId="0" applyFont="1" applyFill="1" applyAlignment="1">
      <alignment horizontal="left"/>
    </xf>
    <xf numFmtId="0" fontId="51" fillId="10" borderId="0" xfId="0" applyFont="1" applyFill="1" applyAlignment="1"/>
    <xf numFmtId="0" fontId="52" fillId="10" borderId="0" xfId="0" applyFont="1" applyFill="1" applyAlignment="1"/>
    <xf numFmtId="0" fontId="53" fillId="10" borderId="0" xfId="0" applyFont="1" applyFill="1" applyAlignment="1"/>
    <xf numFmtId="170" fontId="34" fillId="0" borderId="0" xfId="0" applyNumberFormat="1" applyFont="1" applyAlignment="1"/>
    <xf numFmtId="0" fontId="54" fillId="10" borderId="0" xfId="0" applyFont="1" applyFill="1" applyAlignment="1"/>
    <xf numFmtId="0" fontId="46" fillId="10" borderId="0" xfId="0" applyFont="1" applyFill="1" applyAlignment="1">
      <alignment horizontal="left"/>
    </xf>
    <xf numFmtId="166" fontId="34" fillId="0" borderId="0" xfId="0" applyNumberFormat="1" applyFont="1" applyAlignment="1"/>
    <xf numFmtId="0" fontId="55" fillId="0" borderId="0" xfId="0" applyFont="1" applyAlignment="1">
      <alignment horizontal="left" vertical="center" wrapText="1"/>
    </xf>
    <xf numFmtId="170" fontId="55" fillId="0" borderId="0" xfId="0" applyNumberFormat="1" applyFont="1" applyAlignment="1">
      <alignment horizontal="left" vertical="center" wrapText="1"/>
    </xf>
    <xf numFmtId="0" fontId="55" fillId="0" borderId="0" xfId="0" applyFont="1" applyAlignment="1">
      <alignment horizontal="left" vertical="center" wrapText="1"/>
    </xf>
    <xf numFmtId="177" fontId="7" fillId="0" borderId="3" xfId="0" applyNumberFormat="1" applyFont="1" applyBorder="1" applyAlignment="1">
      <alignment horizontal="left" vertical="top" wrapText="1"/>
    </xf>
    <xf numFmtId="0" fontId="56" fillId="0" borderId="3" xfId="0" applyFont="1" applyBorder="1" applyAlignment="1">
      <alignment horizontal="left" vertical="top" wrapText="1"/>
    </xf>
    <xf numFmtId="164" fontId="56" fillId="0" borderId="3" xfId="0" applyNumberFormat="1" applyFont="1" applyBorder="1" applyAlignment="1">
      <alignment horizontal="left" vertical="top" wrapText="1"/>
    </xf>
    <xf numFmtId="0" fontId="56" fillId="0" borderId="3" xfId="0" applyFont="1" applyBorder="1" applyAlignment="1">
      <alignment horizontal="left" vertical="top" wrapText="1"/>
    </xf>
    <xf numFmtId="0" fontId="57" fillId="0" borderId="3" xfId="0" applyFont="1" applyBorder="1" applyAlignment="1">
      <alignment horizontal="left" vertical="top" wrapText="1"/>
    </xf>
    <xf numFmtId="0" fontId="58" fillId="0" borderId="3" xfId="0" applyFont="1" applyBorder="1" applyAlignment="1">
      <alignment horizontal="left" vertical="top" wrapText="1"/>
    </xf>
    <xf numFmtId="165" fontId="56" fillId="0" borderId="3" xfId="0" applyNumberFormat="1" applyFont="1" applyBorder="1" applyAlignment="1">
      <alignment horizontal="left" vertical="top" wrapText="1"/>
    </xf>
    <xf numFmtId="49" fontId="56" fillId="0" borderId="3" xfId="0" applyNumberFormat="1" applyFont="1" applyBorder="1" applyAlignment="1">
      <alignment horizontal="left" vertical="top" wrapText="1"/>
    </xf>
    <xf numFmtId="0" fontId="56" fillId="0" borderId="0" xfId="0" applyFont="1" applyAlignment="1">
      <alignment horizontal="left" vertical="top" wrapText="1"/>
    </xf>
    <xf numFmtId="0" fontId="59" fillId="0" borderId="3" xfId="0" applyFont="1" applyBorder="1" applyAlignment="1">
      <alignment horizontal="left" vertical="top" wrapText="1"/>
    </xf>
    <xf numFmtId="178" fontId="7" fillId="0" borderId="3" xfId="0" applyNumberFormat="1" applyFont="1" applyBorder="1" applyAlignment="1">
      <alignment horizontal="left" vertical="top" wrapText="1"/>
    </xf>
    <xf numFmtId="0" fontId="60" fillId="0" borderId="3" xfId="0" applyFont="1" applyBorder="1" applyAlignment="1">
      <alignment horizontal="left" vertical="top" wrapText="1"/>
    </xf>
    <xf numFmtId="178" fontId="4" fillId="0" borderId="3" xfId="0" applyNumberFormat="1" applyFont="1" applyBorder="1" applyAlignment="1">
      <alignment horizontal="left" vertical="top" wrapText="1"/>
    </xf>
    <xf numFmtId="177" fontId="4" fillId="0" borderId="3" xfId="0" applyNumberFormat="1" applyFont="1" applyBorder="1" applyAlignment="1">
      <alignment horizontal="left" vertical="top" wrapText="1"/>
    </xf>
    <xf numFmtId="49" fontId="7" fillId="0" borderId="0" xfId="0" applyNumberFormat="1" applyFont="1" applyAlignment="1">
      <alignment horizontal="left" vertical="top" wrapText="1"/>
    </xf>
    <xf numFmtId="0" fontId="61" fillId="0" borderId="3" xfId="0" applyFont="1" applyBorder="1" applyAlignment="1">
      <alignment horizontal="left" vertical="top" wrapText="1"/>
    </xf>
    <xf numFmtId="0" fontId="62" fillId="0" borderId="3" xfId="0" applyFont="1" applyBorder="1" applyAlignment="1">
      <alignment horizontal="left" vertical="top" wrapText="1"/>
    </xf>
    <xf numFmtId="179" fontId="7" fillId="0" borderId="3" xfId="0" applyNumberFormat="1" applyFont="1" applyBorder="1" applyAlignment="1">
      <alignment horizontal="left" vertical="top" wrapText="1"/>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PivotStyle="PivotStyleMedium7">
    <tableStyle name="REPORTE GESTIÓN HUM-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absolute">
    <xdr:from>
      <xdr:col>10</xdr:col>
      <xdr:colOff>190500</xdr:colOff>
      <xdr:row>211</xdr:row>
      <xdr:rowOff>127000</xdr:rowOff>
    </xdr:from>
    <xdr:to>
      <xdr:col>14</xdr:col>
      <xdr:colOff>190500</xdr:colOff>
      <xdr:row>219</xdr:row>
      <xdr:rowOff>50800</xdr:rowOff>
    </xdr:to>
    <xdr:sp macro="" textlink="">
      <xdr:nvSpPr>
        <xdr:cNvPr id="3076" name="Text Box 4" hidden="1"/>
        <xdr:cNvSpPr txBox="1">
          <a:spLocks noChangeArrowheads="1"/>
        </xdr:cNvSpPr>
      </xdr:nvSpPr>
      <xdr:spPr bwMode="auto">
        <a:xfrm>
          <a:off x="16192500" y="320128900"/>
          <a:ext cx="4419600" cy="11811000"/>
        </a:xfrm>
        <a:prstGeom prst="rect">
          <a:avLst/>
        </a:prstGeom>
        <a:solidFill>
          <a:srgbClr val="FFFFE1"/>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val="1"/>
          </a:ext>
        </a:extLst>
      </xdr:spPr>
      <xdr:txBody>
        <a:bodyPr rtlCol="0"/>
        <a:lstStyle/>
        <a:p>
          <a:pPr algn="ctr"/>
          <a:endParaRPr lang="en-US"/>
        </a:p>
      </xdr:txBody>
    </xdr:sp>
    <xdr:clientData/>
  </xdr:twoCellAnchor>
</xdr:wsDr>
</file>

<file path=xl/tables/table1.xml><?xml version="1.0" encoding="utf-8"?>
<table xmlns="http://schemas.openxmlformats.org/spreadsheetml/2006/main" id="1" name="Table_1" displayName="Table_1" ref="C127:H142" headerRowCount="0">
  <tableColumns count="6">
    <tableColumn id="1" name="Column1"/>
    <tableColumn id="2" name="Column2"/>
    <tableColumn id="3" name="Column3"/>
    <tableColumn id="4" name="Column4"/>
    <tableColumn id="5" name="Column5"/>
    <tableColumn id="6" name="Column6"/>
  </tableColumns>
  <tableStyleInfo name="REPORTE GESTIÓN HUM-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 Type="http://schemas.openxmlformats.org/officeDocument/2006/relationships/hyperlink" Target="https://www.hagaloustedmismo.cl/paso-a-paso/proyecto/308-como-proteger-terraza-de-madera.html" TargetMode="External"/><Relationship Id="rId11" Type="http://schemas.openxmlformats.org/officeDocument/2006/relationships/hyperlink" Target="https://www.hagaloustedmismo.cl/paso-a-paso/proyecto/691-como-construir-un-tabique-con-bloques-de-vidrio.html" TargetMode="External"/><Relationship Id="rId12" Type="http://schemas.openxmlformats.org/officeDocument/2006/relationships/hyperlink" Target="https://www.hagaloustedmismo.cl/paso-a-paso/proyecto/973-como-hacer-un-horno-con-un-tambor-y-ladrillos-refractarios.html" TargetMode="External"/><Relationship Id="rId13" Type="http://schemas.openxmlformats.org/officeDocument/2006/relationships/hyperlink" Target="http://www.hagaloustedmismo.cl/index.php?option=com_hum&amp;view=proyecto&amp;id=600:como-afinar-un-piso-de-concreto&amp;Itemid=139" TargetMode="External"/><Relationship Id="rId14" Type="http://schemas.openxmlformats.org/officeDocument/2006/relationships/hyperlink" Target="http://www.hagaloustedmismo.cl/index.php?option=com_hum&amp;view=proyecto&amp;id=622:alcantarillado-del-bano&amp;Itemid=139" TargetMode="External"/><Relationship Id="rId15" Type="http://schemas.openxmlformats.org/officeDocument/2006/relationships/hyperlink" Target="https://www.hagaloustedmismo.cl/paso-a-paso/proyecto/1375-como-eliminar-la-humedad-en-muros.html" TargetMode="External"/><Relationship Id="rId16" Type="http://schemas.openxmlformats.org/officeDocument/2006/relationships/hyperlink" Target="https://www.fanaticosdelacasa.cl/page/author/julio" TargetMode="External"/><Relationship Id="rId17" Type="http://schemas.openxmlformats.org/officeDocument/2006/relationships/hyperlink" Target="https://www.fanaticosdelacasa.cl/page/preguntas/pisos-de-vinilico" TargetMode="External"/><Relationship Id="rId18" Type="http://schemas.openxmlformats.org/officeDocument/2006/relationships/hyperlink" Target="https://www.hagaloustedmismo.cl/paso-a-paso/proyecto/403-como-construir-una-cama-en-altura.html" TargetMode="External"/><Relationship Id="rId19" Type="http://schemas.openxmlformats.org/officeDocument/2006/relationships/hyperlink" Target="https://www.fanaticosdelacasa.cl/page/author/alejandro909" TargetMode="External"/><Relationship Id="rId60" Type="http://schemas.openxmlformats.org/officeDocument/2006/relationships/hyperlink" Target="http://www.hagaloustedmismo.cl/index.php?option=com_hum&amp;view=proyecto&amp;id=769:como-aislar-un-entretecho&amp;Itemid=139" TargetMode="External"/><Relationship Id="rId61" Type="http://schemas.openxmlformats.org/officeDocument/2006/relationships/hyperlink" Target="http://www.hagaloustedmismo.cl/index.php?option=com_hum&amp;view=proyecto&amp;id=697:como-construir-un-cobertizo-de-madera&amp;Itemid=139" TargetMode="External"/><Relationship Id="rId62" Type="http://schemas.openxmlformats.org/officeDocument/2006/relationships/hyperlink" Target="http://www.hagaloustedmismo.cl/index.php?option=com_hum&amp;view=proyecto&amp;id=651:como-revestir-una-escalera-con-piso-laminado&amp;Itemid=139" TargetMode="External"/><Relationship Id="rId63" Type="http://schemas.openxmlformats.org/officeDocument/2006/relationships/hyperlink" Target="https://www.hagaloustedmismo.cl/paso-a-paso/proyecto/1241-como-hacer-una-alacena-rustica-para-la-cocina.html" TargetMode="External"/><Relationship Id="rId64" Type="http://schemas.openxmlformats.org/officeDocument/2006/relationships/hyperlink" Target="https://www.fanaticosdelacasa.cl/page/author/andres_g" TargetMode="External"/><Relationship Id="rId65" Type="http://schemas.openxmlformats.org/officeDocument/2006/relationships/hyperlink" Target="https://www.hagaloustedmismo.cl/paso-a-paso/proyecto/414-como-construir-una-bodega.html" TargetMode="External"/><Relationship Id="rId66" Type="http://schemas.openxmlformats.org/officeDocument/2006/relationships/hyperlink" Target="http://www.hagaloustedmismo.cl/index.php?option=com_hum&amp;view=proyecto&amp;id=804:como-construir-una-cuna-de-madera&amp;Itemid=139" TargetMode="External"/><Relationship Id="rId67" Type="http://schemas.openxmlformats.org/officeDocument/2006/relationships/hyperlink" Target="http://www.hagaloustedmismo.cl/index.php?option=com_hum&amp;view=proyecto&amp;id=600:como-afinar-un-piso-de-concreto&amp;Itemid=139" TargetMode="External"/><Relationship Id="rId68" Type="http://schemas.openxmlformats.org/officeDocument/2006/relationships/hyperlink" Target="http://www.hagaloustedmismo.cl/index.php?option=com_hum&amp;view=proyecto&amp;id=627:como-hacer-un-deck-en-modulos&amp;Itemid=139" TargetMode="External"/><Relationship Id="rId69" Type="http://schemas.openxmlformats.org/officeDocument/2006/relationships/hyperlink" Target="https://www.hagaloustedmismo.cl/paso-a-paso/proyecto/1347-como-hacer-un-techo-corredizo-de-policarbonato.html" TargetMode="External"/><Relationship Id="rId120" Type="http://schemas.openxmlformats.org/officeDocument/2006/relationships/vmlDrawing" Target="../drawings/vmlDrawing1.vml"/><Relationship Id="rId121" Type="http://schemas.openxmlformats.org/officeDocument/2006/relationships/comments" Target="../comments1.xml"/><Relationship Id="rId40" Type="http://schemas.openxmlformats.org/officeDocument/2006/relationships/hyperlink" Target="https://www.fanaticosdelacasa.cl/page/preguntas/pegar-ceramica-sobre-ladrillo-princesa" TargetMode="External"/><Relationship Id="rId41" Type="http://schemas.openxmlformats.org/officeDocument/2006/relationships/hyperlink" Target="https://www.fanaticosdelacasa.cl/page/author/virginia" TargetMode="External"/><Relationship Id="rId42" Type="http://schemas.openxmlformats.org/officeDocument/2006/relationships/hyperlink" Target="https://www.fanaticosdelacasa.cl/page/preguntas/siembra-de-cesped-en-tierra-acida" TargetMode="External"/><Relationship Id="rId90" Type="http://schemas.openxmlformats.org/officeDocument/2006/relationships/hyperlink" Target="https://www.sodimac.cl/sodimac-cl/content/a70210/Maestro-por-Un-Dia" TargetMode="External"/><Relationship Id="rId91" Type="http://schemas.openxmlformats.org/officeDocument/2006/relationships/hyperlink" Target="http://www.hagaloustedmismo.cl/index.php?option=com_hum&amp;view=proyecto&amp;id=734:como-instalar-puerta-de-seguridad&amp;Itemid=139" TargetMode="External"/><Relationship Id="rId92" Type="http://schemas.openxmlformats.org/officeDocument/2006/relationships/hyperlink" Target="http://www.hagaloustedmismo.cl/index.php?option=com_hum&amp;view=proyecto&amp;id=403:como-construir-una-cama-en-altura&amp;Itemid=139" TargetMode="External"/><Relationship Id="rId93" Type="http://schemas.openxmlformats.org/officeDocument/2006/relationships/hyperlink" Target="https://www.hagaloustedmismo.cl/paso-a-paso/proyecto/922-como-poner-un-revestimiento-de-piedra-en-el-interior.html" TargetMode="External"/><Relationship Id="rId94" Type="http://schemas.openxmlformats.org/officeDocument/2006/relationships/hyperlink" Target="https://www.hagaloustedmismo.cl/paso-a-paso/proyecto/260-como-hacer-mantencion-a-los-ladrillos.html" TargetMode="External"/><Relationship Id="rId95" Type="http://schemas.openxmlformats.org/officeDocument/2006/relationships/hyperlink" Target="http://www.hagaloustedmismo.cl/index.php?option=com_hum&amp;view=proyecto&amp;id=543:como-elegir-pintura-correcta&amp;Itemid=139" TargetMode="External"/><Relationship Id="rId96" Type="http://schemas.openxmlformats.org/officeDocument/2006/relationships/hyperlink" Target="http://www.hagaloustedmismo.cl/index.php?option=com_hum&amp;view=proyecto&amp;id=1620:como-colgar-objetos-sobre-muros-de-tabique&amp;Itemid=139" TargetMode="External"/><Relationship Id="rId101" Type="http://schemas.openxmlformats.org/officeDocument/2006/relationships/hyperlink" Target="http://www.hagaloustedmismo.cl/index.php?option=com_hum&amp;view=proyecto&amp;id=1682:como-hacer-la-ampliacion-de-una-cocina-parte-2&amp;Itemid=139" TargetMode="External"/><Relationship Id="rId102" Type="http://schemas.openxmlformats.org/officeDocument/2006/relationships/hyperlink" Target="http://www.hagaloustedmismo.cl/index.php?option=com_hum&amp;view=proyecto&amp;id=113:como-usar-el-buscapolo-o-probador&amp;Itemid=139" TargetMode="External"/><Relationship Id="rId103" Type="http://schemas.openxmlformats.org/officeDocument/2006/relationships/hyperlink" Target="http://www.hagaloustedmismo.cl/index.php?option=com_hum&amp;view=proyecto&amp;id=781:como-hacer-un-biombo-con-repisas-y-cajones&amp;Itemid=139" TargetMode="External"/><Relationship Id="rId104" Type="http://schemas.openxmlformats.org/officeDocument/2006/relationships/hyperlink" Target="http://www.hagaloustedmismo.cl/index.php?option=com_hum&amp;view=proyecto&amp;id=1165:como-implementar-una-buhardilla-para-adolescentes&amp;Itemid=139" TargetMode="External"/><Relationship Id="rId105" Type="http://schemas.openxmlformats.org/officeDocument/2006/relationships/hyperlink" Target="http://www.hagaloustedmismo.cl/index.php?option=com_hum&amp;view=proyecto&amp;id=295:como-mejorar-el-drenaje-de-su-jardin&amp;Itemid=139" TargetMode="External"/><Relationship Id="rId106" Type="http://schemas.openxmlformats.org/officeDocument/2006/relationships/hyperlink" Target="http://www.hagaloustedmismo.cl/index.php?option=com_hum&amp;view=proyecto&amp;id=600:como-afinar-un-piso-de-concreto&amp;Itemid=139" TargetMode="External"/><Relationship Id="rId107" Type="http://schemas.openxmlformats.org/officeDocument/2006/relationships/hyperlink" Target="https://www.fanaticosdelacasa.cl/page/author/achiglez" TargetMode="External"/><Relationship Id="rId108" Type="http://schemas.openxmlformats.org/officeDocument/2006/relationships/hyperlink" Target="https://www.fanaticosdelacasa.cl/page/preguntas/instalacion-de-lamparas-japonesas" TargetMode="External"/><Relationship Id="rId109" Type="http://schemas.openxmlformats.org/officeDocument/2006/relationships/hyperlink" Target="https://www.fanaticosdelacasa.cl/page/author/pepachina" TargetMode="External"/><Relationship Id="rId97" Type="http://schemas.openxmlformats.org/officeDocument/2006/relationships/hyperlink" Target="https://www.sodimac.cl/sodimac-cl/content/a1760019/Panderete-con-ladrillo-fiscal" TargetMode="External"/><Relationship Id="rId98" Type="http://schemas.openxmlformats.org/officeDocument/2006/relationships/hyperlink" Target="http://www.hagaloustedmismo.cl/index.php?option=com_hum&amp;view=proyecto&amp;id=983:como-hacer-una-bodega-de-exterior&amp;Itemid=139" TargetMode="External"/><Relationship Id="rId99" Type="http://schemas.openxmlformats.org/officeDocument/2006/relationships/hyperlink" Target="http://www.hagaloustedmismo.cl/index.php?option=com_hum&amp;view=proyecto&amp;id=1456:como-hacer-un-mueble-de-cocina-exterior&amp;Itemid=139" TargetMode="External"/><Relationship Id="rId43" Type="http://schemas.openxmlformats.org/officeDocument/2006/relationships/hyperlink" Target="https://www.hagaloustedmismo.cl/administrator/index.php?option=com_communityanswers&amp;view=questions&amp;task=edit&amp;cid=32075" TargetMode="External"/><Relationship Id="rId44" Type="http://schemas.openxmlformats.org/officeDocument/2006/relationships/hyperlink" Target="https://www.hagaloustedmismo.cl/index.php?option=com_hum&amp;view=proyecto&amp;id=1683:como-preparar-el-muro-para-pintar&amp;Itemid=139" TargetMode="External"/><Relationship Id="rId45" Type="http://schemas.openxmlformats.org/officeDocument/2006/relationships/hyperlink" Target="http://www.hagaloustedmismo.cl/index.php?option=com_hum&amp;view=proyecto&amp;id=791:renovar-el-fraguee-sucio&amp;Itemid=139" TargetMode="External"/><Relationship Id="rId46" Type="http://schemas.openxmlformats.org/officeDocument/2006/relationships/hyperlink" Target="https://www.sodimac.cl/sodimac-cl/product/3104680/Juego-de-comedor-4-sillas-gris?searchTerm=3104680" TargetMode="External"/><Relationship Id="rId47" Type="http://schemas.openxmlformats.org/officeDocument/2006/relationships/hyperlink" Target="http://www.hagaloustedmismo.cl/index.php?option=com_hum&amp;view=proyecto&amp;id=1073:como-instalar-piso-vinilico-en-dormitorios&amp;Itemid=139" TargetMode="External"/><Relationship Id="rId48" Type="http://schemas.openxmlformats.org/officeDocument/2006/relationships/hyperlink" Target="http://www.hagaloustedmismo.cl/index.php?option=com_hum&amp;view=proyecto&amp;id=433:como-construir-un-radier&amp;Itemid=139" TargetMode="External"/><Relationship Id="rId49" Type="http://schemas.openxmlformats.org/officeDocument/2006/relationships/hyperlink" Target="https://www.sodimac.cl/sodimac-cl/product/255769/Enrejado-PVC-122x244-cm-Blanco?searchTerm=255769" TargetMode="External"/><Relationship Id="rId100" Type="http://schemas.openxmlformats.org/officeDocument/2006/relationships/hyperlink" Target="http://www.hagaloustedmismo.cl/index.php?option=com_hum&amp;view=proyecto&amp;id=1039:como-instalar-el-wc-y-vanitorio&amp;Itemid=139" TargetMode="External"/><Relationship Id="rId20" Type="http://schemas.openxmlformats.org/officeDocument/2006/relationships/hyperlink" Target="https://www.fanaticosdelacasa.cl/page/preguntas/contruccion-techo" TargetMode="External"/><Relationship Id="rId21" Type="http://schemas.openxmlformats.org/officeDocument/2006/relationships/hyperlink" Target="https://www.hagaloustedmismo.cl/paso-a-paso/proyecto/986-como-hacer-de-un-closet-un-walk-in-closet.html" TargetMode="External"/><Relationship Id="rId22" Type="http://schemas.openxmlformats.org/officeDocument/2006/relationships/hyperlink" Target="https://www.hagaloustedmismo.cl/paso-a-paso/proyecto/1017-icomo-hacer-un-pastelon-decorativo.html" TargetMode="External"/><Relationship Id="rId70" Type="http://schemas.openxmlformats.org/officeDocument/2006/relationships/hyperlink" Target="https://www.fanaticosdelacasa.cl/page/author/nenatapmor" TargetMode="External"/><Relationship Id="rId71" Type="http://schemas.openxmlformats.org/officeDocument/2006/relationships/hyperlink" Target="https://www.fanaticosdelacasa.cl/page/preguntas/casa-nueva" TargetMode="External"/><Relationship Id="rId72" Type="http://schemas.openxmlformats.org/officeDocument/2006/relationships/hyperlink" Target="https://www.fanaticosdelacasa.cl/page/author/osses66" TargetMode="External"/><Relationship Id="rId73" Type="http://schemas.openxmlformats.org/officeDocument/2006/relationships/hyperlink" Target="https://www.fanaticosdelacasa.cl/page/preguntas/patina-para-una-mesa" TargetMode="External"/><Relationship Id="rId74" Type="http://schemas.openxmlformats.org/officeDocument/2006/relationships/hyperlink" Target="https://www.youtube.com/watch?v=C0DdMnFKXu0&amp;feature=youtu.be" TargetMode="External"/><Relationship Id="rId75" Type="http://schemas.openxmlformats.org/officeDocument/2006/relationships/hyperlink" Target="https://www.hagaloustedmismo.cl/paso-a-paso/proyecto/530-como-enyesar-un-muro-de-ladrillos.html" TargetMode="External"/><Relationship Id="rId76" Type="http://schemas.openxmlformats.org/officeDocument/2006/relationships/hyperlink" Target="https://www.hagaloustedmismo.cl/paso-a-paso/proyecto/217-como-construir-pergola.html" TargetMode="External"/><Relationship Id="rId77" Type="http://schemas.openxmlformats.org/officeDocument/2006/relationships/hyperlink" Target="https://www.hagaloustedmismo.cl/paso-a-paso/proyecto/734-como-instalar-puerta-de-seguridad.html" TargetMode="External"/><Relationship Id="rId78" Type="http://schemas.openxmlformats.org/officeDocument/2006/relationships/hyperlink" Target="https://www.hagaloustedmismo.cl/paso-a-paso/proyecto/1354-como-remodelar-un-muro-con-revestimiento-laminado.html" TargetMode="External"/><Relationship Id="rId79" Type="http://schemas.openxmlformats.org/officeDocument/2006/relationships/hyperlink" Target="https://www.hagaloustedmismo.cl/paso-a-paso/proyecto/1070-como-construir-una-terraza-de-madera.html" TargetMode="External"/><Relationship Id="rId23" Type="http://schemas.openxmlformats.org/officeDocument/2006/relationships/hyperlink" Target="https://www.hagaloustedmismo.cl/paso-a-paso/proyecto/1064-como-hacer-un-suelo-de-ladrillo.html" TargetMode="External"/><Relationship Id="rId24" Type="http://schemas.openxmlformats.org/officeDocument/2006/relationships/hyperlink" Target="https://www.hagaloustedmismo.cl/paso-a-paso/proyecto/627-como-hacer-un-deck-en-modulos.html" TargetMode="External"/><Relationship Id="rId25" Type="http://schemas.openxmlformats.org/officeDocument/2006/relationships/hyperlink" Target="https://www.hagaloustedmismo.cl/paso-a-paso/proyecto/1783-como-hacer-una-repisa-de-madera.html" TargetMode="External"/><Relationship Id="rId26" Type="http://schemas.openxmlformats.org/officeDocument/2006/relationships/hyperlink" Target="https://www.hagaloustedmismo.cl/paso-a-paso/proyecto/433-como-construir-un-radier.html" TargetMode="External"/><Relationship Id="rId27" Type="http://schemas.openxmlformats.org/officeDocument/2006/relationships/hyperlink" Target="https://www.hagaloustedmismo.cl/paso-a-paso/proyecto/1203-como-hacer-y-ambientar-una-mesa-de-comedor.html" TargetMode="External"/><Relationship Id="rId28" Type="http://schemas.openxmlformats.org/officeDocument/2006/relationships/hyperlink" Target="https://www.hagaloustedmismo.cl/paso-a-paso/proyecto/1064-como-hacer-un-suelo-de-ladrillo.html" TargetMode="External"/><Relationship Id="rId29" Type="http://schemas.openxmlformats.org/officeDocument/2006/relationships/hyperlink" Target="https://www.hagaloustedmismo.cl/paso-a-paso/proyecto/474-como-fijar-un-plasma-o-lcd-en-el-muro.html" TargetMode="External"/><Relationship Id="rId1" Type="http://schemas.openxmlformats.org/officeDocument/2006/relationships/hyperlink" Target="https://www.hagaloustedmismo.cl/paso-a-paso/proyecto/1774-como-hacer-una-repisa-de-madera-para-pared.html" TargetMode="External"/><Relationship Id="rId2" Type="http://schemas.openxmlformats.org/officeDocument/2006/relationships/hyperlink" Target="https://www.hagaloustedmismo.cl/paso-a-paso/proyecto/433-como-construir-un-radier.html" TargetMode="External"/><Relationship Id="rId3" Type="http://schemas.openxmlformats.org/officeDocument/2006/relationships/hyperlink" Target="https://www.hagaloustedmismo.cl/paso-a-paso/proyecto/1341-como-implementar-un-sistema-de-riego-automatico-en-el-jardin.html" TargetMode="External"/><Relationship Id="rId4" Type="http://schemas.openxmlformats.org/officeDocument/2006/relationships/hyperlink" Target="https://www.hagaloustedmismo.cl/paso-a-paso/proyecto/1571-como-instalar-y-cambiar-el-filtro-de-una-piscina.html" TargetMode="External"/><Relationship Id="rId5" Type="http://schemas.openxmlformats.org/officeDocument/2006/relationships/hyperlink" Target="https://www.hagaloustedmismo.cl/paso-a-paso/proyecto/697-como-construir-un-cobertizo-de-madera.html" TargetMode="External"/><Relationship Id="rId6" Type="http://schemas.openxmlformats.org/officeDocument/2006/relationships/hyperlink" Target="https://www.hagaloustedmismo.cl/paso-a-paso/proyecto/433-como-construir-un-radier.html" TargetMode="External"/><Relationship Id="rId7" Type="http://schemas.openxmlformats.org/officeDocument/2006/relationships/hyperlink" Target="https://www.hagaloustedmismo.cl/paso-a-paso/proyecto/1073-como-instalar-piso-vinilico-en-dormitorios.html" TargetMode="External"/><Relationship Id="rId8" Type="http://schemas.openxmlformats.org/officeDocument/2006/relationships/hyperlink" Target="https://www.hagaloustedmismo.cl/paso-a-paso/proyecto/1262-como-construir-una-pergola-cubica-para-el-jardin.html" TargetMode="External"/><Relationship Id="rId9" Type="http://schemas.openxmlformats.org/officeDocument/2006/relationships/hyperlink" Target="https://www.hagaloustedmismo.cl/paso-a-paso/proyecto/934-icomo-hacer-un-perchero-movil.html" TargetMode="External"/><Relationship Id="rId50" Type="http://schemas.openxmlformats.org/officeDocument/2006/relationships/hyperlink" Target="https://www.hagaloustedmismo.cl/paso-a-paso/proyecto/1340-como-hacer-un-cuadro-para-frases.html" TargetMode="External"/><Relationship Id="rId51" Type="http://schemas.openxmlformats.org/officeDocument/2006/relationships/hyperlink" Target="https://www.hagaloustedmismo.cl/paso-a-paso/proyecto/433-como-construir-un-radier.html" TargetMode="External"/><Relationship Id="rId52" Type="http://schemas.openxmlformats.org/officeDocument/2006/relationships/hyperlink" Target="https://www.hagaloustedmismo.cl/paso-a-paso/proyecto/780-como-instalar-un-piso-flotante-de-madera-solida.html" TargetMode="External"/><Relationship Id="rId53" Type="http://schemas.openxmlformats.org/officeDocument/2006/relationships/hyperlink" Target="https://www.hagaloustedmismo.cl/paso-a-paso/proyecto/1267-como-revestir-un-mueble-de-madera-en-hormigon.html" TargetMode="External"/><Relationship Id="rId54" Type="http://schemas.openxmlformats.org/officeDocument/2006/relationships/hyperlink" Target="https://www.hagaloustedmismo.cl/paso-a-paso/proyecto/622-alcantarillado-del-bano.html" TargetMode="External"/><Relationship Id="rId55" Type="http://schemas.openxmlformats.org/officeDocument/2006/relationships/hyperlink" Target="https://www.hagaloustedmismo.cl/paso-a-paso/proyecto/1341-como-implementar-un-sistema-de-riego-automatico-en-el-jardin.html" TargetMode="External"/><Relationship Id="rId56" Type="http://schemas.openxmlformats.org/officeDocument/2006/relationships/hyperlink" Target="https://www.hagaloustedmismo.cl/paso-a-paso/proyecto/217-como-construir-pergola.html" TargetMode="External"/><Relationship Id="rId57" Type="http://schemas.openxmlformats.org/officeDocument/2006/relationships/hyperlink" Target="https://www.hagaloustedmismo.cl/paso-a-paso/proyecto/516-icomo-destapar-una-ducha.html" TargetMode="External"/><Relationship Id="rId58" Type="http://schemas.openxmlformats.org/officeDocument/2006/relationships/hyperlink" Target="https://www.hagaloustedmismo.cl/paso-a-paso/proyecto/933-icomo-hacer-una-estanteria-a-la-medida.html" TargetMode="External"/><Relationship Id="rId59" Type="http://schemas.openxmlformats.org/officeDocument/2006/relationships/hyperlink" Target="http://www.hagaloustedmismo.cl/index.php?option=com_hum&amp;view=proyecto&amp;id=433:como-construir-un-radier&amp;Itemid=139" TargetMode="External"/><Relationship Id="rId110" Type="http://schemas.openxmlformats.org/officeDocument/2006/relationships/hyperlink" Target="https://www.fanaticosdelacasa.cl/page/preguntas/instalar-cano-de-estufa" TargetMode="External"/><Relationship Id="rId111" Type="http://schemas.openxmlformats.org/officeDocument/2006/relationships/hyperlink" Target="http://www.hagaloustedmismo.cl/index.php?option=com_hum&amp;view=proyecto&amp;id=414:como-construir-una-bodega&amp;Itemid=139" TargetMode="External"/><Relationship Id="rId112" Type="http://schemas.openxmlformats.org/officeDocument/2006/relationships/hyperlink" Target="http://www.hagaloustedmismo.cl/index.php?option=com_hum&amp;view=proyecto&amp;id=283:aislamiento-termico&amp;Itemid=139" TargetMode="External"/><Relationship Id="rId113" Type="http://schemas.openxmlformats.org/officeDocument/2006/relationships/hyperlink" Target="http://www.hagaloustedmismo.cl/index.php?option=com_hum&amp;view=proyecto&amp;id=1073:como-instalar-piso-vinilico-en-dormitorios&amp;Itemid=139" TargetMode="External"/><Relationship Id="rId114" Type="http://schemas.openxmlformats.org/officeDocument/2006/relationships/hyperlink" Target="http://www.hagaloustedmismo.cl/index.php?option=com_hum&amp;view=proyecto&amp;id=697:como-construir-un-cobertizo-de-madera&amp;Itemid=139" TargetMode="External"/><Relationship Id="rId115" Type="http://schemas.openxmlformats.org/officeDocument/2006/relationships/hyperlink" Target="http://www.hagaloustedmismo.cl/index.php?option=com_hum&amp;view=proyecto&amp;id=433:como-construir-un-radier&amp;Itemid=139" TargetMode="External"/><Relationship Id="rId116" Type="http://schemas.openxmlformats.org/officeDocument/2006/relationships/hyperlink" Target="http://www.hagaloustedmismo.cl/index.php?option=com_hum&amp;view=proyecto&amp;id=1783:como-hacer-una-repisa-de-madera&amp;Itemid=139" TargetMode="External"/><Relationship Id="rId117" Type="http://schemas.openxmlformats.org/officeDocument/2006/relationships/hyperlink" Target="http://www.hagaloustedmismo.cl/index.php?option=com_hum&amp;view=proyecto&amp;id=1256:como-hacer-una-casa-para-perro-con-aislacion&amp;Itemid=139" TargetMode="External"/><Relationship Id="rId118" Type="http://schemas.openxmlformats.org/officeDocument/2006/relationships/hyperlink" Target="http://www.hagaloustedmismo.cl/index.php?option=com_hum&amp;view=proyecto&amp;id=824:como-construir-una-mesa-de-comedor&amp;Itemid=139" TargetMode="External"/><Relationship Id="rId119" Type="http://schemas.openxmlformats.org/officeDocument/2006/relationships/hyperlink" Target="http://www.hagaloustedmismo.cl/index.php?option=com_hum&amp;view=proyecto&amp;id=804:como-construir-una-cuna-de-madera&amp;Itemid=139" TargetMode="External"/><Relationship Id="rId30" Type="http://schemas.openxmlformats.org/officeDocument/2006/relationships/hyperlink" Target="https://www.hagaloustedmismo.cl/paso-a-paso/proyecto/414-como-construir-una-bodega.html" TargetMode="External"/><Relationship Id="rId31" Type="http://schemas.openxmlformats.org/officeDocument/2006/relationships/hyperlink" Target="https://www.hagaloustedmismo.cl/paso-a-paso/proyecto/1256-como-hacer-una-casa-para-perro-con-aislacion.html" TargetMode="External"/><Relationship Id="rId32" Type="http://schemas.openxmlformats.org/officeDocument/2006/relationships/hyperlink" Target="https://www.fanaticosdelacasa.cl/page/author/isaias" TargetMode="External"/><Relationship Id="rId33" Type="http://schemas.openxmlformats.org/officeDocument/2006/relationships/hyperlink" Target="https://www.fanaticosdelacasa.cl/page/preguntas/pegar-ceramica-sobre-ladrillo-princesa" TargetMode="External"/><Relationship Id="rId34" Type="http://schemas.openxmlformats.org/officeDocument/2006/relationships/hyperlink" Target="https://www.fanaticosdelacasa.cl/page/preguntas/pisos-vinilico" TargetMode="External"/><Relationship Id="rId35" Type="http://schemas.openxmlformats.org/officeDocument/2006/relationships/hyperlink" Target="https://www.hagaloustedmismo.cl/paso-a-paso/proyecto/1128-como-pulir-y-vitrificar-un-piso-de-madera.html" TargetMode="External"/><Relationship Id="rId36" Type="http://schemas.openxmlformats.org/officeDocument/2006/relationships/hyperlink" Target="https://www.hagaloustedmismo.cl/paso-a-paso/proyecto/398-como-construir-una-pandereta-de-ladrillo.html" TargetMode="External"/><Relationship Id="rId37" Type="http://schemas.openxmlformats.org/officeDocument/2006/relationships/hyperlink" Target="https://www.hagaloustedmismo.cl/paso-a-paso/proyecto/697-como-construir-un-cobertizo-de-madera.html" TargetMode="External"/><Relationship Id="rId38" Type="http://schemas.openxmlformats.org/officeDocument/2006/relationships/hyperlink" Target="https://www.hagaloustedmismo.cl/paso-a-paso/proyecto/769-como-aislar-un-entretecho.html" TargetMode="External"/><Relationship Id="rId39" Type="http://schemas.openxmlformats.org/officeDocument/2006/relationships/hyperlink" Target="https://www.fanaticosdelacasa.cl/page/author/isaias" TargetMode="External"/><Relationship Id="rId80" Type="http://schemas.openxmlformats.org/officeDocument/2006/relationships/hyperlink" Target="https://www.hagaloustedmismo.cl/paso-a-paso/proyecto/1523-como-hacer-un-respaldo-de-cama-con-piso-flotante.html" TargetMode="External"/><Relationship Id="rId81" Type="http://schemas.openxmlformats.org/officeDocument/2006/relationships/hyperlink" Target="https://www.hagaloustedmismo.cl/paso-a-paso/proyecto/1485-como-cubrir-un-muro-con-trepadoras.html" TargetMode="External"/><Relationship Id="rId82" Type="http://schemas.openxmlformats.org/officeDocument/2006/relationships/hyperlink" Target="http://www.hagaloustedmismo.cl/index.php?option=com_hum&amp;view=proyecto&amp;id=804:como-construir-una-cuna-de-madera&amp;Itemid=139" TargetMode="External"/><Relationship Id="rId83" Type="http://schemas.openxmlformats.org/officeDocument/2006/relationships/hyperlink" Target="http://www.hagaloustedmismo.cl/index.php?option=com_hum&amp;view=proyecto&amp;id=922:como-poner-un-revestimiento-de-piedra-en-el-interior&amp;Itemid=139" TargetMode="External"/><Relationship Id="rId84" Type="http://schemas.openxmlformats.org/officeDocument/2006/relationships/hyperlink" Target="http://www.hagaloustedmismo.cl/index.php?option=com_hum&amp;view=proyecto&amp;id=509:como-construir-tabique-divisorio&amp;Itemid=139" TargetMode="External"/><Relationship Id="rId85" Type="http://schemas.openxmlformats.org/officeDocument/2006/relationships/hyperlink" Target="http://www.hagaloustedmismo.cl/index.php?option=com_hum&amp;view=proyecto&amp;id=734:como-instalar-puerta-de-seguridad&amp;Itemid=139" TargetMode="External"/><Relationship Id="rId86" Type="http://schemas.openxmlformats.org/officeDocument/2006/relationships/hyperlink" Target="http://www.hagaloustedmismo.cl/index.php?option=com_hum&amp;view=proyecto&amp;id=167:como-reparar-muro-con-humedad&amp;Itemid=139" TargetMode="External"/><Relationship Id="rId87" Type="http://schemas.openxmlformats.org/officeDocument/2006/relationships/hyperlink" Target="http://www.hagaloustedmismo.cl/index.php?option=com_hum&amp;view=proyecto&amp;id=543:como-elegir-pintura-correcta&amp;Itemid=139" TargetMode="External"/><Relationship Id="rId88" Type="http://schemas.openxmlformats.org/officeDocument/2006/relationships/hyperlink" Target="http://www.hagaloustedmismo.cl/index.php?option=com_hum&amp;view=proyecto&amp;id=1085:como-construir-una-banqueta-estanteria-de-cama&amp;Itemid=139" TargetMode="External"/><Relationship Id="rId89" Type="http://schemas.openxmlformats.org/officeDocument/2006/relationships/hyperlink" Target="http://www.hagaloustedmismo.cl/index.php?option=com_hum&amp;view=proyecto&amp;id=433:como-construir-un-radier&amp;Itemid=139" TargetMode="External"/></Relationships>
</file>

<file path=xl/worksheets/_rels/sheet2.xml.rels><?xml version="1.0" encoding="UTF-8" standalone="yes"?>
<Relationships xmlns="http://schemas.openxmlformats.org/package/2006/relationships"><Relationship Id="rId106" Type="http://schemas.openxmlformats.org/officeDocument/2006/relationships/hyperlink" Target="http://fanaticosdelacasa.cl/page/preguntas/me-entra-el-viento-por-ventana" TargetMode="External"/><Relationship Id="rId107" Type="http://schemas.openxmlformats.org/officeDocument/2006/relationships/hyperlink" Target="https://www.hagaloustedmismo.cl/index.php?option=com_hum&amp;view=proyecto&amp;id=1026:como-hacer-las-terminaciones-a-muros-de-volcapol&amp;Itemid=139" TargetMode="External"/><Relationship Id="rId108" Type="http://schemas.openxmlformats.org/officeDocument/2006/relationships/hyperlink" Target="https://www.hagaloustedmismo.cl/index.php?option=com_hum&amp;view=proyecto&amp;id=897:como-instalar-piso-vinilico&amp;Itemid=139" TargetMode="External"/><Relationship Id="rId109" Type="http://schemas.openxmlformats.org/officeDocument/2006/relationships/hyperlink" Target="https://www.hagaloustedmismo.cl/index.php?option=com_hum&amp;view=proyecto&amp;id=1017:icomo-hacer-un-pastelon-decorativo&amp;Itemid=139" TargetMode="External"/><Relationship Id="rId70" Type="http://schemas.openxmlformats.org/officeDocument/2006/relationships/hyperlink" Target="https://www.hagaloustedmismo.cl/index.php?option=com_hum&amp;view=proyecto&amp;id=891:como-hacer-una-pizarra&amp;Itemid=139" TargetMode="External"/><Relationship Id="rId71" Type="http://schemas.openxmlformats.org/officeDocument/2006/relationships/hyperlink" Target="http://fanaticosdelacasa.cl/page/preguntas/tengo-muchas-plantas-de-interior-que-luz-artifical-ocupo" TargetMode="External"/><Relationship Id="rId72" Type="http://schemas.openxmlformats.org/officeDocument/2006/relationships/hyperlink" Target="http://fanaticosdelacasa.cl/page/preguntas/tengo-muchas-plantas-de-interior-que-luz-artifical-ocupo" TargetMode="External"/><Relationship Id="rId73" Type="http://schemas.openxmlformats.org/officeDocument/2006/relationships/hyperlink" Target="http://fanaticosdelacasa.cl/page/author/camilarriagada" TargetMode="External"/><Relationship Id="rId74" Type="http://schemas.openxmlformats.org/officeDocument/2006/relationships/hyperlink" Target="http://fanaticosdelacasa.cl/page/preguntas/quitar-pelusas" TargetMode="External"/><Relationship Id="rId75" Type="http://schemas.openxmlformats.org/officeDocument/2006/relationships/hyperlink" Target="http://fanaticosdelacasa.cl/page/preguntas/quitar-pelusas" TargetMode="External"/><Relationship Id="rId76" Type="http://schemas.openxmlformats.org/officeDocument/2006/relationships/hyperlink" Target="http://fanaticosdelacasa.cl/page/preguntas/quitar-pelusas" TargetMode="External"/><Relationship Id="rId77" Type="http://schemas.openxmlformats.org/officeDocument/2006/relationships/hyperlink" Target="http://fanaticosdelacasa.cl/page/author/camilarriagada" TargetMode="External"/><Relationship Id="rId78" Type="http://schemas.openxmlformats.org/officeDocument/2006/relationships/hyperlink" Target="http://fanaticosdelacasa.cl/page/preguntas/limpieza-de-hojas" TargetMode="External"/><Relationship Id="rId79" Type="http://schemas.openxmlformats.org/officeDocument/2006/relationships/hyperlink" Target="http://fanaticosdelacasa.cl/page/preguntas/limpieza-de-hojas" TargetMode="External"/><Relationship Id="rId170" Type="http://schemas.openxmlformats.org/officeDocument/2006/relationships/hyperlink" Target="https://www.hagaloustedmismo.cl/index.php?option=com_hum&amp;view=proyecto&amp;id=1124:como-construir-alero-y-jardinera-para-tamizar-los-rayos-del-sol&amp;Itemid=139" TargetMode="External"/><Relationship Id="rId171" Type="http://schemas.openxmlformats.org/officeDocument/2006/relationships/hyperlink" Target="https://www.hagaloustedmismo.cl/index.php?option=com_hum&amp;view=proyecto&amp;id=1620:como-colgar-objetos-sobre-muros-de-tabique&amp;Itemid=139" TargetMode="External"/><Relationship Id="rId172" Type="http://schemas.openxmlformats.org/officeDocument/2006/relationships/hyperlink" Target="https://www.hagaloustedmismo.cl/paso-a-paso/proyecto/1258-como-reparar-una-caneria-rota-bajo-el-piso.htmlhttps:/www.hagaloustedmismo.cl/paso-a-paso/proyecto/1258-como-reparar-una-caneria-rota-bajo-el-piso.html" TargetMode="External"/><Relationship Id="rId173" Type="http://schemas.openxmlformats.org/officeDocument/2006/relationships/hyperlink" Target="https://www.hagaloustedmismo.cl/index.php?option=com_hum&amp;view=proyecto&amp;id=1391:como-hacer-una-cama-baja-de-2-plazas&amp;Itemid=139" TargetMode="External"/><Relationship Id="rId174" Type="http://schemas.openxmlformats.org/officeDocument/2006/relationships/hyperlink" Target="https://www.hagaloustedmismo.cl/index.php?option=com_hum&amp;view=proyecto&amp;id=1428:como-modernizar-y-mantener-los-muros-del-bano&amp;Itemid=139" TargetMode="External"/><Relationship Id="rId175" Type="http://schemas.openxmlformats.org/officeDocument/2006/relationships/hyperlink" Target="https://www.hagaloustedmismo.cl/index.php?option=com_hum&amp;view=proyecto&amp;id=769:como-aislar-un-entretecho&amp;Itemid=139" TargetMode="External"/><Relationship Id="rId176" Type="http://schemas.openxmlformats.org/officeDocument/2006/relationships/hyperlink" Target="https://www.hagaloustedmismo.cl/index.php?option=com_hum&amp;view=proyecto&amp;id=1344:como-aprovechar-un-invernadero&amp;Itemid=139" TargetMode="External"/><Relationship Id="rId177" Type="http://schemas.openxmlformats.org/officeDocument/2006/relationships/hyperlink" Target="https://www.hagaloustedmismo.cl/index.php?option=com_hum&amp;view=proyecto&amp;id=220:como-conectar-un-enchufe-macho-de-dos-y-de-tres-patas&amp;Itemid=139" TargetMode="External"/><Relationship Id="rId178" Type="http://schemas.openxmlformats.org/officeDocument/2006/relationships/hyperlink" Target="https://www.hagaloustedmismo.cl/index.php?option=com_hum&amp;view=proyecto&amp;id=622:alcantarillado-del-bano&amp;Itemid=139" TargetMode="External"/><Relationship Id="rId179" Type="http://schemas.openxmlformats.org/officeDocument/2006/relationships/hyperlink" Target="https://www.hagaloustedmismo.cl/index.php?option=com_hum&amp;view=proyecto&amp;id=1270:como-hacer-una-cama-modular-infantil-con-cajoneras&amp;Itemid=139" TargetMode="External"/><Relationship Id="rId260" Type="http://schemas.openxmlformats.org/officeDocument/2006/relationships/hyperlink" Target="https://www.hagaloustedmismo.cl/index.php?option=com_hum&amp;view=proyecto&amp;id=390:icomo-reparar-una-tabiqueria-de-yeso-carton&amp;Itemid=139" TargetMode="External"/><Relationship Id="rId10" Type="http://schemas.openxmlformats.org/officeDocument/2006/relationships/hyperlink" Target="http://fanaticosdelacasa.cl/page/preguntas/zaja-para-conexion-electrica" TargetMode="External"/><Relationship Id="rId11" Type="http://schemas.openxmlformats.org/officeDocument/2006/relationships/hyperlink" Target="https://www.hagaloustedmismo.cl/index.php?option=com_hum&amp;view=proyecto&amp;id=697:como-construir-un-cobertizo-de-madera&amp;Itemid=139" TargetMode="External"/><Relationship Id="rId12" Type="http://schemas.openxmlformats.org/officeDocument/2006/relationships/hyperlink" Target="https://www.hagaloustedmismo.cl/paso-a-paso/proyecto/600-icomo-afinar-un-piso-de-concreto.html" TargetMode="External"/><Relationship Id="rId13" Type="http://schemas.openxmlformats.org/officeDocument/2006/relationships/hyperlink" Target="https://www.hagaloustedmismo.cl/paso-a-paso/proyecto/986-como-hacer-de-un-closet-un-walk-in-closet.html" TargetMode="External"/><Relationship Id="rId14" Type="http://schemas.openxmlformats.org/officeDocument/2006/relationships/hyperlink" Target="https://www.hagaloustedmismo.cl/index.php?option=com_hum&amp;view=proyecto&amp;id=530:icomo-enyesar-un-muro-de-ladrillos&amp;Itemid=139" TargetMode="External"/><Relationship Id="rId15" Type="http://schemas.openxmlformats.org/officeDocument/2006/relationships/hyperlink" Target="http://www.hagaloustedmismo.cl/index.php?option=com_hum&amp;view=proyecto&amp;id=495:como-destapar-un-wc&amp;Itemid=139" TargetMode="External"/><Relationship Id="rId16" Type="http://schemas.openxmlformats.org/officeDocument/2006/relationships/hyperlink" Target="https://www.hagaloustedmismo.cl/index.php?option=com_hum&amp;view=proyecto&amp;id=600:icomo-afinar-un-piso-de-concreto&amp;Itemid=139" TargetMode="External"/><Relationship Id="rId17" Type="http://schemas.openxmlformats.org/officeDocument/2006/relationships/hyperlink" Target="https://www.hagaloustedmismo.cl/index.php?option=com_hum&amp;view=proyecto&amp;id=433:como-construir-un-radier&amp;Itemid=139" TargetMode="External"/><Relationship Id="rId18" Type="http://schemas.openxmlformats.org/officeDocument/2006/relationships/hyperlink" Target="https://www.hagaloustedmismo.cl/index.php?option=com_hum&amp;view=proyecto&amp;id=802:como-reparar-un-cielo-danado-por-la-humedad&amp;Itemid=139" TargetMode="External"/><Relationship Id="rId19" Type="http://schemas.openxmlformats.org/officeDocument/2006/relationships/hyperlink" Target="https://www.hagaloustedmismo.cl/index.php?option=com_hum&amp;view=proyecto&amp;id=1690:como-planificar-la-cocina&amp;Itemid=139" TargetMode="External"/><Relationship Id="rId261" Type="http://schemas.openxmlformats.org/officeDocument/2006/relationships/hyperlink" Target="http://www.hagaloustedmismo.cl/index.php?option=com_hum&amp;view=proyecto&amp;id=983:como-hacer-una-bodega-de-exterior&amp;Itemid=139" TargetMode="External"/><Relationship Id="rId262" Type="http://schemas.openxmlformats.org/officeDocument/2006/relationships/hyperlink" Target="https://www.hagaloustedmismo.cl/index.php?option=com_hum&amp;view=proyecto&amp;id=691:como-construir-un-tabique-con-bloques-de-vidrio&amp;Itemid=139" TargetMode="External"/><Relationship Id="rId263" Type="http://schemas.openxmlformats.org/officeDocument/2006/relationships/hyperlink" Target="https://www.hagaloustedmismo.cl/index.php?option=com_hum&amp;view=proyecto&amp;id=360:como-sacar-palmetas-de-flexit&amp;Itemid=139" TargetMode="External"/><Relationship Id="rId264" Type="http://schemas.openxmlformats.org/officeDocument/2006/relationships/hyperlink" Target="https://www.hagaloustedmismo.cl/index.php?option=com_hum&amp;view=proyecto&amp;id=635:como-instalar-siding-de-fibrocemento&amp;Itemid=139" TargetMode="External"/><Relationship Id="rId110" Type="http://schemas.openxmlformats.org/officeDocument/2006/relationships/hyperlink" Target="https://www.hagaloustedmismo.cl/index.php?option=com_hum&amp;view=proyecto&amp;id=1185:como-instalar-un-techo-de-policarbonato&amp;Itemid=139" TargetMode="External"/><Relationship Id="rId111" Type="http://schemas.openxmlformats.org/officeDocument/2006/relationships/hyperlink" Target="http://fanaticosdelacasa.cl/page/author/psantibanezh" TargetMode="External"/><Relationship Id="rId112" Type="http://schemas.openxmlformats.org/officeDocument/2006/relationships/hyperlink" Target="http://fanaticosdelacasa.cl/page/preguntas/como-barnizar-un-mueble-con-munequilla" TargetMode="External"/><Relationship Id="rId113" Type="http://schemas.openxmlformats.org/officeDocument/2006/relationships/hyperlink" Target="http://fanaticosdelacasa.cl/page/preguntas/como-barnizar-un-mueble-con-munequilla" TargetMode="External"/><Relationship Id="rId114" Type="http://schemas.openxmlformats.org/officeDocument/2006/relationships/hyperlink" Target="http://fanaticosdelacasa.cl/page/preguntas/como-barnizar-un-mueble-con-munequilla" TargetMode="External"/><Relationship Id="rId115" Type="http://schemas.openxmlformats.org/officeDocument/2006/relationships/hyperlink" Target="http://fanaticosdelacasa.cl/page/author/inmyflats" TargetMode="External"/><Relationship Id="rId116" Type="http://schemas.openxmlformats.org/officeDocument/2006/relationships/hyperlink" Target="http://fanaticosdelacasa.cl/page/preguntas/como-cambiar-las-gomas-de-las-ventanas" TargetMode="External"/><Relationship Id="rId117" Type="http://schemas.openxmlformats.org/officeDocument/2006/relationships/hyperlink" Target="http://fanaticosdelacasa.cl/page/preguntas/como-cambiar-las-gomas-de-las-ventanas" TargetMode="External"/><Relationship Id="rId118" Type="http://schemas.openxmlformats.org/officeDocument/2006/relationships/hyperlink" Target="http://fanaticosdelacasa.cl/page/preguntas/cuidados-de-copihue" TargetMode="External"/><Relationship Id="rId119" Type="http://schemas.openxmlformats.org/officeDocument/2006/relationships/hyperlink" Target="http://fanaticosdelacasa.cl/page/preguntas/cuidados-de-copihue" TargetMode="External"/><Relationship Id="rId200" Type="http://schemas.openxmlformats.org/officeDocument/2006/relationships/hyperlink" Target="https://www.hagaloustedmismo.cl/index.php?option=com_hum&amp;view=proyecto&amp;id=398:icomo-construir-una-pandereta-de-ladrillo&amp;Itemid=139" TargetMode="External"/><Relationship Id="rId201" Type="http://schemas.openxmlformats.org/officeDocument/2006/relationships/hyperlink" Target="https://www.hagaloustedmismo.cl/index.php?option=com_hum&amp;view=proyecto&amp;id=1212:como-hacer-un-walk-in-closet-de-tabique&amp;Itemid=139" TargetMode="External"/><Relationship Id="rId202" Type="http://schemas.openxmlformats.org/officeDocument/2006/relationships/hyperlink" Target="https://www.hagaloustedmismo.cl/index.php?option=com_hum&amp;view=proyecto&amp;id=433:como-construir-un-radier&amp;Itemid=139" TargetMode="External"/><Relationship Id="rId203" Type="http://schemas.openxmlformats.org/officeDocument/2006/relationships/hyperlink" Target="https://www.hagaloustedmismo.cl/index.php?option=com_hum&amp;view=proyecto&amp;id=414:como-construir-una-bodega&amp;Itemid=139" TargetMode="External"/><Relationship Id="rId204" Type="http://schemas.openxmlformats.org/officeDocument/2006/relationships/hyperlink" Target="https://www.hagaloustedmismo.cl/paso-a-paso/proyecto/775-como-hacer-un-pozo-de-absorcion.html" TargetMode="External"/><Relationship Id="rId205" Type="http://schemas.openxmlformats.org/officeDocument/2006/relationships/hyperlink" Target="https://www.hagaloustedmismo.cl/index.php?option=com_hum&amp;view=proyecto&amp;id=1259:como-hacer-una-huerta-con-bloques-de-concreto-en-el-jardin&amp;Itemid=139" TargetMode="External"/><Relationship Id="rId206" Type="http://schemas.openxmlformats.org/officeDocument/2006/relationships/hyperlink" Target="https://www.hagaloustedmismo.cl/index.php?option=com_hum&amp;view=proyecto&amp;id=697:como-construir-un-cobertizo-de-madera&amp;Itemid=139" TargetMode="External"/><Relationship Id="rId207" Type="http://schemas.openxmlformats.org/officeDocument/2006/relationships/hyperlink" Target="https://www.hagaloustedmismo.cl/index.php?option=com_hum&amp;view=proyecto&amp;id=433:como-construir-un-radier&amp;Itemid=139" TargetMode="External"/><Relationship Id="rId208" Type="http://schemas.openxmlformats.org/officeDocument/2006/relationships/hyperlink" Target="https://www.hagaloustedmismo.cl/index.php?option=com_hum&amp;view=proyecto&amp;id=697:como-construir-un-cobertizo-de-madera&amp;Itemid=139" TargetMode="External"/><Relationship Id="rId209" Type="http://schemas.openxmlformats.org/officeDocument/2006/relationships/hyperlink" Target="https://www.hagaloustedmismo.cl/index.php?option=com_hum&amp;view=proyecto&amp;id=926:como-hacer-un-quincho-con-bloques-de-concreto&amp;Itemid=139" TargetMode="External"/><Relationship Id="rId265" Type="http://schemas.openxmlformats.org/officeDocument/2006/relationships/hyperlink" Target="https://www.hagaloustedmismo.cl/paso-a-paso/proyecto/403-como-construir-una-cama-en-altura.html" TargetMode="External"/><Relationship Id="rId266" Type="http://schemas.openxmlformats.org/officeDocument/2006/relationships/hyperlink" Target="https://www.hagaloustedmismo.cl/index.php?option=com_hum&amp;view=proyecto&amp;id=822:como-tener-una-superficie-rugosa-para-instalar-ceramica&amp;Itemid=139" TargetMode="External"/><Relationship Id="rId267" Type="http://schemas.openxmlformats.org/officeDocument/2006/relationships/hyperlink" Target="https://www.hagaloustedmismo.cl/index.php?option=com_hum&amp;view=proyecto&amp;id=1247:como-instalar-porcelanato-en-un-bano&amp;Itemid=139" TargetMode="External"/><Relationship Id="rId268" Type="http://schemas.openxmlformats.org/officeDocument/2006/relationships/hyperlink" Target="https://www.hagaloustedmismo.cl/index.php?option=com_hum&amp;view=proyecto&amp;id=697:como-construir-un-cobertizo-de-madera&amp;Itemid=139" TargetMode="External"/><Relationship Id="rId269" Type="http://schemas.openxmlformats.org/officeDocument/2006/relationships/hyperlink" Target="https://www.hagaloustedmismo.cl/paso-a-paso/proyecto/554-como-hacer-un-cielo-de-totora-para-el-cobertizo.html" TargetMode="External"/><Relationship Id="rId1" Type="http://schemas.openxmlformats.org/officeDocument/2006/relationships/hyperlink" Target="http://www.hagaloustedmismo.cl/index.php?option=com_hum&amp;view=proyecto&amp;id=973:como-hacer-un-horno-con-un-tambor-y-ladrillos-refractarios&amp;Itemid=139" TargetMode="External"/><Relationship Id="rId2" Type="http://schemas.openxmlformats.org/officeDocument/2006/relationships/hyperlink" Target="http://www.hagaloustedmismo.cl/index.php?option=com_hum&amp;view=proyecto&amp;id=899:icomo-construir-una-entrada-de-auto&amp;Itemid=139" TargetMode="External"/><Relationship Id="rId3" Type="http://schemas.openxmlformats.org/officeDocument/2006/relationships/hyperlink" Target="http://www.hagaloustedmismo.cl/index.php?option=com_hum&amp;view=proyecto&amp;id=1054:como-construir-una-mesa-de-picnic&amp;Itemid=139" TargetMode="External"/><Relationship Id="rId4" Type="http://schemas.openxmlformats.org/officeDocument/2006/relationships/hyperlink" Target="https://www.hagaloustedmismo.cl/index.php?option=com_hum&amp;view=proyecto&amp;id=398:icomo-construir-una-pandereta-de-ladrillo&amp;Itemid=139" TargetMode="External"/><Relationship Id="rId5" Type="http://schemas.openxmlformats.org/officeDocument/2006/relationships/hyperlink" Target="https://www.hagaloustedmismo.cl/index.php?option=com_hum&amp;view=proyecto&amp;id=414:como-construir-una-bodega&amp;Itemid=139" TargetMode="External"/><Relationship Id="rId6" Type="http://schemas.openxmlformats.org/officeDocument/2006/relationships/hyperlink" Target="https://www.hagaloustedmismo.cl/index.php?option=com_hum&amp;view=proyecto&amp;id=897:como-instalar-piso-vinilico&amp;Itemid=139" TargetMode="External"/><Relationship Id="rId7" Type="http://schemas.openxmlformats.org/officeDocument/2006/relationships/hyperlink" Target="https://www.hagaloustedmismo.cl/administrator/index.php?option=com_communityanswers&amp;view=questions&amp;task=edit&amp;cid=30409" TargetMode="External"/><Relationship Id="rId8" Type="http://schemas.openxmlformats.org/officeDocument/2006/relationships/hyperlink" Target="https://www.hagaloustedmismo.cl/index.php?option=com_hum&amp;view=proyecto&amp;id=1270:como-hacer-una-cama-modular-infantil-con-cajoneras&amp;Itemid=139" TargetMode="External"/><Relationship Id="rId9" Type="http://schemas.openxmlformats.org/officeDocument/2006/relationships/hyperlink" Target="https://www.hagaloustedmismo.cl/index.php?option=com_hum&amp;view=proyecto&amp;id=1238:como-planificar-y-amoblar-una-cocina&amp;Itemid=139" TargetMode="External"/><Relationship Id="rId80" Type="http://schemas.openxmlformats.org/officeDocument/2006/relationships/hyperlink" Target="http://fanaticosdelacasa.cl/page/preguntas/limpieza-de-hojas" TargetMode="External"/><Relationship Id="rId81" Type="http://schemas.openxmlformats.org/officeDocument/2006/relationships/hyperlink" Target="http://fanaticosdelacasa.cl/page/author/camilarriagada" TargetMode="External"/><Relationship Id="rId82" Type="http://schemas.openxmlformats.org/officeDocument/2006/relationships/hyperlink" Target="http://fanaticosdelacasa.cl/page/preguntas/pintura-exterior-lavable" TargetMode="External"/><Relationship Id="rId83" Type="http://schemas.openxmlformats.org/officeDocument/2006/relationships/hyperlink" Target="http://fanaticosdelacasa.cl/page/preguntas/pintura-exterior-lavable" TargetMode="External"/><Relationship Id="rId84" Type="http://schemas.openxmlformats.org/officeDocument/2006/relationships/hyperlink" Target="http://www.sodimac.cl/sodimac-cl/content/a80716/" TargetMode="External"/><Relationship Id="rId85" Type="http://schemas.openxmlformats.org/officeDocument/2006/relationships/hyperlink" Target="http://fanaticosdelacasa.cl/page/preguntas/sarro-en-la-taza-de-bano" TargetMode="External"/><Relationship Id="rId86" Type="http://schemas.openxmlformats.org/officeDocument/2006/relationships/hyperlink" Target="http://fanaticosdelacasa.cl/page/preguntas/sarro-en-la-taza-de-bano" TargetMode="External"/><Relationship Id="rId87" Type="http://schemas.openxmlformats.org/officeDocument/2006/relationships/hyperlink" Target="http://fanaticosdelacasa.cl/page/preguntas/instalar-cuadro-en-muro-concreto" TargetMode="External"/><Relationship Id="rId88" Type="http://schemas.openxmlformats.org/officeDocument/2006/relationships/hyperlink" Target="http://fanaticosdelacasa.cl/page/preguntas/instalar-cuadro-en-muro-concreto" TargetMode="External"/><Relationship Id="rId89" Type="http://schemas.openxmlformats.org/officeDocument/2006/relationships/hyperlink" Target="http://fanaticosdelacasa.cl/page/preguntas/iluminar-espacios-sombrios" TargetMode="External"/><Relationship Id="rId180" Type="http://schemas.openxmlformats.org/officeDocument/2006/relationships/hyperlink" Target="https://www.hagaloustedmismo.cl/index.php?option=com_hum&amp;view=proyecto&amp;id=909:como-reparar-un-mueble-de-cocina&amp;Itemid=139" TargetMode="External"/><Relationship Id="rId181" Type="http://schemas.openxmlformats.org/officeDocument/2006/relationships/hyperlink" Target="https://www.hagaloustedmismo.cl/index.php?option=com_hum&amp;view=proyecto&amp;id=1073:como-instalar-piso-vinilico-en-dormitorios&amp;Itemid=139" TargetMode="External"/><Relationship Id="rId182" Type="http://schemas.openxmlformats.org/officeDocument/2006/relationships/hyperlink" Target="https://www.hagaloustedmismo.cl/index.php?option=com_hum&amp;view=proyecto&amp;id=676:como-instalar-una-puerta-vaiven&amp;Itemid=139" TargetMode="External"/><Relationship Id="rId183" Type="http://schemas.openxmlformats.org/officeDocument/2006/relationships/hyperlink" Target="https://www.hagaloustedmismo.cl/index.php?option=com_hum&amp;view=proyecto&amp;id=360:como-sacar-palmetas-de-flexit&amp;Itemid=139" TargetMode="External"/><Relationship Id="rId184" Type="http://schemas.openxmlformats.org/officeDocument/2006/relationships/hyperlink" Target="https://www.hagaloustedmismo.cl/paso-a-paso/proyecto/1046-icomo-construir-una-casa-club.html" TargetMode="External"/><Relationship Id="rId185" Type="http://schemas.openxmlformats.org/officeDocument/2006/relationships/hyperlink" Target="https://www.hagaloustedmismo.cl/index.php?option=com_hum&amp;view=proyecto&amp;id=697:como-construir-un-cobertizo-de-madera&amp;Itemid=139" TargetMode="External"/><Relationship Id="rId186" Type="http://schemas.openxmlformats.org/officeDocument/2006/relationships/hyperlink" Target="https://www.hagaloustedmismo.cl/index.php?option=com_hum&amp;view=proyecto&amp;id=1221:como-hacer-un-porton-de-fierro&amp;Itemid=139" TargetMode="External"/><Relationship Id="rId187" Type="http://schemas.openxmlformats.org/officeDocument/2006/relationships/hyperlink" Target="https://www.hagaloustedmismo.cl/index.php?option=com_hum&amp;view=proyecto&amp;id=899:icomo-construir-una-entrada-de-auto&amp;Itemid=139" TargetMode="External"/><Relationship Id="rId188" Type="http://schemas.openxmlformats.org/officeDocument/2006/relationships/hyperlink" Target="https://www.hagaloustedmismo.cl/index.php?option=com_hum&amp;view=proyecto&amp;id=631:icomo-construir-cerchas-para-la-techumbre&amp;Itemid=139" TargetMode="External"/><Relationship Id="rId189" Type="http://schemas.openxmlformats.org/officeDocument/2006/relationships/hyperlink" Target="http://fanaticosdelacasa.cl/page/author/javier7747" TargetMode="External"/><Relationship Id="rId270" Type="http://schemas.openxmlformats.org/officeDocument/2006/relationships/hyperlink" Target="https://www.hagaloustedmismo.cl/index.php?option=com_hum&amp;view=proyecto&amp;id=697:como-construir-un-cobertizo-de-madera&amp;Itemid=139" TargetMode="External"/><Relationship Id="rId20" Type="http://schemas.openxmlformats.org/officeDocument/2006/relationships/hyperlink" Target="https://www.hagaloustedmismo.cl/index.php?option=com_hum&amp;view=proyecto&amp;id=600:icomo-afinar-un-piso-de-concreto&amp;Itemid=139" TargetMode="External"/><Relationship Id="rId21" Type="http://schemas.openxmlformats.org/officeDocument/2006/relationships/hyperlink" Target="http://fanaticosdelacasa.cl/page/preguntas/reparacion-desague-concreto" TargetMode="External"/><Relationship Id="rId22" Type="http://schemas.openxmlformats.org/officeDocument/2006/relationships/hyperlink" Target="http://fanaticosdelacasa.cl/page/preguntas/reparacion-desague-concreto" TargetMode="External"/><Relationship Id="rId23" Type="http://schemas.openxmlformats.org/officeDocument/2006/relationships/hyperlink" Target="http://fanaticosdelacasa.cl/page/preguntas/como-construir-un-deck-con-tablones-de-hormigon" TargetMode="External"/><Relationship Id="rId24" Type="http://schemas.openxmlformats.org/officeDocument/2006/relationships/hyperlink" Target="http://fanaticosdelacasa.cl/page/preguntas/como-construir-un-deck-con-tablones-de-hormigon" TargetMode="External"/><Relationship Id="rId25" Type="http://schemas.openxmlformats.org/officeDocument/2006/relationships/hyperlink" Target="http://fanaticosdelacasa.cl/page/preguntas/como-puedo-unir-griferia-de-cobre" TargetMode="External"/><Relationship Id="rId26" Type="http://schemas.openxmlformats.org/officeDocument/2006/relationships/hyperlink" Target="http://fanaticosdelacasa.cl/page/preguntas/donde-puedo-comprar-micro-cemento-o-cemento-liviano-y-datos-de-instalacion" TargetMode="External"/><Relationship Id="rId27" Type="http://schemas.openxmlformats.org/officeDocument/2006/relationships/hyperlink" Target="http://fanaticosdelacasa.cl/page/preguntas/como-colocar-tarugos-en-una-pieza-de-madera" TargetMode="External"/><Relationship Id="rId28" Type="http://schemas.openxmlformats.org/officeDocument/2006/relationships/hyperlink" Target="http://fanaticosdelacasa.cl/page/preguntas/mantencion-de-piso-pizarra" TargetMode="External"/><Relationship Id="rId29" Type="http://schemas.openxmlformats.org/officeDocument/2006/relationships/hyperlink" Target="http://fanaticosdelacasa.cl/page/preguntas/puedo-pegar-piso-parquet-con-agorex" TargetMode="External"/><Relationship Id="rId271" Type="http://schemas.openxmlformats.org/officeDocument/2006/relationships/hyperlink" Target="https://www.sodimac.cl/sodimac-cl/product/3013847/Toldo-retractil-Awning-3x2-m-blanco?searchTerm=3013847" TargetMode="External"/><Relationship Id="rId272" Type="http://schemas.openxmlformats.org/officeDocument/2006/relationships/hyperlink" Target="https://www.hagaloustedmismo.cl/index.php?option=com_hum&amp;view=proyecto&amp;id=216:como-instalar-aplique&amp;Itemid=139" TargetMode="External"/><Relationship Id="rId273" Type="http://schemas.openxmlformats.org/officeDocument/2006/relationships/hyperlink" Target="http://www.hagaloustedmismo.cl/index.php?option=com_hum&amp;view=proyecto&amp;id=101:como-calcular-pintura-barnices-y-sellantes&amp;Itemid=139" TargetMode="External"/><Relationship Id="rId274" Type="http://schemas.openxmlformats.org/officeDocument/2006/relationships/hyperlink" Target="https://www.hagaloustedmismo.cl/index.php?option=com_hum&amp;view=proyecto&amp;id=1212:como-hacer-un-walk-in-closet-de-tabique&amp;Itemid=139" TargetMode="External"/><Relationship Id="rId120" Type="http://schemas.openxmlformats.org/officeDocument/2006/relationships/hyperlink" Target="http://fanaticosdelacasa.cl/page/preguntas/cuidados-de-copihue" TargetMode="External"/><Relationship Id="rId121" Type="http://schemas.openxmlformats.org/officeDocument/2006/relationships/hyperlink" Target="http://fanaticosdelacasa.cl/page/author/winiwalbaum" TargetMode="External"/><Relationship Id="rId122" Type="http://schemas.openxmlformats.org/officeDocument/2006/relationships/hyperlink" Target="http://fanaticosdelacasa.cl/page/preguntas/manera-correcta-de-mantener-una-estufa-a-parafina" TargetMode="External"/><Relationship Id="rId123" Type="http://schemas.openxmlformats.org/officeDocument/2006/relationships/hyperlink" Target="http://fanaticosdelacasa.cl/page/preguntas/manera-correcta-de-mantener-una-estufa-a-parafina" TargetMode="External"/><Relationship Id="rId124" Type="http://schemas.openxmlformats.org/officeDocument/2006/relationships/hyperlink" Target="http://fanaticosdelacasa.cl/page/preguntas/manera-correcta-de-mantener-una-estufa-a-parafina" TargetMode="External"/><Relationship Id="rId125" Type="http://schemas.openxmlformats.org/officeDocument/2006/relationships/hyperlink" Target="http://fanaticosdelacasa.cl/page/author/inmyflats" TargetMode="External"/><Relationship Id="rId126" Type="http://schemas.openxmlformats.org/officeDocument/2006/relationships/hyperlink" Target="http://fanaticosdelacasa.cl/page/preguntas/como-sacar-la-grasa-acumulada-de-la-cocina" TargetMode="External"/><Relationship Id="rId127" Type="http://schemas.openxmlformats.org/officeDocument/2006/relationships/hyperlink" Target="https://www.hagaloustedmismo.cl/index.php?option=com_hum&amp;view=proyecto&amp;id=151:como-limpiar-y-reparar-canaletas-y-bajadas-de-agua&amp;Itemid=139" TargetMode="External"/><Relationship Id="rId128" Type="http://schemas.openxmlformats.org/officeDocument/2006/relationships/hyperlink" Target="https://www.hagaloustedmismo.cl/index.php?option=com_hum&amp;view=proyecto&amp;id=1256:como-hacer-una-casa-para-perro-con-aislacion&amp;Itemid=139" TargetMode="External"/><Relationship Id="rId129" Type="http://schemas.openxmlformats.org/officeDocument/2006/relationships/hyperlink" Target="https://www.hagaloustedmismo.cl/index.php?option=com_hum&amp;view=proyecto&amp;id=535:como-construir-un-quincho-de-ladrillos&amp;Itemid=139" TargetMode="External"/><Relationship Id="rId210" Type="http://schemas.openxmlformats.org/officeDocument/2006/relationships/hyperlink" Target="https://www.hagaloustedmismo.cl/index.php?option=com_hum&amp;view=proyecto&amp;id=433:como-construir-un-radier&amp;Itemid=139" TargetMode="External"/><Relationship Id="rId211" Type="http://schemas.openxmlformats.org/officeDocument/2006/relationships/hyperlink" Target="https://www.hagaloustedmismo.cl/paso-a-paso/proyecto/697-como-construir-un-cobertizo-de-madera.html" TargetMode="External"/><Relationship Id="rId212" Type="http://schemas.openxmlformats.org/officeDocument/2006/relationships/hyperlink" Target="https://www.hagaloustedmismo.cl/index.php?option=com_hum&amp;view=proyecto&amp;id=1070:como-construir-una-terraza-de-madera&amp;Itemid=139" TargetMode="External"/><Relationship Id="rId213" Type="http://schemas.openxmlformats.org/officeDocument/2006/relationships/hyperlink" Target="https://www.hagaloustedmismo.cl/index.php?option=com_hum&amp;view=proyecto&amp;id=403:como-construir-una-cama-en-altura&amp;Itemid=139" TargetMode="External"/><Relationship Id="rId214" Type="http://schemas.openxmlformats.org/officeDocument/2006/relationships/hyperlink" Target="https://www.hagaloustedmismo.cl/index.php?option=com_hum&amp;view=proyecto&amp;id=933:icomo-hacer-una-estanteria-a-la-medida&amp;Itemid=139" TargetMode="External"/><Relationship Id="rId215" Type="http://schemas.openxmlformats.org/officeDocument/2006/relationships/hyperlink" Target="http://fanaticosdelacasa.cl/page/preguntas/espesor-de-mocheta-de-tabiqueria-para-separar-ambientes" TargetMode="External"/><Relationship Id="rId216" Type="http://schemas.openxmlformats.org/officeDocument/2006/relationships/hyperlink" Target="http://fanaticosdelacasa.cl/page/preguntas/espesor-de-mocheta-de-tabiqueria-para-separar-ambientes" TargetMode="External"/><Relationship Id="rId217" Type="http://schemas.openxmlformats.org/officeDocument/2006/relationships/hyperlink" Target="https://www.hagaloustedmismo.cl/index.php?option=com_hum&amp;view=proyecto&amp;id=902:como-construir-un-lavaplatos&amp;Itemid=139" TargetMode="External"/><Relationship Id="rId218" Type="http://schemas.openxmlformats.org/officeDocument/2006/relationships/hyperlink" Target="https://www.hagaloustedmismo.cl/index.php?option=com_hum&amp;view=proyecto&amp;id=1054:como-construir-una-mesa-de-picnic&amp;Itemid=139" TargetMode="External"/><Relationship Id="rId219" Type="http://schemas.openxmlformats.org/officeDocument/2006/relationships/hyperlink" Target="https://www.hagaloustedmismo.cl/paso-a-paso/proyecto/922-como-poner-un-revestimiento-de-piedra-en-el-interior.html" TargetMode="External"/><Relationship Id="rId275" Type="http://schemas.openxmlformats.org/officeDocument/2006/relationships/hyperlink" Target="https://www.fanaticosdelacasa.cl/page/preguntas/dimensionar-mueble" TargetMode="External"/><Relationship Id="rId276" Type="http://schemas.openxmlformats.org/officeDocument/2006/relationships/hyperlink" Target="https://www.hagaloustedmismo.cl/index.php?option=com_hum&amp;view=proyecto&amp;id=983:como-hacer-una-bodega-de-exterior&amp;Itemid=139" TargetMode="External"/><Relationship Id="rId277" Type="http://schemas.openxmlformats.org/officeDocument/2006/relationships/drawing" Target="../drawings/drawing1.xml"/><Relationship Id="rId278" Type="http://schemas.openxmlformats.org/officeDocument/2006/relationships/vmlDrawing" Target="../drawings/vmlDrawing2.vml"/><Relationship Id="rId279" Type="http://schemas.openxmlformats.org/officeDocument/2006/relationships/comments" Target="../comments2.xml"/><Relationship Id="rId90" Type="http://schemas.openxmlformats.org/officeDocument/2006/relationships/hyperlink" Target="http://fanaticosdelacasa.cl/page/preguntas/iluminar-espacios-sombrios" TargetMode="External"/><Relationship Id="rId91" Type="http://schemas.openxmlformats.org/officeDocument/2006/relationships/hyperlink" Target="http://fanaticosdelacasa.cl/page/preguntas/perforar-mesa-de-vidrio" TargetMode="External"/><Relationship Id="rId92" Type="http://schemas.openxmlformats.org/officeDocument/2006/relationships/hyperlink" Target="http://fanaticosdelacasa.cl/page/preguntas/perforar-mesa-de-vidrio" TargetMode="External"/><Relationship Id="rId93" Type="http://schemas.openxmlformats.org/officeDocument/2006/relationships/hyperlink" Target="http://fanaticosdelacasa.cl/page/preguntas/como-hacer-que-mis-muebles-no-rallen-el-piso" TargetMode="External"/><Relationship Id="rId94" Type="http://schemas.openxmlformats.org/officeDocument/2006/relationships/hyperlink" Target="http://fanaticosdelacasa.cl/page/preguntas/como-hacer-que-mis-muebles-no-rallen-el-piso" TargetMode="External"/><Relationship Id="rId95" Type="http://schemas.openxmlformats.org/officeDocument/2006/relationships/hyperlink" Target="http://fanaticosdelacasa.cl/page/preguntas/como-evitar-las-bolsas-de-basura" TargetMode="External"/><Relationship Id="rId96" Type="http://schemas.openxmlformats.org/officeDocument/2006/relationships/hyperlink" Target="http://fanaticosdelacasa.cl/page/preguntas/como-evitar-las-bolsas-de-basura" TargetMode="External"/><Relationship Id="rId97" Type="http://schemas.openxmlformats.org/officeDocument/2006/relationships/hyperlink" Target="https://www.hagaloustedmismo.cl/paso-a-paso/proyecto/769-como-aislar-un-entretecho.html" TargetMode="External"/><Relationship Id="rId98" Type="http://schemas.openxmlformats.org/officeDocument/2006/relationships/hyperlink" Target="https://www.hagaloustedmismo.cl/index.php?option=com_hum&amp;view=proyecto&amp;id=897:como-instalar-piso-vinilico&amp;Itemid=139" TargetMode="External"/><Relationship Id="rId99" Type="http://schemas.openxmlformats.org/officeDocument/2006/relationships/hyperlink" Target="https://www.hagaloustedmismo.cl/index.php?option=com_hum&amp;view=proyecto&amp;id=1020:como-instalar-revestimiento-de-volcapol&amp;Itemid=139" TargetMode="External"/><Relationship Id="rId190" Type="http://schemas.openxmlformats.org/officeDocument/2006/relationships/hyperlink" Target="http://fanaticosdelacasa.cl/page/preguntas/reforzamiento-de-una-esquina-con-acero-galvanizado" TargetMode="External"/><Relationship Id="rId191" Type="http://schemas.openxmlformats.org/officeDocument/2006/relationships/hyperlink" Target="http://fanaticosdelacasa.cl/page/preguntas/reforzamiento-de-una-esquina-con-acero-galvanizado" TargetMode="External"/><Relationship Id="rId192" Type="http://schemas.openxmlformats.org/officeDocument/2006/relationships/hyperlink" Target="https://www.hagaloustedmismo.cl/index.php?option=com_hum&amp;view=proyecto&amp;id=1070:como-construir-una-terraza-de-madera&amp;Itemid=139" TargetMode="External"/><Relationship Id="rId193" Type="http://schemas.openxmlformats.org/officeDocument/2006/relationships/hyperlink" Target="https://www.hagaloustedmismo.cl/index.php?option=com_hum&amp;view=proyecto&amp;id=260:como-hacer-mantencion-a-los-ladrillos&amp;Itemid=139" TargetMode="External"/><Relationship Id="rId194" Type="http://schemas.openxmlformats.org/officeDocument/2006/relationships/hyperlink" Target="https://www.hagaloustedmismo.cl/index.php?option=com_hum&amp;view=proyecto&amp;id=775:como-hacer-un-pozo-de-absorcion&amp;Itemid=139" TargetMode="External"/><Relationship Id="rId195" Type="http://schemas.openxmlformats.org/officeDocument/2006/relationships/hyperlink" Target="https://www.hagaloustedmismo.cl/index.php?option=com_hum&amp;view=proyecto&amp;id=603:icomo-instalar-enchapes-de-ladrillo-sobre-muro-estucado&amp;Itemid=139" TargetMode="External"/><Relationship Id="rId196" Type="http://schemas.openxmlformats.org/officeDocument/2006/relationships/hyperlink" Target="https://www.hagaloustedmismo.cl/index.php?option=com_hum&amp;view=proyecto&amp;id=1016:como-hacer-una-huerta-de-invierno&amp;Itemid=139" TargetMode="External"/><Relationship Id="rId197" Type="http://schemas.openxmlformats.org/officeDocument/2006/relationships/hyperlink" Target="https://www.hagaloustedmismo.cl/index.php?option=com_hum&amp;view=proyecto&amp;id=622:alcantarillado-del-bano&amp;Itemid=139" TargetMode="External"/><Relationship Id="rId198" Type="http://schemas.openxmlformats.org/officeDocument/2006/relationships/hyperlink" Target="https://www.hagaloustedmismo.cl/index.php?option=com_hum&amp;view=proyecto&amp;id=1046:icomo-construir-una-casa-club&amp;Itemid=139" TargetMode="External"/><Relationship Id="rId199" Type="http://schemas.openxmlformats.org/officeDocument/2006/relationships/hyperlink" Target="https://www.hagaloustedmismo.cl/index.php?option=com_hum&amp;view=proyecto&amp;id=1247:como-instalar-porcelanato-en-un-bano&amp;Itemid=139" TargetMode="External"/><Relationship Id="rId30" Type="http://schemas.openxmlformats.org/officeDocument/2006/relationships/hyperlink" Target="http://fanaticosdelacasa.cl/page/preguntas/que-pintura-debo-utilizar-para-pintar-una-tina-antigua" TargetMode="External"/><Relationship Id="rId31" Type="http://schemas.openxmlformats.org/officeDocument/2006/relationships/hyperlink" Target="http://fanaticosdelacasa.cl/page/preguntas/tapar-hoyos-en-la-ceramica" TargetMode="External"/><Relationship Id="rId32" Type="http://schemas.openxmlformats.org/officeDocument/2006/relationships/hyperlink" Target="http://fanaticosdelacasa.cl/page/preguntas/como-limpiar-parrilla" TargetMode="External"/><Relationship Id="rId33" Type="http://schemas.openxmlformats.org/officeDocument/2006/relationships/hyperlink" Target="http://fanaticosdelacasa.cl/page/preguntas/como-limpiar-parrilla" TargetMode="External"/><Relationship Id="rId34" Type="http://schemas.openxmlformats.org/officeDocument/2006/relationships/hyperlink" Target="http://fanaticosdelacasa.cl/page/preguntas/aranazos-en-mubles-de-madera" TargetMode="External"/><Relationship Id="rId35" Type="http://schemas.openxmlformats.org/officeDocument/2006/relationships/hyperlink" Target="http://fanaticosdelacasa.cl/page/preguntas/aranazos-en-mubles-de-madera" TargetMode="External"/><Relationship Id="rId36" Type="http://schemas.openxmlformats.org/officeDocument/2006/relationships/hyperlink" Target="http://fanaticosdelacasa.cl/page/preguntas/como-estucar-muros-interiores-de-albanileria-en-ladrillo" TargetMode="External"/><Relationship Id="rId37" Type="http://schemas.openxmlformats.org/officeDocument/2006/relationships/hyperlink" Target="http://fanaticosdelacasa.cl/page/preguntas/como-estucar-muros-interiores-de-albanileria-en-ladrillo" TargetMode="External"/><Relationship Id="rId38" Type="http://schemas.openxmlformats.org/officeDocument/2006/relationships/hyperlink" Target="http://fanaticosdelacasa.cl/page/preguntas/como-envejecer-una-cadena-cromada" TargetMode="External"/><Relationship Id="rId39" Type="http://schemas.openxmlformats.org/officeDocument/2006/relationships/hyperlink" Target="http://fanaticosdelacasa.cl/page/preguntas/como-envejecer-una-cadena-cromada" TargetMode="External"/><Relationship Id="rId130" Type="http://schemas.openxmlformats.org/officeDocument/2006/relationships/hyperlink" Target="https://www.hagaloustedmismo.cl/index.php?option=com_hum&amp;view=proyecto&amp;id=283:aislamiento-termico&amp;Itemid=139" TargetMode="External"/><Relationship Id="rId131" Type="http://schemas.openxmlformats.org/officeDocument/2006/relationships/hyperlink" Target="https://www.hagaloustedmismo.cl/index.php?option=com_hum&amp;view=proyecto&amp;id=433:como-construir-un-radier&amp;Itemid=139" TargetMode="External"/><Relationship Id="rId132" Type="http://schemas.openxmlformats.org/officeDocument/2006/relationships/hyperlink" Target="https://www.hagaloustedmismo.cl/index.php?option=com_hum&amp;view=proyecto&amp;id=780:como-instalar-un-piso-flotante-de-madera-solida&amp;Itemid=139" TargetMode="External"/><Relationship Id="rId133" Type="http://schemas.openxmlformats.org/officeDocument/2006/relationships/hyperlink" Target="https://www.hagaloustedmismo.cl/index.php?option=com_hum&amp;view=proyecto&amp;id=569:como-instalar-muebles-de-cocina&amp;Itemid=139" TargetMode="External"/><Relationship Id="rId220" Type="http://schemas.openxmlformats.org/officeDocument/2006/relationships/hyperlink" Target="https://www.hagaloustedmismo.cl/index.php?option=com_hum&amp;view=proyecto&amp;id=1270:como-hacer-una-cama-modular-infantil-con-cajoneras&amp;Itemid=139" TargetMode="External"/><Relationship Id="rId221" Type="http://schemas.openxmlformats.org/officeDocument/2006/relationships/hyperlink" Target="https://www.hagaloustedmismo.cl/index.php?option=com_hum&amp;view=proyecto&amp;id=857:icomo-hacer-una-puerta-y-ventana-con-mosquitero&amp;Itemid=139" TargetMode="External"/><Relationship Id="rId222" Type="http://schemas.openxmlformats.org/officeDocument/2006/relationships/hyperlink" Target="https://www.hagaloustedmismo.cl/index.php?option=com_hum&amp;view=proyecto&amp;id=697:como-construir-un-cobertizo-de-madera&amp;Itemid=139" TargetMode="External"/><Relationship Id="rId223" Type="http://schemas.openxmlformats.org/officeDocument/2006/relationships/hyperlink" Target="https://www.hagaloustedmismo.cl/index.php?option=com_hum&amp;view=proyecto&amp;id=697:como-construir-un-cobertizo-de-madera&amp;Itemid=139" TargetMode="External"/><Relationship Id="rId224" Type="http://schemas.openxmlformats.org/officeDocument/2006/relationships/hyperlink" Target="https://www.hagaloustedmismo.cl/index.php?option=com_hum&amp;view=proyecto&amp;id=622:alcantarillado-del-bano&amp;Itemid=139" TargetMode="External"/><Relationship Id="rId225" Type="http://schemas.openxmlformats.org/officeDocument/2006/relationships/hyperlink" Target="https://www.hagaloustedmismo.cl/index.php?option=com_hum&amp;view=proyecto&amp;id=697:como-construir-un-cobertizo-de-madera&amp;Itemid=139" TargetMode="External"/><Relationship Id="rId226" Type="http://schemas.openxmlformats.org/officeDocument/2006/relationships/hyperlink" Target="https://www.hagaloustedmismo.cl/index.php?option=com_hum&amp;view=proyecto&amp;id=697:como-construir-un-cobertizo-de-madera&amp;Itemid=139" TargetMode="External"/><Relationship Id="rId227" Type="http://schemas.openxmlformats.org/officeDocument/2006/relationships/hyperlink" Target="https://www.hagaloustedmismo.cl/index.php?option=com_hum&amp;view=proyecto&amp;id=697:como-construir-un-cobertizo-de-madera&amp;Itemid=139" TargetMode="External"/><Relationship Id="rId228" Type="http://schemas.openxmlformats.org/officeDocument/2006/relationships/hyperlink" Target="https://www.fanaticosdelacasa.cl/page/preguntas/cobertizo-de-madera" TargetMode="External"/><Relationship Id="rId229" Type="http://schemas.openxmlformats.org/officeDocument/2006/relationships/hyperlink" Target="https://www.fanaticosdelacasa.cl/page/preguntas/parrilla-isla" TargetMode="External"/><Relationship Id="rId134" Type="http://schemas.openxmlformats.org/officeDocument/2006/relationships/hyperlink" Target="https://www.hagaloustedmismo.cl/index.php?option=com_hum&amp;view=proyecto&amp;id=495:como-destapar-un-wc&amp;Itemid=139" TargetMode="External"/><Relationship Id="rId135" Type="http://schemas.openxmlformats.org/officeDocument/2006/relationships/hyperlink" Target="https://www.hagaloustedmismo.cl/paso-a-paso/proyecto/1588-como-instalar-una-puerta-corredera.html" TargetMode="External"/><Relationship Id="rId136" Type="http://schemas.openxmlformats.org/officeDocument/2006/relationships/hyperlink" Target="http://www.hagaloustedmismo.cl/index.php?option=com_hum&amp;view=proyecto&amp;id=398:icomo-construir-una-pandereta-de-ladrillo&amp;Itemid=139" TargetMode="External"/><Relationship Id="rId137" Type="http://schemas.openxmlformats.org/officeDocument/2006/relationships/hyperlink" Target="https://www.hagaloustedmismo.cl/paso-a-paso/proyecto/576-como-construir-un-deck-de-muro.html" TargetMode="External"/><Relationship Id="rId138" Type="http://schemas.openxmlformats.org/officeDocument/2006/relationships/hyperlink" Target="https://www.hagaloustedmismo.cl/index.php?option=com_hum&amp;view=proyecto&amp;id=127:como-programar-temporizador&amp;Itemid=139" TargetMode="External"/><Relationship Id="rId139" Type="http://schemas.openxmlformats.org/officeDocument/2006/relationships/hyperlink" Target="http://fanaticosdelacasa.cl/page/preguntas/canaletas" TargetMode="External"/><Relationship Id="rId40" Type="http://schemas.openxmlformats.org/officeDocument/2006/relationships/hyperlink" Target="https://www.hagaloustedmismo.cl/index.php?option=com_hum&amp;view=proyecto&amp;id=83:como-instalar-canaletas&amp;Itemid=139" TargetMode="External"/><Relationship Id="rId41" Type="http://schemas.openxmlformats.org/officeDocument/2006/relationships/hyperlink" Target="https://www.hagaloustedmismo.cl/index.php?option=com_hum&amp;view=proyecto&amp;id=1237:como-podar-liquidambar&amp;Itemid=139" TargetMode="External"/><Relationship Id="rId42" Type="http://schemas.openxmlformats.org/officeDocument/2006/relationships/hyperlink" Target="https://www.hagaloustedmismo.cl/index.php?option=com_hum&amp;view=proyecto&amp;id=95:como-instalar-ceramica&amp;Itemid=139" TargetMode="External"/><Relationship Id="rId43" Type="http://schemas.openxmlformats.org/officeDocument/2006/relationships/hyperlink" Target="https://www.hagaloustedmismo.cl/index.php?option=com_hum&amp;view=proyecto&amp;id=1020:como-instalar-revestimiento-de-volcapol&amp;Itemid=139" TargetMode="External"/><Relationship Id="rId44" Type="http://schemas.openxmlformats.org/officeDocument/2006/relationships/hyperlink" Target="https://www.hagaloustedmismo.cl/index.php?option=com_hum&amp;view=proyecto&amp;id=697:como-construir-un-cobertizo-de-madera&amp;Itemid=139" TargetMode="External"/><Relationship Id="rId45" Type="http://schemas.openxmlformats.org/officeDocument/2006/relationships/hyperlink" Target="https://www.hagaloustedmismo.cl/index.php?option=com_hum&amp;view=proyecto&amp;id=983:como-hacer-una-bodega-de-exterior&amp;Itemid=139" TargetMode="External"/><Relationship Id="rId46" Type="http://schemas.openxmlformats.org/officeDocument/2006/relationships/hyperlink" Target="https://www.hagaloustedmismo.cl/index.php?option=com_hum&amp;view=proyecto&amp;id=433:como-construir-un-radier&amp;Itemid=139" TargetMode="External"/><Relationship Id="rId47" Type="http://schemas.openxmlformats.org/officeDocument/2006/relationships/hyperlink" Target="https://www.hagaloustedmismo.cl/index.php?option=com_hum&amp;view=proyecto&amp;id=802:como-reparar-un-cielo-danado-por-la-humedad&amp;Itemid=139" TargetMode="External"/><Relationship Id="rId48" Type="http://schemas.openxmlformats.org/officeDocument/2006/relationships/hyperlink" Target="https://www.hagaloustedmismo.cl/index.php?option=com_hum&amp;view=proyecto&amp;id=1256:como-hacer-una-casa-para-perro-con-aislacion&amp;Itemid=139" TargetMode="External"/><Relationship Id="rId49" Type="http://schemas.openxmlformats.org/officeDocument/2006/relationships/hyperlink" Target="https://www.hagaloustedmismo.cl/index.php?option=com_hum&amp;view=proyecto&amp;id=433:como-construir-un-radier&amp;Itemid=139" TargetMode="External"/><Relationship Id="rId140" Type="http://schemas.openxmlformats.org/officeDocument/2006/relationships/hyperlink" Target="http://fanaticosdelacasa.cl/page/preguntas/esconder-cables" TargetMode="External"/><Relationship Id="rId141" Type="http://schemas.openxmlformats.org/officeDocument/2006/relationships/hyperlink" Target="http://fanaticosdelacasa.cl/page/preguntas/esconder-cables" TargetMode="External"/><Relationship Id="rId142" Type="http://schemas.openxmlformats.org/officeDocument/2006/relationships/hyperlink" Target="https://www.hagaloustedmismo.cl/index.php?option=com_hum&amp;view=proyecto&amp;id=398:icomo-construir-una-pandereta-de-ladrillo&amp;Itemid=139" TargetMode="External"/><Relationship Id="rId143" Type="http://schemas.openxmlformats.org/officeDocument/2006/relationships/hyperlink" Target="https://www.hagaloustedmismo.cl/index.php?option=com_hum&amp;view=proyecto&amp;id=1021:icomo-hacer-un-terrario&amp;Itemid=139" TargetMode="External"/><Relationship Id="rId144" Type="http://schemas.openxmlformats.org/officeDocument/2006/relationships/hyperlink" Target="https://www.hagaloustedmismo.cl/index.php?option=com_hum&amp;view=proyecto&amp;id=922:como-poner-un-revestimiento-de-piedra-en-el-interior&amp;Itemid=139" TargetMode="External"/><Relationship Id="rId145" Type="http://schemas.openxmlformats.org/officeDocument/2006/relationships/hyperlink" Target="https://www.hagaloustedmismo.cl/index.php?option=com_hum&amp;view=proyecto&amp;id=1019:como-hacer-una-cama-de-acero&amp;Itemid=139" TargetMode="External"/><Relationship Id="rId146" Type="http://schemas.openxmlformats.org/officeDocument/2006/relationships/hyperlink" Target="https://www.hagaloustedmismo.cl/index.php?option=com_hum&amp;view=proyecto&amp;id=308:como-proteger-terraza-de-madera&amp;Itemid=139" TargetMode="External"/><Relationship Id="rId147" Type="http://schemas.openxmlformats.org/officeDocument/2006/relationships/hyperlink" Target="https://www.hagaloustedmismo.cl/index.php?option=com_hum&amp;view=proyecto&amp;id=747:como-instalar-una-ventana-de-pvc&amp;Itemid=139" TargetMode="External"/><Relationship Id="rId148" Type="http://schemas.openxmlformats.org/officeDocument/2006/relationships/hyperlink" Target="https://www.hagaloustedmismo.cl/index.php?option=com_hum&amp;view=proyecto&amp;id=433:como-construir-un-radier&amp;Itemid=139" TargetMode="External"/><Relationship Id="rId149" Type="http://schemas.openxmlformats.org/officeDocument/2006/relationships/hyperlink" Target="https://www.hagaloustedmismo.cl/index.php?option=com_hum&amp;view=proyecto&amp;id=1459:como-instalar-un-deck-nivelable-de-pvc-y-un-muro-verde&amp;Itemid=139" TargetMode="External"/><Relationship Id="rId230" Type="http://schemas.openxmlformats.org/officeDocument/2006/relationships/hyperlink" Target="https://www.hagaloustedmismo.cl/paso-a-paso/proyecto/899-icomo-construir-una-entrada-de-auto.html" TargetMode="External"/><Relationship Id="rId231" Type="http://schemas.openxmlformats.org/officeDocument/2006/relationships/hyperlink" Target="https://www.hagaloustedmismo.cl/paso-a-paso/proyecto/1173-como-recuperar-y-actualizar-un-mueble-de-madera.html" TargetMode="External"/><Relationship Id="rId232" Type="http://schemas.openxmlformats.org/officeDocument/2006/relationships/hyperlink" Target="https://www.sodimac.cl/sodimac-cl/content/a1730002/Bloque-de-hormigon/?cid=cgoall60900" TargetMode="External"/><Relationship Id="rId233" Type="http://schemas.openxmlformats.org/officeDocument/2006/relationships/hyperlink" Target="https://www.hagaloustedmismo.cl/index.php?option=com_hum&amp;view=proyecto&amp;id=986:como-hacer-de-un-closet-un-walk-in-closet&amp;Itemid=139" TargetMode="External"/><Relationship Id="rId234" Type="http://schemas.openxmlformats.org/officeDocument/2006/relationships/hyperlink" Target="https://www.hagaloustedmismo.cl/index.php?option=com_hum&amp;view=proyecto&amp;id=1020:como-instalar-revestimiento-de-volcapol&amp;Itemid=139" TargetMode="External"/><Relationship Id="rId235" Type="http://schemas.openxmlformats.org/officeDocument/2006/relationships/hyperlink" Target="https://www.hagaloustedmismo.cl/index.php?option=com_hum&amp;view=proyecto&amp;id=530:como-enyesar-un-muro-de-ladrillos&amp;Itemid=139" TargetMode="External"/><Relationship Id="rId236" Type="http://schemas.openxmlformats.org/officeDocument/2006/relationships/hyperlink" Target="https://www.hagaloustedmismo.cl/index.php?option=com_hum&amp;view=proyecto&amp;id=610:como-hacer-un-ropero&amp;Itemid=139" TargetMode="External"/><Relationship Id="rId237" Type="http://schemas.openxmlformats.org/officeDocument/2006/relationships/hyperlink" Target="https://www.hagaloustedmismo.cl/index.php?option=com_hum&amp;view=proyecto&amp;id=1768:como-construir-un-closet-abierto&amp;Itemid=139" TargetMode="External"/><Relationship Id="rId238" Type="http://schemas.openxmlformats.org/officeDocument/2006/relationships/hyperlink" Target="https://www.hagaloustedmismo.cl/paso-a-paso/proyecto/1459-como-instalar-un-deck-nivelable-de-pvc-y-un-muro-verde.html" TargetMode="External"/><Relationship Id="rId239" Type="http://schemas.openxmlformats.org/officeDocument/2006/relationships/hyperlink" Target="https://www.fanaticosdelacasa.cl/page/preguntas/parrilla-isla" TargetMode="External"/><Relationship Id="rId50" Type="http://schemas.openxmlformats.org/officeDocument/2006/relationships/hyperlink" Target="https://www.hagaloustedmismo.cl/index.php?option=com_hum&amp;view=proyecto&amp;id=474:como-fijar-un-plasma-o-lcd-en-el-muro&amp;Itemid=139" TargetMode="External"/><Relationship Id="rId51" Type="http://schemas.openxmlformats.org/officeDocument/2006/relationships/hyperlink" Target="https://www.hagaloustedmismo.cl/index.php?option=com_hum&amp;view=proyecto&amp;id=769:como-aislar-un-entretecho&amp;Itemid=139" TargetMode="External"/><Relationship Id="rId52" Type="http://schemas.openxmlformats.org/officeDocument/2006/relationships/hyperlink" Target="https://www.hagaloustedmismo.cl/index.php?option=com_hum&amp;view=proyecto&amp;id=1341:como-implementar-un-sistema-de-riego-automatico-en-el-jardin&amp;Itemid=139" TargetMode="External"/><Relationship Id="rId53" Type="http://schemas.openxmlformats.org/officeDocument/2006/relationships/hyperlink" Target="http://www.hagaloustedmismo.cl/index.php?option=com_hum&amp;view=proyecto&amp;id=530:icomo-enyesar-un-muro-de-ladrillos&amp;Itemid=139" TargetMode="External"/><Relationship Id="rId54" Type="http://schemas.openxmlformats.org/officeDocument/2006/relationships/hyperlink" Target="http://fanaticosdelacasa.cl/page/preguntas/cable-coaxial" TargetMode="External"/><Relationship Id="rId55" Type="http://schemas.openxmlformats.org/officeDocument/2006/relationships/hyperlink" Target="http://fanaticosdelacasa.cl/page/preguntas/limpieza-de-flores-secas" TargetMode="External"/><Relationship Id="rId56" Type="http://schemas.openxmlformats.org/officeDocument/2006/relationships/hyperlink" Target="http://fanaticosdelacasa.cl/page/preguntas/limpieza-de-flores-secas" TargetMode="External"/><Relationship Id="rId57" Type="http://schemas.openxmlformats.org/officeDocument/2006/relationships/hyperlink" Target="http://fanaticosdelacasa.cl/page/preguntas/que-tipo-de-pintura-para-muebles-en-mdf" TargetMode="External"/><Relationship Id="rId58" Type="http://schemas.openxmlformats.org/officeDocument/2006/relationships/hyperlink" Target="http://fanaticosdelacasa.cl/page/preguntas/que-tipo-de-pintura-para-muebles-en-mdf" TargetMode="External"/><Relationship Id="rId59" Type="http://schemas.openxmlformats.org/officeDocument/2006/relationships/hyperlink" Target="http://fanaticosdelacasa.cl/page/preguntas/como-preparar-la-tierra-para-cultivar" TargetMode="External"/><Relationship Id="rId150" Type="http://schemas.openxmlformats.org/officeDocument/2006/relationships/hyperlink" Target="https://www.hagaloustedmismo.cl/index.php?option=com_hum&amp;view=proyecto&amp;id=433:como-construir-un-radier&amp;Itemid=139" TargetMode="External"/><Relationship Id="rId151" Type="http://schemas.openxmlformats.org/officeDocument/2006/relationships/hyperlink" Target="https://www.hagaloustedmismo.cl/index.php?option=com_hum&amp;view=proyecto&amp;id=433:como-construir-un-radier&amp;Itemid=139" TargetMode="External"/><Relationship Id="rId152" Type="http://schemas.openxmlformats.org/officeDocument/2006/relationships/hyperlink" Target="http://www.hagaloustedmismo.cl/index.php?option=com_hum&amp;view=proyecto&amp;id=451:como-construir-la-ampliacion-de-una-casa-tercera-parte&amp;Itemid=139" TargetMode="External"/><Relationship Id="rId153" Type="http://schemas.openxmlformats.org/officeDocument/2006/relationships/hyperlink" Target="https://www.hagaloustedmismo.cl/index.php?option=com_hum&amp;view=proyecto&amp;id=1000:como-preparar-el-techo-y-las-canaletas-para-el-invierno&amp;Itemid=139" TargetMode="External"/><Relationship Id="rId154" Type="http://schemas.openxmlformats.org/officeDocument/2006/relationships/hyperlink" Target="https://hagaloustedmismo.cl/paso-a-paso/proyecto/837-como-construir-un-escritorio-con-cama-plegable.html" TargetMode="External"/><Relationship Id="rId155" Type="http://schemas.openxmlformats.org/officeDocument/2006/relationships/hyperlink" Target="http://www.hagaloustedmismo.cl/index.php?option=com_hum&amp;view=proyecto&amp;id=59:como-instalar-una-llave-de-agua&amp;Itemid=139" TargetMode="External"/><Relationship Id="rId156" Type="http://schemas.openxmlformats.org/officeDocument/2006/relationships/hyperlink" Target="https://www.hagaloustedmismo.cl/index.php?option=com_hum&amp;view=proyecto&amp;id=711:icomo-hacer-un-balancin-de-madera&amp;Itemid=139" TargetMode="External"/><Relationship Id="rId157" Type="http://schemas.openxmlformats.org/officeDocument/2006/relationships/hyperlink" Target="https://www.hagaloustedmismo.cl/index.php?option=com_hum&amp;view=proyecto&amp;id=1008:como-armar-un-espacio-para-el-gato&amp;Itemid=139" TargetMode="External"/><Relationship Id="rId158" Type="http://schemas.openxmlformats.org/officeDocument/2006/relationships/hyperlink" Target="http://www.hagaloustedmismo.cl/index.php?option=com_hum&amp;view=proyecto&amp;id=1341:como-implementar-un-sistema-de-riego-automatico-en-el-jardin&amp;Itemid=139" TargetMode="External"/><Relationship Id="rId159" Type="http://schemas.openxmlformats.org/officeDocument/2006/relationships/hyperlink" Target="https://www.hagaloustedmismo.cl/index.php?option=com_hum&amp;view=proyecto&amp;id=697:como-construir-un-cobertizo-de-madera&amp;Itemid=139" TargetMode="External"/><Relationship Id="rId240" Type="http://schemas.openxmlformats.org/officeDocument/2006/relationships/hyperlink" Target="https://www.hagaloustedmismo.cl/index.php?option=com_hum&amp;view=proyecto&amp;id=1221:como-hacer-un-porton-de-fierro&amp;Itemid=139" TargetMode="External"/><Relationship Id="rId241" Type="http://schemas.openxmlformats.org/officeDocument/2006/relationships/hyperlink" Target="https://www.fanaticosdelacasa.cl/page/preguntas/recomendaciones-para-cubierta-de-cocina" TargetMode="External"/><Relationship Id="rId242" Type="http://schemas.openxmlformats.org/officeDocument/2006/relationships/hyperlink" Target="https://www.hagaloustedmismo.cl/index.php?option=com_hum&amp;view=proyecto&amp;id=986:como-hacer-de-un-closet-un-walk-in-closet&amp;Itemid=139" TargetMode="External"/><Relationship Id="rId243" Type="http://schemas.openxmlformats.org/officeDocument/2006/relationships/hyperlink" Target="https://www.hagaloustedmismo.cl/index.php?option=com_hum&amp;view=proyecto&amp;id=1262:como-construir-una-pergola-cubica-para-el-jardin&amp;Itemid=139" TargetMode="External"/><Relationship Id="rId244" Type="http://schemas.openxmlformats.org/officeDocument/2006/relationships/hyperlink" Target="https://www.hagaloustedmismo.cl/index.php?option=com_hum&amp;view=proyecto&amp;id=1270:como-hacer-una-cama-modular-infantil-con-cajoneras&amp;Itemid=139" TargetMode="External"/><Relationship Id="rId245" Type="http://schemas.openxmlformats.org/officeDocument/2006/relationships/hyperlink" Target="https://www.hagaloustedmismo.cl/index.php?option=com_hum&amp;view=proyecto&amp;id=414:como-construir-una-bodega&amp;Itemid=139" TargetMode="External"/><Relationship Id="rId246" Type="http://schemas.openxmlformats.org/officeDocument/2006/relationships/hyperlink" Target="https://www.hagaloustedmismo.cl/index.php?option=com_hum&amp;view=proyecto&amp;id=827:como-hacer-una-campana-para-el-quincho&amp;Itemid=139" TargetMode="External"/><Relationship Id="rId247" Type="http://schemas.openxmlformats.org/officeDocument/2006/relationships/hyperlink" Target="https://www.hagaloustedmismo.cl/index.php?option=com_hum&amp;view=proyecto&amp;id=1221:como-hacer-un-porton-de-fierro&amp;Itemid=139" TargetMode="External"/><Relationship Id="rId248" Type="http://schemas.openxmlformats.org/officeDocument/2006/relationships/hyperlink" Target="https://www.hagaloustedmismo.cl/index.php?option=com_hum&amp;view=proyecto&amp;id=622:alcantarillado-del-bano&amp;Itemid=139" TargetMode="External"/><Relationship Id="rId249" Type="http://schemas.openxmlformats.org/officeDocument/2006/relationships/hyperlink" Target="https://www.hagaloustedmismo.cl/index.php?option=com_hum&amp;view=proyecto&amp;id=812:como-instalar-una-escala-para-el-entretecho&amp;Itemid=139" TargetMode="External"/><Relationship Id="rId60" Type="http://schemas.openxmlformats.org/officeDocument/2006/relationships/hyperlink" Target="http://fanaticosdelacasa.cl/page/preguntas/como-preparar-la-tierra-para-cultivar" TargetMode="External"/><Relationship Id="rId61" Type="http://schemas.openxmlformats.org/officeDocument/2006/relationships/hyperlink" Target="http://fanaticosdelacasa.cl/page/preguntas/como-preparar-la-tierra-para-cultivar" TargetMode="External"/><Relationship Id="rId62" Type="http://schemas.openxmlformats.org/officeDocument/2006/relationships/hyperlink" Target="https://www.hagaloustedmismo.cl/index.php?option=com_hum&amp;view=proyecto&amp;id=697:como-construir-un-cobertizo-de-madera&amp;Itemid=139" TargetMode="External"/><Relationship Id="rId63" Type="http://schemas.openxmlformats.org/officeDocument/2006/relationships/hyperlink" Target="http://fanaticosdelacasa.cl/page/preguntas/necesito-su-recomendacion-para-mis-compras-de-invierno-que-genera-mas-calor-un-plumon-o-una-frazada" TargetMode="External"/><Relationship Id="rId64" Type="http://schemas.openxmlformats.org/officeDocument/2006/relationships/hyperlink" Target="http://fanaticosdelacasa.cl/page/preguntas/necesito-su-recomendacion-para-mis-compras-de-invierno-que-genera-mas-calor-un-plumon-o-una-frazada" TargetMode="External"/><Relationship Id="rId65" Type="http://schemas.openxmlformats.org/officeDocument/2006/relationships/hyperlink" Target="http://fanaticosdelacasa.cl/page/preguntas/necesito-su-recomendacion-para-mis-compras-de-invierno-que-genera-mas-calor-un-plumon-o-una-frazada" TargetMode="External"/><Relationship Id="rId66" Type="http://schemas.openxmlformats.org/officeDocument/2006/relationships/hyperlink" Target="https://www.hagaloustedmismo.cl/index.php?option=com_hum&amp;view=proyecto&amp;id=67:como-cuidar-las-camelias-y-azaleas&amp;Itemid=139" TargetMode="External"/><Relationship Id="rId67" Type="http://schemas.openxmlformats.org/officeDocument/2006/relationships/hyperlink" Target="http://fanaticosdelacasa.cl/page/preguntas/como-evitar-que-las-polillas-se-apoderen-de-mi-despensa" TargetMode="External"/><Relationship Id="rId68" Type="http://schemas.openxmlformats.org/officeDocument/2006/relationships/hyperlink" Target="http://fanaticosdelacasa.cl/page/preguntas/como-evitar-que-las-polillas-se-apoderen-de-mi-despensa" TargetMode="External"/><Relationship Id="rId69" Type="http://schemas.openxmlformats.org/officeDocument/2006/relationships/hyperlink" Target="http://fanaticosdelacasa.cl/page/preguntas/ventanas-desajustadas" TargetMode="External"/><Relationship Id="rId160" Type="http://schemas.openxmlformats.org/officeDocument/2006/relationships/hyperlink" Target="https://www.hagaloustedmismo.cl/index.php?option=com_hum&amp;view=proyecto&amp;id=1588:como-instalar-una-puerta-corredera&amp;Itemid=139" TargetMode="External"/><Relationship Id="rId161" Type="http://schemas.openxmlformats.org/officeDocument/2006/relationships/hyperlink" Target="http://www.pinterest.es/pin/31806741103207570/&amp;psig=AOvVaw0NO5kZJa4bwYAgQo2TgbaJ&amp;ust=1531494154380194" TargetMode="External"/><Relationship Id="rId162" Type="http://schemas.openxmlformats.org/officeDocument/2006/relationships/hyperlink" Target="https://www.hagaloustedmismo.cl/index.php?option=com_hum&amp;view=proyecto&amp;id=1046:icomo-construir-una-casa-club&amp;Itemid=139" TargetMode="External"/><Relationship Id="rId163" Type="http://schemas.openxmlformats.org/officeDocument/2006/relationships/hyperlink" Target="https://www.hagaloustedmismo.cl/index.php?option=com_hum&amp;view=proyecto&amp;id=434:como-construir-la-ampliacion-de-una-casa-primera-parte&amp;Itemid=139" TargetMode="External"/><Relationship Id="rId164" Type="http://schemas.openxmlformats.org/officeDocument/2006/relationships/hyperlink" Target="https://www.hagaloustedmismo.cl/paso-a-paso/proyecto/1354-como-remodelar-un-muro-con-revestimiento-laminado.html" TargetMode="External"/><Relationship Id="rId165" Type="http://schemas.openxmlformats.org/officeDocument/2006/relationships/hyperlink" Target="https://www.hagaloustedmismo.cl/index.php?option=com_hum&amp;view=proyecto&amp;id=167:como-reparar-muro-con-humedad&amp;Itemid=139" TargetMode="External"/><Relationship Id="rId166" Type="http://schemas.openxmlformats.org/officeDocument/2006/relationships/hyperlink" Target="https://www.hagaloustedmismo.cl/paso-a-paso/proyecto/1247-como-instalar-porcelanato-en-un-bano.html" TargetMode="External"/><Relationship Id="rId167" Type="http://schemas.openxmlformats.org/officeDocument/2006/relationships/hyperlink" Target="https://www.hagaloustedmismo.cl/paso-a-paso/proyecto/986-como-hacer-de-un-closet-un-walk-in-closet.html" TargetMode="External"/><Relationship Id="rId168" Type="http://schemas.openxmlformats.org/officeDocument/2006/relationships/hyperlink" Target="https://www.hagaloustedmismo.cl/index.php?option=com_hum&amp;view=proyecto&amp;id=1028:como-hacer-una-logia-exterior&amp;Itemid=139" TargetMode="External"/><Relationship Id="rId169" Type="http://schemas.openxmlformats.org/officeDocument/2006/relationships/hyperlink" Target="http://www.hagaloustedmismo.cl/index.php?option=com_hum&amp;view=proyecto&amp;id=390:icomo-reparar-una-tabiqueria-de-yeso-carton&amp;Itemid=139" TargetMode="External"/><Relationship Id="rId250" Type="http://schemas.openxmlformats.org/officeDocument/2006/relationships/hyperlink" Target="https://www.hagaloustedmismo.cl/index.php?option=com_hum&amp;view=proyecto&amp;id=433:como-construir-un-radier&amp;Itemid=139" TargetMode="External"/><Relationship Id="rId251" Type="http://schemas.openxmlformats.org/officeDocument/2006/relationships/hyperlink" Target="https://www.hagaloustedmismo.cl/index.php?option=com_hum&amp;view=proyecto&amp;id=1185:como-instalar-un-techo-de-policarbonato&amp;Itemid=139" TargetMode="External"/><Relationship Id="rId252" Type="http://schemas.openxmlformats.org/officeDocument/2006/relationships/hyperlink" Target="https://www.hagaloustedmismo.cl/files/pdf/proyectos/mu-is76_como%20hacer%20un%20walk%20in%20closet%20de%20tabique.pdf" TargetMode="External"/><Relationship Id="rId253" Type="http://schemas.openxmlformats.org/officeDocument/2006/relationships/hyperlink" Target="https://www.hagaloustedmismo.cl/index.php?option=com_hum&amp;view=proyecto&amp;id=1008:como-armar-un-espacio-para-el-gato&amp;Itemid=139" TargetMode="External"/><Relationship Id="rId254" Type="http://schemas.openxmlformats.org/officeDocument/2006/relationships/hyperlink" Target="https://www.hagaloustedmismo.cl/index.php?option=com_hum&amp;view=proyecto&amp;id=926:como-hacer-un-quincho-con-bloques-de-concreto&amp;Itemid=139" TargetMode="External"/><Relationship Id="rId255" Type="http://schemas.openxmlformats.org/officeDocument/2006/relationships/hyperlink" Target="https://www.hagaloustedmismo.cl/index.php?option=com_hum&amp;view=proyecto&amp;id=718:como-instalar-riego-automatico&amp;Itemid=139" TargetMode="External"/><Relationship Id="rId256" Type="http://schemas.openxmlformats.org/officeDocument/2006/relationships/hyperlink" Target="https://www.hagaloustedmismo.cl/index.php?option=com_hum&amp;view=proyecto&amp;id=697:como-construir-un-cobertizo-de-madera&amp;Itemid=139" TargetMode="External"/><Relationship Id="rId257" Type="http://schemas.openxmlformats.org/officeDocument/2006/relationships/hyperlink" Target="https://www.hagaloustedmismo.cl/index.php?option=com_hum&amp;view=proyecto&amp;id=565:como-cambiar-la-valvula-del-wc&amp;Itemid=139" TargetMode="External"/><Relationship Id="rId258" Type="http://schemas.openxmlformats.org/officeDocument/2006/relationships/hyperlink" Target="https://www.hagaloustedmismo.cl/index.php?option=com_hum&amp;view=proyecto&amp;id=1620:como-colgar-objetos-sobre-muros-de-tabique&amp;Itemid=139" TargetMode="External"/><Relationship Id="rId259" Type="http://schemas.openxmlformats.org/officeDocument/2006/relationships/hyperlink" Target="https://www.hagaloustedmismo.cl/index.php?option=com_hum&amp;view=proyecto&amp;id=837:como-construir-un-escritorio-con-cama-plegable&amp;Itemid=139" TargetMode="External"/><Relationship Id="rId100" Type="http://schemas.openxmlformats.org/officeDocument/2006/relationships/hyperlink" Target="https://www.hagaloustedmismo.cl/index.php?option=com_hum&amp;view=proyecto&amp;id=986:como-hacer-de-un-closet-un-walk-in-closet&amp;Itemid=139" TargetMode="External"/><Relationship Id="rId101" Type="http://schemas.openxmlformats.org/officeDocument/2006/relationships/hyperlink" Target="https://www.hagaloustedmismo.cl/index.php?option=com_hum&amp;view=proyecto&amp;id=433:como-construir-un-radier&amp;Itemid=139" TargetMode="External"/><Relationship Id="rId102" Type="http://schemas.openxmlformats.org/officeDocument/2006/relationships/hyperlink" Target="http://www.sodimac.cl/sodimac-cl/content/a1730014/Cimientos-corridos/?cid=cgoall60863" TargetMode="External"/><Relationship Id="rId103" Type="http://schemas.openxmlformats.org/officeDocument/2006/relationships/hyperlink" Target="http://fanaticosdelacasa.cl/page/preguntas/donde-comprar-cubrejunta-de-madera-por-metro" TargetMode="External"/><Relationship Id="rId104" Type="http://schemas.openxmlformats.org/officeDocument/2006/relationships/hyperlink" Target="http://fanaticosdelacasa.cl/page/preguntas/donde-comprar-cubrejunta-de-madera-por-metro" TargetMode="External"/><Relationship Id="rId105" Type="http://schemas.openxmlformats.org/officeDocument/2006/relationships/hyperlink" Target="http://fanaticosdelacasa.cl/page/preguntas/me-entra-el-viento-por-ventana"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1.x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hagaloustedmismo.cl/paso-a-paso/proyecto/403-como-construir-una-cama-en-altura.html" TargetMode="External"/><Relationship Id="rId2" Type="http://schemas.openxmlformats.org/officeDocument/2006/relationships/hyperlink" Target="http://www.sodimac.cl/sodimac-cl/content/a1730013/Sobrecimientos" TargetMode="External"/><Relationship Id="rId3" Type="http://schemas.openxmlformats.org/officeDocument/2006/relationships/hyperlink" Target="https://www.hagaloustedmismo.cl/index.php?option=com_hum&amp;view=proyecto&amp;id=1413:como-hacer-un-quincho-con-cubierta-de-proteccion&amp;Itemid=13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AG1232"/>
  <sheetViews>
    <sheetView workbookViewId="0">
      <pane ySplit="1" topLeftCell="A71" activePane="bottomLeft" state="frozen"/>
      <selection pane="bottomLeft" activeCell="G74" sqref="G74"/>
    </sheetView>
  </sheetViews>
  <sheetFormatPr baseColWidth="10" defaultColWidth="14.5" defaultRowHeight="15.75" customHeight="1" outlineLevelRow="1" x14ac:dyDescent="0.15"/>
  <cols>
    <col min="1" max="1" width="9.5" customWidth="1"/>
    <col min="2" max="2" width="11.5" customWidth="1"/>
    <col min="3" max="3" width="13.1640625" customWidth="1"/>
    <col min="4" max="4" width="12.6640625" customWidth="1"/>
    <col min="5" max="5" width="15.1640625" customWidth="1"/>
    <col min="6" max="6" width="18.6640625" customWidth="1"/>
    <col min="7" max="7" width="58.5" customWidth="1"/>
    <col min="8" max="8" width="23" customWidth="1"/>
    <col min="9" max="9" width="9.83203125" customWidth="1"/>
    <col min="10" max="10" width="57.83203125" customWidth="1"/>
    <col min="12" max="14" width="18.33203125" customWidth="1"/>
    <col min="15" max="15" width="17.5" customWidth="1"/>
    <col min="16" max="16" width="91.5" customWidth="1"/>
  </cols>
  <sheetData>
    <row r="1" spans="1:33" ht="14" x14ac:dyDescent="0.15">
      <c r="A1" s="3"/>
      <c r="B1" s="5" t="s">
        <v>2</v>
      </c>
      <c r="C1" s="5" t="s">
        <v>3</v>
      </c>
      <c r="D1" s="5" t="s">
        <v>4</v>
      </c>
      <c r="E1" s="5" t="s">
        <v>5</v>
      </c>
      <c r="F1" s="5" t="s">
        <v>6</v>
      </c>
      <c r="G1" s="7" t="s">
        <v>7</v>
      </c>
      <c r="H1" s="10" t="s">
        <v>8</v>
      </c>
      <c r="I1" s="5" t="s">
        <v>9</v>
      </c>
      <c r="J1" s="7" t="s">
        <v>10</v>
      </c>
      <c r="K1" s="5" t="s">
        <v>11</v>
      </c>
      <c r="L1" s="5" t="s">
        <v>12</v>
      </c>
      <c r="M1" s="5" t="s">
        <v>13</v>
      </c>
      <c r="N1" s="5" t="s">
        <v>14</v>
      </c>
      <c r="O1" s="14" t="s">
        <v>15</v>
      </c>
      <c r="P1" s="7" t="s">
        <v>18</v>
      </c>
      <c r="Q1" s="18"/>
      <c r="R1" s="18"/>
      <c r="S1" s="18"/>
      <c r="T1" s="18"/>
      <c r="U1" s="18"/>
      <c r="V1" s="18"/>
      <c r="W1" s="18"/>
      <c r="X1" s="18"/>
      <c r="Y1" s="18"/>
      <c r="Z1" s="18"/>
      <c r="AA1" s="18"/>
      <c r="AB1" s="18"/>
      <c r="AC1" s="18"/>
      <c r="AD1" s="18"/>
      <c r="AE1" s="18"/>
      <c r="AF1" s="18"/>
      <c r="AG1" s="18"/>
    </row>
    <row r="2" spans="1:33" ht="70" outlineLevel="1" x14ac:dyDescent="0.15">
      <c r="A2" s="22" t="s">
        <v>19</v>
      </c>
      <c r="B2" s="26">
        <v>43467</v>
      </c>
      <c r="C2" s="22" t="s">
        <v>27</v>
      </c>
      <c r="D2" s="22" t="s">
        <v>28</v>
      </c>
      <c r="E2" s="22" t="s">
        <v>29</v>
      </c>
      <c r="F2" s="22" t="s">
        <v>30</v>
      </c>
      <c r="G2" s="32" t="s">
        <v>31</v>
      </c>
      <c r="H2" s="22" t="s">
        <v>47</v>
      </c>
      <c r="I2" s="34"/>
      <c r="J2" s="32" t="s">
        <v>61</v>
      </c>
      <c r="K2" s="22" t="s">
        <v>20</v>
      </c>
      <c r="L2" s="38">
        <v>43467</v>
      </c>
      <c r="M2" s="38">
        <v>43469</v>
      </c>
      <c r="N2" s="38">
        <v>43469</v>
      </c>
      <c r="O2" s="42" t="s">
        <v>70</v>
      </c>
      <c r="P2" s="44"/>
      <c r="Q2" s="44"/>
      <c r="R2" s="44"/>
      <c r="S2" s="44"/>
      <c r="T2" s="44"/>
      <c r="U2" s="44"/>
      <c r="V2" s="44"/>
      <c r="W2" s="44"/>
      <c r="X2" s="44"/>
      <c r="Y2" s="44"/>
      <c r="Z2" s="44"/>
      <c r="AA2" s="44"/>
      <c r="AB2" s="44"/>
      <c r="AC2" s="44"/>
      <c r="AD2" s="44"/>
      <c r="AE2" s="44"/>
      <c r="AF2" s="44"/>
      <c r="AG2" s="44"/>
    </row>
    <row r="3" spans="1:33" ht="44" outlineLevel="1" x14ac:dyDescent="0.15">
      <c r="A3" s="22" t="s">
        <v>19</v>
      </c>
      <c r="B3" s="26">
        <v>43467</v>
      </c>
      <c r="C3" s="22" t="s">
        <v>90</v>
      </c>
      <c r="D3" s="22" t="s">
        <v>91</v>
      </c>
      <c r="E3" s="22" t="s">
        <v>92</v>
      </c>
      <c r="F3" s="22" t="s">
        <v>94</v>
      </c>
      <c r="G3" s="32" t="s">
        <v>96</v>
      </c>
      <c r="H3" s="34"/>
      <c r="I3" s="34"/>
      <c r="J3" s="32" t="s">
        <v>98</v>
      </c>
      <c r="K3" s="22" t="s">
        <v>99</v>
      </c>
      <c r="L3" s="38">
        <v>43467</v>
      </c>
      <c r="M3" s="46">
        <v>43468</v>
      </c>
      <c r="N3" s="38">
        <v>43469</v>
      </c>
      <c r="O3" s="42" t="s">
        <v>70</v>
      </c>
      <c r="P3" s="44"/>
      <c r="Q3" s="44"/>
      <c r="R3" s="44"/>
      <c r="S3" s="44"/>
      <c r="T3" s="44"/>
      <c r="U3" s="44"/>
      <c r="V3" s="44"/>
      <c r="W3" s="44"/>
      <c r="X3" s="44"/>
      <c r="Y3" s="44"/>
      <c r="Z3" s="44"/>
      <c r="AA3" s="44"/>
      <c r="AB3" s="44"/>
      <c r="AC3" s="44"/>
      <c r="AD3" s="44"/>
      <c r="AE3" s="44"/>
      <c r="AF3" s="44"/>
      <c r="AG3" s="44"/>
    </row>
    <row r="4" spans="1:33" ht="112" outlineLevel="1" x14ac:dyDescent="0.15">
      <c r="A4" s="22" t="s">
        <v>19</v>
      </c>
      <c r="B4" s="26">
        <v>43467</v>
      </c>
      <c r="C4" s="22" t="s">
        <v>109</v>
      </c>
      <c r="D4" s="22" t="s">
        <v>110</v>
      </c>
      <c r="E4" s="22" t="s">
        <v>111</v>
      </c>
      <c r="F4" s="22" t="s">
        <v>113</v>
      </c>
      <c r="G4" s="32" t="s">
        <v>114</v>
      </c>
      <c r="H4" s="34"/>
      <c r="I4" s="34"/>
      <c r="J4" s="32" t="s">
        <v>115</v>
      </c>
      <c r="K4" s="22" t="s">
        <v>99</v>
      </c>
      <c r="L4" s="38">
        <v>43467</v>
      </c>
      <c r="M4" s="46">
        <v>43468</v>
      </c>
      <c r="N4" s="38">
        <v>43469</v>
      </c>
      <c r="O4" s="42" t="s">
        <v>70</v>
      </c>
      <c r="P4" s="44"/>
      <c r="Q4" s="44"/>
      <c r="R4" s="44"/>
      <c r="S4" s="44"/>
      <c r="T4" s="44"/>
      <c r="U4" s="44"/>
      <c r="V4" s="44"/>
      <c r="W4" s="44"/>
      <c r="X4" s="44"/>
      <c r="Y4" s="44"/>
      <c r="Z4" s="44"/>
      <c r="AA4" s="44"/>
      <c r="AB4" s="44"/>
      <c r="AC4" s="44"/>
      <c r="AD4" s="44"/>
      <c r="AE4" s="44"/>
      <c r="AF4" s="44"/>
      <c r="AG4" s="44"/>
    </row>
    <row r="5" spans="1:33" ht="28" outlineLevel="1" x14ac:dyDescent="0.15">
      <c r="A5" s="22" t="s">
        <v>19</v>
      </c>
      <c r="B5" s="26">
        <v>43467</v>
      </c>
      <c r="C5" s="22" t="s">
        <v>120</v>
      </c>
      <c r="D5" s="22" t="s">
        <v>121</v>
      </c>
      <c r="E5" s="22" t="s">
        <v>123</v>
      </c>
      <c r="F5" s="22" t="s">
        <v>30</v>
      </c>
      <c r="G5" s="32" t="s">
        <v>125</v>
      </c>
      <c r="H5" s="22" t="s">
        <v>126</v>
      </c>
      <c r="I5" s="34"/>
      <c r="J5" s="32" t="s">
        <v>127</v>
      </c>
      <c r="K5" s="22" t="s">
        <v>20</v>
      </c>
      <c r="L5" s="38">
        <v>43467</v>
      </c>
      <c r="M5" s="38">
        <v>43472</v>
      </c>
      <c r="N5" s="38">
        <v>43472</v>
      </c>
      <c r="O5" s="42" t="s">
        <v>70</v>
      </c>
      <c r="P5" s="44"/>
      <c r="Q5" s="44"/>
      <c r="R5" s="44"/>
      <c r="S5" s="44"/>
      <c r="T5" s="44"/>
      <c r="U5" s="44"/>
      <c r="V5" s="44"/>
      <c r="W5" s="44"/>
      <c r="X5" s="44"/>
      <c r="Y5" s="44"/>
      <c r="Z5" s="44"/>
      <c r="AA5" s="44"/>
      <c r="AB5" s="44"/>
      <c r="AC5" s="44"/>
      <c r="AD5" s="44"/>
      <c r="AE5" s="44"/>
      <c r="AF5" s="44"/>
      <c r="AG5" s="44"/>
    </row>
    <row r="6" spans="1:33" ht="126" outlineLevel="1" x14ac:dyDescent="0.15">
      <c r="A6" s="22" t="s">
        <v>19</v>
      </c>
      <c r="B6" s="26">
        <v>43467</v>
      </c>
      <c r="C6" s="22" t="s">
        <v>131</v>
      </c>
      <c r="D6" s="22" t="s">
        <v>132</v>
      </c>
      <c r="E6" s="22" t="s">
        <v>134</v>
      </c>
      <c r="F6" s="22" t="s">
        <v>135</v>
      </c>
      <c r="G6" s="32" t="s">
        <v>136</v>
      </c>
      <c r="H6" s="22" t="s">
        <v>137</v>
      </c>
      <c r="I6" s="34"/>
      <c r="J6" s="48" t="s">
        <v>139</v>
      </c>
      <c r="K6" s="22" t="s">
        <v>20</v>
      </c>
      <c r="L6" s="38">
        <v>43467</v>
      </c>
      <c r="M6" s="38">
        <v>43469</v>
      </c>
      <c r="N6" s="38">
        <v>43469</v>
      </c>
      <c r="O6" s="42" t="s">
        <v>70</v>
      </c>
      <c r="P6" s="44"/>
      <c r="Q6" s="44"/>
      <c r="R6" s="44"/>
      <c r="S6" s="44"/>
      <c r="T6" s="44"/>
      <c r="U6" s="44"/>
      <c r="V6" s="44"/>
      <c r="W6" s="44"/>
      <c r="X6" s="44"/>
      <c r="Y6" s="44"/>
      <c r="Z6" s="44"/>
      <c r="AA6" s="44"/>
      <c r="AB6" s="44"/>
      <c r="AC6" s="44"/>
      <c r="AD6" s="44"/>
      <c r="AE6" s="44"/>
      <c r="AF6" s="44"/>
      <c r="AG6" s="44"/>
    </row>
    <row r="7" spans="1:33" ht="84" outlineLevel="1" x14ac:dyDescent="0.15">
      <c r="A7" s="22" t="s">
        <v>19</v>
      </c>
      <c r="B7" s="26">
        <v>43467</v>
      </c>
      <c r="C7" s="22" t="s">
        <v>141</v>
      </c>
      <c r="D7" s="22" t="s">
        <v>142</v>
      </c>
      <c r="E7" s="22" t="s">
        <v>143</v>
      </c>
      <c r="F7" s="22" t="s">
        <v>144</v>
      </c>
      <c r="G7" s="32" t="s">
        <v>145</v>
      </c>
      <c r="H7" s="34"/>
      <c r="I7" s="34"/>
      <c r="J7" s="32" t="s">
        <v>146</v>
      </c>
      <c r="K7" s="22" t="s">
        <v>99</v>
      </c>
      <c r="L7" s="38">
        <v>43467</v>
      </c>
      <c r="M7" s="46">
        <v>43468</v>
      </c>
      <c r="N7" s="38">
        <v>43469</v>
      </c>
      <c r="O7" s="42" t="s">
        <v>70</v>
      </c>
      <c r="P7" s="44"/>
      <c r="Q7" s="44"/>
      <c r="R7" s="44"/>
      <c r="S7" s="44"/>
      <c r="T7" s="44"/>
      <c r="U7" s="44"/>
      <c r="V7" s="44"/>
      <c r="W7" s="44"/>
      <c r="X7" s="44"/>
      <c r="Y7" s="44"/>
      <c r="Z7" s="44"/>
      <c r="AA7" s="44"/>
      <c r="AB7" s="44"/>
      <c r="AC7" s="44"/>
      <c r="AD7" s="44"/>
      <c r="AE7" s="44"/>
      <c r="AF7" s="44"/>
      <c r="AG7" s="44"/>
    </row>
    <row r="8" spans="1:33" ht="70" outlineLevel="1" x14ac:dyDescent="0.15">
      <c r="A8" s="22" t="s">
        <v>19</v>
      </c>
      <c r="B8" s="26">
        <v>43467</v>
      </c>
      <c r="C8" s="22" t="s">
        <v>147</v>
      </c>
      <c r="D8" s="22" t="s">
        <v>148</v>
      </c>
      <c r="E8" s="22" t="s">
        <v>149</v>
      </c>
      <c r="F8" s="22" t="s">
        <v>150</v>
      </c>
      <c r="G8" s="32" t="s">
        <v>151</v>
      </c>
      <c r="H8" s="34"/>
      <c r="I8" s="34"/>
      <c r="J8" s="32" t="s">
        <v>152</v>
      </c>
      <c r="K8" s="22" t="s">
        <v>99</v>
      </c>
      <c r="L8" s="38">
        <v>43469</v>
      </c>
      <c r="M8" s="46">
        <v>43472</v>
      </c>
      <c r="N8" s="38">
        <v>43472</v>
      </c>
      <c r="O8" s="42" t="s">
        <v>70</v>
      </c>
      <c r="P8" s="44"/>
      <c r="Q8" s="44"/>
      <c r="R8" s="44"/>
      <c r="S8" s="44"/>
      <c r="T8" s="44"/>
      <c r="U8" s="44"/>
      <c r="V8" s="44"/>
      <c r="W8" s="44"/>
      <c r="X8" s="44"/>
      <c r="Y8" s="44"/>
      <c r="Z8" s="44"/>
      <c r="AA8" s="44"/>
      <c r="AB8" s="44"/>
      <c r="AC8" s="44"/>
      <c r="AD8" s="44"/>
      <c r="AE8" s="44"/>
      <c r="AF8" s="44"/>
      <c r="AG8" s="44"/>
    </row>
    <row r="9" spans="1:33" ht="56" outlineLevel="1" x14ac:dyDescent="0.15">
      <c r="A9" s="22" t="s">
        <v>19</v>
      </c>
      <c r="B9" s="26">
        <v>43468</v>
      </c>
      <c r="C9" s="22" t="s">
        <v>147</v>
      </c>
      <c r="D9" s="22" t="s">
        <v>148</v>
      </c>
      <c r="E9" s="22" t="s">
        <v>153</v>
      </c>
      <c r="F9" s="22" t="s">
        <v>154</v>
      </c>
      <c r="G9" s="32" t="s">
        <v>155</v>
      </c>
      <c r="H9" s="34"/>
      <c r="I9" s="34"/>
      <c r="J9" s="32" t="s">
        <v>156</v>
      </c>
      <c r="K9" s="22" t="s">
        <v>99</v>
      </c>
      <c r="L9" s="38">
        <v>43469</v>
      </c>
      <c r="M9" s="46">
        <v>43472</v>
      </c>
      <c r="N9" s="38">
        <v>43472</v>
      </c>
      <c r="O9" s="42" t="s">
        <v>70</v>
      </c>
      <c r="P9" s="44"/>
      <c r="Q9" s="44"/>
      <c r="R9" s="44"/>
      <c r="S9" s="44"/>
      <c r="T9" s="44"/>
      <c r="U9" s="44"/>
      <c r="V9" s="44"/>
      <c r="W9" s="44"/>
      <c r="X9" s="44"/>
      <c r="Y9" s="44"/>
      <c r="Z9" s="44"/>
      <c r="AA9" s="44"/>
      <c r="AB9" s="44"/>
      <c r="AC9" s="44"/>
      <c r="AD9" s="44"/>
      <c r="AE9" s="44"/>
      <c r="AF9" s="44"/>
      <c r="AG9" s="44"/>
    </row>
    <row r="10" spans="1:33" ht="56" outlineLevel="1" x14ac:dyDescent="0.15">
      <c r="A10" s="22" t="s">
        <v>19</v>
      </c>
      <c r="B10" s="26">
        <v>43468</v>
      </c>
      <c r="C10" s="22" t="s">
        <v>147</v>
      </c>
      <c r="D10" s="22" t="s">
        <v>148</v>
      </c>
      <c r="E10" s="22" t="s">
        <v>158</v>
      </c>
      <c r="F10" s="22" t="s">
        <v>154</v>
      </c>
      <c r="G10" s="32" t="s">
        <v>159</v>
      </c>
      <c r="H10" s="34"/>
      <c r="I10" s="34"/>
      <c r="J10" s="32" t="s">
        <v>160</v>
      </c>
      <c r="K10" s="22" t="s">
        <v>99</v>
      </c>
      <c r="L10" s="38">
        <v>43469</v>
      </c>
      <c r="M10" s="46">
        <v>43472</v>
      </c>
      <c r="N10" s="38">
        <v>43472</v>
      </c>
      <c r="O10" s="42" t="s">
        <v>70</v>
      </c>
      <c r="P10" s="44"/>
      <c r="Q10" s="44"/>
      <c r="R10" s="44"/>
      <c r="S10" s="44"/>
      <c r="T10" s="44"/>
      <c r="U10" s="44"/>
      <c r="V10" s="44"/>
      <c r="W10" s="44"/>
      <c r="X10" s="44"/>
      <c r="Y10" s="44"/>
      <c r="Z10" s="44"/>
      <c r="AA10" s="44"/>
      <c r="AB10" s="44"/>
      <c r="AC10" s="44"/>
      <c r="AD10" s="44"/>
      <c r="AE10" s="44"/>
      <c r="AF10" s="44"/>
      <c r="AG10" s="44"/>
    </row>
    <row r="11" spans="1:33" ht="70" outlineLevel="1" x14ac:dyDescent="0.15">
      <c r="A11" s="22" t="s">
        <v>19</v>
      </c>
      <c r="B11" s="26">
        <v>43468</v>
      </c>
      <c r="C11" s="22" t="s">
        <v>147</v>
      </c>
      <c r="D11" s="22" t="s">
        <v>148</v>
      </c>
      <c r="E11" s="22" t="s">
        <v>161</v>
      </c>
      <c r="F11" s="22" t="s">
        <v>162</v>
      </c>
      <c r="G11" s="32" t="s">
        <v>163</v>
      </c>
      <c r="H11" s="34"/>
      <c r="I11" s="34"/>
      <c r="J11" s="32" t="s">
        <v>164</v>
      </c>
      <c r="K11" s="22" t="s">
        <v>99</v>
      </c>
      <c r="L11" s="38">
        <v>43469</v>
      </c>
      <c r="M11" s="46">
        <v>43472</v>
      </c>
      <c r="N11" s="38">
        <v>43473</v>
      </c>
      <c r="O11" s="42" t="s">
        <v>70</v>
      </c>
      <c r="P11" s="44"/>
      <c r="Q11" s="44"/>
      <c r="R11" s="44"/>
      <c r="S11" s="44"/>
      <c r="T11" s="44"/>
      <c r="U11" s="44"/>
      <c r="V11" s="44"/>
      <c r="W11" s="44"/>
      <c r="X11" s="44"/>
      <c r="Y11" s="44"/>
      <c r="Z11" s="44"/>
      <c r="AA11" s="44"/>
      <c r="AB11" s="44"/>
      <c r="AC11" s="44"/>
      <c r="AD11" s="44"/>
      <c r="AE11" s="44"/>
      <c r="AF11" s="44"/>
      <c r="AG11" s="44"/>
    </row>
    <row r="12" spans="1:33" ht="84" outlineLevel="1" x14ac:dyDescent="0.15">
      <c r="A12" s="22" t="s">
        <v>19</v>
      </c>
      <c r="B12" s="26">
        <v>43468</v>
      </c>
      <c r="C12" s="22" t="s">
        <v>165</v>
      </c>
      <c r="D12" s="22" t="s">
        <v>166</v>
      </c>
      <c r="E12" s="22" t="s">
        <v>167</v>
      </c>
      <c r="F12" s="22" t="s">
        <v>30</v>
      </c>
      <c r="G12" s="32" t="s">
        <v>168</v>
      </c>
      <c r="H12" s="34"/>
      <c r="I12" s="34"/>
      <c r="J12" s="32" t="s">
        <v>169</v>
      </c>
      <c r="K12" s="22" t="s">
        <v>99</v>
      </c>
      <c r="L12" s="38">
        <v>43469</v>
      </c>
      <c r="M12" s="46">
        <v>43473</v>
      </c>
      <c r="N12" s="38">
        <v>43475</v>
      </c>
      <c r="O12" s="42" t="s">
        <v>70</v>
      </c>
      <c r="P12" s="44"/>
      <c r="Q12" s="44"/>
      <c r="R12" s="44"/>
      <c r="S12" s="44"/>
      <c r="T12" s="44"/>
      <c r="U12" s="44"/>
      <c r="V12" s="44"/>
      <c r="W12" s="44"/>
      <c r="X12" s="44"/>
      <c r="Y12" s="44"/>
      <c r="Z12" s="44"/>
      <c r="AA12" s="44"/>
      <c r="AB12" s="44"/>
      <c r="AC12" s="44"/>
      <c r="AD12" s="44"/>
      <c r="AE12" s="44"/>
      <c r="AF12" s="44"/>
      <c r="AG12" s="44"/>
    </row>
    <row r="13" spans="1:33" ht="154" outlineLevel="1" x14ac:dyDescent="0.15">
      <c r="A13" s="22" t="s">
        <v>19</v>
      </c>
      <c r="B13" s="26">
        <v>43468</v>
      </c>
      <c r="C13" s="22" t="s">
        <v>170</v>
      </c>
      <c r="D13" s="22" t="s">
        <v>171</v>
      </c>
      <c r="E13" s="22" t="s">
        <v>172</v>
      </c>
      <c r="F13" s="22" t="s">
        <v>30</v>
      </c>
      <c r="G13" s="32" t="s">
        <v>173</v>
      </c>
      <c r="H13" s="22" t="s">
        <v>174</v>
      </c>
      <c r="I13" s="34"/>
      <c r="J13" s="32" t="s">
        <v>176</v>
      </c>
      <c r="K13" s="22" t="s">
        <v>177</v>
      </c>
      <c r="L13" s="38">
        <v>43469</v>
      </c>
      <c r="M13" s="38">
        <v>43469</v>
      </c>
      <c r="N13" s="38">
        <v>43469</v>
      </c>
      <c r="O13" s="42" t="s">
        <v>70</v>
      </c>
      <c r="P13" s="44"/>
      <c r="Q13" s="44"/>
      <c r="R13" s="44"/>
      <c r="S13" s="44"/>
      <c r="T13" s="44"/>
      <c r="U13" s="44"/>
      <c r="V13" s="44"/>
      <c r="W13" s="44"/>
      <c r="X13" s="44"/>
      <c r="Y13" s="44"/>
      <c r="Z13" s="44"/>
      <c r="AA13" s="44"/>
      <c r="AB13" s="44"/>
      <c r="AC13" s="44"/>
      <c r="AD13" s="44"/>
      <c r="AE13" s="44"/>
      <c r="AF13" s="44"/>
      <c r="AG13" s="44"/>
    </row>
    <row r="14" spans="1:33" ht="140" outlineLevel="1" x14ac:dyDescent="0.15">
      <c r="A14" s="22" t="s">
        <v>19</v>
      </c>
      <c r="B14" s="26">
        <v>43468</v>
      </c>
      <c r="C14" s="22" t="s">
        <v>179</v>
      </c>
      <c r="D14" s="22" t="s">
        <v>180</v>
      </c>
      <c r="E14" s="22" t="s">
        <v>181</v>
      </c>
      <c r="F14" s="22" t="s">
        <v>30</v>
      </c>
      <c r="G14" s="32" t="s">
        <v>183</v>
      </c>
      <c r="H14" s="22" t="s">
        <v>174</v>
      </c>
      <c r="I14" s="34"/>
      <c r="J14" s="32" t="s">
        <v>186</v>
      </c>
      <c r="K14" s="22" t="s">
        <v>177</v>
      </c>
      <c r="L14" s="38">
        <v>43469</v>
      </c>
      <c r="M14" s="38">
        <v>43469</v>
      </c>
      <c r="N14" s="38">
        <v>43469</v>
      </c>
      <c r="O14" s="42" t="s">
        <v>70</v>
      </c>
      <c r="P14" s="44"/>
      <c r="Q14" s="44"/>
      <c r="R14" s="44"/>
      <c r="S14" s="44"/>
      <c r="T14" s="44"/>
      <c r="U14" s="44"/>
      <c r="V14" s="44"/>
      <c r="W14" s="44"/>
      <c r="X14" s="44"/>
      <c r="Y14" s="44"/>
      <c r="Z14" s="44"/>
      <c r="AA14" s="44"/>
      <c r="AB14" s="44"/>
      <c r="AC14" s="44"/>
      <c r="AD14" s="44"/>
      <c r="AE14" s="44"/>
      <c r="AF14" s="44"/>
      <c r="AG14" s="44"/>
    </row>
    <row r="15" spans="1:33" ht="98" outlineLevel="1" x14ac:dyDescent="0.15">
      <c r="A15" s="22" t="s">
        <v>19</v>
      </c>
      <c r="B15" s="26">
        <v>43468</v>
      </c>
      <c r="C15" s="22" t="s">
        <v>188</v>
      </c>
      <c r="D15" s="22" t="s">
        <v>189</v>
      </c>
      <c r="E15" s="22" t="s">
        <v>190</v>
      </c>
      <c r="F15" s="22" t="s">
        <v>191</v>
      </c>
      <c r="G15" s="32" t="s">
        <v>192</v>
      </c>
      <c r="H15" s="34"/>
      <c r="I15" s="34"/>
      <c r="J15" s="32" t="s">
        <v>193</v>
      </c>
      <c r="K15" s="22" t="s">
        <v>99</v>
      </c>
      <c r="L15" s="38">
        <v>43469</v>
      </c>
      <c r="M15" s="46">
        <v>43472</v>
      </c>
      <c r="N15" s="46">
        <v>43473</v>
      </c>
      <c r="O15" s="42" t="s">
        <v>70</v>
      </c>
      <c r="P15" s="44"/>
      <c r="Q15" s="44"/>
      <c r="R15" s="44"/>
      <c r="S15" s="44"/>
      <c r="T15" s="44"/>
      <c r="U15" s="44"/>
      <c r="V15" s="44"/>
      <c r="W15" s="44"/>
      <c r="X15" s="44"/>
      <c r="Y15" s="44"/>
      <c r="Z15" s="44"/>
      <c r="AA15" s="44"/>
      <c r="AB15" s="44"/>
      <c r="AC15" s="44"/>
      <c r="AD15" s="44"/>
      <c r="AE15" s="44"/>
      <c r="AF15" s="44"/>
      <c r="AG15" s="44"/>
    </row>
    <row r="16" spans="1:33" ht="42" outlineLevel="1" x14ac:dyDescent="0.15">
      <c r="A16" s="22" t="s">
        <v>19</v>
      </c>
      <c r="B16" s="26">
        <v>43468</v>
      </c>
      <c r="C16" s="22" t="s">
        <v>195</v>
      </c>
      <c r="D16" s="22" t="s">
        <v>196</v>
      </c>
      <c r="E16" s="22" t="s">
        <v>197</v>
      </c>
      <c r="F16" s="22" t="s">
        <v>30</v>
      </c>
      <c r="G16" s="32" t="s">
        <v>198</v>
      </c>
      <c r="H16" s="34"/>
      <c r="I16" s="34"/>
      <c r="J16" s="32" t="s">
        <v>199</v>
      </c>
      <c r="K16" s="22" t="s">
        <v>99</v>
      </c>
      <c r="L16" s="38">
        <v>43469</v>
      </c>
      <c r="M16" s="46">
        <v>43472</v>
      </c>
      <c r="N16" s="46">
        <v>43473</v>
      </c>
      <c r="O16" s="42" t="s">
        <v>70</v>
      </c>
      <c r="P16" s="44"/>
      <c r="Q16" s="44"/>
      <c r="R16" s="44"/>
      <c r="S16" s="44"/>
      <c r="T16" s="44"/>
      <c r="U16" s="44"/>
      <c r="V16" s="44"/>
      <c r="W16" s="44"/>
      <c r="X16" s="44"/>
      <c r="Y16" s="44"/>
      <c r="Z16" s="44"/>
      <c r="AA16" s="44"/>
      <c r="AB16" s="44"/>
      <c r="AC16" s="44"/>
      <c r="AD16" s="44"/>
      <c r="AE16" s="44"/>
      <c r="AF16" s="44"/>
      <c r="AG16" s="44"/>
    </row>
    <row r="17" spans="1:33" ht="70" outlineLevel="1" x14ac:dyDescent="0.15">
      <c r="A17" s="22" t="s">
        <v>19</v>
      </c>
      <c r="B17" s="26">
        <v>43468</v>
      </c>
      <c r="C17" s="22" t="s">
        <v>200</v>
      </c>
      <c r="D17" s="22" t="s">
        <v>201</v>
      </c>
      <c r="E17" s="22" t="s">
        <v>202</v>
      </c>
      <c r="F17" s="22" t="s">
        <v>203</v>
      </c>
      <c r="G17" s="32" t="s">
        <v>204</v>
      </c>
      <c r="H17" s="34"/>
      <c r="I17" s="34"/>
      <c r="J17" s="32" t="s">
        <v>205</v>
      </c>
      <c r="K17" s="22" t="s">
        <v>99</v>
      </c>
      <c r="L17" s="38">
        <v>43469</v>
      </c>
      <c r="M17" s="46">
        <v>43472</v>
      </c>
      <c r="N17" s="46">
        <v>43473</v>
      </c>
      <c r="O17" s="42" t="s">
        <v>70</v>
      </c>
      <c r="P17" s="44"/>
      <c r="Q17" s="44"/>
      <c r="R17" s="44"/>
      <c r="S17" s="44"/>
      <c r="T17" s="44"/>
      <c r="U17" s="44"/>
      <c r="V17" s="44"/>
      <c r="W17" s="44"/>
      <c r="X17" s="44"/>
      <c r="Y17" s="44"/>
      <c r="Z17" s="44"/>
      <c r="AA17" s="44"/>
      <c r="AB17" s="44"/>
      <c r="AC17" s="44"/>
      <c r="AD17" s="44"/>
      <c r="AE17" s="44"/>
      <c r="AF17" s="44"/>
      <c r="AG17" s="44"/>
    </row>
    <row r="18" spans="1:33" ht="140" outlineLevel="1" x14ac:dyDescent="0.15">
      <c r="A18" s="22" t="s">
        <v>19</v>
      </c>
      <c r="B18" s="26">
        <v>43468</v>
      </c>
      <c r="C18" s="22" t="s">
        <v>206</v>
      </c>
      <c r="D18" s="22" t="s">
        <v>207</v>
      </c>
      <c r="E18" s="22" t="s">
        <v>208</v>
      </c>
      <c r="F18" s="22" t="s">
        <v>30</v>
      </c>
      <c r="G18" s="32" t="s">
        <v>209</v>
      </c>
      <c r="H18" s="22" t="s">
        <v>210</v>
      </c>
      <c r="I18" s="34"/>
      <c r="J18" s="32" t="s">
        <v>211</v>
      </c>
      <c r="K18" s="22" t="s">
        <v>20</v>
      </c>
      <c r="L18" s="38">
        <v>43469</v>
      </c>
      <c r="M18" s="38">
        <v>43475</v>
      </c>
      <c r="N18" s="38">
        <v>43475</v>
      </c>
      <c r="O18" s="42" t="s">
        <v>70</v>
      </c>
      <c r="P18" s="44"/>
      <c r="Q18" s="44"/>
      <c r="R18" s="44"/>
      <c r="S18" s="44"/>
      <c r="T18" s="44"/>
      <c r="U18" s="44"/>
      <c r="V18" s="44"/>
      <c r="W18" s="44"/>
      <c r="X18" s="44"/>
      <c r="Y18" s="44"/>
      <c r="Z18" s="44"/>
      <c r="AA18" s="44"/>
      <c r="AB18" s="44"/>
      <c r="AC18" s="44"/>
      <c r="AD18" s="44"/>
      <c r="AE18" s="44"/>
      <c r="AF18" s="44"/>
      <c r="AG18" s="44"/>
    </row>
    <row r="19" spans="1:33" ht="42" outlineLevel="1" x14ac:dyDescent="0.15">
      <c r="A19" s="22" t="s">
        <v>19</v>
      </c>
      <c r="B19" s="26">
        <v>43468</v>
      </c>
      <c r="C19" s="22" t="s">
        <v>212</v>
      </c>
      <c r="D19" s="22" t="s">
        <v>213</v>
      </c>
      <c r="E19" s="22" t="s">
        <v>214</v>
      </c>
      <c r="F19" s="22" t="s">
        <v>30</v>
      </c>
      <c r="G19" s="32" t="s">
        <v>215</v>
      </c>
      <c r="H19" s="34"/>
      <c r="I19" s="34"/>
      <c r="J19" s="32" t="s">
        <v>217</v>
      </c>
      <c r="K19" s="22" t="s">
        <v>99</v>
      </c>
      <c r="L19" s="38">
        <v>43469</v>
      </c>
      <c r="M19" s="46">
        <v>43472</v>
      </c>
      <c r="N19" s="46">
        <v>43473</v>
      </c>
      <c r="O19" s="42" t="s">
        <v>70</v>
      </c>
      <c r="P19" s="44"/>
      <c r="Q19" s="44"/>
      <c r="R19" s="44"/>
      <c r="S19" s="44"/>
      <c r="T19" s="44"/>
      <c r="U19" s="44"/>
      <c r="V19" s="44"/>
      <c r="W19" s="44"/>
      <c r="X19" s="44"/>
      <c r="Y19" s="44"/>
      <c r="Z19" s="44"/>
      <c r="AA19" s="44"/>
      <c r="AB19" s="44"/>
      <c r="AC19" s="44"/>
      <c r="AD19" s="44"/>
      <c r="AE19" s="44"/>
      <c r="AF19" s="44"/>
      <c r="AG19" s="44"/>
    </row>
    <row r="20" spans="1:33" ht="70" outlineLevel="1" x14ac:dyDescent="0.15">
      <c r="A20" s="22" t="s">
        <v>19</v>
      </c>
      <c r="B20" s="26">
        <v>43469</v>
      </c>
      <c r="C20" s="22" t="s">
        <v>219</v>
      </c>
      <c r="D20" s="22" t="s">
        <v>221</v>
      </c>
      <c r="E20" s="22" t="s">
        <v>222</v>
      </c>
      <c r="F20" s="22" t="s">
        <v>30</v>
      </c>
      <c r="G20" s="32" t="s">
        <v>223</v>
      </c>
      <c r="H20" s="34"/>
      <c r="I20" s="34"/>
      <c r="J20" s="32" t="s">
        <v>225</v>
      </c>
      <c r="K20" s="22" t="s">
        <v>99</v>
      </c>
      <c r="L20" s="38">
        <v>43469</v>
      </c>
      <c r="M20" s="46">
        <v>43472</v>
      </c>
      <c r="N20" s="46">
        <v>43473</v>
      </c>
      <c r="O20" s="42" t="s">
        <v>70</v>
      </c>
      <c r="P20" s="44"/>
      <c r="Q20" s="44"/>
      <c r="R20" s="44"/>
      <c r="S20" s="44"/>
      <c r="T20" s="44"/>
      <c r="U20" s="44"/>
      <c r="V20" s="44"/>
      <c r="W20" s="44"/>
      <c r="X20" s="44"/>
      <c r="Y20" s="44"/>
      <c r="Z20" s="44"/>
      <c r="AA20" s="44"/>
      <c r="AB20" s="44"/>
      <c r="AC20" s="44"/>
      <c r="AD20" s="44"/>
      <c r="AE20" s="44"/>
      <c r="AF20" s="44"/>
      <c r="AG20" s="44"/>
    </row>
    <row r="21" spans="1:33" ht="84" outlineLevel="1" x14ac:dyDescent="0.15">
      <c r="A21" s="22" t="s">
        <v>19</v>
      </c>
      <c r="B21" s="26">
        <v>43469</v>
      </c>
      <c r="C21" s="22" t="s">
        <v>228</v>
      </c>
      <c r="D21" s="22" t="s">
        <v>230</v>
      </c>
      <c r="E21" s="22" t="s">
        <v>232</v>
      </c>
      <c r="F21" s="22" t="s">
        <v>30</v>
      </c>
      <c r="G21" s="32" t="s">
        <v>233</v>
      </c>
      <c r="H21" s="34"/>
      <c r="I21" s="34"/>
      <c r="J21" s="32" t="s">
        <v>236</v>
      </c>
      <c r="K21" s="22" t="s">
        <v>99</v>
      </c>
      <c r="L21" s="38">
        <v>43469</v>
      </c>
      <c r="M21" s="46">
        <v>43472</v>
      </c>
      <c r="N21" s="46">
        <v>43473</v>
      </c>
      <c r="O21" s="42" t="s">
        <v>70</v>
      </c>
      <c r="P21" s="44"/>
      <c r="Q21" s="44"/>
      <c r="R21" s="44"/>
      <c r="S21" s="44"/>
      <c r="T21" s="44"/>
      <c r="U21" s="44"/>
      <c r="V21" s="44"/>
      <c r="W21" s="44"/>
      <c r="X21" s="44"/>
      <c r="Y21" s="44"/>
      <c r="Z21" s="44"/>
      <c r="AA21" s="44"/>
      <c r="AB21" s="44"/>
      <c r="AC21" s="44"/>
      <c r="AD21" s="44"/>
      <c r="AE21" s="44"/>
      <c r="AF21" s="44"/>
      <c r="AG21" s="44"/>
    </row>
    <row r="22" spans="1:33" ht="84" outlineLevel="1" x14ac:dyDescent="0.15">
      <c r="A22" s="22" t="s">
        <v>19</v>
      </c>
      <c r="B22" s="26">
        <v>43468</v>
      </c>
      <c r="C22" s="22" t="s">
        <v>238</v>
      </c>
      <c r="D22" s="22" t="s">
        <v>239</v>
      </c>
      <c r="E22" s="22" t="s">
        <v>240</v>
      </c>
      <c r="F22" s="22" t="s">
        <v>241</v>
      </c>
      <c r="G22" s="32" t="s">
        <v>243</v>
      </c>
      <c r="H22" s="22" t="s">
        <v>174</v>
      </c>
      <c r="I22" s="34"/>
      <c r="J22" s="32" t="s">
        <v>246</v>
      </c>
      <c r="K22" s="22" t="s">
        <v>177</v>
      </c>
      <c r="L22" s="38">
        <v>43469</v>
      </c>
      <c r="M22" s="38">
        <v>43469</v>
      </c>
      <c r="N22" s="38">
        <v>43469</v>
      </c>
      <c r="O22" s="42" t="s">
        <v>70</v>
      </c>
      <c r="P22" s="44"/>
      <c r="Q22" s="44"/>
      <c r="R22" s="44"/>
      <c r="S22" s="44"/>
      <c r="T22" s="44"/>
      <c r="U22" s="44"/>
      <c r="V22" s="44"/>
      <c r="W22" s="44"/>
      <c r="X22" s="44"/>
      <c r="Y22" s="44"/>
      <c r="Z22" s="44"/>
      <c r="AA22" s="44"/>
      <c r="AB22" s="44"/>
      <c r="AC22" s="44"/>
      <c r="AD22" s="44"/>
      <c r="AE22" s="44"/>
      <c r="AF22" s="44"/>
      <c r="AG22" s="44"/>
    </row>
    <row r="23" spans="1:33" ht="56" outlineLevel="1" x14ac:dyDescent="0.15">
      <c r="A23" s="22" t="s">
        <v>19</v>
      </c>
      <c r="B23" s="26">
        <v>43469</v>
      </c>
      <c r="C23" s="22" t="s">
        <v>248</v>
      </c>
      <c r="D23" s="22" t="s">
        <v>249</v>
      </c>
      <c r="E23" s="22" t="s">
        <v>250</v>
      </c>
      <c r="F23" s="22" t="s">
        <v>30</v>
      </c>
      <c r="G23" s="32" t="s">
        <v>251</v>
      </c>
      <c r="H23" s="34"/>
      <c r="I23" s="34"/>
      <c r="J23" s="32" t="s">
        <v>252</v>
      </c>
      <c r="K23" s="22" t="s">
        <v>99</v>
      </c>
      <c r="L23" s="38">
        <v>43472</v>
      </c>
      <c r="M23" s="46">
        <v>43475</v>
      </c>
      <c r="N23" s="46">
        <v>43475</v>
      </c>
      <c r="O23" s="42" t="s">
        <v>70</v>
      </c>
      <c r="P23" s="44"/>
      <c r="Q23" s="44"/>
      <c r="R23" s="44"/>
      <c r="S23" s="44"/>
      <c r="T23" s="44"/>
      <c r="U23" s="44"/>
      <c r="V23" s="44"/>
      <c r="W23" s="44"/>
      <c r="X23" s="44"/>
      <c r="Y23" s="44"/>
      <c r="Z23" s="44"/>
      <c r="AA23" s="44"/>
      <c r="AB23" s="44"/>
      <c r="AC23" s="44"/>
      <c r="AD23" s="44"/>
      <c r="AE23" s="44"/>
      <c r="AF23" s="44"/>
      <c r="AG23" s="44"/>
    </row>
    <row r="24" spans="1:33" ht="84" outlineLevel="1" x14ac:dyDescent="0.15">
      <c r="A24" s="22" t="s">
        <v>19</v>
      </c>
      <c r="B24" s="26">
        <v>43469</v>
      </c>
      <c r="C24" s="22" t="s">
        <v>253</v>
      </c>
      <c r="D24" s="22" t="s">
        <v>254</v>
      </c>
      <c r="E24" s="22" t="s">
        <v>255</v>
      </c>
      <c r="F24" s="22" t="s">
        <v>30</v>
      </c>
      <c r="G24" s="32" t="s">
        <v>256</v>
      </c>
      <c r="H24" s="34"/>
      <c r="I24" s="34"/>
      <c r="J24" s="32" t="s">
        <v>257</v>
      </c>
      <c r="K24" s="22" t="s">
        <v>99</v>
      </c>
      <c r="L24" s="38">
        <v>43472</v>
      </c>
      <c r="M24" s="46">
        <v>43475</v>
      </c>
      <c r="N24" s="46">
        <v>43475</v>
      </c>
      <c r="O24" s="42" t="s">
        <v>70</v>
      </c>
      <c r="P24" s="44"/>
      <c r="Q24" s="44"/>
      <c r="R24" s="44"/>
      <c r="S24" s="44"/>
      <c r="T24" s="44"/>
      <c r="U24" s="44"/>
      <c r="V24" s="44"/>
      <c r="W24" s="44"/>
      <c r="X24" s="44"/>
      <c r="Y24" s="44"/>
      <c r="Z24" s="44"/>
      <c r="AA24" s="44"/>
      <c r="AB24" s="44"/>
      <c r="AC24" s="44"/>
      <c r="AD24" s="44"/>
      <c r="AE24" s="44"/>
      <c r="AF24" s="44"/>
      <c r="AG24" s="44"/>
    </row>
    <row r="25" spans="1:33" ht="98" outlineLevel="1" x14ac:dyDescent="0.15">
      <c r="A25" s="22" t="s">
        <v>19</v>
      </c>
      <c r="B25" s="26">
        <v>43470</v>
      </c>
      <c r="C25" s="22" t="s">
        <v>259</v>
      </c>
      <c r="D25" s="22" t="s">
        <v>260</v>
      </c>
      <c r="E25" s="22" t="s">
        <v>261</v>
      </c>
      <c r="F25" s="22" t="s">
        <v>241</v>
      </c>
      <c r="G25" s="32" t="s">
        <v>262</v>
      </c>
      <c r="H25" s="34"/>
      <c r="I25" s="34"/>
      <c r="J25" s="32" t="s">
        <v>263</v>
      </c>
      <c r="K25" s="22" t="s">
        <v>99</v>
      </c>
      <c r="L25" s="38">
        <v>43472</v>
      </c>
      <c r="M25" s="46">
        <v>43475</v>
      </c>
      <c r="N25" s="46">
        <v>43475</v>
      </c>
      <c r="O25" s="42" t="s">
        <v>70</v>
      </c>
      <c r="P25" s="44"/>
      <c r="Q25" s="44"/>
      <c r="R25" s="44"/>
      <c r="S25" s="44"/>
      <c r="T25" s="44"/>
      <c r="U25" s="44"/>
      <c r="V25" s="44"/>
      <c r="W25" s="44"/>
      <c r="X25" s="44"/>
      <c r="Y25" s="44"/>
      <c r="Z25" s="44"/>
      <c r="AA25" s="44"/>
      <c r="AB25" s="44"/>
      <c r="AC25" s="44"/>
      <c r="AD25" s="44"/>
      <c r="AE25" s="44"/>
      <c r="AF25" s="44"/>
      <c r="AG25" s="44"/>
    </row>
    <row r="26" spans="1:33" ht="84" outlineLevel="1" x14ac:dyDescent="0.15">
      <c r="A26" s="22" t="s">
        <v>19</v>
      </c>
      <c r="B26" s="26">
        <v>43470</v>
      </c>
      <c r="C26" s="22" t="s">
        <v>265</v>
      </c>
      <c r="D26" s="22" t="s">
        <v>266</v>
      </c>
      <c r="E26" s="22" t="s">
        <v>267</v>
      </c>
      <c r="F26" s="22" t="s">
        <v>30</v>
      </c>
      <c r="G26" s="32" t="s">
        <v>269</v>
      </c>
      <c r="H26" s="34"/>
      <c r="I26" s="34"/>
      <c r="J26" s="32" t="s">
        <v>270</v>
      </c>
      <c r="K26" s="22" t="s">
        <v>99</v>
      </c>
      <c r="L26" s="38">
        <v>43472</v>
      </c>
      <c r="M26" s="46">
        <v>43475</v>
      </c>
      <c r="N26" s="46">
        <v>43475</v>
      </c>
      <c r="O26" s="42" t="s">
        <v>70</v>
      </c>
      <c r="P26" s="44"/>
      <c r="Q26" s="44"/>
      <c r="R26" s="44"/>
      <c r="S26" s="44"/>
      <c r="T26" s="44"/>
      <c r="U26" s="44"/>
      <c r="V26" s="44"/>
      <c r="W26" s="44"/>
      <c r="X26" s="44"/>
      <c r="Y26" s="44"/>
      <c r="Z26" s="44"/>
      <c r="AA26" s="44"/>
      <c r="AB26" s="44"/>
      <c r="AC26" s="44"/>
      <c r="AD26" s="44"/>
      <c r="AE26" s="44"/>
      <c r="AF26" s="44"/>
      <c r="AG26" s="44"/>
    </row>
    <row r="27" spans="1:33" ht="56" outlineLevel="1" x14ac:dyDescent="0.15">
      <c r="A27" s="22" t="s">
        <v>19</v>
      </c>
      <c r="B27" s="26">
        <v>43470</v>
      </c>
      <c r="C27" s="22" t="s">
        <v>273</v>
      </c>
      <c r="D27" s="22" t="s">
        <v>274</v>
      </c>
      <c r="E27" s="22" t="s">
        <v>275</v>
      </c>
      <c r="F27" s="22" t="s">
        <v>30</v>
      </c>
      <c r="G27" s="32" t="s">
        <v>276</v>
      </c>
      <c r="H27" s="34"/>
      <c r="I27" s="34"/>
      <c r="J27" s="32" t="s">
        <v>277</v>
      </c>
      <c r="K27" s="22" t="s">
        <v>99</v>
      </c>
      <c r="L27" s="38">
        <v>43472</v>
      </c>
      <c r="M27" s="46">
        <v>43475</v>
      </c>
      <c r="N27" s="46">
        <v>43475</v>
      </c>
      <c r="O27" s="42" t="s">
        <v>70</v>
      </c>
      <c r="P27" s="44"/>
      <c r="Q27" s="44"/>
      <c r="R27" s="44"/>
      <c r="S27" s="44"/>
      <c r="T27" s="44"/>
      <c r="U27" s="44"/>
      <c r="V27" s="44"/>
      <c r="W27" s="44"/>
      <c r="X27" s="44"/>
      <c r="Y27" s="44"/>
      <c r="Z27" s="44"/>
      <c r="AA27" s="44"/>
      <c r="AB27" s="44"/>
      <c r="AC27" s="44"/>
      <c r="AD27" s="44"/>
      <c r="AE27" s="44"/>
      <c r="AF27" s="44"/>
      <c r="AG27" s="44"/>
    </row>
    <row r="28" spans="1:33" ht="98" outlineLevel="1" x14ac:dyDescent="0.15">
      <c r="A28" s="22" t="s">
        <v>19</v>
      </c>
      <c r="B28" s="26">
        <v>43470</v>
      </c>
      <c r="C28" s="22" t="s">
        <v>279</v>
      </c>
      <c r="D28" s="22" t="s">
        <v>280</v>
      </c>
      <c r="E28" s="22" t="s">
        <v>281</v>
      </c>
      <c r="F28" s="22" t="s">
        <v>30</v>
      </c>
      <c r="G28" s="32" t="s">
        <v>282</v>
      </c>
      <c r="H28" s="34"/>
      <c r="I28" s="34"/>
      <c r="J28" s="32" t="s">
        <v>283</v>
      </c>
      <c r="K28" s="22" t="s">
        <v>99</v>
      </c>
      <c r="L28" s="38">
        <v>43472</v>
      </c>
      <c r="M28" s="46">
        <v>43476</v>
      </c>
      <c r="N28" s="46">
        <v>43476</v>
      </c>
      <c r="O28" s="42" t="s">
        <v>70</v>
      </c>
      <c r="P28" s="44"/>
      <c r="Q28" s="44"/>
      <c r="R28" s="44"/>
      <c r="S28" s="44"/>
      <c r="T28" s="44"/>
      <c r="U28" s="44"/>
      <c r="V28" s="44"/>
      <c r="W28" s="44"/>
      <c r="X28" s="44"/>
      <c r="Y28" s="44"/>
      <c r="Z28" s="44"/>
      <c r="AA28" s="44"/>
      <c r="AB28" s="44"/>
      <c r="AC28" s="44"/>
      <c r="AD28" s="44"/>
      <c r="AE28" s="44"/>
      <c r="AF28" s="44"/>
      <c r="AG28" s="44"/>
    </row>
    <row r="29" spans="1:33" ht="182" outlineLevel="1" x14ac:dyDescent="0.15">
      <c r="A29" s="22" t="s">
        <v>19</v>
      </c>
      <c r="B29" s="26">
        <v>43471</v>
      </c>
      <c r="C29" s="22" t="s">
        <v>285</v>
      </c>
      <c r="D29" s="22" t="s">
        <v>286</v>
      </c>
      <c r="E29" s="22" t="s">
        <v>287</v>
      </c>
      <c r="F29" s="22" t="s">
        <v>288</v>
      </c>
      <c r="G29" s="32" t="s">
        <v>289</v>
      </c>
      <c r="H29" s="22" t="s">
        <v>174</v>
      </c>
      <c r="I29" s="34"/>
      <c r="J29" s="32" t="s">
        <v>290</v>
      </c>
      <c r="K29" s="22" t="s">
        <v>177</v>
      </c>
      <c r="L29" s="38">
        <v>43472</v>
      </c>
      <c r="M29" s="38">
        <v>43476</v>
      </c>
      <c r="N29" s="38">
        <v>43476</v>
      </c>
      <c r="O29" s="42" t="s">
        <v>70</v>
      </c>
      <c r="P29" s="44"/>
      <c r="Q29" s="44"/>
      <c r="R29" s="44"/>
      <c r="S29" s="44"/>
      <c r="T29" s="44"/>
      <c r="U29" s="44"/>
      <c r="V29" s="44"/>
      <c r="W29" s="44"/>
      <c r="X29" s="44"/>
      <c r="Y29" s="44"/>
      <c r="Z29" s="44"/>
      <c r="AA29" s="44"/>
      <c r="AB29" s="44"/>
      <c r="AC29" s="44"/>
      <c r="AD29" s="44"/>
      <c r="AE29" s="44"/>
      <c r="AF29" s="44"/>
      <c r="AG29" s="44"/>
    </row>
    <row r="30" spans="1:33" ht="84" outlineLevel="1" x14ac:dyDescent="0.15">
      <c r="A30" s="22" t="s">
        <v>19</v>
      </c>
      <c r="B30" s="26">
        <v>43471</v>
      </c>
      <c r="C30" s="22" t="s">
        <v>292</v>
      </c>
      <c r="D30" s="22" t="s">
        <v>294</v>
      </c>
      <c r="E30" s="22" t="s">
        <v>295</v>
      </c>
      <c r="F30" s="22" t="s">
        <v>30</v>
      </c>
      <c r="G30" s="32" t="s">
        <v>297</v>
      </c>
      <c r="H30" s="54"/>
      <c r="I30" s="56"/>
      <c r="J30" s="57" t="s">
        <v>308</v>
      </c>
      <c r="K30" s="58" t="s">
        <v>99</v>
      </c>
      <c r="L30" s="60">
        <v>43472</v>
      </c>
      <c r="M30" s="62">
        <v>43476</v>
      </c>
      <c r="N30" s="62">
        <v>43476</v>
      </c>
      <c r="O30" s="65" t="s">
        <v>70</v>
      </c>
      <c r="P30" s="68"/>
      <c r="Q30" s="70"/>
      <c r="R30" s="70"/>
      <c r="S30" s="71"/>
      <c r="T30" s="44"/>
      <c r="U30" s="44"/>
      <c r="V30" s="44"/>
      <c r="W30" s="44"/>
      <c r="X30" s="44"/>
      <c r="Y30" s="44"/>
      <c r="Z30" s="44"/>
      <c r="AA30" s="44"/>
      <c r="AB30" s="44"/>
      <c r="AC30" s="44"/>
      <c r="AD30" s="44"/>
      <c r="AE30" s="44"/>
      <c r="AF30" s="44"/>
      <c r="AG30" s="44"/>
    </row>
    <row r="31" spans="1:33" ht="70" outlineLevel="1" x14ac:dyDescent="0.15">
      <c r="A31" s="22" t="s">
        <v>19</v>
      </c>
      <c r="B31" s="26">
        <v>43471</v>
      </c>
      <c r="C31" s="22" t="s">
        <v>336</v>
      </c>
      <c r="D31" s="22" t="s">
        <v>337</v>
      </c>
      <c r="E31" s="22" t="s">
        <v>338</v>
      </c>
      <c r="F31" s="22" t="s">
        <v>30</v>
      </c>
      <c r="G31" s="32" t="s">
        <v>340</v>
      </c>
      <c r="H31" s="22" t="s">
        <v>341</v>
      </c>
      <c r="I31" s="34"/>
      <c r="J31" s="32" t="s">
        <v>342</v>
      </c>
      <c r="K31" s="22" t="s">
        <v>20</v>
      </c>
      <c r="L31" s="38">
        <v>43472</v>
      </c>
      <c r="M31" s="38">
        <v>43473</v>
      </c>
      <c r="N31" s="38">
        <v>43473</v>
      </c>
      <c r="O31" s="42" t="s">
        <v>70</v>
      </c>
      <c r="P31" s="44"/>
      <c r="Q31" s="44"/>
      <c r="R31" s="44"/>
      <c r="S31" s="44"/>
      <c r="T31" s="44"/>
      <c r="U31" s="44"/>
      <c r="V31" s="44"/>
      <c r="W31" s="44"/>
      <c r="X31" s="44"/>
      <c r="Y31" s="44"/>
      <c r="Z31" s="44"/>
      <c r="AA31" s="44"/>
      <c r="AB31" s="44"/>
      <c r="AC31" s="44"/>
      <c r="AD31" s="44"/>
      <c r="AE31" s="44"/>
      <c r="AF31" s="44"/>
      <c r="AG31" s="44"/>
    </row>
    <row r="32" spans="1:33" ht="84" outlineLevel="1" x14ac:dyDescent="0.15">
      <c r="A32" s="22" t="s">
        <v>19</v>
      </c>
      <c r="B32" s="26">
        <v>43472</v>
      </c>
      <c r="C32" s="22" t="s">
        <v>346</v>
      </c>
      <c r="D32" s="22" t="s">
        <v>347</v>
      </c>
      <c r="E32" s="22" t="s">
        <v>348</v>
      </c>
      <c r="F32" s="22" t="s">
        <v>349</v>
      </c>
      <c r="G32" s="32" t="s">
        <v>350</v>
      </c>
      <c r="H32" s="72" t="s">
        <v>351</v>
      </c>
      <c r="I32" s="34"/>
      <c r="J32" s="32" t="s">
        <v>357</v>
      </c>
      <c r="K32" s="22" t="s">
        <v>99</v>
      </c>
      <c r="L32" s="38">
        <v>43472</v>
      </c>
      <c r="M32" s="46">
        <v>43476</v>
      </c>
      <c r="N32" s="38">
        <v>43479</v>
      </c>
      <c r="O32" s="42" t="s">
        <v>70</v>
      </c>
      <c r="P32" s="44"/>
      <c r="Q32" s="44"/>
      <c r="R32" s="44"/>
      <c r="S32" s="44"/>
      <c r="T32" s="44"/>
      <c r="U32" s="44"/>
      <c r="V32" s="44"/>
      <c r="W32" s="44"/>
      <c r="X32" s="44"/>
      <c r="Y32" s="44"/>
      <c r="Z32" s="44"/>
      <c r="AA32" s="44"/>
      <c r="AB32" s="44"/>
      <c r="AC32" s="44"/>
      <c r="AD32" s="44"/>
      <c r="AE32" s="44"/>
      <c r="AF32" s="44"/>
      <c r="AG32" s="44"/>
    </row>
    <row r="33" spans="1:33" ht="280" outlineLevel="1" x14ac:dyDescent="0.15">
      <c r="A33" s="22" t="s">
        <v>19</v>
      </c>
      <c r="B33" s="26">
        <v>43472</v>
      </c>
      <c r="C33" s="22" t="s">
        <v>361</v>
      </c>
      <c r="D33" s="22" t="s">
        <v>363</v>
      </c>
      <c r="E33" s="22" t="s">
        <v>133</v>
      </c>
      <c r="F33" s="22" t="s">
        <v>30</v>
      </c>
      <c r="G33" s="32" t="s">
        <v>364</v>
      </c>
      <c r="H33" s="34"/>
      <c r="I33" s="34"/>
      <c r="J33" s="32" t="s">
        <v>365</v>
      </c>
      <c r="K33" s="22" t="s">
        <v>99</v>
      </c>
      <c r="L33" s="38">
        <v>43473</v>
      </c>
      <c r="M33" s="46">
        <v>43475</v>
      </c>
      <c r="N33" s="46">
        <v>43475</v>
      </c>
      <c r="O33" s="42" t="s">
        <v>70</v>
      </c>
      <c r="P33" s="44"/>
      <c r="Q33" s="44"/>
      <c r="R33" s="44"/>
      <c r="S33" s="44"/>
      <c r="T33" s="44"/>
      <c r="U33" s="44"/>
      <c r="V33" s="44"/>
      <c r="W33" s="44"/>
      <c r="X33" s="44"/>
      <c r="Y33" s="44"/>
      <c r="Z33" s="44"/>
      <c r="AA33" s="44"/>
      <c r="AB33" s="44"/>
      <c r="AC33" s="44"/>
      <c r="AD33" s="44"/>
      <c r="AE33" s="44"/>
      <c r="AF33" s="44"/>
      <c r="AG33" s="44"/>
    </row>
    <row r="34" spans="1:33" ht="70" outlineLevel="1" x14ac:dyDescent="0.15">
      <c r="A34" s="22" t="s">
        <v>19</v>
      </c>
      <c r="B34" s="26">
        <v>43472</v>
      </c>
      <c r="C34" s="22" t="s">
        <v>366</v>
      </c>
      <c r="D34" s="22" t="s">
        <v>367</v>
      </c>
      <c r="E34" s="22" t="s">
        <v>368</v>
      </c>
      <c r="F34" s="22" t="s">
        <v>30</v>
      </c>
      <c r="G34" s="32" t="s">
        <v>369</v>
      </c>
      <c r="H34" s="22" t="s">
        <v>137</v>
      </c>
      <c r="I34" s="34"/>
      <c r="J34" s="32" t="s">
        <v>370</v>
      </c>
      <c r="K34" s="22" t="s">
        <v>20</v>
      </c>
      <c r="L34" s="38">
        <v>43473</v>
      </c>
      <c r="M34" s="38">
        <v>43474</v>
      </c>
      <c r="N34" s="38">
        <v>43474</v>
      </c>
      <c r="O34" s="42" t="s">
        <v>70</v>
      </c>
      <c r="P34" s="44"/>
      <c r="Q34" s="44"/>
      <c r="R34" s="44"/>
      <c r="S34" s="44"/>
      <c r="T34" s="44"/>
      <c r="U34" s="44"/>
      <c r="V34" s="44"/>
      <c r="W34" s="44"/>
      <c r="X34" s="44"/>
      <c r="Y34" s="44"/>
      <c r="Z34" s="44"/>
      <c r="AA34" s="44"/>
      <c r="AB34" s="44"/>
      <c r="AC34" s="44"/>
      <c r="AD34" s="44"/>
      <c r="AE34" s="44"/>
      <c r="AF34" s="44"/>
      <c r="AG34" s="44"/>
    </row>
    <row r="35" spans="1:33" ht="56" outlineLevel="1" x14ac:dyDescent="0.15">
      <c r="A35" s="22" t="s">
        <v>19</v>
      </c>
      <c r="B35" s="26">
        <v>43472</v>
      </c>
      <c r="C35" s="22" t="s">
        <v>371</v>
      </c>
      <c r="D35" s="22" t="s">
        <v>372</v>
      </c>
      <c r="E35" s="22" t="s">
        <v>373</v>
      </c>
      <c r="F35" s="22" t="s">
        <v>374</v>
      </c>
      <c r="G35" s="32" t="s">
        <v>375</v>
      </c>
      <c r="H35" s="34"/>
      <c r="I35" s="34"/>
      <c r="J35" s="32" t="s">
        <v>376</v>
      </c>
      <c r="K35" s="22" t="s">
        <v>99</v>
      </c>
      <c r="L35" s="38">
        <v>43473</v>
      </c>
      <c r="M35" s="46">
        <v>43476</v>
      </c>
      <c r="N35" s="38">
        <v>43479</v>
      </c>
      <c r="O35" s="42" t="s">
        <v>70</v>
      </c>
      <c r="P35" s="44"/>
      <c r="Q35" s="44"/>
      <c r="R35" s="44"/>
      <c r="S35" s="44"/>
      <c r="T35" s="44"/>
      <c r="U35" s="44"/>
      <c r="V35" s="44"/>
      <c r="W35" s="44"/>
      <c r="X35" s="44"/>
      <c r="Y35" s="44"/>
      <c r="Z35" s="44"/>
      <c r="AA35" s="44"/>
      <c r="AB35" s="44"/>
      <c r="AC35" s="44"/>
      <c r="AD35" s="44"/>
      <c r="AE35" s="44"/>
      <c r="AF35" s="44"/>
      <c r="AG35" s="44"/>
    </row>
    <row r="36" spans="1:33" ht="196" outlineLevel="1" x14ac:dyDescent="0.15">
      <c r="A36" s="22" t="s">
        <v>19</v>
      </c>
      <c r="B36" s="26">
        <v>43473</v>
      </c>
      <c r="C36" s="22" t="s">
        <v>377</v>
      </c>
      <c r="D36" s="22" t="s">
        <v>378</v>
      </c>
      <c r="E36" s="22" t="s">
        <v>379</v>
      </c>
      <c r="F36" s="22" t="s">
        <v>30</v>
      </c>
      <c r="G36" s="32" t="s">
        <v>380</v>
      </c>
      <c r="H36" s="22" t="s">
        <v>137</v>
      </c>
      <c r="I36" s="34"/>
      <c r="J36" s="32" t="s">
        <v>381</v>
      </c>
      <c r="K36" s="22" t="s">
        <v>20</v>
      </c>
      <c r="L36" s="38">
        <v>43473</v>
      </c>
      <c r="M36" s="38">
        <v>43475</v>
      </c>
      <c r="N36" s="38">
        <v>43475</v>
      </c>
      <c r="O36" s="42" t="s">
        <v>70</v>
      </c>
      <c r="P36" s="44"/>
      <c r="Q36" s="44"/>
      <c r="R36" s="44"/>
      <c r="S36" s="44"/>
      <c r="T36" s="44"/>
      <c r="U36" s="44"/>
      <c r="V36" s="44"/>
      <c r="W36" s="44"/>
      <c r="X36" s="44"/>
      <c r="Y36" s="44"/>
      <c r="Z36" s="44"/>
      <c r="AA36" s="44"/>
      <c r="AB36" s="44"/>
      <c r="AC36" s="44"/>
      <c r="AD36" s="44"/>
      <c r="AE36" s="44"/>
      <c r="AF36" s="44"/>
      <c r="AG36" s="44"/>
    </row>
    <row r="37" spans="1:33" ht="44" outlineLevel="1" x14ac:dyDescent="0.15">
      <c r="A37" s="22" t="s">
        <v>19</v>
      </c>
      <c r="B37" s="26">
        <v>43473</v>
      </c>
      <c r="C37" s="22" t="s">
        <v>382</v>
      </c>
      <c r="D37" s="22" t="s">
        <v>383</v>
      </c>
      <c r="E37" s="22" t="s">
        <v>384</v>
      </c>
      <c r="F37" s="22" t="s">
        <v>135</v>
      </c>
      <c r="G37" s="32" t="s">
        <v>385</v>
      </c>
      <c r="H37" s="34"/>
      <c r="I37" s="34"/>
      <c r="J37" s="32" t="s">
        <v>386</v>
      </c>
      <c r="K37" s="22" t="s">
        <v>99</v>
      </c>
      <c r="L37" s="38">
        <v>43473</v>
      </c>
      <c r="M37" s="46">
        <v>43476</v>
      </c>
      <c r="N37" s="38">
        <v>43479</v>
      </c>
      <c r="O37" s="42" t="s">
        <v>70</v>
      </c>
      <c r="P37" s="44"/>
      <c r="Q37" s="44"/>
      <c r="R37" s="44"/>
      <c r="S37" s="44"/>
      <c r="T37" s="44"/>
      <c r="U37" s="44"/>
      <c r="V37" s="44"/>
      <c r="W37" s="44"/>
      <c r="X37" s="44"/>
      <c r="Y37" s="44"/>
      <c r="Z37" s="44"/>
      <c r="AA37" s="44"/>
      <c r="AB37" s="44"/>
      <c r="AC37" s="44"/>
      <c r="AD37" s="44"/>
      <c r="AE37" s="44"/>
      <c r="AF37" s="44"/>
      <c r="AG37" s="44"/>
    </row>
    <row r="38" spans="1:33" ht="42" outlineLevel="1" x14ac:dyDescent="0.15">
      <c r="A38" s="22" t="s">
        <v>19</v>
      </c>
      <c r="B38" s="26">
        <v>43472</v>
      </c>
      <c r="C38" s="22" t="s">
        <v>390</v>
      </c>
      <c r="D38" s="22" t="s">
        <v>391</v>
      </c>
      <c r="E38" s="22" t="s">
        <v>392</v>
      </c>
      <c r="F38" s="22" t="s">
        <v>241</v>
      </c>
      <c r="G38" s="32" t="s">
        <v>393</v>
      </c>
      <c r="H38" s="34"/>
      <c r="I38" s="34"/>
      <c r="J38" s="32" t="s">
        <v>394</v>
      </c>
      <c r="K38" s="22" t="s">
        <v>20</v>
      </c>
      <c r="L38" s="38">
        <v>43473</v>
      </c>
      <c r="M38" s="38">
        <v>43473</v>
      </c>
      <c r="N38" s="38">
        <v>43473</v>
      </c>
      <c r="O38" s="42" t="s">
        <v>70</v>
      </c>
      <c r="P38" s="44"/>
      <c r="Q38" s="44"/>
      <c r="R38" s="44"/>
      <c r="S38" s="44"/>
      <c r="T38" s="44"/>
      <c r="U38" s="44"/>
      <c r="V38" s="44"/>
      <c r="W38" s="44"/>
      <c r="X38" s="44"/>
      <c r="Y38" s="44"/>
      <c r="Z38" s="44"/>
      <c r="AA38" s="44"/>
      <c r="AB38" s="44"/>
      <c r="AC38" s="44"/>
      <c r="AD38" s="44"/>
      <c r="AE38" s="44"/>
      <c r="AF38" s="44"/>
      <c r="AG38" s="44"/>
    </row>
    <row r="39" spans="1:33" ht="84" outlineLevel="1" x14ac:dyDescent="0.15">
      <c r="A39" s="22" t="s">
        <v>19</v>
      </c>
      <c r="B39" s="26">
        <v>43474</v>
      </c>
      <c r="C39" s="22" t="s">
        <v>259</v>
      </c>
      <c r="D39" s="22" t="s">
        <v>260</v>
      </c>
      <c r="E39" s="22" t="s">
        <v>261</v>
      </c>
      <c r="F39" s="22" t="s">
        <v>241</v>
      </c>
      <c r="G39" s="32" t="s">
        <v>399</v>
      </c>
      <c r="H39" s="34"/>
      <c r="I39" s="34"/>
      <c r="J39" s="32" t="s">
        <v>400</v>
      </c>
      <c r="K39" s="22" t="s">
        <v>99</v>
      </c>
      <c r="L39" s="38">
        <v>43474</v>
      </c>
      <c r="M39" s="38">
        <v>43476</v>
      </c>
      <c r="N39" s="38">
        <v>43476</v>
      </c>
      <c r="O39" s="42" t="s">
        <v>70</v>
      </c>
      <c r="P39" s="44"/>
      <c r="Q39" s="44"/>
      <c r="R39" s="44"/>
      <c r="S39" s="44"/>
      <c r="T39" s="44"/>
      <c r="U39" s="44"/>
      <c r="V39" s="44"/>
      <c r="W39" s="44"/>
      <c r="X39" s="44"/>
      <c r="Y39" s="44"/>
      <c r="Z39" s="44"/>
      <c r="AA39" s="44"/>
      <c r="AB39" s="44"/>
      <c r="AC39" s="44"/>
      <c r="AD39" s="44"/>
      <c r="AE39" s="44"/>
      <c r="AF39" s="44"/>
      <c r="AG39" s="44"/>
    </row>
    <row r="40" spans="1:33" ht="70" outlineLevel="1" x14ac:dyDescent="0.15">
      <c r="A40" s="22" t="s">
        <v>19</v>
      </c>
      <c r="B40" s="26">
        <v>43474</v>
      </c>
      <c r="C40" s="22" t="s">
        <v>165</v>
      </c>
      <c r="D40" s="22" t="s">
        <v>166</v>
      </c>
      <c r="E40" s="22" t="s">
        <v>401</v>
      </c>
      <c r="F40" s="22" t="s">
        <v>30</v>
      </c>
      <c r="G40" s="32" t="s">
        <v>402</v>
      </c>
      <c r="H40" s="34"/>
      <c r="I40" s="34"/>
      <c r="J40" s="32" t="s">
        <v>403</v>
      </c>
      <c r="K40" s="22" t="s">
        <v>99</v>
      </c>
      <c r="L40" s="38">
        <v>43474</v>
      </c>
      <c r="M40" s="46">
        <v>43476</v>
      </c>
      <c r="N40" s="38">
        <v>43479</v>
      </c>
      <c r="O40" s="42" t="s">
        <v>70</v>
      </c>
      <c r="P40" s="44"/>
      <c r="Q40" s="44"/>
      <c r="R40" s="44"/>
      <c r="S40" s="44"/>
      <c r="T40" s="44"/>
      <c r="U40" s="44"/>
      <c r="V40" s="44"/>
      <c r="W40" s="44"/>
      <c r="X40" s="44"/>
      <c r="Y40" s="44"/>
      <c r="Z40" s="44"/>
      <c r="AA40" s="44"/>
      <c r="AB40" s="44"/>
      <c r="AC40" s="44"/>
      <c r="AD40" s="44"/>
      <c r="AE40" s="44"/>
      <c r="AF40" s="44"/>
      <c r="AG40" s="44"/>
    </row>
    <row r="41" spans="1:33" ht="154" outlineLevel="1" x14ac:dyDescent="0.15">
      <c r="A41" s="22" t="s">
        <v>19</v>
      </c>
      <c r="B41" s="26">
        <v>43474</v>
      </c>
      <c r="C41" s="22" t="s">
        <v>404</v>
      </c>
      <c r="D41" s="22" t="s">
        <v>405</v>
      </c>
      <c r="E41" s="22" t="s">
        <v>406</v>
      </c>
      <c r="F41" s="22" t="s">
        <v>30</v>
      </c>
      <c r="G41" s="32" t="s">
        <v>407</v>
      </c>
      <c r="H41" s="34"/>
      <c r="I41" s="34"/>
      <c r="J41" s="32" t="s">
        <v>408</v>
      </c>
      <c r="K41" s="22" t="s">
        <v>99</v>
      </c>
      <c r="L41" s="38">
        <v>43474</v>
      </c>
      <c r="M41" s="46">
        <v>43476</v>
      </c>
      <c r="N41" s="38">
        <v>43479</v>
      </c>
      <c r="O41" s="42" t="s">
        <v>70</v>
      </c>
      <c r="P41" s="44"/>
      <c r="Q41" s="44"/>
      <c r="R41" s="44"/>
      <c r="S41" s="44"/>
      <c r="T41" s="44"/>
      <c r="U41" s="44"/>
      <c r="V41" s="44"/>
      <c r="W41" s="44"/>
      <c r="X41" s="44"/>
      <c r="Y41" s="44"/>
      <c r="Z41" s="44"/>
      <c r="AA41" s="44"/>
      <c r="AB41" s="44"/>
      <c r="AC41" s="44"/>
      <c r="AD41" s="44"/>
      <c r="AE41" s="44"/>
      <c r="AF41" s="44"/>
      <c r="AG41" s="44"/>
    </row>
    <row r="42" spans="1:33" ht="56" outlineLevel="1" x14ac:dyDescent="0.15">
      <c r="A42" s="22" t="s">
        <v>19</v>
      </c>
      <c r="B42" s="26">
        <v>43474</v>
      </c>
      <c r="C42" s="22" t="s">
        <v>409</v>
      </c>
      <c r="D42" s="22" t="s">
        <v>410</v>
      </c>
      <c r="E42" s="22" t="s">
        <v>411</v>
      </c>
      <c r="F42" s="22" t="s">
        <v>412</v>
      </c>
      <c r="G42" s="32" t="s">
        <v>413</v>
      </c>
      <c r="H42" s="34"/>
      <c r="I42" s="34"/>
      <c r="J42" s="32" t="s">
        <v>414</v>
      </c>
      <c r="K42" s="22" t="s">
        <v>99</v>
      </c>
      <c r="L42" s="38">
        <v>43474</v>
      </c>
      <c r="M42" s="46">
        <v>43476</v>
      </c>
      <c r="N42" s="38">
        <v>43479</v>
      </c>
      <c r="O42" s="42" t="s">
        <v>70</v>
      </c>
      <c r="P42" s="44"/>
      <c r="Q42" s="44"/>
      <c r="R42" s="44"/>
      <c r="S42" s="44"/>
      <c r="T42" s="44"/>
      <c r="U42" s="44"/>
      <c r="V42" s="44"/>
      <c r="W42" s="44"/>
      <c r="X42" s="44"/>
      <c r="Y42" s="44"/>
      <c r="Z42" s="44"/>
      <c r="AA42" s="44"/>
      <c r="AB42" s="44"/>
      <c r="AC42" s="44"/>
      <c r="AD42" s="44"/>
      <c r="AE42" s="44"/>
      <c r="AF42" s="44"/>
      <c r="AG42" s="44"/>
    </row>
    <row r="43" spans="1:33" ht="56" outlineLevel="1" x14ac:dyDescent="0.15">
      <c r="A43" s="22" t="s">
        <v>19</v>
      </c>
      <c r="B43" s="26">
        <v>43474</v>
      </c>
      <c r="C43" s="22" t="s">
        <v>415</v>
      </c>
      <c r="D43" s="22" t="s">
        <v>416</v>
      </c>
      <c r="E43" s="22" t="s">
        <v>417</v>
      </c>
      <c r="F43" s="22" t="s">
        <v>30</v>
      </c>
      <c r="G43" s="32" t="s">
        <v>418</v>
      </c>
      <c r="H43" s="34"/>
      <c r="I43" s="34"/>
      <c r="J43" s="32" t="s">
        <v>419</v>
      </c>
      <c r="K43" s="22" t="s">
        <v>99</v>
      </c>
      <c r="L43" s="38">
        <v>43474</v>
      </c>
      <c r="M43" s="46">
        <v>43479</v>
      </c>
      <c r="N43" s="38">
        <v>43479</v>
      </c>
      <c r="O43" s="42" t="s">
        <v>70</v>
      </c>
      <c r="P43" s="44"/>
      <c r="Q43" s="44"/>
      <c r="R43" s="44"/>
      <c r="S43" s="44"/>
      <c r="T43" s="44"/>
      <c r="U43" s="44"/>
      <c r="V43" s="44"/>
      <c r="W43" s="44"/>
      <c r="X43" s="44"/>
      <c r="Y43" s="44"/>
      <c r="Z43" s="44"/>
      <c r="AA43" s="44"/>
      <c r="AB43" s="44"/>
      <c r="AC43" s="44"/>
      <c r="AD43" s="44"/>
      <c r="AE43" s="44"/>
      <c r="AF43" s="44"/>
      <c r="AG43" s="44"/>
    </row>
    <row r="44" spans="1:33" ht="84" outlineLevel="1" x14ac:dyDescent="0.15">
      <c r="A44" s="22" t="s">
        <v>19</v>
      </c>
      <c r="B44" s="26">
        <v>43474</v>
      </c>
      <c r="C44" s="22" t="s">
        <v>420</v>
      </c>
      <c r="D44" s="22" t="s">
        <v>421</v>
      </c>
      <c r="E44" s="22" t="s">
        <v>423</v>
      </c>
      <c r="F44" s="22" t="s">
        <v>412</v>
      </c>
      <c r="G44" s="32" t="s">
        <v>425</v>
      </c>
      <c r="H44" s="72" t="s">
        <v>427</v>
      </c>
      <c r="I44" s="34"/>
      <c r="J44" s="32" t="s">
        <v>431</v>
      </c>
      <c r="K44" s="22" t="s">
        <v>99</v>
      </c>
      <c r="L44" s="38">
        <v>43474</v>
      </c>
      <c r="M44" s="46">
        <v>43479</v>
      </c>
      <c r="N44" s="38">
        <v>43479</v>
      </c>
      <c r="O44" s="42" t="s">
        <v>70</v>
      </c>
      <c r="P44" s="44"/>
      <c r="Q44" s="44"/>
      <c r="R44" s="44"/>
      <c r="S44" s="44"/>
      <c r="T44" s="44"/>
      <c r="U44" s="44"/>
      <c r="V44" s="44"/>
      <c r="W44" s="44"/>
      <c r="X44" s="44"/>
      <c r="Y44" s="44"/>
      <c r="Z44" s="44"/>
      <c r="AA44" s="44"/>
      <c r="AB44" s="44"/>
      <c r="AC44" s="44"/>
      <c r="AD44" s="44"/>
      <c r="AE44" s="44"/>
      <c r="AF44" s="44"/>
      <c r="AG44" s="44"/>
    </row>
    <row r="45" spans="1:33" ht="44" outlineLevel="1" x14ac:dyDescent="0.15">
      <c r="A45" s="75" t="s">
        <v>19</v>
      </c>
      <c r="B45" s="76">
        <v>43474</v>
      </c>
      <c r="C45" s="75" t="s">
        <v>433</v>
      </c>
      <c r="D45" s="75" t="s">
        <v>434</v>
      </c>
      <c r="E45" s="75" t="s">
        <v>435</v>
      </c>
      <c r="F45" s="75" t="s">
        <v>436</v>
      </c>
      <c r="G45" s="77" t="s">
        <v>437</v>
      </c>
      <c r="H45" s="80" t="s">
        <v>438</v>
      </c>
      <c r="I45" s="75" t="s">
        <v>441</v>
      </c>
      <c r="J45" s="44"/>
      <c r="K45" s="82"/>
      <c r="L45" s="83">
        <v>43474</v>
      </c>
      <c r="M45" s="82"/>
      <c r="N45" s="82"/>
      <c r="O45" s="84"/>
      <c r="P45" s="44"/>
      <c r="Q45" s="44"/>
      <c r="R45" s="44"/>
      <c r="S45" s="44"/>
      <c r="T45" s="44"/>
      <c r="U45" s="44"/>
      <c r="V45" s="44"/>
      <c r="W45" s="44"/>
      <c r="X45" s="44"/>
      <c r="Y45" s="44"/>
      <c r="Z45" s="44"/>
      <c r="AA45" s="44"/>
      <c r="AB45" s="44"/>
      <c r="AC45" s="44"/>
      <c r="AD45" s="44"/>
      <c r="AE45" s="44"/>
      <c r="AF45" s="44"/>
      <c r="AG45" s="44"/>
    </row>
    <row r="46" spans="1:33" ht="70" outlineLevel="1" x14ac:dyDescent="0.15">
      <c r="A46" s="75" t="s">
        <v>19</v>
      </c>
      <c r="B46" s="76">
        <v>43474</v>
      </c>
      <c r="C46" s="75" t="s">
        <v>447</v>
      </c>
      <c r="D46" s="75" t="s">
        <v>449</v>
      </c>
      <c r="E46" s="75" t="s">
        <v>450</v>
      </c>
      <c r="F46" s="75" t="s">
        <v>451</v>
      </c>
      <c r="G46" s="77" t="s">
        <v>453</v>
      </c>
      <c r="H46" s="80" t="s">
        <v>455</v>
      </c>
      <c r="I46" s="75" t="s">
        <v>468</v>
      </c>
      <c r="J46" s="44"/>
      <c r="K46" s="82"/>
      <c r="L46" s="83">
        <v>43475</v>
      </c>
      <c r="M46" s="82"/>
      <c r="N46" s="82"/>
      <c r="O46" s="84"/>
      <c r="P46" s="44"/>
      <c r="Q46" s="44"/>
      <c r="R46" s="44"/>
      <c r="S46" s="44"/>
      <c r="T46" s="44"/>
      <c r="U46" s="44"/>
      <c r="V46" s="44"/>
      <c r="W46" s="44"/>
      <c r="X46" s="44"/>
      <c r="Y46" s="44"/>
      <c r="Z46" s="44"/>
      <c r="AA46" s="44"/>
      <c r="AB46" s="44"/>
      <c r="AC46" s="44"/>
      <c r="AD46" s="44"/>
      <c r="AE46" s="44"/>
      <c r="AF46" s="44"/>
      <c r="AG46" s="44"/>
    </row>
    <row r="47" spans="1:33" ht="98" outlineLevel="1" x14ac:dyDescent="0.15">
      <c r="A47" s="22" t="s">
        <v>19</v>
      </c>
      <c r="B47" s="26">
        <v>43475</v>
      </c>
      <c r="C47" s="22" t="s">
        <v>475</v>
      </c>
      <c r="D47" s="22" t="s">
        <v>477</v>
      </c>
      <c r="E47" s="22" t="s">
        <v>478</v>
      </c>
      <c r="F47" s="22" t="s">
        <v>30</v>
      </c>
      <c r="G47" s="32" t="s">
        <v>480</v>
      </c>
      <c r="H47" s="34"/>
      <c r="I47" s="34"/>
      <c r="J47" s="32" t="s">
        <v>483</v>
      </c>
      <c r="K47" s="22" t="s">
        <v>99</v>
      </c>
      <c r="L47" s="38">
        <v>43475</v>
      </c>
      <c r="M47" s="46">
        <v>43479</v>
      </c>
      <c r="N47" s="46">
        <v>43479</v>
      </c>
      <c r="O47" s="42" t="s">
        <v>70</v>
      </c>
      <c r="P47" s="44"/>
      <c r="Q47" s="44"/>
      <c r="R47" s="44"/>
      <c r="S47" s="44"/>
      <c r="T47" s="44"/>
      <c r="U47" s="44"/>
      <c r="V47" s="44"/>
      <c r="W47" s="44"/>
      <c r="X47" s="44"/>
      <c r="Y47" s="44"/>
      <c r="Z47" s="44"/>
      <c r="AA47" s="44"/>
      <c r="AB47" s="44"/>
      <c r="AC47" s="44"/>
      <c r="AD47" s="44"/>
      <c r="AE47" s="44"/>
      <c r="AF47" s="44"/>
      <c r="AG47" s="44"/>
    </row>
    <row r="48" spans="1:33" ht="84" outlineLevel="1" x14ac:dyDescent="0.15">
      <c r="A48" s="22" t="s">
        <v>19</v>
      </c>
      <c r="B48" s="26">
        <v>43476</v>
      </c>
      <c r="C48" s="22" t="s">
        <v>486</v>
      </c>
      <c r="D48" s="22" t="s">
        <v>487</v>
      </c>
      <c r="E48" s="22" t="s">
        <v>489</v>
      </c>
      <c r="F48" s="22" t="s">
        <v>30</v>
      </c>
      <c r="G48" s="32" t="s">
        <v>491</v>
      </c>
      <c r="H48" s="34"/>
      <c r="I48" s="34"/>
      <c r="J48" s="32" t="s">
        <v>493</v>
      </c>
      <c r="K48" s="22" t="s">
        <v>99</v>
      </c>
      <c r="L48" s="38">
        <v>43476</v>
      </c>
      <c r="M48" s="46">
        <v>43479</v>
      </c>
      <c r="N48" s="46">
        <v>43479</v>
      </c>
      <c r="O48" s="42" t="s">
        <v>70</v>
      </c>
      <c r="P48" s="44"/>
      <c r="Q48" s="44"/>
      <c r="R48" s="44"/>
      <c r="S48" s="44"/>
      <c r="T48" s="44"/>
      <c r="U48" s="44"/>
      <c r="V48" s="44"/>
      <c r="W48" s="44"/>
      <c r="X48" s="44"/>
      <c r="Y48" s="44"/>
      <c r="Z48" s="44"/>
      <c r="AA48" s="44"/>
      <c r="AB48" s="44"/>
      <c r="AC48" s="44"/>
      <c r="AD48" s="44"/>
      <c r="AE48" s="44"/>
      <c r="AF48" s="44"/>
      <c r="AG48" s="44"/>
    </row>
    <row r="49" spans="1:33" ht="28" outlineLevel="1" x14ac:dyDescent="0.15">
      <c r="A49" s="22" t="s">
        <v>19</v>
      </c>
      <c r="B49" s="26">
        <v>43474</v>
      </c>
      <c r="C49" s="22" t="s">
        <v>259</v>
      </c>
      <c r="D49" s="22" t="s">
        <v>260</v>
      </c>
      <c r="E49" s="22" t="s">
        <v>495</v>
      </c>
      <c r="F49" s="22" t="s">
        <v>241</v>
      </c>
      <c r="G49" s="32" t="s">
        <v>496</v>
      </c>
      <c r="H49" s="34"/>
      <c r="I49" s="34"/>
      <c r="J49" s="32" t="s">
        <v>498</v>
      </c>
      <c r="K49" s="22" t="s">
        <v>20</v>
      </c>
      <c r="L49" s="38">
        <v>43476</v>
      </c>
      <c r="M49" s="38">
        <v>43476</v>
      </c>
      <c r="N49" s="38">
        <v>43476</v>
      </c>
      <c r="O49" s="42" t="s">
        <v>70</v>
      </c>
      <c r="P49" s="44"/>
      <c r="Q49" s="44"/>
      <c r="R49" s="44"/>
      <c r="S49" s="44"/>
      <c r="T49" s="44"/>
      <c r="U49" s="44"/>
      <c r="V49" s="44"/>
      <c r="W49" s="44"/>
      <c r="X49" s="44"/>
      <c r="Y49" s="44"/>
      <c r="Z49" s="44"/>
      <c r="AA49" s="44"/>
      <c r="AB49" s="44"/>
      <c r="AC49" s="44"/>
      <c r="AD49" s="44"/>
      <c r="AE49" s="44"/>
      <c r="AF49" s="44"/>
      <c r="AG49" s="44"/>
    </row>
    <row r="50" spans="1:33" ht="70" outlineLevel="1" x14ac:dyDescent="0.15">
      <c r="A50" s="22" t="s">
        <v>19</v>
      </c>
      <c r="B50" s="26">
        <v>43476</v>
      </c>
      <c r="C50" s="22" t="s">
        <v>502</v>
      </c>
      <c r="D50" s="22" t="s">
        <v>503</v>
      </c>
      <c r="E50" s="22" t="s">
        <v>504</v>
      </c>
      <c r="F50" s="22" t="s">
        <v>154</v>
      </c>
      <c r="G50" s="32" t="s">
        <v>506</v>
      </c>
      <c r="H50" s="72" t="s">
        <v>508</v>
      </c>
      <c r="I50" s="34"/>
      <c r="J50" s="32" t="s">
        <v>526</v>
      </c>
      <c r="K50" s="22" t="s">
        <v>99</v>
      </c>
      <c r="L50" s="38">
        <v>43479</v>
      </c>
      <c r="M50" s="46">
        <v>43481</v>
      </c>
      <c r="N50" s="38">
        <v>43481</v>
      </c>
      <c r="O50" s="42" t="s">
        <v>70</v>
      </c>
      <c r="P50" s="44"/>
      <c r="Q50" s="44"/>
      <c r="R50" s="44"/>
      <c r="S50" s="44"/>
      <c r="T50" s="44"/>
      <c r="U50" s="44"/>
      <c r="V50" s="44"/>
      <c r="W50" s="44"/>
      <c r="X50" s="44"/>
      <c r="Y50" s="44"/>
      <c r="Z50" s="44"/>
      <c r="AA50" s="44"/>
      <c r="AB50" s="44"/>
      <c r="AC50" s="44"/>
      <c r="AD50" s="44"/>
      <c r="AE50" s="44"/>
      <c r="AF50" s="44"/>
      <c r="AG50" s="44"/>
    </row>
    <row r="51" spans="1:33" ht="56" outlineLevel="1" x14ac:dyDescent="0.15">
      <c r="A51" s="22" t="s">
        <v>19</v>
      </c>
      <c r="B51" s="26">
        <v>43476</v>
      </c>
      <c r="C51" s="22" t="s">
        <v>528</v>
      </c>
      <c r="D51" s="22" t="s">
        <v>530</v>
      </c>
      <c r="E51" s="22" t="s">
        <v>532</v>
      </c>
      <c r="F51" s="22" t="s">
        <v>412</v>
      </c>
      <c r="G51" s="32" t="s">
        <v>534</v>
      </c>
      <c r="H51" s="72" t="s">
        <v>427</v>
      </c>
      <c r="I51" s="34"/>
      <c r="J51" s="32" t="s">
        <v>544</v>
      </c>
      <c r="K51" s="22" t="s">
        <v>99</v>
      </c>
      <c r="L51" s="38">
        <v>43479</v>
      </c>
      <c r="M51" s="46">
        <v>43481</v>
      </c>
      <c r="N51" s="38">
        <v>43481</v>
      </c>
      <c r="O51" s="42" t="s">
        <v>70</v>
      </c>
      <c r="P51" s="44"/>
      <c r="Q51" s="44"/>
      <c r="R51" s="44"/>
      <c r="S51" s="44"/>
      <c r="T51" s="44"/>
      <c r="U51" s="44"/>
      <c r="V51" s="44"/>
      <c r="W51" s="44"/>
      <c r="X51" s="44"/>
      <c r="Y51" s="44"/>
      <c r="Z51" s="44"/>
      <c r="AA51" s="44"/>
      <c r="AB51" s="44"/>
      <c r="AC51" s="44"/>
      <c r="AD51" s="44"/>
      <c r="AE51" s="44"/>
      <c r="AF51" s="44"/>
      <c r="AG51" s="44"/>
    </row>
    <row r="52" spans="1:33" ht="42" outlineLevel="1" x14ac:dyDescent="0.15">
      <c r="A52" s="22" t="s">
        <v>19</v>
      </c>
      <c r="B52" s="26">
        <v>43477</v>
      </c>
      <c r="C52" s="22" t="s">
        <v>551</v>
      </c>
      <c r="D52" s="22" t="s">
        <v>552</v>
      </c>
      <c r="E52" s="22" t="s">
        <v>553</v>
      </c>
      <c r="F52" s="22" t="s">
        <v>554</v>
      </c>
      <c r="G52" s="32" t="s">
        <v>555</v>
      </c>
      <c r="H52" s="72" t="s">
        <v>556</v>
      </c>
      <c r="I52" s="34"/>
      <c r="J52" s="32" t="s">
        <v>570</v>
      </c>
      <c r="K52" s="22" t="s">
        <v>99</v>
      </c>
      <c r="L52" s="38">
        <v>43479</v>
      </c>
      <c r="M52" s="46">
        <v>43480</v>
      </c>
      <c r="N52" s="38">
        <v>43481</v>
      </c>
      <c r="O52" s="42" t="s">
        <v>70</v>
      </c>
      <c r="P52" s="44"/>
      <c r="Q52" s="44"/>
      <c r="R52" s="44"/>
      <c r="S52" s="44"/>
      <c r="T52" s="44"/>
      <c r="U52" s="44"/>
      <c r="V52" s="44"/>
      <c r="W52" s="44"/>
      <c r="X52" s="44"/>
      <c r="Y52" s="44"/>
      <c r="Z52" s="44"/>
      <c r="AA52" s="44"/>
      <c r="AB52" s="44"/>
      <c r="AC52" s="44"/>
      <c r="AD52" s="44"/>
      <c r="AE52" s="44"/>
      <c r="AF52" s="44"/>
      <c r="AG52" s="44"/>
    </row>
    <row r="53" spans="1:33" ht="42" outlineLevel="1" x14ac:dyDescent="0.15">
      <c r="A53" s="22" t="s">
        <v>19</v>
      </c>
      <c r="B53" s="26">
        <v>43477</v>
      </c>
      <c r="C53" s="22" t="s">
        <v>574</v>
      </c>
      <c r="D53" s="22" t="s">
        <v>576</v>
      </c>
      <c r="E53" s="22" t="s">
        <v>577</v>
      </c>
      <c r="F53" s="22" t="s">
        <v>150</v>
      </c>
      <c r="G53" s="32" t="s">
        <v>578</v>
      </c>
      <c r="H53" s="72" t="s">
        <v>580</v>
      </c>
      <c r="I53" s="34"/>
      <c r="J53" s="32" t="s">
        <v>591</v>
      </c>
      <c r="K53" s="22" t="s">
        <v>99</v>
      </c>
      <c r="L53" s="38">
        <v>43479</v>
      </c>
      <c r="M53" s="46">
        <v>43480</v>
      </c>
      <c r="N53" s="38">
        <v>43481</v>
      </c>
      <c r="O53" s="42" t="s">
        <v>70</v>
      </c>
      <c r="P53" s="44"/>
      <c r="Q53" s="44"/>
      <c r="R53" s="44"/>
      <c r="S53" s="44"/>
      <c r="T53" s="44"/>
      <c r="U53" s="44"/>
      <c r="V53" s="44"/>
      <c r="W53" s="44"/>
      <c r="X53" s="44"/>
      <c r="Y53" s="44"/>
      <c r="Z53" s="44"/>
      <c r="AA53" s="44"/>
      <c r="AB53" s="44"/>
      <c r="AC53" s="44"/>
      <c r="AD53" s="44"/>
      <c r="AE53" s="44"/>
      <c r="AF53" s="44"/>
      <c r="AG53" s="44"/>
    </row>
    <row r="54" spans="1:33" ht="98" outlineLevel="1" x14ac:dyDescent="0.15">
      <c r="A54" s="22" t="s">
        <v>19</v>
      </c>
      <c r="B54" s="26">
        <v>43477</v>
      </c>
      <c r="C54" s="22" t="s">
        <v>593</v>
      </c>
      <c r="D54" s="22" t="s">
        <v>594</v>
      </c>
      <c r="E54" s="22" t="s">
        <v>595</v>
      </c>
      <c r="F54" s="22" t="s">
        <v>30</v>
      </c>
      <c r="G54" s="32" t="s">
        <v>597</v>
      </c>
      <c r="H54" s="34"/>
      <c r="I54" s="34"/>
      <c r="J54" s="32" t="s">
        <v>598</v>
      </c>
      <c r="K54" s="22" t="s">
        <v>99</v>
      </c>
      <c r="L54" s="38">
        <v>43479</v>
      </c>
      <c r="M54" s="46">
        <v>43481</v>
      </c>
      <c r="N54" s="38">
        <v>43481</v>
      </c>
      <c r="O54" s="42" t="s">
        <v>70</v>
      </c>
      <c r="P54" s="44"/>
      <c r="Q54" s="44"/>
      <c r="R54" s="44"/>
      <c r="S54" s="44"/>
      <c r="T54" s="44"/>
      <c r="U54" s="44"/>
      <c r="V54" s="44"/>
      <c r="W54" s="44"/>
      <c r="X54" s="44"/>
      <c r="Y54" s="44"/>
      <c r="Z54" s="44"/>
      <c r="AA54" s="44"/>
      <c r="AB54" s="44"/>
      <c r="AC54" s="44"/>
      <c r="AD54" s="44"/>
      <c r="AE54" s="44"/>
      <c r="AF54" s="44"/>
      <c r="AG54" s="44"/>
    </row>
    <row r="55" spans="1:33" ht="84" outlineLevel="1" x14ac:dyDescent="0.15">
      <c r="A55" s="88" t="s">
        <v>19</v>
      </c>
      <c r="B55" s="89">
        <v>43477</v>
      </c>
      <c r="C55" s="88" t="s">
        <v>609</v>
      </c>
      <c r="D55" s="88" t="s">
        <v>610</v>
      </c>
      <c r="E55" s="88" t="s">
        <v>612</v>
      </c>
      <c r="F55" s="88" t="s">
        <v>30</v>
      </c>
      <c r="G55" s="90" t="s">
        <v>613</v>
      </c>
      <c r="H55" s="91"/>
      <c r="I55" s="91"/>
      <c r="J55" s="90" t="s">
        <v>620</v>
      </c>
      <c r="K55" s="88" t="s">
        <v>99</v>
      </c>
      <c r="L55" s="92">
        <v>43479</v>
      </c>
      <c r="M55" s="93">
        <v>43481</v>
      </c>
      <c r="N55" s="38">
        <v>43481</v>
      </c>
      <c r="O55" s="42" t="s">
        <v>70</v>
      </c>
      <c r="P55" s="44"/>
      <c r="Q55" s="44"/>
      <c r="R55" s="44"/>
      <c r="S55" s="44"/>
      <c r="T55" s="44"/>
      <c r="U55" s="44"/>
      <c r="V55" s="44"/>
      <c r="W55" s="44"/>
      <c r="X55" s="44"/>
      <c r="Y55" s="44"/>
      <c r="Z55" s="44"/>
      <c r="AA55" s="44"/>
      <c r="AB55" s="44"/>
      <c r="AC55" s="44"/>
      <c r="AD55" s="44"/>
      <c r="AE55" s="44"/>
      <c r="AF55" s="44"/>
      <c r="AG55" s="44"/>
    </row>
    <row r="56" spans="1:33" ht="70" outlineLevel="1" x14ac:dyDescent="0.15">
      <c r="A56" s="22" t="s">
        <v>19</v>
      </c>
      <c r="B56" s="26">
        <v>43478</v>
      </c>
      <c r="C56" s="22" t="s">
        <v>635</v>
      </c>
      <c r="D56" s="22" t="s">
        <v>636</v>
      </c>
      <c r="E56" s="22" t="s">
        <v>637</v>
      </c>
      <c r="F56" s="22" t="s">
        <v>638</v>
      </c>
      <c r="G56" s="32" t="s">
        <v>639</v>
      </c>
      <c r="H56" s="72" t="s">
        <v>641</v>
      </c>
      <c r="I56" s="34"/>
      <c r="J56" s="32" t="s">
        <v>648</v>
      </c>
      <c r="K56" s="22" t="s">
        <v>99</v>
      </c>
      <c r="L56" s="38">
        <v>43479</v>
      </c>
      <c r="M56" s="46">
        <v>43481</v>
      </c>
      <c r="N56" s="38">
        <v>43481</v>
      </c>
      <c r="O56" s="42" t="s">
        <v>70</v>
      </c>
      <c r="P56" s="44"/>
      <c r="Q56" s="44"/>
      <c r="R56" s="44"/>
      <c r="S56" s="44"/>
      <c r="T56" s="44"/>
      <c r="U56" s="44"/>
      <c r="V56" s="44"/>
      <c r="W56" s="44"/>
      <c r="X56" s="44"/>
      <c r="Y56" s="44"/>
      <c r="Z56" s="44"/>
      <c r="AA56" s="44"/>
      <c r="AB56" s="44"/>
      <c r="AC56" s="44"/>
      <c r="AD56" s="44"/>
      <c r="AE56" s="44"/>
      <c r="AF56" s="44"/>
      <c r="AG56" s="44"/>
    </row>
    <row r="57" spans="1:33" ht="126" outlineLevel="1" x14ac:dyDescent="0.15">
      <c r="A57" s="22" t="s">
        <v>19</v>
      </c>
      <c r="B57" s="26">
        <v>43478</v>
      </c>
      <c r="C57" s="22" t="s">
        <v>649</v>
      </c>
      <c r="D57" s="22" t="s">
        <v>650</v>
      </c>
      <c r="E57" s="22" t="s">
        <v>651</v>
      </c>
      <c r="F57" s="22" t="s">
        <v>30</v>
      </c>
      <c r="G57" s="32" t="s">
        <v>652</v>
      </c>
      <c r="H57" s="34"/>
      <c r="I57" s="34"/>
      <c r="J57" s="32" t="s">
        <v>653</v>
      </c>
      <c r="K57" s="22" t="s">
        <v>99</v>
      </c>
      <c r="L57" s="38">
        <v>43479</v>
      </c>
      <c r="M57" s="46">
        <v>43481</v>
      </c>
      <c r="N57" s="38">
        <v>43481</v>
      </c>
      <c r="O57" s="42" t="s">
        <v>70</v>
      </c>
      <c r="P57" s="44"/>
      <c r="Q57" s="44"/>
      <c r="R57" s="44"/>
      <c r="S57" s="44"/>
      <c r="T57" s="44"/>
      <c r="U57" s="44"/>
      <c r="V57" s="44"/>
      <c r="W57" s="44"/>
      <c r="X57" s="44"/>
      <c r="Y57" s="44"/>
      <c r="Z57" s="44"/>
      <c r="AA57" s="44"/>
      <c r="AB57" s="44"/>
      <c r="AC57" s="44"/>
      <c r="AD57" s="44"/>
      <c r="AE57" s="44"/>
      <c r="AF57" s="44"/>
      <c r="AG57" s="44"/>
    </row>
    <row r="58" spans="1:33" ht="98" outlineLevel="1" x14ac:dyDescent="0.15">
      <c r="A58" s="22" t="s">
        <v>19</v>
      </c>
      <c r="B58" s="26">
        <v>43478</v>
      </c>
      <c r="C58" s="22" t="s">
        <v>655</v>
      </c>
      <c r="D58" s="22" t="s">
        <v>656</v>
      </c>
      <c r="E58" s="22" t="s">
        <v>657</v>
      </c>
      <c r="F58" s="22" t="s">
        <v>30</v>
      </c>
      <c r="G58" s="32" t="s">
        <v>658</v>
      </c>
      <c r="H58" s="34"/>
      <c r="I58" s="34"/>
      <c r="J58" s="32" t="s">
        <v>659</v>
      </c>
      <c r="K58" s="22" t="s">
        <v>99</v>
      </c>
      <c r="L58" s="38">
        <v>43479</v>
      </c>
      <c r="M58" s="46">
        <v>43481</v>
      </c>
      <c r="N58" s="38">
        <v>43481</v>
      </c>
      <c r="O58" s="42" t="s">
        <v>70</v>
      </c>
      <c r="P58" s="44"/>
      <c r="Q58" s="44"/>
      <c r="R58" s="44"/>
      <c r="S58" s="44"/>
      <c r="T58" s="44"/>
      <c r="U58" s="44"/>
      <c r="V58" s="44"/>
      <c r="W58" s="44"/>
      <c r="X58" s="44"/>
      <c r="Y58" s="44"/>
      <c r="Z58" s="44"/>
      <c r="AA58" s="44"/>
      <c r="AB58" s="44"/>
      <c r="AC58" s="44"/>
      <c r="AD58" s="44"/>
      <c r="AE58" s="44"/>
      <c r="AF58" s="44"/>
      <c r="AG58" s="44"/>
    </row>
    <row r="59" spans="1:33" ht="98" outlineLevel="1" x14ac:dyDescent="0.15">
      <c r="A59" s="22" t="s">
        <v>19</v>
      </c>
      <c r="B59" s="26">
        <v>43478</v>
      </c>
      <c r="C59" s="22" t="s">
        <v>660</v>
      </c>
      <c r="D59" s="22" t="s">
        <v>661</v>
      </c>
      <c r="E59" s="22" t="s">
        <v>662</v>
      </c>
      <c r="F59" s="22" t="s">
        <v>30</v>
      </c>
      <c r="G59" s="32" t="s">
        <v>663</v>
      </c>
      <c r="H59" s="34"/>
      <c r="I59" s="34"/>
      <c r="J59" s="32" t="s">
        <v>664</v>
      </c>
      <c r="K59" s="22" t="s">
        <v>99</v>
      </c>
      <c r="L59" s="38">
        <v>43479</v>
      </c>
      <c r="M59" s="46">
        <v>43481</v>
      </c>
      <c r="N59" s="38">
        <v>43481</v>
      </c>
      <c r="O59" s="42" t="s">
        <v>70</v>
      </c>
      <c r="P59" s="44"/>
      <c r="Q59" s="44"/>
      <c r="R59" s="44"/>
      <c r="S59" s="44"/>
      <c r="T59" s="44"/>
      <c r="U59" s="44"/>
      <c r="V59" s="44"/>
      <c r="W59" s="44"/>
      <c r="X59" s="44"/>
      <c r="Y59" s="44"/>
      <c r="Z59" s="44"/>
      <c r="AA59" s="44"/>
      <c r="AB59" s="44"/>
      <c r="AC59" s="44"/>
      <c r="AD59" s="44"/>
      <c r="AE59" s="44"/>
      <c r="AF59" s="44"/>
      <c r="AG59" s="44"/>
    </row>
    <row r="60" spans="1:33" ht="70" outlineLevel="1" x14ac:dyDescent="0.15">
      <c r="A60" s="22" t="s">
        <v>19</v>
      </c>
      <c r="B60" s="26">
        <v>43479</v>
      </c>
      <c r="C60" s="22" t="s">
        <v>668</v>
      </c>
      <c r="D60" s="22" t="s">
        <v>669</v>
      </c>
      <c r="E60" s="22" t="s">
        <v>670</v>
      </c>
      <c r="F60" s="22" t="s">
        <v>30</v>
      </c>
      <c r="G60" s="97" t="s">
        <v>671</v>
      </c>
      <c r="H60" s="34"/>
      <c r="I60" s="34"/>
      <c r="J60" s="32" t="s">
        <v>678</v>
      </c>
      <c r="K60" s="22" t="s">
        <v>99</v>
      </c>
      <c r="L60" s="38">
        <v>43479</v>
      </c>
      <c r="M60" s="46">
        <v>43481</v>
      </c>
      <c r="N60" s="38">
        <v>43481</v>
      </c>
      <c r="O60" s="42" t="s">
        <v>70</v>
      </c>
      <c r="P60" s="44"/>
      <c r="Q60" s="44"/>
      <c r="R60" s="44"/>
      <c r="S60" s="44"/>
      <c r="T60" s="44"/>
      <c r="U60" s="44"/>
      <c r="V60" s="44"/>
      <c r="W60" s="44"/>
      <c r="X60" s="44"/>
      <c r="Y60" s="44"/>
      <c r="Z60" s="44"/>
      <c r="AA60" s="44"/>
      <c r="AB60" s="44"/>
      <c r="AC60" s="44"/>
      <c r="AD60" s="44"/>
      <c r="AE60" s="44"/>
      <c r="AF60" s="44"/>
      <c r="AG60" s="44"/>
    </row>
    <row r="61" spans="1:33" ht="98" outlineLevel="1" x14ac:dyDescent="0.15">
      <c r="A61" s="22" t="s">
        <v>19</v>
      </c>
      <c r="B61" s="26">
        <v>43479</v>
      </c>
      <c r="C61" s="22" t="s">
        <v>684</v>
      </c>
      <c r="D61" s="22" t="s">
        <v>685</v>
      </c>
      <c r="E61" s="22" t="s">
        <v>686</v>
      </c>
      <c r="F61" s="22" t="s">
        <v>30</v>
      </c>
      <c r="G61" s="32" t="s">
        <v>688</v>
      </c>
      <c r="H61" s="34"/>
      <c r="I61" s="34"/>
      <c r="J61" s="32" t="s">
        <v>689</v>
      </c>
      <c r="K61" s="22" t="s">
        <v>99</v>
      </c>
      <c r="L61" s="38">
        <v>43479</v>
      </c>
      <c r="M61" s="46">
        <v>43481</v>
      </c>
      <c r="N61" s="38">
        <v>43481</v>
      </c>
      <c r="O61" s="42" t="s">
        <v>70</v>
      </c>
      <c r="P61" s="44"/>
      <c r="Q61" s="44"/>
      <c r="R61" s="44"/>
      <c r="S61" s="44"/>
      <c r="T61" s="44"/>
      <c r="U61" s="44"/>
      <c r="V61" s="44"/>
      <c r="W61" s="44"/>
      <c r="X61" s="44"/>
      <c r="Y61" s="44"/>
      <c r="Z61" s="44"/>
      <c r="AA61" s="44"/>
      <c r="AB61" s="44"/>
      <c r="AC61" s="44"/>
      <c r="AD61" s="44"/>
      <c r="AE61" s="44"/>
      <c r="AF61" s="44"/>
      <c r="AG61" s="44"/>
    </row>
    <row r="62" spans="1:33" ht="56" outlineLevel="1" x14ac:dyDescent="0.15">
      <c r="A62" s="22" t="s">
        <v>19</v>
      </c>
      <c r="B62" s="26">
        <v>43479</v>
      </c>
      <c r="C62" s="22" t="s">
        <v>692</v>
      </c>
      <c r="D62" s="22" t="s">
        <v>693</v>
      </c>
      <c r="E62" s="22" t="s">
        <v>694</v>
      </c>
      <c r="F62" s="22" t="s">
        <v>695</v>
      </c>
      <c r="G62" s="32" t="s">
        <v>697</v>
      </c>
      <c r="H62" s="22" t="s">
        <v>137</v>
      </c>
      <c r="I62" s="34"/>
      <c r="J62" s="32" t="s">
        <v>698</v>
      </c>
      <c r="K62" s="22" t="s">
        <v>20</v>
      </c>
      <c r="L62" s="38">
        <v>43479</v>
      </c>
      <c r="M62" s="38">
        <v>43482</v>
      </c>
      <c r="N62" s="38">
        <v>43482</v>
      </c>
      <c r="O62" s="42" t="s">
        <v>70</v>
      </c>
      <c r="P62" s="44"/>
      <c r="Q62" s="44"/>
      <c r="R62" s="44"/>
      <c r="S62" s="44"/>
      <c r="T62" s="44"/>
      <c r="U62" s="44"/>
      <c r="V62" s="44"/>
      <c r="W62" s="44"/>
      <c r="X62" s="44"/>
      <c r="Y62" s="44"/>
      <c r="Z62" s="44"/>
      <c r="AA62" s="44"/>
      <c r="AB62" s="44"/>
      <c r="AC62" s="44"/>
      <c r="AD62" s="44"/>
      <c r="AE62" s="44"/>
      <c r="AF62" s="44"/>
      <c r="AG62" s="44"/>
    </row>
    <row r="63" spans="1:33" ht="252" outlineLevel="1" x14ac:dyDescent="0.15">
      <c r="A63" s="22" t="s">
        <v>19</v>
      </c>
      <c r="B63" s="26">
        <v>43478</v>
      </c>
      <c r="C63" s="22" t="s">
        <v>700</v>
      </c>
      <c r="D63" s="22" t="s">
        <v>701</v>
      </c>
      <c r="E63" s="22" t="s">
        <v>702</v>
      </c>
      <c r="F63" s="22" t="s">
        <v>241</v>
      </c>
      <c r="G63" s="32" t="s">
        <v>705</v>
      </c>
      <c r="H63" s="22" t="s">
        <v>706</v>
      </c>
      <c r="I63" s="34"/>
      <c r="J63" s="32" t="s">
        <v>707</v>
      </c>
      <c r="K63" s="22" t="s">
        <v>20</v>
      </c>
      <c r="L63" s="38">
        <v>43479</v>
      </c>
      <c r="M63" s="38">
        <v>43479</v>
      </c>
      <c r="N63" s="38">
        <v>43479</v>
      </c>
      <c r="O63" s="42" t="s">
        <v>70</v>
      </c>
      <c r="P63" s="44"/>
      <c r="Q63" s="44"/>
      <c r="R63" s="44"/>
      <c r="S63" s="44"/>
      <c r="T63" s="44"/>
      <c r="U63" s="44"/>
      <c r="V63" s="44"/>
      <c r="W63" s="44"/>
      <c r="X63" s="44"/>
      <c r="Y63" s="44"/>
      <c r="Z63" s="44"/>
      <c r="AA63" s="44"/>
      <c r="AB63" s="44"/>
      <c r="AC63" s="44"/>
      <c r="AD63" s="44"/>
      <c r="AE63" s="44"/>
      <c r="AF63" s="44"/>
      <c r="AG63" s="44"/>
    </row>
    <row r="64" spans="1:33" ht="33" outlineLevel="1" x14ac:dyDescent="0.15">
      <c r="A64" s="22" t="s">
        <v>19</v>
      </c>
      <c r="B64" s="26">
        <v>43479</v>
      </c>
      <c r="C64" s="26" t="s">
        <v>712</v>
      </c>
      <c r="D64" s="26" t="s">
        <v>713</v>
      </c>
      <c r="E64" s="22" t="s">
        <v>715</v>
      </c>
      <c r="F64" s="22" t="s">
        <v>716</v>
      </c>
      <c r="G64" s="32" t="s">
        <v>717</v>
      </c>
      <c r="H64" s="34"/>
      <c r="I64" s="34"/>
      <c r="J64" s="32" t="s">
        <v>718</v>
      </c>
      <c r="K64" s="22" t="s">
        <v>20</v>
      </c>
      <c r="L64" s="26">
        <v>43479</v>
      </c>
      <c r="M64" s="26">
        <v>43479</v>
      </c>
      <c r="N64" s="26">
        <v>43479</v>
      </c>
      <c r="O64" s="42" t="s">
        <v>70</v>
      </c>
      <c r="P64" s="44"/>
      <c r="Q64" s="44"/>
      <c r="R64" s="44"/>
      <c r="S64" s="44"/>
      <c r="T64" s="44"/>
      <c r="U64" s="44"/>
      <c r="V64" s="44"/>
      <c r="W64" s="44"/>
      <c r="X64" s="44"/>
      <c r="Y64" s="44"/>
      <c r="Z64" s="44"/>
      <c r="AA64" s="44"/>
      <c r="AB64" s="44"/>
      <c r="AC64" s="44"/>
      <c r="AD64" s="44"/>
      <c r="AE64" s="44"/>
      <c r="AF64" s="44"/>
      <c r="AG64" s="44"/>
    </row>
    <row r="65" spans="1:33" ht="112" outlineLevel="1" x14ac:dyDescent="0.15">
      <c r="A65" s="22" t="s">
        <v>19</v>
      </c>
      <c r="B65" s="26">
        <v>43479</v>
      </c>
      <c r="C65" s="26" t="s">
        <v>720</v>
      </c>
      <c r="D65" s="26" t="s">
        <v>722</v>
      </c>
      <c r="E65" s="26" t="s">
        <v>724</v>
      </c>
      <c r="F65" s="22" t="s">
        <v>30</v>
      </c>
      <c r="G65" s="32" t="s">
        <v>726</v>
      </c>
      <c r="H65" s="34"/>
      <c r="I65" s="34"/>
      <c r="J65" s="32" t="s">
        <v>728</v>
      </c>
      <c r="K65" s="22" t="s">
        <v>99</v>
      </c>
      <c r="L65" s="26">
        <v>43479</v>
      </c>
      <c r="M65" s="46">
        <v>43481</v>
      </c>
      <c r="N65" s="46">
        <v>43481</v>
      </c>
      <c r="O65" s="42" t="s">
        <v>70</v>
      </c>
      <c r="P65" s="44"/>
      <c r="Q65" s="44"/>
      <c r="R65" s="44"/>
      <c r="S65" s="44"/>
      <c r="T65" s="44"/>
      <c r="U65" s="44"/>
      <c r="V65" s="44"/>
      <c r="W65" s="44"/>
      <c r="X65" s="44"/>
      <c r="Y65" s="44"/>
      <c r="Z65" s="44"/>
      <c r="AA65" s="44"/>
      <c r="AB65" s="44"/>
      <c r="AC65" s="44"/>
      <c r="AD65" s="44"/>
      <c r="AE65" s="44"/>
      <c r="AF65" s="44"/>
      <c r="AG65" s="44"/>
    </row>
    <row r="66" spans="1:33" ht="266" outlineLevel="1" x14ac:dyDescent="0.15">
      <c r="A66" s="22" t="s">
        <v>19</v>
      </c>
      <c r="B66" s="26">
        <v>43480</v>
      </c>
      <c r="C66" s="26" t="s">
        <v>729</v>
      </c>
      <c r="D66" s="26" t="s">
        <v>730</v>
      </c>
      <c r="E66" s="22" t="s">
        <v>731</v>
      </c>
      <c r="F66" s="22" t="s">
        <v>30</v>
      </c>
      <c r="G66" s="32" t="s">
        <v>732</v>
      </c>
      <c r="H66" s="34"/>
      <c r="I66" s="34"/>
      <c r="J66" s="32" t="s">
        <v>733</v>
      </c>
      <c r="K66" s="22" t="s">
        <v>99</v>
      </c>
      <c r="L66" s="26">
        <v>43480</v>
      </c>
      <c r="M66" s="46">
        <v>43481</v>
      </c>
      <c r="N66" s="46">
        <v>43481</v>
      </c>
      <c r="O66" s="42" t="s">
        <v>70</v>
      </c>
      <c r="P66" s="44"/>
      <c r="Q66" s="44"/>
      <c r="R66" s="44"/>
      <c r="S66" s="44"/>
      <c r="T66" s="44"/>
      <c r="U66" s="44"/>
      <c r="V66" s="44"/>
      <c r="W66" s="44"/>
      <c r="X66" s="44"/>
      <c r="Y66" s="44"/>
      <c r="Z66" s="44"/>
      <c r="AA66" s="44"/>
      <c r="AB66" s="44"/>
      <c r="AC66" s="44"/>
      <c r="AD66" s="44"/>
      <c r="AE66" s="44"/>
      <c r="AF66" s="44"/>
      <c r="AG66" s="44"/>
    </row>
    <row r="67" spans="1:33" ht="154" outlineLevel="1" x14ac:dyDescent="0.15">
      <c r="A67" s="22" t="s">
        <v>19</v>
      </c>
      <c r="B67" s="26">
        <v>43479</v>
      </c>
      <c r="C67" s="22" t="s">
        <v>700</v>
      </c>
      <c r="D67" s="22" t="s">
        <v>701</v>
      </c>
      <c r="E67" s="22" t="s">
        <v>734</v>
      </c>
      <c r="F67" s="22" t="s">
        <v>241</v>
      </c>
      <c r="G67" s="32" t="s">
        <v>735</v>
      </c>
      <c r="H67" s="22" t="s">
        <v>736</v>
      </c>
      <c r="I67" s="34"/>
      <c r="J67" s="32" t="s">
        <v>737</v>
      </c>
      <c r="K67" s="22" t="s">
        <v>99</v>
      </c>
      <c r="L67" s="26">
        <v>43480</v>
      </c>
      <c r="M67" s="46">
        <v>43482</v>
      </c>
      <c r="N67" s="46">
        <v>43482</v>
      </c>
      <c r="O67" s="42" t="s">
        <v>70</v>
      </c>
      <c r="P67" s="44"/>
      <c r="Q67" s="44"/>
      <c r="R67" s="44"/>
      <c r="S67" s="44"/>
      <c r="T67" s="44"/>
      <c r="U67" s="44"/>
      <c r="V67" s="44"/>
      <c r="W67" s="44"/>
      <c r="X67" s="44"/>
      <c r="Y67" s="44"/>
      <c r="Z67" s="44"/>
      <c r="AA67" s="44"/>
      <c r="AB67" s="44"/>
      <c r="AC67" s="44"/>
      <c r="AD67" s="44"/>
      <c r="AE67" s="44"/>
      <c r="AF67" s="44"/>
      <c r="AG67" s="44"/>
    </row>
    <row r="68" spans="1:33" ht="84" outlineLevel="1" x14ac:dyDescent="0.15">
      <c r="A68" s="22" t="s">
        <v>19</v>
      </c>
      <c r="B68" s="26">
        <v>43480</v>
      </c>
      <c r="C68" s="22" t="s">
        <v>738</v>
      </c>
      <c r="D68" s="22" t="s">
        <v>739</v>
      </c>
      <c r="E68" s="22" t="s">
        <v>740</v>
      </c>
      <c r="F68" s="22" t="s">
        <v>30</v>
      </c>
      <c r="G68" s="32" t="s">
        <v>741</v>
      </c>
      <c r="H68" s="22" t="s">
        <v>742</v>
      </c>
      <c r="I68" s="34"/>
      <c r="J68" s="32" t="s">
        <v>743</v>
      </c>
      <c r="K68" s="22" t="s">
        <v>20</v>
      </c>
      <c r="L68" s="26">
        <v>43480</v>
      </c>
      <c r="M68" s="26">
        <v>43481</v>
      </c>
      <c r="N68" s="26">
        <v>43481</v>
      </c>
      <c r="O68" s="42" t="s">
        <v>70</v>
      </c>
      <c r="P68" s="44"/>
      <c r="Q68" s="44"/>
      <c r="R68" s="44"/>
      <c r="S68" s="44"/>
      <c r="T68" s="44"/>
      <c r="U68" s="44"/>
      <c r="V68" s="44"/>
      <c r="W68" s="44"/>
      <c r="X68" s="44"/>
      <c r="Y68" s="44"/>
      <c r="Z68" s="44"/>
      <c r="AA68" s="44"/>
      <c r="AB68" s="44"/>
      <c r="AC68" s="44"/>
      <c r="AD68" s="44"/>
      <c r="AE68" s="44"/>
      <c r="AF68" s="44"/>
      <c r="AG68" s="44"/>
    </row>
    <row r="69" spans="1:33" ht="126" outlineLevel="1" x14ac:dyDescent="0.15">
      <c r="A69" s="22" t="s">
        <v>19</v>
      </c>
      <c r="B69" s="26">
        <v>43480</v>
      </c>
      <c r="C69" s="22" t="s">
        <v>744</v>
      </c>
      <c r="D69" s="22" t="s">
        <v>745</v>
      </c>
      <c r="E69" s="22" t="s">
        <v>746</v>
      </c>
      <c r="F69" s="22" t="s">
        <v>30</v>
      </c>
      <c r="G69" s="32" t="s">
        <v>747</v>
      </c>
      <c r="H69" s="34"/>
      <c r="I69" s="34"/>
      <c r="J69" s="32" t="s">
        <v>748</v>
      </c>
      <c r="K69" s="22" t="s">
        <v>99</v>
      </c>
      <c r="L69" s="26">
        <v>43480</v>
      </c>
      <c r="M69" s="46">
        <v>43482</v>
      </c>
      <c r="N69" s="46">
        <v>43482</v>
      </c>
      <c r="O69" s="42" t="s">
        <v>70</v>
      </c>
      <c r="P69" s="44"/>
      <c r="Q69" s="44"/>
      <c r="R69" s="44"/>
      <c r="S69" s="44"/>
      <c r="T69" s="44"/>
      <c r="U69" s="44"/>
      <c r="V69" s="44"/>
      <c r="W69" s="44"/>
      <c r="X69" s="44"/>
      <c r="Y69" s="44"/>
      <c r="Z69" s="44"/>
      <c r="AA69" s="44"/>
      <c r="AB69" s="44"/>
      <c r="AC69" s="44"/>
      <c r="AD69" s="44"/>
      <c r="AE69" s="44"/>
      <c r="AF69" s="44"/>
      <c r="AG69" s="44"/>
    </row>
    <row r="70" spans="1:33" ht="196" outlineLevel="1" x14ac:dyDescent="0.15">
      <c r="A70" s="22" t="s">
        <v>19</v>
      </c>
      <c r="B70" s="26">
        <v>43480</v>
      </c>
      <c r="C70" s="22" t="s">
        <v>749</v>
      </c>
      <c r="D70" s="22" t="s">
        <v>750</v>
      </c>
      <c r="E70" s="22" t="s">
        <v>751</v>
      </c>
      <c r="F70" s="22" t="s">
        <v>30</v>
      </c>
      <c r="G70" s="32" t="s">
        <v>752</v>
      </c>
      <c r="H70" s="34"/>
      <c r="I70" s="34"/>
      <c r="J70" s="32" t="s">
        <v>753</v>
      </c>
      <c r="K70" s="22" t="s">
        <v>20</v>
      </c>
      <c r="L70" s="26">
        <v>43480</v>
      </c>
      <c r="M70" s="26">
        <v>43481</v>
      </c>
      <c r="N70" s="26">
        <v>43481</v>
      </c>
      <c r="O70" s="42" t="s">
        <v>70</v>
      </c>
      <c r="P70" s="44"/>
      <c r="Q70" s="44"/>
      <c r="R70" s="44"/>
      <c r="S70" s="44"/>
      <c r="T70" s="44"/>
      <c r="U70" s="44"/>
      <c r="V70" s="44"/>
      <c r="W70" s="44"/>
      <c r="X70" s="44"/>
      <c r="Y70" s="44"/>
      <c r="Z70" s="44"/>
      <c r="AA70" s="44"/>
      <c r="AB70" s="44"/>
      <c r="AC70" s="44"/>
      <c r="AD70" s="44"/>
      <c r="AE70" s="44"/>
      <c r="AF70" s="44"/>
      <c r="AG70" s="44"/>
    </row>
    <row r="71" spans="1:33" ht="98" outlineLevel="1" x14ac:dyDescent="0.15">
      <c r="A71" s="22" t="s">
        <v>19</v>
      </c>
      <c r="B71" s="26">
        <v>43480</v>
      </c>
      <c r="C71" s="22" t="s">
        <v>754</v>
      </c>
      <c r="D71" s="22" t="s">
        <v>755</v>
      </c>
      <c r="E71" s="22" t="s">
        <v>756</v>
      </c>
      <c r="F71" s="22" t="s">
        <v>241</v>
      </c>
      <c r="G71" s="32" t="s">
        <v>758</v>
      </c>
      <c r="H71" s="22" t="s">
        <v>759</v>
      </c>
      <c r="I71" s="34"/>
      <c r="J71" s="32" t="s">
        <v>760</v>
      </c>
      <c r="K71" s="22" t="s">
        <v>99</v>
      </c>
      <c r="L71" s="26">
        <v>43480</v>
      </c>
      <c r="M71" s="46">
        <v>43482</v>
      </c>
      <c r="N71" s="46">
        <v>43482</v>
      </c>
      <c r="O71" s="42" t="s">
        <v>70</v>
      </c>
      <c r="P71" s="44"/>
      <c r="Q71" s="44"/>
      <c r="R71" s="44"/>
      <c r="S71" s="44"/>
      <c r="T71" s="44"/>
      <c r="U71" s="44"/>
      <c r="V71" s="44"/>
      <c r="W71" s="44"/>
      <c r="X71" s="44"/>
      <c r="Y71" s="44"/>
      <c r="Z71" s="44"/>
      <c r="AA71" s="44"/>
      <c r="AB71" s="44"/>
      <c r="AC71" s="44"/>
      <c r="AD71" s="44"/>
      <c r="AE71" s="44"/>
      <c r="AF71" s="44"/>
      <c r="AG71" s="44"/>
    </row>
    <row r="72" spans="1:33" ht="70" outlineLevel="1" x14ac:dyDescent="0.15">
      <c r="A72" s="22" t="s">
        <v>19</v>
      </c>
      <c r="B72" s="26">
        <v>43480</v>
      </c>
      <c r="C72" s="22" t="s">
        <v>763</v>
      </c>
      <c r="D72" s="22" t="s">
        <v>764</v>
      </c>
      <c r="E72" s="22" t="s">
        <v>765</v>
      </c>
      <c r="F72" s="22" t="s">
        <v>767</v>
      </c>
      <c r="G72" s="32" t="s">
        <v>768</v>
      </c>
      <c r="H72" s="72" t="s">
        <v>770</v>
      </c>
      <c r="I72" s="34"/>
      <c r="J72" s="32" t="s">
        <v>778</v>
      </c>
      <c r="K72" s="22" t="s">
        <v>99</v>
      </c>
      <c r="L72" s="26">
        <v>43481</v>
      </c>
      <c r="M72" s="46">
        <v>43482</v>
      </c>
      <c r="N72" s="46">
        <v>43482</v>
      </c>
      <c r="O72" s="42" t="s">
        <v>70</v>
      </c>
      <c r="P72" s="44"/>
      <c r="Q72" s="44"/>
      <c r="R72" s="44"/>
      <c r="S72" s="44"/>
      <c r="T72" s="44"/>
      <c r="U72" s="44"/>
      <c r="V72" s="44"/>
      <c r="W72" s="44"/>
      <c r="X72" s="44"/>
      <c r="Y72" s="44"/>
      <c r="Z72" s="44"/>
      <c r="AA72" s="44"/>
      <c r="AB72" s="44"/>
      <c r="AC72" s="44"/>
      <c r="AD72" s="44"/>
      <c r="AE72" s="44"/>
      <c r="AF72" s="44"/>
      <c r="AG72" s="44"/>
    </row>
    <row r="73" spans="1:33" ht="98" outlineLevel="1" x14ac:dyDescent="0.15">
      <c r="A73" s="22" t="s">
        <v>19</v>
      </c>
      <c r="B73" s="26">
        <v>43480</v>
      </c>
      <c r="C73" s="22" t="s">
        <v>779</v>
      </c>
      <c r="D73" s="22" t="s">
        <v>780</v>
      </c>
      <c r="E73" s="22" t="s">
        <v>781</v>
      </c>
      <c r="F73" s="22" t="s">
        <v>30</v>
      </c>
      <c r="G73" s="32" t="s">
        <v>782</v>
      </c>
      <c r="H73" s="34"/>
      <c r="I73" s="34"/>
      <c r="J73" s="32" t="s">
        <v>783</v>
      </c>
      <c r="K73" s="22" t="s">
        <v>99</v>
      </c>
      <c r="L73" s="26">
        <v>43481</v>
      </c>
      <c r="M73" s="46">
        <v>43482</v>
      </c>
      <c r="N73" s="46">
        <v>43482</v>
      </c>
      <c r="O73" s="42" t="s">
        <v>70</v>
      </c>
      <c r="P73" s="44"/>
      <c r="Q73" s="44"/>
      <c r="R73" s="44"/>
      <c r="S73" s="44"/>
      <c r="T73" s="44"/>
      <c r="U73" s="44"/>
      <c r="V73" s="44"/>
      <c r="W73" s="44"/>
      <c r="X73" s="44"/>
      <c r="Y73" s="44"/>
      <c r="Z73" s="44"/>
      <c r="AA73" s="44"/>
      <c r="AB73" s="44"/>
      <c r="AC73" s="44"/>
      <c r="AD73" s="44"/>
      <c r="AE73" s="44"/>
      <c r="AF73" s="44"/>
      <c r="AG73" s="44"/>
    </row>
    <row r="74" spans="1:33" ht="112" outlineLevel="1" x14ac:dyDescent="0.15">
      <c r="A74" s="22" t="s">
        <v>19</v>
      </c>
      <c r="B74" s="26">
        <v>43480</v>
      </c>
      <c r="C74" s="22" t="s">
        <v>784</v>
      </c>
      <c r="D74" s="22" t="s">
        <v>785</v>
      </c>
      <c r="E74" s="22" t="s">
        <v>786</v>
      </c>
      <c r="F74" s="22" t="s">
        <v>787</v>
      </c>
      <c r="G74" s="32" t="s">
        <v>788</v>
      </c>
      <c r="H74" s="22" t="s">
        <v>789</v>
      </c>
      <c r="I74" s="34"/>
      <c r="J74" s="32" t="s">
        <v>791</v>
      </c>
      <c r="K74" s="22" t="s">
        <v>177</v>
      </c>
      <c r="L74" s="26">
        <v>43481</v>
      </c>
      <c r="M74" s="46">
        <v>43483</v>
      </c>
      <c r="N74" s="46">
        <v>43483</v>
      </c>
      <c r="O74" s="42" t="s">
        <v>70</v>
      </c>
      <c r="P74" s="44"/>
      <c r="Q74" s="44"/>
      <c r="R74" s="44"/>
      <c r="S74" s="44"/>
      <c r="T74" s="44"/>
      <c r="U74" s="44"/>
      <c r="V74" s="44"/>
      <c r="W74" s="44"/>
      <c r="X74" s="44"/>
      <c r="Y74" s="44"/>
      <c r="Z74" s="44"/>
      <c r="AA74" s="44"/>
      <c r="AB74" s="44"/>
      <c r="AC74" s="44"/>
      <c r="AD74" s="44"/>
      <c r="AE74" s="44"/>
      <c r="AF74" s="44"/>
      <c r="AG74" s="44"/>
    </row>
    <row r="75" spans="1:33" ht="84" outlineLevel="1" x14ac:dyDescent="0.15">
      <c r="A75" s="22" t="s">
        <v>19</v>
      </c>
      <c r="B75" s="26">
        <v>43480</v>
      </c>
      <c r="C75" s="22" t="s">
        <v>793</v>
      </c>
      <c r="D75" s="22" t="s">
        <v>794</v>
      </c>
      <c r="E75" s="22" t="s">
        <v>795</v>
      </c>
      <c r="F75" s="22" t="s">
        <v>30</v>
      </c>
      <c r="G75" s="32" t="s">
        <v>796</v>
      </c>
      <c r="H75" s="34"/>
      <c r="I75" s="34"/>
      <c r="J75" s="32" t="s">
        <v>798</v>
      </c>
      <c r="K75" s="22" t="s">
        <v>99</v>
      </c>
      <c r="L75" s="26">
        <v>43481</v>
      </c>
      <c r="M75" s="46">
        <v>43483</v>
      </c>
      <c r="N75" s="38">
        <v>43486</v>
      </c>
      <c r="O75" s="42" t="s">
        <v>70</v>
      </c>
      <c r="P75" s="44"/>
      <c r="Q75" s="44"/>
      <c r="R75" s="44"/>
      <c r="S75" s="44"/>
      <c r="T75" s="44"/>
      <c r="U75" s="44"/>
      <c r="V75" s="44"/>
      <c r="W75" s="44"/>
      <c r="X75" s="44"/>
      <c r="Y75" s="44"/>
      <c r="Z75" s="44"/>
      <c r="AA75" s="44"/>
      <c r="AB75" s="44"/>
      <c r="AC75" s="44"/>
      <c r="AD75" s="44"/>
      <c r="AE75" s="44"/>
      <c r="AF75" s="44"/>
      <c r="AG75" s="44"/>
    </row>
    <row r="76" spans="1:33" ht="70" outlineLevel="1" x14ac:dyDescent="0.15">
      <c r="A76" s="22" t="s">
        <v>19</v>
      </c>
      <c r="B76" s="26">
        <v>43481</v>
      </c>
      <c r="C76" s="22" t="s">
        <v>804</v>
      </c>
      <c r="D76" s="22" t="s">
        <v>805</v>
      </c>
      <c r="E76" s="22" t="s">
        <v>806</v>
      </c>
      <c r="F76" s="22" t="s">
        <v>30</v>
      </c>
      <c r="G76" s="32" t="s">
        <v>807</v>
      </c>
      <c r="H76" s="34"/>
      <c r="I76" s="34"/>
      <c r="J76" s="32" t="s">
        <v>808</v>
      </c>
      <c r="K76" s="22" t="s">
        <v>99</v>
      </c>
      <c r="L76" s="26">
        <v>43481</v>
      </c>
      <c r="M76" s="46">
        <v>43483</v>
      </c>
      <c r="N76" s="38">
        <v>43486</v>
      </c>
      <c r="O76" s="42" t="s">
        <v>70</v>
      </c>
      <c r="P76" s="44"/>
      <c r="Q76" s="44"/>
      <c r="R76" s="44"/>
      <c r="S76" s="44"/>
      <c r="T76" s="44"/>
      <c r="U76" s="44"/>
      <c r="V76" s="44"/>
      <c r="W76" s="44"/>
      <c r="X76" s="44"/>
      <c r="Y76" s="44"/>
      <c r="Z76" s="44"/>
      <c r="AA76" s="44"/>
      <c r="AB76" s="44"/>
      <c r="AC76" s="44"/>
      <c r="AD76" s="44"/>
      <c r="AE76" s="44"/>
      <c r="AF76" s="44"/>
      <c r="AG76" s="44"/>
    </row>
    <row r="77" spans="1:33" ht="56" outlineLevel="1" x14ac:dyDescent="0.15">
      <c r="A77" s="22" t="s">
        <v>19</v>
      </c>
      <c r="B77" s="26">
        <v>43481</v>
      </c>
      <c r="C77" s="22" t="s">
        <v>813</v>
      </c>
      <c r="D77" s="22" t="s">
        <v>814</v>
      </c>
      <c r="E77" s="22" t="s">
        <v>815</v>
      </c>
      <c r="F77" s="22" t="s">
        <v>30</v>
      </c>
      <c r="G77" s="32" t="s">
        <v>816</v>
      </c>
      <c r="H77" s="22" t="s">
        <v>137</v>
      </c>
      <c r="I77" s="34"/>
      <c r="J77" s="32" t="s">
        <v>817</v>
      </c>
      <c r="K77" s="22" t="s">
        <v>20</v>
      </c>
      <c r="L77" s="26">
        <v>43481</v>
      </c>
      <c r="M77" s="26">
        <v>43481</v>
      </c>
      <c r="N77" s="26">
        <v>43481</v>
      </c>
      <c r="O77" s="42" t="s">
        <v>70</v>
      </c>
      <c r="P77" s="44"/>
      <c r="Q77" s="44"/>
      <c r="R77" s="44"/>
      <c r="S77" s="44"/>
      <c r="T77" s="44"/>
      <c r="U77" s="44"/>
      <c r="V77" s="44"/>
      <c r="W77" s="44"/>
      <c r="X77" s="44"/>
      <c r="Y77" s="44"/>
      <c r="Z77" s="44"/>
      <c r="AA77" s="44"/>
      <c r="AB77" s="44"/>
      <c r="AC77" s="44"/>
      <c r="AD77" s="44"/>
      <c r="AE77" s="44"/>
      <c r="AF77" s="44"/>
      <c r="AG77" s="44"/>
    </row>
    <row r="78" spans="1:33" ht="56" outlineLevel="1" x14ac:dyDescent="0.15">
      <c r="A78" s="22" t="s">
        <v>19</v>
      </c>
      <c r="B78" s="26">
        <v>43481</v>
      </c>
      <c r="C78" s="22" t="s">
        <v>818</v>
      </c>
      <c r="D78" s="22" t="s">
        <v>819</v>
      </c>
      <c r="E78" s="22" t="s">
        <v>820</v>
      </c>
      <c r="F78" s="22" t="s">
        <v>821</v>
      </c>
      <c r="G78" s="32" t="s">
        <v>822</v>
      </c>
      <c r="H78" s="72" t="s">
        <v>823</v>
      </c>
      <c r="I78" s="34"/>
      <c r="J78" s="32" t="s">
        <v>831</v>
      </c>
      <c r="K78" s="22" t="s">
        <v>99</v>
      </c>
      <c r="L78" s="26">
        <v>43481</v>
      </c>
      <c r="M78" s="46">
        <v>43483</v>
      </c>
      <c r="N78" s="38">
        <v>43486</v>
      </c>
      <c r="O78" s="42" t="s">
        <v>70</v>
      </c>
      <c r="P78" s="44"/>
      <c r="Q78" s="44"/>
      <c r="R78" s="44"/>
      <c r="S78" s="44"/>
      <c r="T78" s="44"/>
      <c r="U78" s="44"/>
      <c r="V78" s="44"/>
      <c r="W78" s="44"/>
      <c r="X78" s="44"/>
      <c r="Y78" s="44"/>
      <c r="Z78" s="44"/>
      <c r="AA78" s="44"/>
      <c r="AB78" s="44"/>
      <c r="AC78" s="44"/>
      <c r="AD78" s="44"/>
      <c r="AE78" s="44"/>
      <c r="AF78" s="44"/>
      <c r="AG78" s="44"/>
    </row>
    <row r="79" spans="1:33" ht="140" outlineLevel="1" x14ac:dyDescent="0.15">
      <c r="A79" s="22" t="s">
        <v>428</v>
      </c>
      <c r="B79" s="26">
        <v>43479</v>
      </c>
      <c r="C79" s="22" t="s">
        <v>836</v>
      </c>
      <c r="D79" s="34"/>
      <c r="E79" s="22" t="s">
        <v>837</v>
      </c>
      <c r="F79" s="100" t="s">
        <v>838</v>
      </c>
      <c r="G79" s="32" t="s">
        <v>839</v>
      </c>
      <c r="H79" s="34"/>
      <c r="I79" s="34"/>
      <c r="J79" s="32" t="s">
        <v>840</v>
      </c>
      <c r="K79" s="22" t="s">
        <v>99</v>
      </c>
      <c r="L79" s="26">
        <v>43482</v>
      </c>
      <c r="M79" s="46">
        <v>43483</v>
      </c>
      <c r="N79" s="38">
        <v>43486</v>
      </c>
      <c r="O79" s="42" t="s">
        <v>70</v>
      </c>
      <c r="P79" s="44"/>
      <c r="Q79" s="44"/>
      <c r="R79" s="44"/>
      <c r="S79" s="44"/>
      <c r="T79" s="44"/>
      <c r="U79" s="44"/>
      <c r="V79" s="44"/>
      <c r="W79" s="44"/>
      <c r="X79" s="44"/>
      <c r="Y79" s="44"/>
      <c r="Z79" s="44"/>
      <c r="AA79" s="44"/>
      <c r="AB79" s="44"/>
      <c r="AC79" s="44"/>
      <c r="AD79" s="44"/>
      <c r="AE79" s="44"/>
      <c r="AF79" s="44"/>
      <c r="AG79" s="44"/>
    </row>
    <row r="80" spans="1:33" ht="98" outlineLevel="1" x14ac:dyDescent="0.15">
      <c r="A80" s="22" t="s">
        <v>19</v>
      </c>
      <c r="B80" s="26">
        <v>43481</v>
      </c>
      <c r="C80" s="22" t="s">
        <v>841</v>
      </c>
      <c r="D80" s="22" t="s">
        <v>842</v>
      </c>
      <c r="E80" s="22" t="s">
        <v>843</v>
      </c>
      <c r="F80" s="22" t="s">
        <v>30</v>
      </c>
      <c r="G80" s="32" t="s">
        <v>844</v>
      </c>
      <c r="H80" s="34"/>
      <c r="I80" s="34"/>
      <c r="J80" s="32" t="s">
        <v>845</v>
      </c>
      <c r="K80" s="22" t="s">
        <v>20</v>
      </c>
      <c r="L80" s="26">
        <v>43482</v>
      </c>
      <c r="M80" s="26">
        <v>43483</v>
      </c>
      <c r="N80" s="26">
        <v>43483</v>
      </c>
      <c r="O80" s="42" t="s">
        <v>70</v>
      </c>
      <c r="P80" s="44"/>
      <c r="Q80" s="44"/>
      <c r="R80" s="44"/>
      <c r="S80" s="44"/>
      <c r="T80" s="44"/>
      <c r="U80" s="44"/>
      <c r="V80" s="44"/>
      <c r="W80" s="44"/>
      <c r="X80" s="44"/>
      <c r="Y80" s="44"/>
      <c r="Z80" s="44"/>
      <c r="AA80" s="44"/>
      <c r="AB80" s="44"/>
      <c r="AC80" s="44"/>
      <c r="AD80" s="44"/>
      <c r="AE80" s="44"/>
      <c r="AF80" s="44"/>
      <c r="AG80" s="44"/>
    </row>
    <row r="81" spans="1:33" ht="70" outlineLevel="1" x14ac:dyDescent="0.15">
      <c r="A81" s="22" t="s">
        <v>19</v>
      </c>
      <c r="B81" s="26">
        <v>43481</v>
      </c>
      <c r="C81" s="22" t="s">
        <v>846</v>
      </c>
      <c r="D81" s="22" t="s">
        <v>847</v>
      </c>
      <c r="E81" s="22" t="s">
        <v>848</v>
      </c>
      <c r="F81" s="22" t="s">
        <v>30</v>
      </c>
      <c r="G81" s="32" t="s">
        <v>849</v>
      </c>
      <c r="H81" s="34"/>
      <c r="I81" s="34"/>
      <c r="J81" s="32" t="s">
        <v>850</v>
      </c>
      <c r="K81" s="22" t="s">
        <v>99</v>
      </c>
      <c r="L81" s="26">
        <v>43482</v>
      </c>
      <c r="M81" s="46">
        <v>43486</v>
      </c>
      <c r="N81" s="38">
        <v>43487</v>
      </c>
      <c r="O81" s="42" t="s">
        <v>70</v>
      </c>
      <c r="P81" s="44"/>
      <c r="Q81" s="44"/>
      <c r="R81" s="44"/>
      <c r="S81" s="44"/>
      <c r="T81" s="44"/>
      <c r="U81" s="44"/>
      <c r="V81" s="44"/>
      <c r="W81" s="44"/>
      <c r="X81" s="44"/>
      <c r="Y81" s="44"/>
      <c r="Z81" s="44"/>
      <c r="AA81" s="44"/>
      <c r="AB81" s="44"/>
      <c r="AC81" s="44"/>
      <c r="AD81" s="44"/>
      <c r="AE81" s="44"/>
      <c r="AF81" s="44"/>
      <c r="AG81" s="44"/>
    </row>
    <row r="82" spans="1:33" ht="154" outlineLevel="1" x14ac:dyDescent="0.15">
      <c r="A82" s="22" t="s">
        <v>19</v>
      </c>
      <c r="B82" s="26">
        <v>43481</v>
      </c>
      <c r="C82" s="22" t="s">
        <v>851</v>
      </c>
      <c r="D82" s="22" t="s">
        <v>852</v>
      </c>
      <c r="E82" s="22" t="s">
        <v>853</v>
      </c>
      <c r="F82" s="22" t="s">
        <v>30</v>
      </c>
      <c r="G82" s="32" t="s">
        <v>854</v>
      </c>
      <c r="H82" s="34"/>
      <c r="I82" s="34"/>
      <c r="J82" s="32" t="s">
        <v>855</v>
      </c>
      <c r="K82" s="22" t="s">
        <v>99</v>
      </c>
      <c r="L82" s="26">
        <v>43482</v>
      </c>
      <c r="M82" s="46">
        <v>43486</v>
      </c>
      <c r="N82" s="38">
        <v>43487</v>
      </c>
      <c r="O82" s="42" t="s">
        <v>70</v>
      </c>
      <c r="P82" s="44"/>
      <c r="Q82" s="44"/>
      <c r="R82" s="44"/>
      <c r="S82" s="44"/>
      <c r="T82" s="44"/>
      <c r="U82" s="44"/>
      <c r="V82" s="44"/>
      <c r="W82" s="44"/>
      <c r="X82" s="44"/>
      <c r="Y82" s="44"/>
      <c r="Z82" s="44"/>
      <c r="AA82" s="44"/>
      <c r="AB82" s="44"/>
      <c r="AC82" s="44"/>
      <c r="AD82" s="44"/>
      <c r="AE82" s="44"/>
      <c r="AF82" s="44"/>
      <c r="AG82" s="44"/>
    </row>
    <row r="83" spans="1:33" ht="98" outlineLevel="1" x14ac:dyDescent="0.15">
      <c r="A83" s="22" t="s">
        <v>19</v>
      </c>
      <c r="B83" s="26">
        <v>43482</v>
      </c>
      <c r="C83" s="22" t="s">
        <v>856</v>
      </c>
      <c r="D83" s="22" t="s">
        <v>857</v>
      </c>
      <c r="E83" s="22" t="s">
        <v>858</v>
      </c>
      <c r="F83" s="22" t="s">
        <v>30</v>
      </c>
      <c r="G83" s="32" t="s">
        <v>859</v>
      </c>
      <c r="H83" s="34"/>
      <c r="I83" s="34"/>
      <c r="J83" s="32" t="s">
        <v>860</v>
      </c>
      <c r="K83" s="22" t="s">
        <v>99</v>
      </c>
      <c r="L83" s="26">
        <v>43482</v>
      </c>
      <c r="M83" s="46">
        <v>43486</v>
      </c>
      <c r="N83" s="38">
        <v>43487</v>
      </c>
      <c r="O83" s="42" t="s">
        <v>70</v>
      </c>
      <c r="P83" s="44"/>
      <c r="Q83" s="44"/>
      <c r="R83" s="44"/>
      <c r="S83" s="44"/>
      <c r="T83" s="44"/>
      <c r="U83" s="44"/>
      <c r="V83" s="44"/>
      <c r="W83" s="44"/>
      <c r="X83" s="44"/>
      <c r="Y83" s="44"/>
      <c r="Z83" s="44"/>
      <c r="AA83" s="44"/>
      <c r="AB83" s="44"/>
      <c r="AC83" s="44"/>
      <c r="AD83" s="44"/>
      <c r="AE83" s="44"/>
      <c r="AF83" s="44"/>
      <c r="AG83" s="44"/>
    </row>
    <row r="84" spans="1:33" ht="154" outlineLevel="1" x14ac:dyDescent="0.15">
      <c r="A84" s="22" t="s">
        <v>19</v>
      </c>
      <c r="B84" s="26">
        <v>43482</v>
      </c>
      <c r="C84" s="22" t="s">
        <v>862</v>
      </c>
      <c r="D84" s="22" t="s">
        <v>863</v>
      </c>
      <c r="E84" s="22" t="s">
        <v>864</v>
      </c>
      <c r="F84" s="22" t="s">
        <v>865</v>
      </c>
      <c r="G84" s="32" t="s">
        <v>867</v>
      </c>
      <c r="H84" s="34"/>
      <c r="I84" s="34"/>
      <c r="J84" s="32" t="s">
        <v>868</v>
      </c>
      <c r="K84" s="22" t="s">
        <v>99</v>
      </c>
      <c r="L84" s="26">
        <v>43482</v>
      </c>
      <c r="M84" s="46">
        <v>43486</v>
      </c>
      <c r="N84" s="38">
        <v>43487</v>
      </c>
      <c r="O84" s="42" t="s">
        <v>70</v>
      </c>
      <c r="P84" s="44"/>
      <c r="Q84" s="44"/>
      <c r="R84" s="44"/>
      <c r="S84" s="44"/>
      <c r="T84" s="44"/>
      <c r="U84" s="44"/>
      <c r="V84" s="44"/>
      <c r="W84" s="44"/>
      <c r="X84" s="44"/>
      <c r="Y84" s="44"/>
      <c r="Z84" s="44"/>
      <c r="AA84" s="44"/>
      <c r="AB84" s="44"/>
      <c r="AC84" s="44"/>
      <c r="AD84" s="44"/>
      <c r="AE84" s="44"/>
      <c r="AF84" s="44"/>
      <c r="AG84" s="44"/>
    </row>
    <row r="85" spans="1:33" ht="56" outlineLevel="1" x14ac:dyDescent="0.15">
      <c r="A85" s="22" t="s">
        <v>19</v>
      </c>
      <c r="B85" s="26">
        <v>43483</v>
      </c>
      <c r="C85" s="22" t="s">
        <v>872</v>
      </c>
      <c r="D85" s="22" t="s">
        <v>873</v>
      </c>
      <c r="E85" s="22" t="s">
        <v>874</v>
      </c>
      <c r="F85" s="22" t="s">
        <v>30</v>
      </c>
      <c r="G85" s="32" t="s">
        <v>876</v>
      </c>
      <c r="H85" s="34"/>
      <c r="I85" s="34"/>
      <c r="J85" s="32" t="s">
        <v>878</v>
      </c>
      <c r="K85" s="22" t="s">
        <v>99</v>
      </c>
      <c r="L85" s="26">
        <v>43483</v>
      </c>
      <c r="M85" s="46">
        <v>43486</v>
      </c>
      <c r="N85" s="38">
        <v>43487</v>
      </c>
      <c r="O85" s="42" t="s">
        <v>70</v>
      </c>
      <c r="P85" s="44"/>
      <c r="Q85" s="44"/>
      <c r="R85" s="44"/>
      <c r="S85" s="44"/>
      <c r="T85" s="44"/>
      <c r="U85" s="44"/>
      <c r="V85" s="44"/>
      <c r="W85" s="44"/>
      <c r="X85" s="44"/>
      <c r="Y85" s="44"/>
      <c r="Z85" s="44"/>
      <c r="AA85" s="44"/>
      <c r="AB85" s="44"/>
      <c r="AC85" s="44"/>
      <c r="AD85" s="44"/>
      <c r="AE85" s="44"/>
      <c r="AF85" s="44"/>
      <c r="AG85" s="44"/>
    </row>
    <row r="86" spans="1:33" ht="84" outlineLevel="1" x14ac:dyDescent="0.15">
      <c r="A86" s="22" t="s">
        <v>19</v>
      </c>
      <c r="B86" s="26">
        <v>43483</v>
      </c>
      <c r="C86" s="22" t="s">
        <v>880</v>
      </c>
      <c r="D86" s="22" t="s">
        <v>881</v>
      </c>
      <c r="E86" s="22" t="s">
        <v>883</v>
      </c>
      <c r="F86" s="22" t="s">
        <v>30</v>
      </c>
      <c r="G86" s="32" t="s">
        <v>885</v>
      </c>
      <c r="H86" s="22" t="s">
        <v>886</v>
      </c>
      <c r="I86" s="34"/>
      <c r="J86" s="32" t="s">
        <v>887</v>
      </c>
      <c r="K86" s="22" t="s">
        <v>99</v>
      </c>
      <c r="L86" s="26">
        <v>43483</v>
      </c>
      <c r="M86" s="46">
        <v>43486</v>
      </c>
      <c r="N86" s="38">
        <v>43487</v>
      </c>
      <c r="O86" s="42" t="s">
        <v>70</v>
      </c>
      <c r="P86" s="44"/>
      <c r="Q86" s="44"/>
      <c r="R86" s="44"/>
      <c r="S86" s="44"/>
      <c r="T86" s="44"/>
      <c r="U86" s="44"/>
      <c r="V86" s="44"/>
      <c r="W86" s="44"/>
      <c r="X86" s="44"/>
      <c r="Y86" s="44"/>
      <c r="Z86" s="44"/>
      <c r="AA86" s="44"/>
      <c r="AB86" s="44"/>
      <c r="AC86" s="44"/>
      <c r="AD86" s="44"/>
      <c r="AE86" s="44"/>
      <c r="AF86" s="44"/>
      <c r="AG86" s="44"/>
    </row>
    <row r="87" spans="1:33" ht="84" outlineLevel="1" x14ac:dyDescent="0.15">
      <c r="A87" s="22" t="s">
        <v>19</v>
      </c>
      <c r="B87" s="26">
        <v>43483</v>
      </c>
      <c r="C87" s="22" t="s">
        <v>890</v>
      </c>
      <c r="D87" s="22" t="s">
        <v>891</v>
      </c>
      <c r="E87" s="22" t="s">
        <v>892</v>
      </c>
      <c r="F87" s="22" t="s">
        <v>30</v>
      </c>
      <c r="G87" s="32" t="s">
        <v>894</v>
      </c>
      <c r="H87" s="101" t="str">
        <f>HYPERLINK("https://www.hagaloustedmismo.cl/paso-a-paso/proyecto/780-como-instalar-un-piso-flotante-de-madera-solida.html","Referencias: https://www.hagaloustedmismo.cl/paso-a-paso/proyecto/780-como-instalar-un-piso-flotante-de-madera-solida.html ")</f>
        <v xml:space="preserve">Referencias: https://www.hagaloustedmismo.cl/paso-a-paso/proyecto/780-como-instalar-un-piso-flotante-de-madera-solida.html </v>
      </c>
      <c r="I87" s="34"/>
      <c r="J87" s="32" t="s">
        <v>905</v>
      </c>
      <c r="K87" s="22" t="s">
        <v>99</v>
      </c>
      <c r="L87" s="26">
        <v>43483</v>
      </c>
      <c r="M87" s="46">
        <v>43486</v>
      </c>
      <c r="N87" s="38">
        <v>43487</v>
      </c>
      <c r="O87" s="42" t="s">
        <v>70</v>
      </c>
      <c r="P87" s="44"/>
      <c r="Q87" s="44"/>
      <c r="R87" s="44"/>
      <c r="S87" s="44"/>
      <c r="T87" s="44"/>
      <c r="U87" s="44"/>
      <c r="V87" s="44"/>
      <c r="W87" s="44"/>
      <c r="X87" s="44"/>
      <c r="Y87" s="44"/>
      <c r="Z87" s="44"/>
      <c r="AA87" s="44"/>
      <c r="AB87" s="44"/>
      <c r="AC87" s="44"/>
      <c r="AD87" s="44"/>
      <c r="AE87" s="44"/>
      <c r="AF87" s="44"/>
      <c r="AG87" s="44"/>
    </row>
    <row r="88" spans="1:33" ht="70" outlineLevel="1" x14ac:dyDescent="0.15">
      <c r="A88" s="22" t="s">
        <v>19</v>
      </c>
      <c r="B88" s="26">
        <v>43483</v>
      </c>
      <c r="C88" s="22" t="s">
        <v>906</v>
      </c>
      <c r="D88" s="22" t="s">
        <v>907</v>
      </c>
      <c r="E88" s="22" t="s">
        <v>908</v>
      </c>
      <c r="F88" s="22" t="s">
        <v>30</v>
      </c>
      <c r="G88" s="32" t="s">
        <v>909</v>
      </c>
      <c r="H88" s="34"/>
      <c r="I88" s="34"/>
      <c r="J88" s="32" t="s">
        <v>910</v>
      </c>
      <c r="K88" s="22" t="s">
        <v>99</v>
      </c>
      <c r="L88" s="26">
        <v>43483</v>
      </c>
      <c r="M88" s="46">
        <v>43486</v>
      </c>
      <c r="N88" s="38">
        <v>43487</v>
      </c>
      <c r="O88" s="42" t="s">
        <v>70</v>
      </c>
      <c r="P88" s="44"/>
      <c r="Q88" s="44"/>
      <c r="R88" s="44"/>
      <c r="S88" s="44"/>
      <c r="T88" s="44"/>
      <c r="U88" s="44"/>
      <c r="V88" s="44"/>
      <c r="W88" s="44"/>
      <c r="X88" s="44"/>
      <c r="Y88" s="44"/>
      <c r="Z88" s="44"/>
      <c r="AA88" s="44"/>
      <c r="AB88" s="44"/>
      <c r="AC88" s="44"/>
      <c r="AD88" s="44"/>
      <c r="AE88" s="44"/>
      <c r="AF88" s="44"/>
      <c r="AG88" s="44"/>
    </row>
    <row r="89" spans="1:33" ht="98" outlineLevel="1" x14ac:dyDescent="0.15">
      <c r="A89" s="22" t="s">
        <v>19</v>
      </c>
      <c r="B89" s="26">
        <v>43483</v>
      </c>
      <c r="C89" s="22" t="s">
        <v>911</v>
      </c>
      <c r="D89" s="22" t="s">
        <v>912</v>
      </c>
      <c r="E89" s="22" t="s">
        <v>913</v>
      </c>
      <c r="F89" s="22" t="s">
        <v>30</v>
      </c>
      <c r="G89" s="32" t="s">
        <v>914</v>
      </c>
      <c r="H89" s="34"/>
      <c r="I89" s="34"/>
      <c r="J89" s="32" t="s">
        <v>915</v>
      </c>
      <c r="K89" s="22" t="s">
        <v>20</v>
      </c>
      <c r="L89" s="26">
        <v>43483</v>
      </c>
      <c r="M89" s="26">
        <v>43483</v>
      </c>
      <c r="N89" s="26">
        <v>43483</v>
      </c>
      <c r="O89" s="42" t="s">
        <v>70</v>
      </c>
      <c r="P89" s="44"/>
      <c r="Q89" s="44"/>
      <c r="R89" s="44"/>
      <c r="S89" s="44"/>
      <c r="T89" s="44"/>
      <c r="U89" s="44"/>
      <c r="V89" s="44"/>
      <c r="W89" s="44"/>
      <c r="X89" s="44"/>
      <c r="Y89" s="44"/>
      <c r="Z89" s="44"/>
      <c r="AA89" s="44"/>
      <c r="AB89" s="44"/>
      <c r="AC89" s="44"/>
      <c r="AD89" s="44"/>
      <c r="AE89" s="44"/>
      <c r="AF89" s="44"/>
      <c r="AG89" s="44"/>
    </row>
    <row r="90" spans="1:33" ht="42" outlineLevel="1" x14ac:dyDescent="0.15">
      <c r="A90" s="22" t="s">
        <v>19</v>
      </c>
      <c r="B90" s="26">
        <v>43483</v>
      </c>
      <c r="C90" s="22" t="s">
        <v>916</v>
      </c>
      <c r="D90" s="22" t="s">
        <v>917</v>
      </c>
      <c r="E90" s="22" t="s">
        <v>918</v>
      </c>
      <c r="F90" s="22" t="s">
        <v>919</v>
      </c>
      <c r="G90" s="32" t="s">
        <v>920</v>
      </c>
      <c r="H90" s="34"/>
      <c r="I90" s="34"/>
      <c r="J90" s="32" t="s">
        <v>921</v>
      </c>
      <c r="K90" s="22" t="s">
        <v>20</v>
      </c>
      <c r="L90" s="26">
        <v>43483</v>
      </c>
      <c r="M90" s="26">
        <v>43483</v>
      </c>
      <c r="N90" s="26">
        <v>43483</v>
      </c>
      <c r="O90" s="42" t="s">
        <v>70</v>
      </c>
      <c r="P90" s="44"/>
      <c r="Q90" s="44"/>
      <c r="R90" s="44"/>
      <c r="S90" s="44"/>
      <c r="T90" s="44"/>
      <c r="U90" s="44"/>
      <c r="V90" s="44"/>
      <c r="W90" s="44"/>
      <c r="X90" s="44"/>
      <c r="Y90" s="44"/>
      <c r="Z90" s="44"/>
      <c r="AA90" s="44"/>
      <c r="AB90" s="44"/>
      <c r="AC90" s="44"/>
      <c r="AD90" s="44"/>
      <c r="AE90" s="44"/>
      <c r="AF90" s="44"/>
      <c r="AG90" s="44"/>
    </row>
    <row r="91" spans="1:33" ht="126" outlineLevel="1" x14ac:dyDescent="0.15">
      <c r="A91" s="22" t="s">
        <v>19</v>
      </c>
      <c r="B91" s="26">
        <v>43483</v>
      </c>
      <c r="C91" s="22" t="s">
        <v>916</v>
      </c>
      <c r="D91" s="22" t="s">
        <v>917</v>
      </c>
      <c r="E91" s="22" t="s">
        <v>918</v>
      </c>
      <c r="F91" s="22" t="s">
        <v>919</v>
      </c>
      <c r="G91" s="32" t="s">
        <v>924</v>
      </c>
      <c r="H91" s="34"/>
      <c r="I91" s="34"/>
      <c r="J91" s="32" t="s">
        <v>925</v>
      </c>
      <c r="K91" s="22" t="s">
        <v>99</v>
      </c>
      <c r="L91" s="38">
        <v>43486</v>
      </c>
      <c r="M91" s="46">
        <v>43488</v>
      </c>
      <c r="N91" s="46">
        <v>43488</v>
      </c>
      <c r="O91" s="42" t="s">
        <v>70</v>
      </c>
      <c r="P91" s="44"/>
      <c r="Q91" s="44"/>
      <c r="R91" s="44"/>
      <c r="S91" s="44"/>
      <c r="T91" s="44"/>
      <c r="U91" s="44"/>
      <c r="V91" s="44"/>
      <c r="W91" s="44"/>
      <c r="X91" s="44"/>
      <c r="Y91" s="44"/>
      <c r="Z91" s="44"/>
      <c r="AA91" s="44"/>
      <c r="AB91" s="44"/>
      <c r="AC91" s="44"/>
      <c r="AD91" s="44"/>
      <c r="AE91" s="44"/>
      <c r="AF91" s="44"/>
      <c r="AG91" s="44"/>
    </row>
    <row r="92" spans="1:33" ht="44" outlineLevel="1" x14ac:dyDescent="0.15">
      <c r="A92" s="22" t="s">
        <v>19</v>
      </c>
      <c r="B92" s="26">
        <v>43484</v>
      </c>
      <c r="C92" s="22" t="s">
        <v>930</v>
      </c>
      <c r="D92" s="22" t="s">
        <v>931</v>
      </c>
      <c r="E92" s="22" t="s">
        <v>932</v>
      </c>
      <c r="F92" s="22" t="s">
        <v>933</v>
      </c>
      <c r="G92" s="32" t="s">
        <v>934</v>
      </c>
      <c r="H92" s="72" t="s">
        <v>935</v>
      </c>
      <c r="I92" s="34"/>
      <c r="J92" s="32" t="s">
        <v>937</v>
      </c>
      <c r="K92" s="22" t="s">
        <v>99</v>
      </c>
      <c r="L92" s="38">
        <v>43486</v>
      </c>
      <c r="M92" s="46">
        <v>43488</v>
      </c>
      <c r="N92" s="46">
        <v>43489</v>
      </c>
      <c r="O92" s="42" t="s">
        <v>70</v>
      </c>
      <c r="P92" s="44"/>
      <c r="Q92" s="44"/>
      <c r="R92" s="44"/>
      <c r="S92" s="44"/>
      <c r="T92" s="44"/>
      <c r="U92" s="44"/>
      <c r="V92" s="44"/>
      <c r="W92" s="44"/>
      <c r="X92" s="44"/>
      <c r="Y92" s="44"/>
      <c r="Z92" s="44"/>
      <c r="AA92" s="44"/>
      <c r="AB92" s="44"/>
      <c r="AC92" s="44"/>
      <c r="AD92" s="44"/>
      <c r="AE92" s="44"/>
      <c r="AF92" s="44"/>
      <c r="AG92" s="44"/>
    </row>
    <row r="93" spans="1:33" ht="84" outlineLevel="1" x14ac:dyDescent="0.15">
      <c r="A93" s="22" t="s">
        <v>19</v>
      </c>
      <c r="B93" s="26">
        <v>43484</v>
      </c>
      <c r="C93" s="22" t="s">
        <v>939</v>
      </c>
      <c r="D93" s="22" t="s">
        <v>940</v>
      </c>
      <c r="E93" s="22" t="s">
        <v>941</v>
      </c>
      <c r="F93" s="22" t="s">
        <v>30</v>
      </c>
      <c r="G93" s="32" t="s">
        <v>945</v>
      </c>
      <c r="H93" s="34"/>
      <c r="I93" s="34"/>
      <c r="J93" s="32" t="s">
        <v>947</v>
      </c>
      <c r="K93" s="22" t="s">
        <v>99</v>
      </c>
      <c r="L93" s="38">
        <v>43486</v>
      </c>
      <c r="M93" s="46">
        <v>43488</v>
      </c>
      <c r="N93" s="46">
        <v>43489</v>
      </c>
      <c r="O93" s="42" t="s">
        <v>70</v>
      </c>
      <c r="P93" s="44"/>
      <c r="Q93" s="44"/>
      <c r="R93" s="44"/>
      <c r="S93" s="44"/>
      <c r="T93" s="44"/>
      <c r="U93" s="44"/>
      <c r="V93" s="44"/>
      <c r="W93" s="44"/>
      <c r="X93" s="44"/>
      <c r="Y93" s="44"/>
      <c r="Z93" s="44"/>
      <c r="AA93" s="44"/>
      <c r="AB93" s="44"/>
      <c r="AC93" s="44"/>
      <c r="AD93" s="44"/>
      <c r="AE93" s="44"/>
      <c r="AF93" s="44"/>
      <c r="AG93" s="44"/>
    </row>
    <row r="94" spans="1:33" ht="84" outlineLevel="1" x14ac:dyDescent="0.15">
      <c r="A94" s="22" t="s">
        <v>19</v>
      </c>
      <c r="B94" s="26">
        <v>43485</v>
      </c>
      <c r="C94" s="22" t="s">
        <v>948</v>
      </c>
      <c r="D94" s="22" t="s">
        <v>949</v>
      </c>
      <c r="E94" s="22" t="s">
        <v>950</v>
      </c>
      <c r="F94" s="22" t="s">
        <v>30</v>
      </c>
      <c r="G94" s="32" t="s">
        <v>952</v>
      </c>
      <c r="H94" s="34"/>
      <c r="I94" s="34"/>
      <c r="J94" s="32" t="s">
        <v>955</v>
      </c>
      <c r="K94" s="22" t="s">
        <v>99</v>
      </c>
      <c r="L94" s="38">
        <v>43486</v>
      </c>
      <c r="M94" s="46">
        <v>43488</v>
      </c>
      <c r="N94" s="46">
        <v>43489</v>
      </c>
      <c r="O94" s="42" t="s">
        <v>70</v>
      </c>
      <c r="P94" s="44"/>
      <c r="Q94" s="44"/>
      <c r="R94" s="44"/>
      <c r="S94" s="44"/>
      <c r="T94" s="44"/>
      <c r="U94" s="44"/>
      <c r="V94" s="44"/>
      <c r="W94" s="44"/>
      <c r="X94" s="44"/>
      <c r="Y94" s="44"/>
      <c r="Z94" s="44"/>
      <c r="AA94" s="44"/>
      <c r="AB94" s="44"/>
      <c r="AC94" s="44"/>
      <c r="AD94" s="44"/>
      <c r="AE94" s="44"/>
      <c r="AF94" s="44"/>
      <c r="AG94" s="44"/>
    </row>
    <row r="95" spans="1:33" ht="70" outlineLevel="1" x14ac:dyDescent="0.15">
      <c r="A95" s="22" t="s">
        <v>19</v>
      </c>
      <c r="B95" s="26">
        <v>43485</v>
      </c>
      <c r="C95" s="22" t="s">
        <v>958</v>
      </c>
      <c r="D95" s="22" t="s">
        <v>959</v>
      </c>
      <c r="E95" s="22" t="s">
        <v>960</v>
      </c>
      <c r="F95" s="22" t="s">
        <v>961</v>
      </c>
      <c r="G95" s="32" t="s">
        <v>962</v>
      </c>
      <c r="H95" s="34"/>
      <c r="I95" s="34"/>
      <c r="J95" s="32" t="s">
        <v>963</v>
      </c>
      <c r="K95" s="22" t="s">
        <v>20</v>
      </c>
      <c r="L95" s="38">
        <v>43486</v>
      </c>
      <c r="M95" s="38">
        <v>43486</v>
      </c>
      <c r="N95" s="38">
        <v>43486</v>
      </c>
      <c r="O95" s="42" t="s">
        <v>70</v>
      </c>
      <c r="P95" s="44"/>
      <c r="Q95" s="44"/>
      <c r="R95" s="44"/>
      <c r="S95" s="44"/>
      <c r="T95" s="44"/>
      <c r="U95" s="44"/>
      <c r="V95" s="44"/>
      <c r="W95" s="44"/>
      <c r="X95" s="44"/>
      <c r="Y95" s="44"/>
      <c r="Z95" s="44"/>
      <c r="AA95" s="44"/>
      <c r="AB95" s="44"/>
      <c r="AC95" s="44"/>
      <c r="AD95" s="44"/>
      <c r="AE95" s="44"/>
      <c r="AF95" s="44"/>
      <c r="AG95" s="44"/>
    </row>
    <row r="96" spans="1:33" ht="112" outlineLevel="1" x14ac:dyDescent="0.15">
      <c r="A96" s="22" t="s">
        <v>19</v>
      </c>
      <c r="B96" s="26">
        <v>43486</v>
      </c>
      <c r="C96" s="22" t="s">
        <v>968</v>
      </c>
      <c r="D96" s="22" t="s">
        <v>969</v>
      </c>
      <c r="E96" s="22" t="s">
        <v>970</v>
      </c>
      <c r="F96" s="22" t="s">
        <v>30</v>
      </c>
      <c r="G96" s="32" t="s">
        <v>971</v>
      </c>
      <c r="H96" s="34"/>
      <c r="I96" s="34"/>
      <c r="J96" s="32" t="s">
        <v>972</v>
      </c>
      <c r="K96" s="22" t="s">
        <v>99</v>
      </c>
      <c r="L96" s="38">
        <v>43486</v>
      </c>
      <c r="M96" s="46">
        <v>43488</v>
      </c>
      <c r="N96" s="46">
        <v>43489</v>
      </c>
      <c r="O96" s="42" t="s">
        <v>70</v>
      </c>
      <c r="P96" s="44"/>
      <c r="Q96" s="44"/>
      <c r="R96" s="44"/>
      <c r="S96" s="44"/>
      <c r="T96" s="44"/>
      <c r="U96" s="44"/>
      <c r="V96" s="44"/>
      <c r="W96" s="44"/>
      <c r="X96" s="44"/>
      <c r="Y96" s="44"/>
      <c r="Z96" s="44"/>
      <c r="AA96" s="44"/>
      <c r="AB96" s="44"/>
      <c r="AC96" s="44"/>
      <c r="AD96" s="44"/>
      <c r="AE96" s="44"/>
      <c r="AF96" s="44"/>
      <c r="AG96" s="44"/>
    </row>
    <row r="97" spans="1:33" ht="56" outlineLevel="1" x14ac:dyDescent="0.15">
      <c r="A97" s="22" t="s">
        <v>19</v>
      </c>
      <c r="B97" s="26">
        <v>43486</v>
      </c>
      <c r="C97" s="22" t="s">
        <v>754</v>
      </c>
      <c r="D97" s="22" t="s">
        <v>755</v>
      </c>
      <c r="E97" s="22" t="s">
        <v>973</v>
      </c>
      <c r="F97" s="22" t="s">
        <v>241</v>
      </c>
      <c r="G97" s="32" t="s">
        <v>974</v>
      </c>
      <c r="H97" s="22" t="s">
        <v>975</v>
      </c>
      <c r="I97" s="34"/>
      <c r="J97" s="32" t="s">
        <v>976</v>
      </c>
      <c r="K97" s="22" t="s">
        <v>20</v>
      </c>
      <c r="L97" s="38">
        <v>43487</v>
      </c>
      <c r="M97" s="38">
        <v>43487</v>
      </c>
      <c r="N97" s="38">
        <v>43487</v>
      </c>
      <c r="O97" s="42" t="s">
        <v>70</v>
      </c>
      <c r="P97" s="44"/>
      <c r="Q97" s="44"/>
      <c r="R97" s="44"/>
      <c r="S97" s="44"/>
      <c r="T97" s="44"/>
      <c r="U97" s="44"/>
      <c r="V97" s="44"/>
      <c r="W97" s="44"/>
      <c r="X97" s="44"/>
      <c r="Y97" s="44"/>
      <c r="Z97" s="44"/>
      <c r="AA97" s="44"/>
      <c r="AB97" s="44"/>
      <c r="AC97" s="44"/>
      <c r="AD97" s="44"/>
      <c r="AE97" s="44"/>
      <c r="AF97" s="44"/>
      <c r="AG97" s="44"/>
    </row>
    <row r="98" spans="1:33" ht="42" outlineLevel="1" x14ac:dyDescent="0.15">
      <c r="A98" s="22" t="s">
        <v>19</v>
      </c>
      <c r="B98" s="26">
        <v>43486</v>
      </c>
      <c r="C98" s="22" t="s">
        <v>977</v>
      </c>
      <c r="D98" s="22" t="s">
        <v>978</v>
      </c>
      <c r="E98" s="22" t="s">
        <v>979</v>
      </c>
      <c r="F98" s="22" t="s">
        <v>241</v>
      </c>
      <c r="G98" s="32" t="s">
        <v>980</v>
      </c>
      <c r="H98" s="22" t="s">
        <v>975</v>
      </c>
      <c r="I98" s="34"/>
      <c r="J98" s="32" t="s">
        <v>981</v>
      </c>
      <c r="K98" s="22" t="s">
        <v>20</v>
      </c>
      <c r="L98" s="38">
        <v>43487</v>
      </c>
      <c r="M98" s="38">
        <v>43487</v>
      </c>
      <c r="N98" s="38">
        <v>43487</v>
      </c>
      <c r="O98" s="42" t="s">
        <v>70</v>
      </c>
      <c r="P98" s="44"/>
      <c r="Q98" s="44"/>
      <c r="R98" s="44"/>
      <c r="S98" s="44"/>
      <c r="T98" s="44"/>
      <c r="U98" s="44"/>
      <c r="V98" s="44"/>
      <c r="W98" s="44"/>
      <c r="X98" s="44"/>
      <c r="Y98" s="44"/>
      <c r="Z98" s="44"/>
      <c r="AA98" s="44"/>
      <c r="AB98" s="44"/>
      <c r="AC98" s="44"/>
      <c r="AD98" s="44"/>
      <c r="AE98" s="44"/>
      <c r="AF98" s="44"/>
      <c r="AG98" s="44"/>
    </row>
    <row r="99" spans="1:33" ht="112" outlineLevel="1" x14ac:dyDescent="0.15">
      <c r="A99" s="22" t="s">
        <v>19</v>
      </c>
      <c r="B99" s="26">
        <v>43486</v>
      </c>
      <c r="C99" s="22" t="s">
        <v>982</v>
      </c>
      <c r="D99" s="22" t="s">
        <v>983</v>
      </c>
      <c r="E99" s="22" t="s">
        <v>984</v>
      </c>
      <c r="F99" s="22" t="s">
        <v>30</v>
      </c>
      <c r="G99" s="32" t="s">
        <v>985</v>
      </c>
      <c r="H99" s="34"/>
      <c r="I99" s="34"/>
      <c r="J99" s="32" t="s">
        <v>986</v>
      </c>
      <c r="K99" s="22" t="s">
        <v>99</v>
      </c>
      <c r="L99" s="38">
        <v>43487</v>
      </c>
      <c r="M99" s="46">
        <v>43488</v>
      </c>
      <c r="N99" s="46">
        <v>43489</v>
      </c>
      <c r="O99" s="42" t="s">
        <v>70</v>
      </c>
      <c r="P99" s="44"/>
      <c r="Q99" s="44"/>
      <c r="R99" s="44"/>
      <c r="S99" s="44"/>
      <c r="T99" s="44"/>
      <c r="U99" s="44"/>
      <c r="V99" s="44"/>
      <c r="W99" s="44"/>
      <c r="X99" s="44"/>
      <c r="Y99" s="44"/>
      <c r="Z99" s="44"/>
      <c r="AA99" s="44"/>
      <c r="AB99" s="44"/>
      <c r="AC99" s="44"/>
      <c r="AD99" s="44"/>
      <c r="AE99" s="44"/>
      <c r="AF99" s="44"/>
      <c r="AG99" s="44"/>
    </row>
    <row r="100" spans="1:33" ht="112" outlineLevel="1" x14ac:dyDescent="0.15">
      <c r="A100" s="22" t="s">
        <v>19</v>
      </c>
      <c r="B100" s="26">
        <v>43486</v>
      </c>
      <c r="C100" s="22" t="s">
        <v>988</v>
      </c>
      <c r="D100" s="22" t="s">
        <v>989</v>
      </c>
      <c r="E100" s="22" t="s">
        <v>990</v>
      </c>
      <c r="F100" s="22" t="s">
        <v>30</v>
      </c>
      <c r="G100" s="32" t="s">
        <v>992</v>
      </c>
      <c r="H100" s="22" t="s">
        <v>993</v>
      </c>
      <c r="I100" s="34"/>
      <c r="J100" s="32" t="s">
        <v>994</v>
      </c>
      <c r="K100" s="22" t="s">
        <v>99</v>
      </c>
      <c r="L100" s="38">
        <v>43487</v>
      </c>
      <c r="M100" s="46">
        <v>43488</v>
      </c>
      <c r="N100" s="46">
        <v>43489</v>
      </c>
      <c r="O100" s="42" t="s">
        <v>70</v>
      </c>
      <c r="P100" s="44"/>
      <c r="Q100" s="44"/>
      <c r="R100" s="44"/>
      <c r="S100" s="44"/>
      <c r="T100" s="44"/>
      <c r="U100" s="44"/>
      <c r="V100" s="44"/>
      <c r="W100" s="44"/>
      <c r="X100" s="44"/>
      <c r="Y100" s="44"/>
      <c r="Z100" s="44"/>
      <c r="AA100" s="44"/>
      <c r="AB100" s="44"/>
      <c r="AC100" s="44"/>
      <c r="AD100" s="44"/>
      <c r="AE100" s="44"/>
      <c r="AF100" s="44"/>
      <c r="AG100" s="44"/>
    </row>
    <row r="101" spans="1:33" ht="42" outlineLevel="1" x14ac:dyDescent="0.15">
      <c r="A101" s="88" t="s">
        <v>19</v>
      </c>
      <c r="B101" s="89">
        <v>43486</v>
      </c>
      <c r="C101" s="88" t="s">
        <v>999</v>
      </c>
      <c r="D101" s="88" t="s">
        <v>1000</v>
      </c>
      <c r="E101" s="88" t="s">
        <v>1001</v>
      </c>
      <c r="F101" s="88" t="s">
        <v>30</v>
      </c>
      <c r="G101" s="90" t="s">
        <v>1002</v>
      </c>
      <c r="H101" s="88" t="s">
        <v>975</v>
      </c>
      <c r="I101" s="91"/>
      <c r="J101" s="90" t="s">
        <v>1003</v>
      </c>
      <c r="K101" s="88" t="s">
        <v>20</v>
      </c>
      <c r="L101" s="92">
        <v>43487</v>
      </c>
      <c r="M101" s="92">
        <v>43487</v>
      </c>
      <c r="N101" s="92">
        <v>43487</v>
      </c>
      <c r="O101" s="102" t="s">
        <v>70</v>
      </c>
      <c r="P101" s="44"/>
      <c r="Q101" s="44"/>
      <c r="R101" s="44"/>
      <c r="S101" s="44"/>
      <c r="T101" s="44"/>
      <c r="U101" s="44"/>
      <c r="V101" s="44"/>
      <c r="W101" s="44"/>
      <c r="X101" s="44"/>
      <c r="Y101" s="44"/>
      <c r="Z101" s="44"/>
      <c r="AA101" s="44"/>
      <c r="AB101" s="44"/>
      <c r="AC101" s="44"/>
      <c r="AD101" s="44"/>
      <c r="AE101" s="44"/>
      <c r="AF101" s="44"/>
      <c r="AG101" s="44"/>
    </row>
    <row r="102" spans="1:33" ht="112" outlineLevel="1" x14ac:dyDescent="0.15">
      <c r="A102" s="22" t="s">
        <v>19</v>
      </c>
      <c r="B102" s="38">
        <v>43487</v>
      </c>
      <c r="C102" s="22" t="s">
        <v>1004</v>
      </c>
      <c r="D102" s="22" t="s">
        <v>1005</v>
      </c>
      <c r="E102" s="22" t="s">
        <v>1006</v>
      </c>
      <c r="F102" s="22" t="s">
        <v>30</v>
      </c>
      <c r="G102" s="32" t="s">
        <v>1007</v>
      </c>
      <c r="H102" s="34"/>
      <c r="I102" s="34"/>
      <c r="J102" s="32" t="s">
        <v>1008</v>
      </c>
      <c r="K102" s="22" t="s">
        <v>99</v>
      </c>
      <c r="L102" s="38">
        <v>43487</v>
      </c>
      <c r="M102" s="46">
        <v>43488</v>
      </c>
      <c r="N102" s="46">
        <v>43489</v>
      </c>
      <c r="O102" s="102" t="s">
        <v>70</v>
      </c>
      <c r="P102" s="44"/>
      <c r="Q102" s="44"/>
      <c r="R102" s="44"/>
      <c r="S102" s="44"/>
      <c r="T102" s="44"/>
      <c r="U102" s="44"/>
      <c r="V102" s="44"/>
      <c r="W102" s="44"/>
      <c r="X102" s="44"/>
      <c r="Y102" s="44"/>
      <c r="Z102" s="44"/>
      <c r="AA102" s="44"/>
      <c r="AB102" s="44"/>
      <c r="AC102" s="44"/>
      <c r="AD102" s="44"/>
      <c r="AE102" s="44"/>
      <c r="AF102" s="44"/>
      <c r="AG102" s="44"/>
    </row>
    <row r="103" spans="1:33" ht="140" outlineLevel="1" x14ac:dyDescent="0.15">
      <c r="A103" s="22" t="s">
        <v>19</v>
      </c>
      <c r="B103" s="38">
        <v>43487</v>
      </c>
      <c r="C103" s="22" t="s">
        <v>1009</v>
      </c>
      <c r="D103" s="22" t="s">
        <v>1010</v>
      </c>
      <c r="E103" s="22" t="s">
        <v>1011</v>
      </c>
      <c r="F103" s="22" t="s">
        <v>30</v>
      </c>
      <c r="G103" s="32" t="s">
        <v>1012</v>
      </c>
      <c r="H103" s="22" t="s">
        <v>1013</v>
      </c>
      <c r="I103" s="34"/>
      <c r="J103" s="32" t="s">
        <v>1014</v>
      </c>
      <c r="K103" s="22" t="s">
        <v>177</v>
      </c>
      <c r="L103" s="38">
        <v>43487</v>
      </c>
      <c r="M103" s="38">
        <v>43487</v>
      </c>
      <c r="N103" s="38">
        <v>43487</v>
      </c>
      <c r="O103" s="102" t="s">
        <v>70</v>
      </c>
      <c r="P103" s="44"/>
      <c r="Q103" s="44"/>
      <c r="R103" s="44"/>
      <c r="S103" s="44"/>
      <c r="T103" s="44"/>
      <c r="U103" s="44"/>
      <c r="V103" s="44"/>
      <c r="W103" s="44"/>
      <c r="X103" s="44"/>
      <c r="Y103" s="44"/>
      <c r="Z103" s="44"/>
      <c r="AA103" s="44"/>
      <c r="AB103" s="44"/>
      <c r="AC103" s="44"/>
      <c r="AD103" s="44"/>
      <c r="AE103" s="44"/>
      <c r="AF103" s="44"/>
      <c r="AG103" s="44"/>
    </row>
    <row r="104" spans="1:33" ht="84" outlineLevel="1" x14ac:dyDescent="0.15">
      <c r="A104" s="22" t="s">
        <v>19</v>
      </c>
      <c r="B104" s="38">
        <v>43487</v>
      </c>
      <c r="C104" s="22" t="s">
        <v>1017</v>
      </c>
      <c r="D104" s="22" t="s">
        <v>1018</v>
      </c>
      <c r="E104" s="22" t="s">
        <v>1019</v>
      </c>
      <c r="F104" s="22" t="s">
        <v>30</v>
      </c>
      <c r="G104" s="32" t="s">
        <v>1020</v>
      </c>
      <c r="H104" s="34"/>
      <c r="I104" s="34"/>
      <c r="J104" s="32" t="s">
        <v>1021</v>
      </c>
      <c r="K104" s="22" t="s">
        <v>99</v>
      </c>
      <c r="L104" s="38">
        <v>43488</v>
      </c>
      <c r="M104" s="46">
        <v>43490</v>
      </c>
      <c r="N104" s="38">
        <v>43493</v>
      </c>
      <c r="O104" s="42" t="s">
        <v>70</v>
      </c>
      <c r="P104" s="44"/>
      <c r="Q104" s="44"/>
      <c r="R104" s="44"/>
      <c r="S104" s="44"/>
      <c r="T104" s="44"/>
      <c r="U104" s="44"/>
      <c r="V104" s="44"/>
      <c r="W104" s="44"/>
      <c r="X104" s="44"/>
      <c r="Y104" s="44"/>
      <c r="Z104" s="44"/>
      <c r="AA104" s="44"/>
      <c r="AB104" s="44"/>
      <c r="AC104" s="44"/>
      <c r="AD104" s="44"/>
      <c r="AE104" s="44"/>
      <c r="AF104" s="44"/>
      <c r="AG104" s="44"/>
    </row>
    <row r="105" spans="1:33" ht="70" outlineLevel="1" x14ac:dyDescent="0.15">
      <c r="A105" s="22" t="s">
        <v>19</v>
      </c>
      <c r="B105" s="38">
        <v>43487</v>
      </c>
      <c r="C105" s="22" t="s">
        <v>1027</v>
      </c>
      <c r="D105" s="22" t="s">
        <v>1028</v>
      </c>
      <c r="E105" s="22" t="s">
        <v>1029</v>
      </c>
      <c r="F105" s="22" t="s">
        <v>30</v>
      </c>
      <c r="G105" s="32" t="s">
        <v>1030</v>
      </c>
      <c r="H105" s="22" t="s">
        <v>1031</v>
      </c>
      <c r="I105" s="34"/>
      <c r="J105" s="32" t="s">
        <v>1032</v>
      </c>
      <c r="K105" s="22" t="s">
        <v>20</v>
      </c>
      <c r="L105" s="38">
        <v>43488</v>
      </c>
      <c r="M105" s="38">
        <v>43488</v>
      </c>
      <c r="N105" s="38">
        <v>43488</v>
      </c>
      <c r="O105" s="42" t="s">
        <v>70</v>
      </c>
      <c r="P105" s="44"/>
      <c r="Q105" s="44"/>
      <c r="R105" s="44"/>
      <c r="S105" s="44"/>
      <c r="T105" s="44"/>
      <c r="U105" s="44"/>
      <c r="V105" s="44"/>
      <c r="W105" s="44"/>
      <c r="X105" s="44"/>
      <c r="Y105" s="44"/>
      <c r="Z105" s="44"/>
      <c r="AA105" s="44"/>
      <c r="AB105" s="44"/>
      <c r="AC105" s="44"/>
      <c r="AD105" s="44"/>
      <c r="AE105" s="44"/>
      <c r="AF105" s="44"/>
      <c r="AG105" s="44"/>
    </row>
    <row r="106" spans="1:33" ht="112" outlineLevel="1" x14ac:dyDescent="0.15">
      <c r="A106" s="22" t="s">
        <v>19</v>
      </c>
      <c r="B106" s="38">
        <v>43488</v>
      </c>
      <c r="C106" s="22" t="s">
        <v>1036</v>
      </c>
      <c r="D106" s="22" t="s">
        <v>1037</v>
      </c>
      <c r="E106" s="22" t="s">
        <v>1038</v>
      </c>
      <c r="F106" s="22" t="s">
        <v>1039</v>
      </c>
      <c r="G106" s="32" t="s">
        <v>1041</v>
      </c>
      <c r="H106" s="34"/>
      <c r="I106" s="34"/>
      <c r="J106" s="32" t="s">
        <v>1042</v>
      </c>
      <c r="K106" s="22" t="s">
        <v>99</v>
      </c>
      <c r="L106" s="38">
        <v>43488</v>
      </c>
      <c r="M106" s="46">
        <v>43490</v>
      </c>
      <c r="N106" s="38">
        <v>43493</v>
      </c>
      <c r="O106" s="42" t="s">
        <v>70</v>
      </c>
      <c r="P106" s="44"/>
      <c r="Q106" s="44"/>
      <c r="R106" s="44"/>
      <c r="S106" s="44"/>
      <c r="T106" s="44"/>
      <c r="U106" s="44"/>
      <c r="V106" s="44"/>
      <c r="W106" s="44"/>
      <c r="X106" s="44"/>
      <c r="Y106" s="44"/>
      <c r="Z106" s="44"/>
      <c r="AA106" s="44"/>
      <c r="AB106" s="44"/>
      <c r="AC106" s="44"/>
      <c r="AD106" s="44"/>
      <c r="AE106" s="44"/>
      <c r="AF106" s="44"/>
      <c r="AG106" s="44"/>
    </row>
    <row r="107" spans="1:33" ht="70" outlineLevel="1" x14ac:dyDescent="0.15">
      <c r="A107" s="22" t="s">
        <v>19</v>
      </c>
      <c r="B107" s="38">
        <v>43488</v>
      </c>
      <c r="C107" s="22" t="s">
        <v>1047</v>
      </c>
      <c r="D107" s="22" t="s">
        <v>1048</v>
      </c>
      <c r="E107" s="22" t="s">
        <v>1049</v>
      </c>
      <c r="F107" s="22" t="s">
        <v>1050</v>
      </c>
      <c r="G107" s="32" t="s">
        <v>1052</v>
      </c>
      <c r="H107" s="72" t="s">
        <v>1053</v>
      </c>
      <c r="I107" s="34"/>
      <c r="J107" s="32" t="s">
        <v>1070</v>
      </c>
      <c r="K107" s="22" t="s">
        <v>99</v>
      </c>
      <c r="L107" s="38">
        <v>43489</v>
      </c>
      <c r="M107" s="46">
        <v>43490</v>
      </c>
      <c r="N107" s="38">
        <v>43493</v>
      </c>
      <c r="O107" s="42" t="s">
        <v>70</v>
      </c>
      <c r="P107" s="44"/>
      <c r="Q107" s="44"/>
      <c r="R107" s="44"/>
      <c r="S107" s="44"/>
      <c r="T107" s="44"/>
      <c r="U107" s="44"/>
      <c r="V107" s="44"/>
      <c r="W107" s="44"/>
      <c r="X107" s="44"/>
      <c r="Y107" s="44"/>
      <c r="Z107" s="44"/>
      <c r="AA107" s="44"/>
      <c r="AB107" s="44"/>
      <c r="AC107" s="44"/>
      <c r="AD107" s="44"/>
      <c r="AE107" s="44"/>
      <c r="AF107" s="44"/>
      <c r="AG107" s="44"/>
    </row>
    <row r="108" spans="1:33" ht="84" outlineLevel="1" x14ac:dyDescent="0.15">
      <c r="A108" s="22" t="s">
        <v>19</v>
      </c>
      <c r="B108" s="38">
        <v>43488</v>
      </c>
      <c r="C108" s="22" t="s">
        <v>1075</v>
      </c>
      <c r="D108" s="22" t="s">
        <v>1077</v>
      </c>
      <c r="E108" s="22" t="s">
        <v>1078</v>
      </c>
      <c r="F108" s="22" t="s">
        <v>1079</v>
      </c>
      <c r="G108" s="32" t="s">
        <v>1080</v>
      </c>
      <c r="H108" s="72" t="s">
        <v>1082</v>
      </c>
      <c r="I108" s="34"/>
      <c r="J108" s="32" t="s">
        <v>1087</v>
      </c>
      <c r="K108" s="22" t="s">
        <v>99</v>
      </c>
      <c r="L108" s="38">
        <v>43489</v>
      </c>
      <c r="M108" s="46">
        <v>43490</v>
      </c>
      <c r="N108" s="38">
        <v>43493</v>
      </c>
      <c r="O108" s="42" t="s">
        <v>70</v>
      </c>
      <c r="P108" s="44"/>
      <c r="Q108" s="44"/>
      <c r="R108" s="44"/>
      <c r="S108" s="44"/>
      <c r="T108" s="44"/>
      <c r="U108" s="44"/>
      <c r="V108" s="44"/>
      <c r="W108" s="44"/>
      <c r="X108" s="44"/>
      <c r="Y108" s="44"/>
      <c r="Z108" s="44"/>
      <c r="AA108" s="44"/>
      <c r="AB108" s="44"/>
      <c r="AC108" s="44"/>
      <c r="AD108" s="44"/>
      <c r="AE108" s="44"/>
      <c r="AF108" s="44"/>
      <c r="AG108" s="44"/>
    </row>
    <row r="109" spans="1:33" ht="70" outlineLevel="1" x14ac:dyDescent="0.15">
      <c r="A109" s="22" t="s">
        <v>19</v>
      </c>
      <c r="B109" s="38">
        <v>43488</v>
      </c>
      <c r="C109" s="22" t="s">
        <v>1088</v>
      </c>
      <c r="D109" s="22" t="s">
        <v>1089</v>
      </c>
      <c r="E109" s="22" t="s">
        <v>1090</v>
      </c>
      <c r="F109" s="22" t="s">
        <v>30</v>
      </c>
      <c r="G109" s="32" t="s">
        <v>1091</v>
      </c>
      <c r="H109" s="34"/>
      <c r="I109" s="34"/>
      <c r="J109" s="32" t="s">
        <v>1092</v>
      </c>
      <c r="K109" s="22" t="s">
        <v>99</v>
      </c>
      <c r="L109" s="38">
        <v>43489</v>
      </c>
      <c r="M109" s="46">
        <v>43490</v>
      </c>
      <c r="N109" s="38">
        <v>43493</v>
      </c>
      <c r="O109" s="42" t="s">
        <v>70</v>
      </c>
      <c r="P109" s="44"/>
      <c r="Q109" s="44"/>
      <c r="R109" s="44"/>
      <c r="S109" s="44"/>
      <c r="T109" s="44"/>
      <c r="U109" s="44"/>
      <c r="V109" s="44"/>
      <c r="W109" s="44"/>
      <c r="X109" s="44"/>
      <c r="Y109" s="44"/>
      <c r="Z109" s="44"/>
      <c r="AA109" s="44"/>
      <c r="AB109" s="44"/>
      <c r="AC109" s="44"/>
      <c r="AD109" s="44"/>
      <c r="AE109" s="44"/>
      <c r="AF109" s="44"/>
      <c r="AG109" s="44"/>
    </row>
    <row r="110" spans="1:33" ht="70" outlineLevel="1" x14ac:dyDescent="0.15">
      <c r="A110" s="22" t="s">
        <v>19</v>
      </c>
      <c r="B110" s="38">
        <v>43488</v>
      </c>
      <c r="C110" s="22" t="s">
        <v>1094</v>
      </c>
      <c r="D110" s="22" t="s">
        <v>1095</v>
      </c>
      <c r="E110" s="22" t="s">
        <v>1096</v>
      </c>
      <c r="F110" s="22" t="s">
        <v>30</v>
      </c>
      <c r="G110" s="32" t="s">
        <v>1098</v>
      </c>
      <c r="H110" s="34"/>
      <c r="I110" s="34"/>
      <c r="J110" s="32" t="s">
        <v>1099</v>
      </c>
      <c r="K110" s="22" t="s">
        <v>99</v>
      </c>
      <c r="L110" s="38">
        <v>43489</v>
      </c>
      <c r="M110" s="46">
        <v>43490</v>
      </c>
      <c r="N110" s="38">
        <v>43493</v>
      </c>
      <c r="O110" s="42" t="s">
        <v>70</v>
      </c>
      <c r="P110" s="44"/>
      <c r="Q110" s="44"/>
      <c r="R110" s="44"/>
      <c r="S110" s="44"/>
      <c r="T110" s="44"/>
      <c r="U110" s="44"/>
      <c r="V110" s="44"/>
      <c r="W110" s="44"/>
      <c r="X110" s="44"/>
      <c r="Y110" s="44"/>
      <c r="Z110" s="44"/>
      <c r="AA110" s="44"/>
      <c r="AB110" s="44"/>
      <c r="AC110" s="44"/>
      <c r="AD110" s="44"/>
      <c r="AE110" s="44"/>
      <c r="AF110" s="44"/>
      <c r="AG110" s="44"/>
    </row>
    <row r="111" spans="1:33" ht="42" outlineLevel="1" x14ac:dyDescent="0.15">
      <c r="A111" s="22" t="s">
        <v>19</v>
      </c>
      <c r="B111" s="38">
        <v>43488</v>
      </c>
      <c r="C111" s="22" t="s">
        <v>1103</v>
      </c>
      <c r="D111" s="22" t="s">
        <v>1104</v>
      </c>
      <c r="E111" s="22" t="s">
        <v>1105</v>
      </c>
      <c r="F111" s="22" t="s">
        <v>30</v>
      </c>
      <c r="G111" s="32" t="s">
        <v>1106</v>
      </c>
      <c r="H111" s="34"/>
      <c r="I111" s="34"/>
      <c r="J111" s="32" t="s">
        <v>1107</v>
      </c>
      <c r="K111" s="22" t="s">
        <v>99</v>
      </c>
      <c r="L111" s="38">
        <v>43489</v>
      </c>
      <c r="M111" s="46">
        <v>43490</v>
      </c>
      <c r="N111" s="38">
        <v>43493</v>
      </c>
      <c r="O111" s="42" t="s">
        <v>70</v>
      </c>
      <c r="P111" s="44"/>
      <c r="Q111" s="44"/>
      <c r="R111" s="44"/>
      <c r="S111" s="44"/>
      <c r="T111" s="44"/>
      <c r="U111" s="44"/>
      <c r="V111" s="44"/>
      <c r="W111" s="44"/>
      <c r="X111" s="44"/>
      <c r="Y111" s="44"/>
      <c r="Z111" s="44"/>
      <c r="AA111" s="44"/>
      <c r="AB111" s="44"/>
      <c r="AC111" s="44"/>
      <c r="AD111" s="44"/>
      <c r="AE111" s="44"/>
      <c r="AF111" s="44"/>
      <c r="AG111" s="44"/>
    </row>
    <row r="112" spans="1:33" ht="70" outlineLevel="1" x14ac:dyDescent="0.15">
      <c r="A112" s="22" t="s">
        <v>19</v>
      </c>
      <c r="B112" s="38">
        <v>43489</v>
      </c>
      <c r="C112" s="22" t="s">
        <v>1108</v>
      </c>
      <c r="D112" s="22" t="s">
        <v>1109</v>
      </c>
      <c r="E112" s="22" t="s">
        <v>1110</v>
      </c>
      <c r="F112" s="22" t="s">
        <v>315</v>
      </c>
      <c r="G112" s="32" t="s">
        <v>1111</v>
      </c>
      <c r="H112" s="22" t="s">
        <v>975</v>
      </c>
      <c r="I112" s="34"/>
      <c r="J112" s="32" t="s">
        <v>1112</v>
      </c>
      <c r="K112" s="22" t="s">
        <v>20</v>
      </c>
      <c r="L112" s="38">
        <v>43489</v>
      </c>
      <c r="M112" s="38">
        <v>43494</v>
      </c>
      <c r="N112" s="38">
        <v>43494</v>
      </c>
      <c r="O112" s="42" t="s">
        <v>70</v>
      </c>
      <c r="P112" s="44"/>
      <c r="Q112" s="44"/>
      <c r="R112" s="44"/>
      <c r="S112" s="44"/>
      <c r="T112" s="44"/>
      <c r="U112" s="44"/>
      <c r="V112" s="44"/>
      <c r="W112" s="44"/>
      <c r="X112" s="44"/>
      <c r="Y112" s="44"/>
      <c r="Z112" s="44"/>
      <c r="AA112" s="44"/>
      <c r="AB112" s="44"/>
      <c r="AC112" s="44"/>
      <c r="AD112" s="44"/>
      <c r="AE112" s="44"/>
      <c r="AF112" s="44"/>
      <c r="AG112" s="44"/>
    </row>
    <row r="113" spans="1:33" ht="84" outlineLevel="1" x14ac:dyDescent="0.15">
      <c r="A113" s="22" t="s">
        <v>19</v>
      </c>
      <c r="B113" s="38">
        <v>43489</v>
      </c>
      <c r="C113" s="22" t="s">
        <v>1113</v>
      </c>
      <c r="D113" s="22" t="s">
        <v>1114</v>
      </c>
      <c r="E113" s="22" t="s">
        <v>1115</v>
      </c>
      <c r="F113" s="22" t="s">
        <v>30</v>
      </c>
      <c r="G113" s="32" t="s">
        <v>1116</v>
      </c>
      <c r="H113" s="34"/>
      <c r="I113" s="34"/>
      <c r="J113" s="32" t="s">
        <v>1117</v>
      </c>
      <c r="K113" s="22" t="s">
        <v>99</v>
      </c>
      <c r="L113" s="38">
        <v>43489</v>
      </c>
      <c r="M113" s="46">
        <v>43490</v>
      </c>
      <c r="N113" s="38">
        <v>43493</v>
      </c>
      <c r="O113" s="42" t="s">
        <v>70</v>
      </c>
      <c r="P113" s="44"/>
      <c r="Q113" s="44"/>
      <c r="R113" s="44"/>
      <c r="S113" s="44"/>
      <c r="T113" s="44"/>
      <c r="U113" s="44"/>
      <c r="V113" s="44"/>
      <c r="W113" s="44"/>
      <c r="X113" s="44"/>
      <c r="Y113" s="44"/>
      <c r="Z113" s="44"/>
      <c r="AA113" s="44"/>
      <c r="AB113" s="44"/>
      <c r="AC113" s="44"/>
      <c r="AD113" s="44"/>
      <c r="AE113" s="44"/>
      <c r="AF113" s="44"/>
      <c r="AG113" s="44"/>
    </row>
    <row r="114" spans="1:33" ht="112" outlineLevel="1" x14ac:dyDescent="0.15">
      <c r="A114" s="22" t="s">
        <v>19</v>
      </c>
      <c r="B114" s="38">
        <v>43489</v>
      </c>
      <c r="C114" s="22" t="s">
        <v>1118</v>
      </c>
      <c r="D114" s="22" t="s">
        <v>1119</v>
      </c>
      <c r="E114" s="22" t="s">
        <v>1120</v>
      </c>
      <c r="F114" s="22" t="s">
        <v>30</v>
      </c>
      <c r="G114" s="32" t="s">
        <v>1121</v>
      </c>
      <c r="H114" s="34"/>
      <c r="I114" s="34"/>
      <c r="J114" s="32" t="s">
        <v>1122</v>
      </c>
      <c r="K114" s="22" t="s">
        <v>99</v>
      </c>
      <c r="L114" s="38">
        <v>43489</v>
      </c>
      <c r="M114" s="46">
        <v>43490</v>
      </c>
      <c r="N114" s="38">
        <v>43493</v>
      </c>
      <c r="O114" s="42" t="s">
        <v>70</v>
      </c>
      <c r="P114" s="44"/>
      <c r="Q114" s="44"/>
      <c r="R114" s="44"/>
      <c r="S114" s="44"/>
      <c r="T114" s="44"/>
      <c r="U114" s="44"/>
      <c r="V114" s="44"/>
      <c r="W114" s="44"/>
      <c r="X114" s="44"/>
      <c r="Y114" s="44"/>
      <c r="Z114" s="44"/>
      <c r="AA114" s="44"/>
      <c r="AB114" s="44"/>
      <c r="AC114" s="44"/>
      <c r="AD114" s="44"/>
      <c r="AE114" s="44"/>
      <c r="AF114" s="44"/>
      <c r="AG114" s="44"/>
    </row>
    <row r="115" spans="1:33" ht="70" outlineLevel="1" x14ac:dyDescent="0.15">
      <c r="A115" s="22" t="s">
        <v>19</v>
      </c>
      <c r="B115" s="38">
        <v>43489</v>
      </c>
      <c r="C115" s="22" t="s">
        <v>1123</v>
      </c>
      <c r="D115" s="22" t="s">
        <v>1124</v>
      </c>
      <c r="E115" s="22" t="s">
        <v>1125</v>
      </c>
      <c r="F115" s="22" t="s">
        <v>241</v>
      </c>
      <c r="G115" s="32" t="s">
        <v>1126</v>
      </c>
      <c r="H115" s="22" t="s">
        <v>975</v>
      </c>
      <c r="I115" s="34"/>
      <c r="J115" s="32" t="s">
        <v>1127</v>
      </c>
      <c r="K115" s="22" t="s">
        <v>20</v>
      </c>
      <c r="L115" s="38">
        <v>43490</v>
      </c>
      <c r="M115" s="38">
        <v>43494</v>
      </c>
      <c r="N115" s="38">
        <v>43494</v>
      </c>
      <c r="O115" s="42" t="s">
        <v>70</v>
      </c>
      <c r="P115" s="44"/>
      <c r="Q115" s="44"/>
      <c r="R115" s="44"/>
      <c r="S115" s="44"/>
      <c r="T115" s="44"/>
      <c r="U115" s="44"/>
      <c r="V115" s="44"/>
      <c r="W115" s="44"/>
      <c r="X115" s="44"/>
      <c r="Y115" s="44"/>
      <c r="Z115" s="44"/>
      <c r="AA115" s="44"/>
      <c r="AB115" s="44"/>
      <c r="AC115" s="44"/>
      <c r="AD115" s="44"/>
      <c r="AE115" s="44"/>
      <c r="AF115" s="44"/>
      <c r="AG115" s="44"/>
    </row>
    <row r="116" spans="1:33" ht="84" outlineLevel="1" x14ac:dyDescent="0.15">
      <c r="A116" s="22" t="s">
        <v>19</v>
      </c>
      <c r="B116" s="38">
        <v>43489</v>
      </c>
      <c r="C116" s="22" t="s">
        <v>1130</v>
      </c>
      <c r="D116" s="22" t="s">
        <v>1131</v>
      </c>
      <c r="E116" s="22" t="s">
        <v>1132</v>
      </c>
      <c r="F116" s="22" t="s">
        <v>30</v>
      </c>
      <c r="G116" s="32" t="s">
        <v>1133</v>
      </c>
      <c r="H116" s="34"/>
      <c r="I116" s="34"/>
      <c r="J116" s="32" t="s">
        <v>1134</v>
      </c>
      <c r="K116" s="22" t="s">
        <v>99</v>
      </c>
      <c r="L116" s="38">
        <v>43490</v>
      </c>
      <c r="M116" s="46">
        <v>43493</v>
      </c>
      <c r="N116" s="38">
        <v>43493</v>
      </c>
      <c r="O116" s="42" t="s">
        <v>70</v>
      </c>
      <c r="P116" s="44"/>
      <c r="Q116" s="44"/>
      <c r="R116" s="44"/>
      <c r="S116" s="44"/>
      <c r="T116" s="44"/>
      <c r="U116" s="44"/>
      <c r="V116" s="44"/>
      <c r="W116" s="44"/>
      <c r="X116" s="44"/>
      <c r="Y116" s="44"/>
      <c r="Z116" s="44"/>
      <c r="AA116" s="44"/>
      <c r="AB116" s="44"/>
      <c r="AC116" s="44"/>
      <c r="AD116" s="44"/>
      <c r="AE116" s="44"/>
      <c r="AF116" s="44"/>
      <c r="AG116" s="44"/>
    </row>
    <row r="117" spans="1:33" ht="98" outlineLevel="1" x14ac:dyDescent="0.15">
      <c r="A117" s="22" t="s">
        <v>19</v>
      </c>
      <c r="B117" s="38">
        <v>43489</v>
      </c>
      <c r="C117" s="22" t="s">
        <v>1139</v>
      </c>
      <c r="D117" s="22" t="s">
        <v>1140</v>
      </c>
      <c r="E117" s="22" t="s">
        <v>1141</v>
      </c>
      <c r="F117" s="22" t="s">
        <v>30</v>
      </c>
      <c r="G117" s="32" t="s">
        <v>1143</v>
      </c>
      <c r="H117" s="34"/>
      <c r="I117" s="34"/>
      <c r="J117" s="32" t="s">
        <v>1144</v>
      </c>
      <c r="K117" s="22" t="s">
        <v>99</v>
      </c>
      <c r="L117" s="38">
        <v>43490</v>
      </c>
      <c r="M117" s="46">
        <v>43493</v>
      </c>
      <c r="N117" s="38">
        <v>43493</v>
      </c>
      <c r="O117" s="42" t="s">
        <v>70</v>
      </c>
      <c r="P117" s="44"/>
      <c r="Q117" s="44"/>
      <c r="R117" s="44"/>
      <c r="S117" s="44"/>
      <c r="T117" s="44"/>
      <c r="U117" s="44"/>
      <c r="V117" s="44"/>
      <c r="W117" s="44"/>
      <c r="X117" s="44"/>
      <c r="Y117" s="44"/>
      <c r="Z117" s="44"/>
      <c r="AA117" s="44"/>
      <c r="AB117" s="44"/>
      <c r="AC117" s="44"/>
      <c r="AD117" s="44"/>
      <c r="AE117" s="44"/>
      <c r="AF117" s="44"/>
      <c r="AG117" s="44"/>
    </row>
    <row r="118" spans="1:33" ht="56" outlineLevel="1" x14ac:dyDescent="0.15">
      <c r="A118" s="22" t="s">
        <v>19</v>
      </c>
      <c r="B118" s="38">
        <v>43489</v>
      </c>
      <c r="C118" s="22" t="s">
        <v>1149</v>
      </c>
      <c r="D118" s="22" t="s">
        <v>1151</v>
      </c>
      <c r="E118" s="22" t="s">
        <v>1152</v>
      </c>
      <c r="F118" s="22" t="s">
        <v>1153</v>
      </c>
      <c r="G118" s="32" t="s">
        <v>1154</v>
      </c>
      <c r="H118" s="34"/>
      <c r="I118" s="34"/>
      <c r="J118" s="32" t="s">
        <v>1156</v>
      </c>
      <c r="K118" s="22" t="s">
        <v>99</v>
      </c>
      <c r="L118" s="38">
        <v>43490</v>
      </c>
      <c r="M118" s="46">
        <v>43494</v>
      </c>
      <c r="N118" s="38">
        <v>43494</v>
      </c>
      <c r="O118" s="42" t="s">
        <v>70</v>
      </c>
      <c r="P118" s="44"/>
      <c r="Q118" s="44"/>
      <c r="R118" s="44"/>
      <c r="S118" s="44"/>
      <c r="T118" s="44"/>
      <c r="U118" s="44"/>
      <c r="V118" s="44"/>
      <c r="W118" s="44"/>
      <c r="X118" s="44"/>
      <c r="Y118" s="44"/>
      <c r="Z118" s="44"/>
      <c r="AA118" s="44"/>
      <c r="AB118" s="44"/>
      <c r="AC118" s="44"/>
      <c r="AD118" s="44"/>
      <c r="AE118" s="44"/>
      <c r="AF118" s="44"/>
      <c r="AG118" s="44"/>
    </row>
    <row r="119" spans="1:33" ht="42" outlineLevel="1" x14ac:dyDescent="0.15">
      <c r="A119" s="22" t="s">
        <v>19</v>
      </c>
      <c r="B119" s="38">
        <v>43489</v>
      </c>
      <c r="C119" s="22" t="s">
        <v>377</v>
      </c>
      <c r="D119" s="22" t="s">
        <v>378</v>
      </c>
      <c r="E119" s="22" t="s">
        <v>1159</v>
      </c>
      <c r="F119" s="22" t="s">
        <v>30</v>
      </c>
      <c r="G119" s="32" t="s">
        <v>1160</v>
      </c>
      <c r="H119" s="34"/>
      <c r="I119" s="34"/>
      <c r="J119" s="32" t="s">
        <v>1162</v>
      </c>
      <c r="K119" s="22" t="s">
        <v>99</v>
      </c>
      <c r="L119" s="38">
        <v>43490</v>
      </c>
      <c r="M119" s="46">
        <v>43493</v>
      </c>
      <c r="N119" s="38">
        <v>43493</v>
      </c>
      <c r="O119" s="42" t="s">
        <v>70</v>
      </c>
      <c r="P119" s="44"/>
      <c r="Q119" s="44"/>
      <c r="R119" s="44"/>
      <c r="S119" s="44"/>
      <c r="T119" s="44"/>
      <c r="U119" s="44"/>
      <c r="V119" s="44"/>
      <c r="W119" s="44"/>
      <c r="X119" s="44"/>
      <c r="Y119" s="44"/>
      <c r="Z119" s="44"/>
      <c r="AA119" s="44"/>
      <c r="AB119" s="44"/>
      <c r="AC119" s="44"/>
      <c r="AD119" s="44"/>
      <c r="AE119" s="44"/>
      <c r="AF119" s="44"/>
      <c r="AG119" s="44"/>
    </row>
    <row r="120" spans="1:33" ht="84" outlineLevel="1" x14ac:dyDescent="0.15">
      <c r="A120" s="22" t="s">
        <v>19</v>
      </c>
      <c r="B120" s="38">
        <v>43489</v>
      </c>
      <c r="C120" s="22" t="s">
        <v>377</v>
      </c>
      <c r="D120" s="22" t="s">
        <v>378</v>
      </c>
      <c r="E120" s="22" t="s">
        <v>1163</v>
      </c>
      <c r="F120" s="22" t="s">
        <v>30</v>
      </c>
      <c r="G120" s="32" t="s">
        <v>1164</v>
      </c>
      <c r="H120" s="34"/>
      <c r="I120" s="34"/>
      <c r="J120" s="32" t="s">
        <v>1165</v>
      </c>
      <c r="K120" s="22" t="s">
        <v>99</v>
      </c>
      <c r="L120" s="38">
        <v>43490</v>
      </c>
      <c r="M120" s="46">
        <v>43493</v>
      </c>
      <c r="N120" s="38">
        <v>43493</v>
      </c>
      <c r="O120" s="42" t="s">
        <v>70</v>
      </c>
      <c r="P120" s="44"/>
      <c r="Q120" s="44"/>
      <c r="R120" s="44"/>
      <c r="S120" s="44"/>
      <c r="T120" s="44"/>
      <c r="U120" s="44"/>
      <c r="V120" s="44"/>
      <c r="W120" s="44"/>
      <c r="X120" s="44"/>
      <c r="Y120" s="44"/>
      <c r="Z120" s="44"/>
      <c r="AA120" s="44"/>
      <c r="AB120" s="44"/>
      <c r="AC120" s="44"/>
      <c r="AD120" s="44"/>
      <c r="AE120" s="44"/>
      <c r="AF120" s="44"/>
      <c r="AG120" s="44"/>
    </row>
    <row r="121" spans="1:33" ht="409" outlineLevel="1" x14ac:dyDescent="0.15">
      <c r="A121" s="22" t="s">
        <v>19</v>
      </c>
      <c r="B121" s="38">
        <v>43489</v>
      </c>
      <c r="C121" s="22" t="s">
        <v>377</v>
      </c>
      <c r="D121" s="22" t="s">
        <v>378</v>
      </c>
      <c r="E121" s="22" t="s">
        <v>1166</v>
      </c>
      <c r="F121" s="22" t="s">
        <v>30</v>
      </c>
      <c r="G121" s="32" t="s">
        <v>1167</v>
      </c>
      <c r="H121" s="22" t="s">
        <v>1013</v>
      </c>
      <c r="I121" s="34"/>
      <c r="J121" s="32" t="s">
        <v>1168</v>
      </c>
      <c r="K121" s="22" t="s">
        <v>177</v>
      </c>
      <c r="L121" s="38">
        <v>43490</v>
      </c>
      <c r="M121" s="38">
        <v>43494</v>
      </c>
      <c r="N121" s="38">
        <v>43494</v>
      </c>
      <c r="O121" s="42" t="s">
        <v>70</v>
      </c>
      <c r="P121" s="44"/>
      <c r="Q121" s="44"/>
      <c r="R121" s="44"/>
      <c r="S121" s="44"/>
      <c r="T121" s="44"/>
      <c r="U121" s="44"/>
      <c r="V121" s="44"/>
      <c r="W121" s="44"/>
      <c r="X121" s="44"/>
      <c r="Y121" s="44"/>
      <c r="Z121" s="44"/>
      <c r="AA121" s="44"/>
      <c r="AB121" s="44"/>
      <c r="AC121" s="44"/>
      <c r="AD121" s="44"/>
      <c r="AE121" s="44"/>
      <c r="AF121" s="44"/>
      <c r="AG121" s="44"/>
    </row>
    <row r="122" spans="1:33" ht="98" outlineLevel="1" x14ac:dyDescent="0.15">
      <c r="A122" s="22" t="s">
        <v>19</v>
      </c>
      <c r="B122" s="38">
        <v>43490</v>
      </c>
      <c r="C122" s="22" t="s">
        <v>1169</v>
      </c>
      <c r="D122" s="22" t="s">
        <v>1170</v>
      </c>
      <c r="E122" s="22" t="s">
        <v>1171</v>
      </c>
      <c r="F122" s="22" t="s">
        <v>30</v>
      </c>
      <c r="G122" s="32" t="s">
        <v>1172</v>
      </c>
      <c r="H122" s="34"/>
      <c r="I122" s="34"/>
      <c r="J122" s="32" t="s">
        <v>1173</v>
      </c>
      <c r="K122" s="22" t="s">
        <v>99</v>
      </c>
      <c r="L122" s="38">
        <v>43493</v>
      </c>
      <c r="M122" s="46">
        <v>43494</v>
      </c>
      <c r="N122" s="38">
        <v>43494</v>
      </c>
      <c r="O122" s="42" t="s">
        <v>70</v>
      </c>
      <c r="P122" s="44"/>
      <c r="Q122" s="44"/>
      <c r="R122" s="44"/>
      <c r="S122" s="44"/>
      <c r="T122" s="44"/>
      <c r="U122" s="44"/>
      <c r="V122" s="44"/>
      <c r="W122" s="44"/>
      <c r="X122" s="44"/>
      <c r="Y122" s="44"/>
      <c r="Z122" s="44"/>
      <c r="AA122" s="44"/>
      <c r="AB122" s="44"/>
      <c r="AC122" s="44"/>
      <c r="AD122" s="44"/>
      <c r="AE122" s="44"/>
      <c r="AF122" s="44"/>
      <c r="AG122" s="44"/>
    </row>
    <row r="123" spans="1:33" ht="140" outlineLevel="1" x14ac:dyDescent="0.15">
      <c r="A123" s="22" t="s">
        <v>19</v>
      </c>
      <c r="B123" s="38">
        <v>43490</v>
      </c>
      <c r="C123" s="22" t="s">
        <v>1174</v>
      </c>
      <c r="D123" s="22" t="s">
        <v>1175</v>
      </c>
      <c r="E123" s="22" t="s">
        <v>1177</v>
      </c>
      <c r="F123" s="22" t="s">
        <v>1178</v>
      </c>
      <c r="G123" s="32" t="s">
        <v>1180</v>
      </c>
      <c r="H123" s="72" t="s">
        <v>1181</v>
      </c>
      <c r="I123" s="34"/>
      <c r="J123" s="32" t="s">
        <v>1183</v>
      </c>
      <c r="K123" s="22" t="s">
        <v>99</v>
      </c>
      <c r="L123" s="38">
        <v>43493</v>
      </c>
      <c r="M123" s="46">
        <v>43496</v>
      </c>
      <c r="N123" s="46">
        <v>43496</v>
      </c>
      <c r="O123" s="42" t="s">
        <v>70</v>
      </c>
      <c r="P123" s="44"/>
      <c r="Q123" s="44"/>
      <c r="R123" s="44"/>
      <c r="S123" s="44"/>
      <c r="T123" s="44"/>
      <c r="U123" s="44"/>
      <c r="V123" s="44"/>
      <c r="W123" s="44"/>
      <c r="X123" s="44"/>
      <c r="Y123" s="44"/>
      <c r="Z123" s="44"/>
      <c r="AA123" s="44"/>
      <c r="AB123" s="44"/>
      <c r="AC123" s="44"/>
      <c r="AD123" s="44"/>
      <c r="AE123" s="44"/>
      <c r="AF123" s="44"/>
      <c r="AG123" s="44"/>
    </row>
    <row r="124" spans="1:33" ht="70" outlineLevel="1" x14ac:dyDescent="0.15">
      <c r="A124" s="22" t="s">
        <v>19</v>
      </c>
      <c r="B124" s="38">
        <v>43491</v>
      </c>
      <c r="C124" s="22" t="s">
        <v>1184</v>
      </c>
      <c r="D124" s="22" t="s">
        <v>1185</v>
      </c>
      <c r="E124" s="22" t="s">
        <v>1186</v>
      </c>
      <c r="F124" s="22" t="s">
        <v>1187</v>
      </c>
      <c r="G124" s="32" t="s">
        <v>1189</v>
      </c>
      <c r="H124" s="34"/>
      <c r="I124" s="34"/>
      <c r="J124" s="32" t="s">
        <v>1191</v>
      </c>
      <c r="K124" s="22" t="s">
        <v>99</v>
      </c>
      <c r="L124" s="38">
        <v>43493</v>
      </c>
      <c r="M124" s="46">
        <v>43494</v>
      </c>
      <c r="N124" s="46">
        <v>43494</v>
      </c>
      <c r="O124" s="42" t="s">
        <v>70</v>
      </c>
      <c r="P124" s="44"/>
      <c r="Q124" s="44"/>
      <c r="R124" s="44"/>
      <c r="S124" s="44"/>
      <c r="T124" s="44"/>
      <c r="U124" s="44"/>
      <c r="V124" s="44"/>
      <c r="W124" s="44"/>
      <c r="X124" s="44"/>
      <c r="Y124" s="44"/>
      <c r="Z124" s="44"/>
      <c r="AA124" s="44"/>
      <c r="AB124" s="44"/>
      <c r="AC124" s="44"/>
      <c r="AD124" s="44"/>
      <c r="AE124" s="44"/>
      <c r="AF124" s="44"/>
      <c r="AG124" s="44"/>
    </row>
    <row r="125" spans="1:33" ht="56" outlineLevel="1" x14ac:dyDescent="0.15">
      <c r="A125" s="22" t="s">
        <v>19</v>
      </c>
      <c r="B125" s="38">
        <v>43492</v>
      </c>
      <c r="C125" s="22" t="s">
        <v>1193</v>
      </c>
      <c r="D125" s="22" t="s">
        <v>1194</v>
      </c>
      <c r="E125" s="22" t="s">
        <v>1195</v>
      </c>
      <c r="F125" s="22" t="s">
        <v>412</v>
      </c>
      <c r="G125" s="32" t="s">
        <v>1196</v>
      </c>
      <c r="H125" s="34"/>
      <c r="I125" s="34"/>
      <c r="J125" s="32" t="s">
        <v>1197</v>
      </c>
      <c r="K125" s="22" t="s">
        <v>99</v>
      </c>
      <c r="L125" s="38">
        <v>43493</v>
      </c>
      <c r="M125" s="46">
        <v>43494</v>
      </c>
      <c r="N125" s="46">
        <v>43494</v>
      </c>
      <c r="O125" s="42" t="s">
        <v>70</v>
      </c>
      <c r="P125" s="44"/>
      <c r="Q125" s="44"/>
      <c r="R125" s="44"/>
      <c r="S125" s="44"/>
      <c r="T125" s="44"/>
      <c r="U125" s="44"/>
      <c r="V125" s="44"/>
      <c r="W125" s="44"/>
      <c r="X125" s="44"/>
      <c r="Y125" s="44"/>
      <c r="Z125" s="44"/>
      <c r="AA125" s="44"/>
      <c r="AB125" s="44"/>
      <c r="AC125" s="44"/>
      <c r="AD125" s="44"/>
      <c r="AE125" s="44"/>
      <c r="AF125" s="44"/>
      <c r="AG125" s="44"/>
    </row>
    <row r="126" spans="1:33" ht="71.25" customHeight="1" outlineLevel="1" x14ac:dyDescent="0.15">
      <c r="A126" s="22" t="s">
        <v>428</v>
      </c>
      <c r="B126" s="38">
        <v>43491</v>
      </c>
      <c r="C126" s="72" t="s">
        <v>1198</v>
      </c>
      <c r="D126" s="22"/>
      <c r="E126" s="72" t="s">
        <v>1201</v>
      </c>
      <c r="F126" s="22" t="s">
        <v>838</v>
      </c>
      <c r="G126" s="32" t="s">
        <v>1202</v>
      </c>
      <c r="H126" s="34"/>
      <c r="I126" s="34"/>
      <c r="J126" s="32" t="s">
        <v>1203</v>
      </c>
      <c r="K126" s="22" t="s">
        <v>99</v>
      </c>
      <c r="L126" s="38">
        <v>43493</v>
      </c>
      <c r="M126" s="46">
        <v>43496</v>
      </c>
      <c r="N126" s="46">
        <v>43496</v>
      </c>
      <c r="O126" s="42" t="s">
        <v>70</v>
      </c>
      <c r="P126" s="44"/>
      <c r="Q126" s="44"/>
      <c r="R126" s="44"/>
      <c r="S126" s="44"/>
      <c r="T126" s="44"/>
      <c r="U126" s="44"/>
      <c r="V126" s="44"/>
      <c r="W126" s="44"/>
      <c r="X126" s="44"/>
      <c r="Y126" s="44"/>
      <c r="Z126" s="44"/>
      <c r="AA126" s="44"/>
      <c r="AB126" s="44"/>
      <c r="AC126" s="44"/>
      <c r="AD126" s="44"/>
      <c r="AE126" s="44"/>
      <c r="AF126" s="44"/>
      <c r="AG126" s="44"/>
    </row>
    <row r="127" spans="1:33" ht="168" outlineLevel="1" x14ac:dyDescent="0.15">
      <c r="A127" s="22" t="s">
        <v>19</v>
      </c>
      <c r="B127" s="38">
        <v>43492</v>
      </c>
      <c r="C127" s="22" t="s">
        <v>1193</v>
      </c>
      <c r="D127" s="22" t="s">
        <v>1194</v>
      </c>
      <c r="E127" s="22" t="s">
        <v>1206</v>
      </c>
      <c r="F127" s="22" t="s">
        <v>30</v>
      </c>
      <c r="G127" s="32" t="s">
        <v>1208</v>
      </c>
      <c r="H127" s="34"/>
      <c r="I127" s="34"/>
      <c r="J127" s="32" t="s">
        <v>1209</v>
      </c>
      <c r="K127" s="22" t="s">
        <v>99</v>
      </c>
      <c r="L127" s="38">
        <v>43493</v>
      </c>
      <c r="M127" s="46">
        <v>43496</v>
      </c>
      <c r="N127" s="46">
        <v>43496</v>
      </c>
      <c r="O127" s="42" t="s">
        <v>70</v>
      </c>
      <c r="P127" s="44"/>
      <c r="Q127" s="44"/>
      <c r="R127" s="44"/>
      <c r="S127" s="44"/>
      <c r="T127" s="44"/>
      <c r="U127" s="44"/>
      <c r="V127" s="44"/>
      <c r="W127" s="44"/>
      <c r="X127" s="44"/>
      <c r="Y127" s="44"/>
      <c r="Z127" s="44"/>
      <c r="AA127" s="44"/>
      <c r="AB127" s="44"/>
      <c r="AC127" s="44"/>
      <c r="AD127" s="44"/>
      <c r="AE127" s="44"/>
      <c r="AF127" s="44"/>
      <c r="AG127" s="44"/>
    </row>
    <row r="128" spans="1:33" ht="42" outlineLevel="1" x14ac:dyDescent="0.15">
      <c r="A128" s="22" t="s">
        <v>19</v>
      </c>
      <c r="B128" s="38">
        <v>43492</v>
      </c>
      <c r="C128" s="22" t="s">
        <v>1210</v>
      </c>
      <c r="D128" s="22" t="s">
        <v>1211</v>
      </c>
      <c r="E128" s="22" t="s">
        <v>1212</v>
      </c>
      <c r="F128" s="22" t="s">
        <v>1213</v>
      </c>
      <c r="G128" s="32" t="s">
        <v>1214</v>
      </c>
      <c r="H128" s="22" t="s">
        <v>1215</v>
      </c>
      <c r="I128" s="34"/>
      <c r="J128" s="32" t="s">
        <v>1216</v>
      </c>
      <c r="K128" s="22" t="s">
        <v>99</v>
      </c>
      <c r="L128" s="38">
        <v>43493</v>
      </c>
      <c r="M128" s="46">
        <v>43496</v>
      </c>
      <c r="N128" s="46">
        <v>43496</v>
      </c>
      <c r="O128" s="42" t="s">
        <v>70</v>
      </c>
      <c r="P128" s="44"/>
      <c r="Q128" s="44"/>
      <c r="R128" s="44"/>
      <c r="S128" s="44"/>
      <c r="T128" s="44"/>
      <c r="U128" s="44"/>
      <c r="V128" s="44"/>
      <c r="W128" s="44"/>
      <c r="X128" s="44"/>
      <c r="Y128" s="44"/>
      <c r="Z128" s="44"/>
      <c r="AA128" s="44"/>
      <c r="AB128" s="44"/>
      <c r="AC128" s="44"/>
      <c r="AD128" s="44"/>
      <c r="AE128" s="44"/>
      <c r="AF128" s="44"/>
      <c r="AG128" s="44"/>
    </row>
    <row r="129" spans="1:33" ht="126" outlineLevel="1" x14ac:dyDescent="0.15">
      <c r="A129" s="22" t="s">
        <v>19</v>
      </c>
      <c r="B129" s="38">
        <v>43493</v>
      </c>
      <c r="C129" s="22" t="s">
        <v>939</v>
      </c>
      <c r="D129" s="22" t="s">
        <v>940</v>
      </c>
      <c r="E129" s="22" t="s">
        <v>1217</v>
      </c>
      <c r="F129" s="22" t="s">
        <v>30</v>
      </c>
      <c r="G129" s="32" t="s">
        <v>1218</v>
      </c>
      <c r="H129" s="22" t="s">
        <v>1219</v>
      </c>
      <c r="I129" s="34"/>
      <c r="J129" s="32" t="s">
        <v>1220</v>
      </c>
      <c r="K129" s="22" t="s">
        <v>20</v>
      </c>
      <c r="L129" s="38">
        <v>43493</v>
      </c>
      <c r="M129" s="38">
        <v>43497</v>
      </c>
      <c r="N129" s="38">
        <v>43497</v>
      </c>
      <c r="O129" s="42" t="s">
        <v>70</v>
      </c>
      <c r="P129" s="44"/>
      <c r="Q129" s="44"/>
      <c r="R129" s="44"/>
      <c r="S129" s="44"/>
      <c r="T129" s="44"/>
      <c r="U129" s="44"/>
      <c r="V129" s="44"/>
      <c r="W129" s="44"/>
      <c r="X129" s="44"/>
      <c r="Y129" s="44"/>
      <c r="Z129" s="44"/>
      <c r="AA129" s="44"/>
      <c r="AB129" s="44"/>
      <c r="AC129" s="44"/>
      <c r="AD129" s="44"/>
      <c r="AE129" s="44"/>
      <c r="AF129" s="44"/>
      <c r="AG129" s="44"/>
    </row>
    <row r="130" spans="1:33" ht="42" outlineLevel="1" x14ac:dyDescent="0.15">
      <c r="A130" s="22" t="s">
        <v>19</v>
      </c>
      <c r="B130" s="38">
        <v>43493</v>
      </c>
      <c r="C130" s="22" t="s">
        <v>1221</v>
      </c>
      <c r="D130" s="22" t="s">
        <v>1222</v>
      </c>
      <c r="E130" s="22" t="s">
        <v>1223</v>
      </c>
      <c r="F130" s="22" t="s">
        <v>144</v>
      </c>
      <c r="G130" s="32" t="s">
        <v>1224</v>
      </c>
      <c r="H130" s="34"/>
      <c r="I130" s="34"/>
      <c r="J130" s="32" t="s">
        <v>1225</v>
      </c>
      <c r="K130" s="22" t="s">
        <v>99</v>
      </c>
      <c r="L130" s="38">
        <v>43493</v>
      </c>
      <c r="M130" s="46">
        <v>43496</v>
      </c>
      <c r="N130" s="46">
        <v>43496</v>
      </c>
      <c r="O130" s="42" t="s">
        <v>70</v>
      </c>
      <c r="P130" s="44"/>
      <c r="Q130" s="44"/>
      <c r="R130" s="44"/>
      <c r="S130" s="44"/>
      <c r="T130" s="44"/>
      <c r="U130" s="44"/>
      <c r="V130" s="44"/>
      <c r="W130" s="44"/>
      <c r="X130" s="44"/>
      <c r="Y130" s="44"/>
      <c r="Z130" s="44"/>
      <c r="AA130" s="44"/>
      <c r="AB130" s="44"/>
      <c r="AC130" s="44"/>
      <c r="AD130" s="44"/>
      <c r="AE130" s="44"/>
      <c r="AF130" s="44"/>
      <c r="AG130" s="44"/>
    </row>
    <row r="131" spans="1:33" ht="56" outlineLevel="1" x14ac:dyDescent="0.15">
      <c r="A131" s="22" t="s">
        <v>19</v>
      </c>
      <c r="B131" s="38">
        <v>43493</v>
      </c>
      <c r="C131" s="22" t="s">
        <v>1227</v>
      </c>
      <c r="D131" s="22" t="s">
        <v>1228</v>
      </c>
      <c r="E131" s="22" t="s">
        <v>1229</v>
      </c>
      <c r="F131" s="22" t="s">
        <v>30</v>
      </c>
      <c r="G131" s="32" t="s">
        <v>1230</v>
      </c>
      <c r="H131" s="34"/>
      <c r="I131" s="34"/>
      <c r="J131" s="32" t="s">
        <v>1231</v>
      </c>
      <c r="K131" s="22" t="s">
        <v>99</v>
      </c>
      <c r="L131" s="38">
        <v>43493</v>
      </c>
      <c r="M131" s="46">
        <v>43496</v>
      </c>
      <c r="N131" s="46">
        <v>43496</v>
      </c>
      <c r="O131" s="42" t="s">
        <v>70</v>
      </c>
      <c r="P131" s="44"/>
      <c r="Q131" s="44"/>
      <c r="R131" s="44"/>
      <c r="S131" s="44"/>
      <c r="T131" s="44"/>
      <c r="U131" s="44"/>
      <c r="V131" s="44"/>
      <c r="W131" s="44"/>
      <c r="X131" s="44"/>
      <c r="Y131" s="44"/>
      <c r="Z131" s="44"/>
      <c r="AA131" s="44"/>
      <c r="AB131" s="44"/>
      <c r="AC131" s="44"/>
      <c r="AD131" s="44"/>
      <c r="AE131" s="44"/>
      <c r="AF131" s="44"/>
      <c r="AG131" s="44"/>
    </row>
    <row r="132" spans="1:33" ht="84" outlineLevel="1" x14ac:dyDescent="0.15">
      <c r="A132" s="22" t="s">
        <v>19</v>
      </c>
      <c r="B132" s="38">
        <v>43493</v>
      </c>
      <c r="C132" s="22" t="s">
        <v>1221</v>
      </c>
      <c r="D132" s="22" t="s">
        <v>1222</v>
      </c>
      <c r="E132" s="22" t="s">
        <v>1147</v>
      </c>
      <c r="F132" s="22" t="s">
        <v>144</v>
      </c>
      <c r="G132" s="32" t="s">
        <v>1234</v>
      </c>
      <c r="H132" s="34"/>
      <c r="I132" s="34"/>
      <c r="J132" s="32" t="s">
        <v>1235</v>
      </c>
      <c r="K132" s="22" t="s">
        <v>99</v>
      </c>
      <c r="L132" s="38">
        <v>43493</v>
      </c>
      <c r="M132" s="46">
        <v>43496</v>
      </c>
      <c r="N132" s="46">
        <v>43496</v>
      </c>
      <c r="O132" s="42" t="s">
        <v>70</v>
      </c>
      <c r="P132" s="44"/>
      <c r="Q132" s="44"/>
      <c r="R132" s="44"/>
      <c r="S132" s="44"/>
      <c r="T132" s="44"/>
      <c r="U132" s="44"/>
      <c r="V132" s="44"/>
      <c r="W132" s="44"/>
      <c r="X132" s="44"/>
      <c r="Y132" s="44"/>
      <c r="Z132" s="44"/>
      <c r="AA132" s="44"/>
      <c r="AB132" s="44"/>
      <c r="AC132" s="44"/>
      <c r="AD132" s="44"/>
      <c r="AE132" s="44"/>
      <c r="AF132" s="44"/>
      <c r="AG132" s="44"/>
    </row>
    <row r="133" spans="1:33" ht="42" outlineLevel="1" x14ac:dyDescent="0.15">
      <c r="A133" s="22" t="s">
        <v>19</v>
      </c>
      <c r="B133" s="38">
        <v>43493</v>
      </c>
      <c r="C133" s="22" t="s">
        <v>1236</v>
      </c>
      <c r="D133" s="22" t="s">
        <v>1237</v>
      </c>
      <c r="E133" s="22" t="s">
        <v>1238</v>
      </c>
      <c r="F133" s="22" t="s">
        <v>30</v>
      </c>
      <c r="G133" s="32" t="s">
        <v>1239</v>
      </c>
      <c r="H133" s="34"/>
      <c r="I133" s="34"/>
      <c r="J133" s="32" t="s">
        <v>1240</v>
      </c>
      <c r="K133" s="22" t="s">
        <v>99</v>
      </c>
      <c r="L133" s="38">
        <v>43493</v>
      </c>
      <c r="M133" s="46">
        <v>43496</v>
      </c>
      <c r="N133" s="46">
        <v>43496</v>
      </c>
      <c r="O133" s="42" t="s">
        <v>70</v>
      </c>
      <c r="P133" s="44"/>
      <c r="Q133" s="44"/>
      <c r="R133" s="44"/>
      <c r="S133" s="44"/>
      <c r="T133" s="44"/>
      <c r="U133" s="44"/>
      <c r="V133" s="44"/>
      <c r="W133" s="44"/>
      <c r="X133" s="44"/>
      <c r="Y133" s="44"/>
      <c r="Z133" s="44"/>
      <c r="AA133" s="44"/>
      <c r="AB133" s="44"/>
      <c r="AC133" s="44"/>
      <c r="AD133" s="44"/>
      <c r="AE133" s="44"/>
      <c r="AF133" s="44"/>
      <c r="AG133" s="44"/>
    </row>
    <row r="134" spans="1:33" ht="84" outlineLevel="1" x14ac:dyDescent="0.15">
      <c r="A134" s="22" t="s">
        <v>19</v>
      </c>
      <c r="B134" s="38">
        <v>43493</v>
      </c>
      <c r="C134" s="22" t="s">
        <v>1241</v>
      </c>
      <c r="D134" s="22" t="s">
        <v>1242</v>
      </c>
      <c r="E134" s="22" t="s">
        <v>1243</v>
      </c>
      <c r="F134" s="22" t="s">
        <v>30</v>
      </c>
      <c r="G134" s="32" t="s">
        <v>1244</v>
      </c>
      <c r="H134" s="34"/>
      <c r="I134" s="34"/>
      <c r="J134" s="32" t="s">
        <v>1245</v>
      </c>
      <c r="K134" s="22" t="s">
        <v>99</v>
      </c>
      <c r="L134" s="38">
        <v>43493</v>
      </c>
      <c r="M134" s="46">
        <v>43496</v>
      </c>
      <c r="N134" s="38">
        <v>43497</v>
      </c>
      <c r="O134" s="42" t="s">
        <v>70</v>
      </c>
      <c r="P134" s="44"/>
      <c r="Q134" s="44"/>
      <c r="R134" s="44"/>
      <c r="S134" s="44"/>
      <c r="T134" s="44"/>
      <c r="U134" s="44"/>
      <c r="V134" s="44"/>
      <c r="W134" s="44"/>
      <c r="X134" s="44"/>
      <c r="Y134" s="44"/>
      <c r="Z134" s="44"/>
      <c r="AA134" s="44"/>
      <c r="AB134" s="44"/>
      <c r="AC134" s="44"/>
      <c r="AD134" s="44"/>
      <c r="AE134" s="44"/>
      <c r="AF134" s="44"/>
      <c r="AG134" s="44"/>
    </row>
    <row r="135" spans="1:33" ht="56" outlineLevel="1" x14ac:dyDescent="0.15">
      <c r="A135" s="22" t="s">
        <v>19</v>
      </c>
      <c r="B135" s="38">
        <v>43491</v>
      </c>
      <c r="C135" s="22" t="s">
        <v>1246</v>
      </c>
      <c r="D135" s="22" t="s">
        <v>1247</v>
      </c>
      <c r="E135" s="34"/>
      <c r="F135" s="22" t="s">
        <v>241</v>
      </c>
      <c r="G135" s="32" t="s">
        <v>1248</v>
      </c>
      <c r="H135" s="22" t="s">
        <v>1249</v>
      </c>
      <c r="I135" s="34"/>
      <c r="J135" s="32" t="s">
        <v>1250</v>
      </c>
      <c r="K135" s="22" t="s">
        <v>20</v>
      </c>
      <c r="L135" s="38">
        <v>43493</v>
      </c>
      <c r="M135" s="38">
        <v>43497</v>
      </c>
      <c r="N135" s="38">
        <v>43497</v>
      </c>
      <c r="O135" s="42" t="s">
        <v>70</v>
      </c>
      <c r="P135" s="44"/>
      <c r="Q135" s="44"/>
      <c r="R135" s="44"/>
      <c r="S135" s="44"/>
      <c r="T135" s="44"/>
      <c r="U135" s="44"/>
      <c r="V135" s="44"/>
      <c r="W135" s="44"/>
      <c r="X135" s="44"/>
      <c r="Y135" s="44"/>
      <c r="Z135" s="44"/>
      <c r="AA135" s="44"/>
      <c r="AB135" s="44"/>
      <c r="AC135" s="44"/>
      <c r="AD135" s="44"/>
      <c r="AE135" s="44"/>
      <c r="AF135" s="44"/>
      <c r="AG135" s="44"/>
    </row>
    <row r="136" spans="1:33" ht="84" outlineLevel="1" x14ac:dyDescent="0.15">
      <c r="A136" s="22" t="s">
        <v>19</v>
      </c>
      <c r="B136" s="38">
        <v>43491</v>
      </c>
      <c r="C136" s="22" t="s">
        <v>1251</v>
      </c>
      <c r="D136" s="22" t="s">
        <v>1252</v>
      </c>
      <c r="E136" s="22" t="s">
        <v>1253</v>
      </c>
      <c r="F136" s="22" t="s">
        <v>241</v>
      </c>
      <c r="G136" s="32" t="s">
        <v>1254</v>
      </c>
      <c r="H136" s="72" t="s">
        <v>1255</v>
      </c>
      <c r="I136" s="34"/>
      <c r="J136" s="32" t="s">
        <v>1260</v>
      </c>
      <c r="K136" s="22" t="s">
        <v>99</v>
      </c>
      <c r="L136" s="38">
        <v>43494</v>
      </c>
      <c r="M136" s="46">
        <v>43496</v>
      </c>
      <c r="N136" s="38">
        <v>43497</v>
      </c>
      <c r="O136" s="42" t="s">
        <v>70</v>
      </c>
      <c r="P136" s="44"/>
      <c r="Q136" s="44"/>
      <c r="R136" s="44"/>
      <c r="S136" s="44"/>
      <c r="T136" s="44"/>
      <c r="U136" s="44"/>
      <c r="V136" s="44"/>
      <c r="W136" s="44"/>
      <c r="X136" s="44"/>
      <c r="Y136" s="44"/>
      <c r="Z136" s="44"/>
      <c r="AA136" s="44"/>
      <c r="AB136" s="44"/>
      <c r="AC136" s="44"/>
      <c r="AD136" s="44"/>
      <c r="AE136" s="44"/>
      <c r="AF136" s="44"/>
      <c r="AG136" s="44"/>
    </row>
    <row r="137" spans="1:33" ht="56" outlineLevel="1" x14ac:dyDescent="0.15">
      <c r="A137" s="22" t="s">
        <v>19</v>
      </c>
      <c r="B137" s="38">
        <v>43493</v>
      </c>
      <c r="C137" s="22" t="s">
        <v>1261</v>
      </c>
      <c r="D137" s="22" t="s">
        <v>1262</v>
      </c>
      <c r="E137" s="22" t="s">
        <v>1263</v>
      </c>
      <c r="F137" s="22" t="s">
        <v>30</v>
      </c>
      <c r="G137" s="32" t="s">
        <v>1264</v>
      </c>
      <c r="H137" s="34"/>
      <c r="I137" s="34"/>
      <c r="J137" s="32" t="s">
        <v>1265</v>
      </c>
      <c r="K137" s="22" t="s">
        <v>99</v>
      </c>
      <c r="L137" s="38">
        <v>43494</v>
      </c>
      <c r="M137" s="46">
        <v>43496</v>
      </c>
      <c r="N137" s="38">
        <v>43497</v>
      </c>
      <c r="O137" s="42" t="s">
        <v>70</v>
      </c>
      <c r="P137" s="44"/>
      <c r="Q137" s="44"/>
      <c r="R137" s="44"/>
      <c r="S137" s="44"/>
      <c r="T137" s="44"/>
      <c r="U137" s="44"/>
      <c r="V137" s="44"/>
      <c r="W137" s="44"/>
      <c r="X137" s="44"/>
      <c r="Y137" s="44"/>
      <c r="Z137" s="44"/>
      <c r="AA137" s="44"/>
      <c r="AB137" s="44"/>
      <c r="AC137" s="44"/>
      <c r="AD137" s="44"/>
      <c r="AE137" s="44"/>
      <c r="AF137" s="44"/>
      <c r="AG137" s="44"/>
    </row>
    <row r="138" spans="1:33" ht="84" outlineLevel="1" x14ac:dyDescent="0.15">
      <c r="A138" s="22" t="s">
        <v>19</v>
      </c>
      <c r="B138" s="38">
        <v>43494</v>
      </c>
      <c r="C138" s="22" t="s">
        <v>377</v>
      </c>
      <c r="D138" s="22" t="s">
        <v>378</v>
      </c>
      <c r="E138" s="22" t="s">
        <v>1268</v>
      </c>
      <c r="F138" s="22" t="s">
        <v>30</v>
      </c>
      <c r="G138" s="32" t="s">
        <v>1269</v>
      </c>
      <c r="H138" s="34"/>
      <c r="I138" s="34"/>
      <c r="J138" s="32" t="s">
        <v>1270</v>
      </c>
      <c r="K138" s="22" t="s">
        <v>99</v>
      </c>
      <c r="L138" s="38">
        <v>43494</v>
      </c>
      <c r="M138" s="46">
        <v>43496</v>
      </c>
      <c r="N138" s="38">
        <v>43497</v>
      </c>
      <c r="O138" s="42" t="s">
        <v>70</v>
      </c>
      <c r="P138" s="44"/>
      <c r="Q138" s="44"/>
      <c r="R138" s="44"/>
      <c r="S138" s="44"/>
      <c r="T138" s="44"/>
      <c r="U138" s="44"/>
      <c r="V138" s="44"/>
      <c r="W138" s="44"/>
      <c r="X138" s="44"/>
      <c r="Y138" s="44"/>
      <c r="Z138" s="44"/>
      <c r="AA138" s="44"/>
      <c r="AB138" s="44"/>
      <c r="AC138" s="44"/>
      <c r="AD138" s="44"/>
      <c r="AE138" s="44"/>
      <c r="AF138" s="44"/>
      <c r="AG138" s="44"/>
    </row>
    <row r="139" spans="1:33" ht="126" outlineLevel="1" x14ac:dyDescent="0.15">
      <c r="A139" s="22" t="s">
        <v>19</v>
      </c>
      <c r="B139" s="38">
        <v>43495</v>
      </c>
      <c r="C139" s="22" t="s">
        <v>1274</v>
      </c>
      <c r="D139" s="22" t="s">
        <v>1275</v>
      </c>
      <c r="E139" s="22" t="s">
        <v>1276</v>
      </c>
      <c r="F139" s="22" t="s">
        <v>154</v>
      </c>
      <c r="G139" s="32" t="s">
        <v>1277</v>
      </c>
      <c r="H139" s="101" t="str">
        <f>HYPERLINK("https://www.hagaloustedmismo.cl/paso-a-paso/proyecto/697-como-construir-un-cobertizo-de-madera.html","Salomé: usuario se refiere a pregunta que está en línea 772 por si acaso.  https://www.hagaloustedmismo.cl/paso-a-paso/proyecto/697-como-construir-un-cobertizo-de-madera.html")</f>
        <v>Salomé: usuario se refiere a pregunta que está en línea 772 por si acaso.  https://www.hagaloustedmismo.cl/paso-a-paso/proyecto/697-como-construir-un-cobertizo-de-madera.html</v>
      </c>
      <c r="I139" s="34"/>
      <c r="J139" s="32" t="s">
        <v>1278</v>
      </c>
      <c r="K139" s="22" t="s">
        <v>99</v>
      </c>
      <c r="L139" s="38">
        <v>43495</v>
      </c>
      <c r="M139" s="46">
        <v>43496</v>
      </c>
      <c r="N139" s="38">
        <v>43497</v>
      </c>
      <c r="O139" s="42" t="s">
        <v>70</v>
      </c>
      <c r="P139" s="44"/>
      <c r="Q139" s="44"/>
      <c r="R139" s="44"/>
      <c r="S139" s="44"/>
      <c r="T139" s="44"/>
      <c r="U139" s="44"/>
      <c r="V139" s="44"/>
      <c r="W139" s="44"/>
      <c r="X139" s="44"/>
      <c r="Y139" s="44"/>
      <c r="Z139" s="44"/>
      <c r="AA139" s="44"/>
      <c r="AB139" s="44"/>
      <c r="AC139" s="44"/>
      <c r="AD139" s="44"/>
      <c r="AE139" s="44"/>
      <c r="AF139" s="44"/>
      <c r="AG139" s="44"/>
    </row>
    <row r="140" spans="1:33" ht="56" outlineLevel="1" x14ac:dyDescent="0.15">
      <c r="A140" s="22" t="s">
        <v>428</v>
      </c>
      <c r="B140" s="38">
        <v>43494</v>
      </c>
      <c r="C140" s="72" t="s">
        <v>1279</v>
      </c>
      <c r="D140" s="34"/>
      <c r="E140" s="72" t="s">
        <v>1285</v>
      </c>
      <c r="F140" s="22" t="s">
        <v>838</v>
      </c>
      <c r="G140" s="32" t="s">
        <v>1288</v>
      </c>
      <c r="H140" s="34"/>
      <c r="I140" s="34"/>
      <c r="J140" s="32" t="s">
        <v>1290</v>
      </c>
      <c r="K140" s="22" t="s">
        <v>99</v>
      </c>
      <c r="L140" s="38">
        <v>43496</v>
      </c>
      <c r="M140" s="46">
        <v>43496</v>
      </c>
      <c r="N140" s="38">
        <v>43497</v>
      </c>
      <c r="O140" s="42" t="s">
        <v>70</v>
      </c>
      <c r="P140" s="44"/>
      <c r="Q140" s="44"/>
      <c r="R140" s="44"/>
      <c r="S140" s="44"/>
      <c r="T140" s="44"/>
      <c r="U140" s="44"/>
      <c r="V140" s="44"/>
      <c r="W140" s="44"/>
      <c r="X140" s="44"/>
      <c r="Y140" s="44"/>
      <c r="Z140" s="44"/>
      <c r="AA140" s="44"/>
      <c r="AB140" s="44"/>
      <c r="AC140" s="44"/>
      <c r="AD140" s="44"/>
      <c r="AE140" s="44"/>
      <c r="AF140" s="44"/>
      <c r="AG140" s="44"/>
    </row>
    <row r="141" spans="1:33" ht="42" outlineLevel="1" x14ac:dyDescent="0.15">
      <c r="A141" s="22" t="s">
        <v>19</v>
      </c>
      <c r="B141" s="38">
        <v>43495</v>
      </c>
      <c r="C141" s="22" t="s">
        <v>1292</v>
      </c>
      <c r="D141" s="22" t="s">
        <v>1293</v>
      </c>
      <c r="E141" s="22" t="s">
        <v>1294</v>
      </c>
      <c r="F141" s="22" t="s">
        <v>1295</v>
      </c>
      <c r="G141" s="32" t="s">
        <v>1296</v>
      </c>
      <c r="H141" s="72" t="s">
        <v>812</v>
      </c>
      <c r="I141" s="34"/>
      <c r="J141" s="32" t="s">
        <v>1299</v>
      </c>
      <c r="K141" s="22" t="s">
        <v>99</v>
      </c>
      <c r="L141" s="38">
        <v>43496</v>
      </c>
      <c r="M141" s="46">
        <v>43500</v>
      </c>
      <c r="N141" s="38">
        <v>43501</v>
      </c>
      <c r="O141" s="42" t="s">
        <v>70</v>
      </c>
      <c r="P141" s="44"/>
      <c r="Q141" s="44"/>
      <c r="R141" s="44"/>
      <c r="S141" s="44"/>
      <c r="T141" s="44"/>
      <c r="U141" s="44"/>
      <c r="V141" s="44"/>
      <c r="W141" s="44"/>
      <c r="X141" s="44"/>
      <c r="Y141" s="44"/>
      <c r="Z141" s="44"/>
      <c r="AA141" s="44"/>
      <c r="AB141" s="44"/>
      <c r="AC141" s="44"/>
      <c r="AD141" s="44"/>
      <c r="AE141" s="44"/>
      <c r="AF141" s="44"/>
      <c r="AG141" s="44"/>
    </row>
    <row r="142" spans="1:33" ht="56" outlineLevel="1" x14ac:dyDescent="0.15">
      <c r="A142" s="22" t="s">
        <v>19</v>
      </c>
      <c r="B142" s="38">
        <v>43495</v>
      </c>
      <c r="C142" s="22" t="s">
        <v>1301</v>
      </c>
      <c r="D142" s="22" t="s">
        <v>1303</v>
      </c>
      <c r="E142" s="22" t="s">
        <v>1304</v>
      </c>
      <c r="F142" s="22" t="s">
        <v>30</v>
      </c>
      <c r="G142" s="32" t="s">
        <v>1305</v>
      </c>
      <c r="H142" s="34"/>
      <c r="I142" s="34"/>
      <c r="J142" s="32" t="s">
        <v>1306</v>
      </c>
      <c r="K142" s="22" t="s">
        <v>99</v>
      </c>
      <c r="L142" s="38">
        <v>43496</v>
      </c>
      <c r="M142" s="46">
        <v>43500</v>
      </c>
      <c r="N142" s="38">
        <v>43501</v>
      </c>
      <c r="O142" s="42" t="s">
        <v>70</v>
      </c>
      <c r="P142" s="44"/>
      <c r="Q142" s="44"/>
      <c r="R142" s="44"/>
      <c r="S142" s="44"/>
      <c r="T142" s="44"/>
      <c r="U142" s="44"/>
      <c r="V142" s="44"/>
      <c r="W142" s="44"/>
      <c r="X142" s="44"/>
      <c r="Y142" s="44"/>
      <c r="Z142" s="44"/>
      <c r="AA142" s="44"/>
      <c r="AB142" s="44"/>
      <c r="AC142" s="44"/>
      <c r="AD142" s="44"/>
      <c r="AE142" s="44"/>
      <c r="AF142" s="44"/>
      <c r="AG142" s="44"/>
    </row>
    <row r="143" spans="1:33" ht="140" outlineLevel="1" x14ac:dyDescent="0.15">
      <c r="A143" s="22" t="s">
        <v>19</v>
      </c>
      <c r="B143" s="38">
        <v>43495</v>
      </c>
      <c r="C143" s="22" t="s">
        <v>1307</v>
      </c>
      <c r="D143" s="22" t="s">
        <v>1308</v>
      </c>
      <c r="E143" s="22" t="s">
        <v>1309</v>
      </c>
      <c r="F143" s="22" t="s">
        <v>30</v>
      </c>
      <c r="G143" s="32" t="s">
        <v>1310</v>
      </c>
      <c r="H143" s="34"/>
      <c r="I143" s="34"/>
      <c r="J143" s="32" t="s">
        <v>1311</v>
      </c>
      <c r="K143" s="22" t="s">
        <v>99</v>
      </c>
      <c r="L143" s="38">
        <v>43496</v>
      </c>
      <c r="M143" s="46">
        <v>43500</v>
      </c>
      <c r="N143" s="38">
        <v>43501</v>
      </c>
      <c r="O143" s="42" t="s">
        <v>70</v>
      </c>
      <c r="P143" s="44"/>
      <c r="Q143" s="44"/>
      <c r="R143" s="44"/>
      <c r="S143" s="44"/>
      <c r="T143" s="44"/>
      <c r="U143" s="44"/>
      <c r="V143" s="44"/>
      <c r="W143" s="44"/>
      <c r="X143" s="44"/>
      <c r="Y143" s="44"/>
      <c r="Z143" s="44"/>
      <c r="AA143" s="44"/>
      <c r="AB143" s="44"/>
      <c r="AC143" s="44"/>
      <c r="AD143" s="44"/>
      <c r="AE143" s="44"/>
      <c r="AF143" s="44"/>
      <c r="AG143" s="44"/>
    </row>
    <row r="144" spans="1:33" ht="56" outlineLevel="1" x14ac:dyDescent="0.15">
      <c r="A144" s="22" t="s">
        <v>19</v>
      </c>
      <c r="B144" s="38">
        <v>43495</v>
      </c>
      <c r="C144" s="22" t="s">
        <v>1312</v>
      </c>
      <c r="D144" s="22" t="s">
        <v>1313</v>
      </c>
      <c r="E144" s="22" t="s">
        <v>1314</v>
      </c>
      <c r="F144" s="22" t="s">
        <v>1315</v>
      </c>
      <c r="G144" s="32" t="s">
        <v>1316</v>
      </c>
      <c r="H144" s="34"/>
      <c r="I144" s="34"/>
      <c r="J144" s="32" t="s">
        <v>1317</v>
      </c>
      <c r="K144" s="22" t="s">
        <v>99</v>
      </c>
      <c r="L144" s="38">
        <v>43496</v>
      </c>
      <c r="M144" s="46">
        <v>43500</v>
      </c>
      <c r="N144" s="38">
        <v>43501</v>
      </c>
      <c r="O144" s="42" t="s">
        <v>70</v>
      </c>
      <c r="P144" s="44"/>
      <c r="Q144" s="44"/>
      <c r="R144" s="44"/>
      <c r="S144" s="44"/>
      <c r="T144" s="44"/>
      <c r="U144" s="44"/>
      <c r="V144" s="44"/>
      <c r="W144" s="44"/>
      <c r="X144" s="44"/>
      <c r="Y144" s="44"/>
      <c r="Z144" s="44"/>
      <c r="AA144" s="44"/>
      <c r="AB144" s="44"/>
      <c r="AC144" s="44"/>
      <c r="AD144" s="44"/>
      <c r="AE144" s="44"/>
      <c r="AF144" s="44"/>
      <c r="AG144" s="44"/>
    </row>
    <row r="145" spans="1:33" ht="84" outlineLevel="1" x14ac:dyDescent="0.15">
      <c r="A145" s="22" t="s">
        <v>19</v>
      </c>
      <c r="B145" s="38">
        <v>43495</v>
      </c>
      <c r="C145" s="22" t="s">
        <v>1318</v>
      </c>
      <c r="D145" s="22" t="s">
        <v>1319</v>
      </c>
      <c r="E145" s="22" t="s">
        <v>1320</v>
      </c>
      <c r="F145" s="22" t="s">
        <v>1321</v>
      </c>
      <c r="G145" s="32" t="s">
        <v>1322</v>
      </c>
      <c r="H145" s="34"/>
      <c r="I145" s="34"/>
      <c r="J145" s="32" t="s">
        <v>1323</v>
      </c>
      <c r="K145" s="22" t="s">
        <v>99</v>
      </c>
      <c r="L145" s="38">
        <v>43496</v>
      </c>
      <c r="M145" s="46">
        <v>43500</v>
      </c>
      <c r="N145" s="38">
        <v>43501</v>
      </c>
      <c r="O145" s="42" t="s">
        <v>70</v>
      </c>
      <c r="P145" s="44"/>
      <c r="Q145" s="44"/>
      <c r="R145" s="44"/>
      <c r="S145" s="44"/>
      <c r="T145" s="44"/>
      <c r="U145" s="44"/>
      <c r="V145" s="44"/>
      <c r="W145" s="44"/>
      <c r="X145" s="44"/>
      <c r="Y145" s="44"/>
      <c r="Z145" s="44"/>
      <c r="AA145" s="44"/>
      <c r="AB145" s="44"/>
      <c r="AC145" s="44"/>
      <c r="AD145" s="44"/>
      <c r="AE145" s="44"/>
      <c r="AF145" s="44"/>
      <c r="AG145" s="44"/>
    </row>
    <row r="146" spans="1:33" ht="140" outlineLevel="1" x14ac:dyDescent="0.15">
      <c r="A146" s="22" t="s">
        <v>19</v>
      </c>
      <c r="B146" s="38">
        <v>43496</v>
      </c>
      <c r="C146" s="22" t="s">
        <v>1326</v>
      </c>
      <c r="D146" s="22" t="s">
        <v>1327</v>
      </c>
      <c r="E146" s="22" t="s">
        <v>1328</v>
      </c>
      <c r="F146" s="22" t="s">
        <v>315</v>
      </c>
      <c r="G146" s="32" t="s">
        <v>1330</v>
      </c>
      <c r="H146" s="34"/>
      <c r="I146" s="34"/>
      <c r="J146" s="32" t="s">
        <v>1332</v>
      </c>
      <c r="K146" s="22" t="s">
        <v>99</v>
      </c>
      <c r="L146" s="38">
        <v>43496</v>
      </c>
      <c r="M146" s="46">
        <v>43500</v>
      </c>
      <c r="N146" s="38">
        <v>43501</v>
      </c>
      <c r="O146" s="42" t="s">
        <v>70</v>
      </c>
      <c r="P146" s="44"/>
      <c r="Q146" s="44"/>
      <c r="R146" s="44"/>
      <c r="S146" s="44"/>
      <c r="T146" s="44"/>
      <c r="U146" s="44"/>
      <c r="V146" s="44"/>
      <c r="W146" s="44"/>
      <c r="X146" s="44"/>
      <c r="Y146" s="44"/>
      <c r="Z146" s="44"/>
      <c r="AA146" s="44"/>
      <c r="AB146" s="44"/>
      <c r="AC146" s="44"/>
      <c r="AD146" s="44"/>
      <c r="AE146" s="44"/>
      <c r="AF146" s="44"/>
      <c r="AG146" s="44"/>
    </row>
    <row r="147" spans="1:33" ht="84" outlineLevel="1" x14ac:dyDescent="0.15">
      <c r="A147" s="22" t="s">
        <v>19</v>
      </c>
      <c r="B147" s="38">
        <v>43496</v>
      </c>
      <c r="C147" s="22" t="s">
        <v>1334</v>
      </c>
      <c r="D147" s="22" t="s">
        <v>1335</v>
      </c>
      <c r="E147" s="22" t="s">
        <v>1336</v>
      </c>
      <c r="F147" s="22" t="s">
        <v>30</v>
      </c>
      <c r="G147" s="32" t="s">
        <v>1337</v>
      </c>
      <c r="H147" s="34"/>
      <c r="I147" s="34"/>
      <c r="J147" s="32" t="s">
        <v>1338</v>
      </c>
      <c r="K147" s="22" t="s">
        <v>99</v>
      </c>
      <c r="L147" s="38">
        <v>43496</v>
      </c>
      <c r="M147" s="46">
        <v>43500</v>
      </c>
      <c r="N147" s="38">
        <v>43501</v>
      </c>
      <c r="O147" s="42" t="s">
        <v>70</v>
      </c>
      <c r="P147" s="44"/>
      <c r="Q147" s="44"/>
      <c r="R147" s="44"/>
      <c r="S147" s="44"/>
      <c r="T147" s="44"/>
      <c r="U147" s="44"/>
      <c r="V147" s="44"/>
      <c r="W147" s="44"/>
      <c r="X147" s="44"/>
      <c r="Y147" s="44"/>
      <c r="Z147" s="44"/>
      <c r="AA147" s="44"/>
      <c r="AB147" s="44"/>
      <c r="AC147" s="44"/>
      <c r="AD147" s="44"/>
      <c r="AE147" s="44"/>
      <c r="AF147" s="44"/>
      <c r="AG147" s="44"/>
    </row>
    <row r="148" spans="1:33" ht="70" outlineLevel="1" x14ac:dyDescent="0.15">
      <c r="A148" s="22" t="s">
        <v>19</v>
      </c>
      <c r="B148" s="38">
        <v>43496</v>
      </c>
      <c r="C148" s="22" t="s">
        <v>872</v>
      </c>
      <c r="D148" s="22" t="s">
        <v>873</v>
      </c>
      <c r="E148" s="22" t="s">
        <v>1339</v>
      </c>
      <c r="F148" s="22" t="s">
        <v>30</v>
      </c>
      <c r="G148" s="32" t="s">
        <v>1340</v>
      </c>
      <c r="H148" s="34"/>
      <c r="I148" s="34"/>
      <c r="J148" s="32" t="s">
        <v>1341</v>
      </c>
      <c r="K148" s="22" t="s">
        <v>99</v>
      </c>
      <c r="L148" s="38">
        <v>43496</v>
      </c>
      <c r="M148" s="46">
        <v>43500</v>
      </c>
      <c r="N148" s="38">
        <v>43501</v>
      </c>
      <c r="O148" s="42" t="s">
        <v>70</v>
      </c>
      <c r="P148" s="44"/>
      <c r="Q148" s="44"/>
      <c r="R148" s="44"/>
      <c r="S148" s="44"/>
      <c r="T148" s="44"/>
      <c r="U148" s="44"/>
      <c r="V148" s="44"/>
      <c r="W148" s="44"/>
      <c r="X148" s="44"/>
      <c r="Y148" s="44"/>
      <c r="Z148" s="44"/>
      <c r="AA148" s="44"/>
      <c r="AB148" s="44"/>
      <c r="AC148" s="44"/>
      <c r="AD148" s="44"/>
      <c r="AE148" s="44"/>
      <c r="AF148" s="44"/>
      <c r="AG148" s="44"/>
    </row>
    <row r="149" spans="1:33" ht="56" outlineLevel="1" x14ac:dyDescent="0.15">
      <c r="A149" s="22" t="s">
        <v>19</v>
      </c>
      <c r="B149" s="38">
        <v>43496</v>
      </c>
      <c r="C149" s="22" t="s">
        <v>1342</v>
      </c>
      <c r="D149" s="22" t="s">
        <v>1343</v>
      </c>
      <c r="E149" s="22" t="s">
        <v>1344</v>
      </c>
      <c r="F149" s="22" t="s">
        <v>1345</v>
      </c>
      <c r="G149" s="32" t="s">
        <v>1346</v>
      </c>
      <c r="H149" s="72" t="s">
        <v>1347</v>
      </c>
      <c r="I149" s="34"/>
      <c r="J149" s="32" t="s">
        <v>1350</v>
      </c>
      <c r="K149" s="22" t="s">
        <v>99</v>
      </c>
      <c r="L149" s="38">
        <v>43496</v>
      </c>
      <c r="M149" s="46">
        <v>43500</v>
      </c>
      <c r="N149" s="38">
        <v>43501</v>
      </c>
      <c r="O149" s="42" t="s">
        <v>70</v>
      </c>
      <c r="P149" s="44"/>
      <c r="Q149" s="44"/>
      <c r="R149" s="44"/>
      <c r="S149" s="44"/>
      <c r="T149" s="44"/>
      <c r="U149" s="44"/>
      <c r="V149" s="44"/>
      <c r="W149" s="44"/>
      <c r="X149" s="44"/>
      <c r="Y149" s="44"/>
      <c r="Z149" s="44"/>
      <c r="AA149" s="44"/>
      <c r="AB149" s="44"/>
      <c r="AC149" s="44"/>
      <c r="AD149" s="44"/>
      <c r="AE149" s="44"/>
      <c r="AF149" s="44"/>
      <c r="AG149" s="44"/>
    </row>
    <row r="150" spans="1:33" ht="70" outlineLevel="1" x14ac:dyDescent="0.15">
      <c r="A150" s="22" t="s">
        <v>19</v>
      </c>
      <c r="B150" s="38">
        <v>43496</v>
      </c>
      <c r="C150" s="22" t="s">
        <v>1351</v>
      </c>
      <c r="D150" s="22" t="s">
        <v>1352</v>
      </c>
      <c r="E150" s="22" t="s">
        <v>1353</v>
      </c>
      <c r="F150" s="22" t="s">
        <v>241</v>
      </c>
      <c r="G150" s="32" t="s">
        <v>1354</v>
      </c>
      <c r="H150" s="34"/>
      <c r="I150" s="34"/>
      <c r="J150" s="32" t="s">
        <v>1355</v>
      </c>
      <c r="K150" s="22" t="s">
        <v>20</v>
      </c>
      <c r="L150" s="38">
        <v>43497</v>
      </c>
      <c r="M150" s="38">
        <v>43497</v>
      </c>
      <c r="N150" s="38">
        <v>43497</v>
      </c>
      <c r="O150" s="42" t="s">
        <v>70</v>
      </c>
      <c r="P150" s="44"/>
      <c r="Q150" s="44"/>
      <c r="R150" s="44"/>
      <c r="S150" s="44"/>
      <c r="T150" s="44"/>
      <c r="U150" s="44"/>
      <c r="V150" s="44"/>
      <c r="W150" s="44"/>
      <c r="X150" s="44"/>
      <c r="Y150" s="44"/>
      <c r="Z150" s="44"/>
      <c r="AA150" s="44"/>
      <c r="AB150" s="44"/>
      <c r="AC150" s="44"/>
      <c r="AD150" s="44"/>
      <c r="AE150" s="44"/>
      <c r="AF150" s="44"/>
      <c r="AG150" s="44"/>
    </row>
    <row r="151" spans="1:33" ht="28" x14ac:dyDescent="0.15">
      <c r="A151" s="22" t="s">
        <v>19</v>
      </c>
      <c r="B151" s="26">
        <v>43497</v>
      </c>
      <c r="C151" s="22" t="s">
        <v>1356</v>
      </c>
      <c r="D151" s="22" t="s">
        <v>1357</v>
      </c>
      <c r="E151" s="22" t="s">
        <v>1358</v>
      </c>
      <c r="F151" s="22" t="s">
        <v>30</v>
      </c>
      <c r="G151" s="32" t="s">
        <v>1359</v>
      </c>
      <c r="H151" s="34"/>
      <c r="I151" s="34"/>
      <c r="J151" s="32" t="s">
        <v>1360</v>
      </c>
      <c r="K151" s="22" t="s">
        <v>20</v>
      </c>
      <c r="L151" s="26">
        <v>43497</v>
      </c>
      <c r="M151" s="26">
        <v>43497</v>
      </c>
      <c r="N151" s="38">
        <v>43497</v>
      </c>
      <c r="O151" s="42" t="s">
        <v>70</v>
      </c>
      <c r="P151" s="44"/>
      <c r="Q151" s="44"/>
      <c r="R151" s="44"/>
      <c r="S151" s="44"/>
      <c r="T151" s="44"/>
      <c r="U151" s="44"/>
      <c r="V151" s="44"/>
      <c r="W151" s="44"/>
      <c r="X151" s="44"/>
      <c r="Y151" s="44"/>
      <c r="Z151" s="44"/>
      <c r="AA151" s="44"/>
      <c r="AB151" s="44"/>
      <c r="AC151" s="44"/>
      <c r="AD151" s="44"/>
      <c r="AE151" s="44"/>
      <c r="AF151" s="44"/>
      <c r="AG151" s="44"/>
    </row>
    <row r="152" spans="1:33" ht="84" x14ac:dyDescent="0.15">
      <c r="A152" s="22" t="s">
        <v>19</v>
      </c>
      <c r="B152" s="26">
        <v>43498</v>
      </c>
      <c r="C152" s="22" t="s">
        <v>1251</v>
      </c>
      <c r="D152" s="22" t="s">
        <v>1252</v>
      </c>
      <c r="E152" s="22" t="s">
        <v>1361</v>
      </c>
      <c r="F152" s="22" t="s">
        <v>241</v>
      </c>
      <c r="G152" s="32" t="s">
        <v>1362</v>
      </c>
      <c r="H152" s="22" t="s">
        <v>1363</v>
      </c>
      <c r="I152" s="34"/>
      <c r="J152" s="32" t="s">
        <v>1364</v>
      </c>
      <c r="K152" s="22" t="s">
        <v>99</v>
      </c>
      <c r="L152" s="26">
        <v>43498</v>
      </c>
      <c r="M152" s="46">
        <v>43502</v>
      </c>
      <c r="N152" s="46">
        <v>43503</v>
      </c>
      <c r="O152" s="42" t="s">
        <v>70</v>
      </c>
      <c r="P152" s="44"/>
      <c r="Q152" s="44"/>
      <c r="R152" s="44"/>
      <c r="S152" s="44"/>
      <c r="T152" s="44"/>
      <c r="U152" s="44"/>
      <c r="V152" s="44"/>
      <c r="W152" s="44"/>
      <c r="X152" s="44"/>
      <c r="Y152" s="44"/>
      <c r="Z152" s="44"/>
      <c r="AA152" s="44"/>
      <c r="AB152" s="44"/>
      <c r="AC152" s="44"/>
      <c r="AD152" s="44"/>
      <c r="AE152" s="44"/>
      <c r="AF152" s="44"/>
      <c r="AG152" s="44"/>
    </row>
    <row r="153" spans="1:33" ht="350" x14ac:dyDescent="0.15">
      <c r="A153" s="22" t="s">
        <v>19</v>
      </c>
      <c r="B153" s="26">
        <v>43499</v>
      </c>
      <c r="C153" s="22" t="s">
        <v>1365</v>
      </c>
      <c r="D153" s="22" t="s">
        <v>1366</v>
      </c>
      <c r="E153" s="22" t="s">
        <v>1367</v>
      </c>
      <c r="F153" s="22" t="s">
        <v>241</v>
      </c>
      <c r="G153" s="32" t="s">
        <v>1368</v>
      </c>
      <c r="H153" s="22"/>
      <c r="I153" s="34"/>
      <c r="J153" s="32" t="s">
        <v>1369</v>
      </c>
      <c r="K153" s="22" t="s">
        <v>20</v>
      </c>
      <c r="L153" s="38">
        <v>43500</v>
      </c>
      <c r="M153" s="38">
        <v>43500</v>
      </c>
      <c r="N153" s="38">
        <v>43500</v>
      </c>
      <c r="O153" s="42" t="s">
        <v>70</v>
      </c>
      <c r="P153" s="44"/>
      <c r="Q153" s="44"/>
      <c r="R153" s="44"/>
      <c r="S153" s="44"/>
      <c r="T153" s="44"/>
      <c r="U153" s="44"/>
      <c r="V153" s="44"/>
      <c r="W153" s="44"/>
      <c r="X153" s="44"/>
      <c r="Y153" s="44"/>
      <c r="Z153" s="44"/>
      <c r="AA153" s="44"/>
      <c r="AB153" s="44"/>
      <c r="AC153" s="44"/>
      <c r="AD153" s="44"/>
      <c r="AE153" s="44"/>
      <c r="AF153" s="44"/>
      <c r="AG153" s="44"/>
    </row>
    <row r="154" spans="1:33" ht="55" x14ac:dyDescent="0.15">
      <c r="A154" s="22" t="s">
        <v>19</v>
      </c>
      <c r="B154" s="38">
        <v>43500</v>
      </c>
      <c r="C154" s="22" t="s">
        <v>1372</v>
      </c>
      <c r="D154" s="22" t="s">
        <v>1373</v>
      </c>
      <c r="E154" s="22" t="s">
        <v>1374</v>
      </c>
      <c r="F154" s="22" t="s">
        <v>241</v>
      </c>
      <c r="G154" s="104"/>
      <c r="H154" s="34"/>
      <c r="I154" s="34"/>
      <c r="J154" s="32" t="s">
        <v>1375</v>
      </c>
      <c r="K154" s="22" t="s">
        <v>20</v>
      </c>
      <c r="L154" s="38">
        <v>43500</v>
      </c>
      <c r="M154" s="38">
        <v>43500</v>
      </c>
      <c r="N154" s="38">
        <v>43500</v>
      </c>
      <c r="O154" s="42" t="s">
        <v>70</v>
      </c>
      <c r="P154" s="44"/>
      <c r="Q154" s="44"/>
      <c r="R154" s="44"/>
      <c r="S154" s="44"/>
      <c r="T154" s="44"/>
      <c r="U154" s="44"/>
      <c r="V154" s="44"/>
      <c r="W154" s="44"/>
      <c r="X154" s="44"/>
      <c r="Y154" s="44"/>
      <c r="Z154" s="44"/>
      <c r="AA154" s="44"/>
      <c r="AB154" s="44"/>
      <c r="AC154" s="44"/>
      <c r="AD154" s="44"/>
      <c r="AE154" s="44"/>
      <c r="AF154" s="44"/>
      <c r="AG154" s="44"/>
    </row>
    <row r="155" spans="1:33" ht="56" x14ac:dyDescent="0.15">
      <c r="A155" s="22" t="s">
        <v>19</v>
      </c>
      <c r="B155" s="26">
        <v>43497</v>
      </c>
      <c r="C155" s="22" t="s">
        <v>1376</v>
      </c>
      <c r="D155" s="22" t="s">
        <v>1377</v>
      </c>
      <c r="E155" s="22" t="s">
        <v>1378</v>
      </c>
      <c r="F155" s="22" t="s">
        <v>1379</v>
      </c>
      <c r="G155" s="32" t="s">
        <v>1380</v>
      </c>
      <c r="H155" s="72" t="s">
        <v>1381</v>
      </c>
      <c r="I155" s="34"/>
      <c r="J155" s="32" t="s">
        <v>1385</v>
      </c>
      <c r="K155" s="22" t="s">
        <v>99</v>
      </c>
      <c r="L155" s="38">
        <v>43500</v>
      </c>
      <c r="M155" s="46">
        <v>43502</v>
      </c>
      <c r="N155" s="46">
        <v>43502</v>
      </c>
      <c r="O155" s="42" t="s">
        <v>70</v>
      </c>
      <c r="P155" s="44"/>
      <c r="Q155" s="44"/>
      <c r="R155" s="44"/>
      <c r="S155" s="44"/>
      <c r="T155" s="44"/>
      <c r="U155" s="44"/>
      <c r="V155" s="44"/>
      <c r="W155" s="44"/>
      <c r="X155" s="44"/>
      <c r="Y155" s="44"/>
      <c r="Z155" s="44"/>
      <c r="AA155" s="44"/>
      <c r="AB155" s="44"/>
      <c r="AC155" s="44"/>
      <c r="AD155" s="44"/>
      <c r="AE155" s="44"/>
      <c r="AF155" s="44"/>
      <c r="AG155" s="44"/>
    </row>
    <row r="156" spans="1:33" ht="84" x14ac:dyDescent="0.15">
      <c r="A156" s="22" t="s">
        <v>19</v>
      </c>
      <c r="B156" s="26">
        <v>43497</v>
      </c>
      <c r="C156" s="22" t="s">
        <v>1386</v>
      </c>
      <c r="D156" s="22" t="s">
        <v>1387</v>
      </c>
      <c r="E156" s="22" t="s">
        <v>1388</v>
      </c>
      <c r="F156" s="22" t="s">
        <v>1389</v>
      </c>
      <c r="G156" s="32" t="s">
        <v>1390</v>
      </c>
      <c r="H156" s="72" t="s">
        <v>1391</v>
      </c>
      <c r="I156" s="34"/>
      <c r="J156" s="32" t="s">
        <v>1393</v>
      </c>
      <c r="K156" s="22" t="s">
        <v>99</v>
      </c>
      <c r="L156" s="38">
        <v>43500</v>
      </c>
      <c r="M156" s="46">
        <v>43502</v>
      </c>
      <c r="N156" s="26">
        <v>43503</v>
      </c>
      <c r="O156" s="42" t="s">
        <v>70</v>
      </c>
      <c r="P156" s="44"/>
      <c r="Q156" s="44"/>
      <c r="R156" s="44"/>
      <c r="S156" s="44"/>
      <c r="T156" s="44"/>
      <c r="U156" s="44"/>
      <c r="V156" s="44"/>
      <c r="W156" s="44"/>
      <c r="X156" s="44"/>
      <c r="Y156" s="44"/>
      <c r="Z156" s="44"/>
      <c r="AA156" s="44"/>
      <c r="AB156" s="44"/>
      <c r="AC156" s="44"/>
      <c r="AD156" s="44"/>
      <c r="AE156" s="44"/>
      <c r="AF156" s="44"/>
      <c r="AG156" s="44"/>
    </row>
    <row r="157" spans="1:33" ht="70" x14ac:dyDescent="0.15">
      <c r="A157" s="22" t="s">
        <v>19</v>
      </c>
      <c r="B157" s="26">
        <v>43497</v>
      </c>
      <c r="C157" s="22" t="s">
        <v>1396</v>
      </c>
      <c r="D157" s="22" t="s">
        <v>1397</v>
      </c>
      <c r="E157" s="22" t="s">
        <v>1398</v>
      </c>
      <c r="F157" s="22" t="s">
        <v>30</v>
      </c>
      <c r="G157" s="32" t="s">
        <v>1399</v>
      </c>
      <c r="H157" s="34"/>
      <c r="I157" s="34"/>
      <c r="J157" s="32" t="s">
        <v>1400</v>
      </c>
      <c r="K157" s="22" t="s">
        <v>1401</v>
      </c>
      <c r="L157" s="38">
        <v>43500</v>
      </c>
      <c r="M157" s="46">
        <v>43502</v>
      </c>
      <c r="N157" s="46">
        <v>43502</v>
      </c>
      <c r="O157" s="42" t="s">
        <v>70</v>
      </c>
      <c r="P157" s="44"/>
      <c r="Q157" s="44"/>
      <c r="R157" s="44"/>
      <c r="S157" s="44"/>
      <c r="T157" s="44"/>
      <c r="U157" s="44"/>
      <c r="V157" s="44"/>
      <c r="W157" s="44"/>
      <c r="X157" s="44"/>
      <c r="Y157" s="44"/>
      <c r="Z157" s="44"/>
      <c r="AA157" s="44"/>
      <c r="AB157" s="44"/>
      <c r="AC157" s="44"/>
      <c r="AD157" s="44"/>
      <c r="AE157" s="44"/>
      <c r="AF157" s="44"/>
      <c r="AG157" s="44"/>
    </row>
    <row r="158" spans="1:33" ht="56" x14ac:dyDescent="0.15">
      <c r="A158" s="22" t="s">
        <v>19</v>
      </c>
      <c r="B158" s="26">
        <v>43497</v>
      </c>
      <c r="C158" s="22" t="s">
        <v>1402</v>
      </c>
      <c r="D158" s="22" t="s">
        <v>1403</v>
      </c>
      <c r="E158" s="22" t="s">
        <v>1404</v>
      </c>
      <c r="F158" s="22" t="s">
        <v>1405</v>
      </c>
      <c r="G158" s="32" t="s">
        <v>1406</v>
      </c>
      <c r="H158" s="72" t="s">
        <v>1407</v>
      </c>
      <c r="I158" s="34"/>
      <c r="J158" s="32" t="s">
        <v>1410</v>
      </c>
      <c r="K158" s="22" t="s">
        <v>1401</v>
      </c>
      <c r="L158" s="38">
        <v>43500</v>
      </c>
      <c r="M158" s="46">
        <v>43502</v>
      </c>
      <c r="N158" s="26">
        <v>43503</v>
      </c>
      <c r="O158" s="42" t="s">
        <v>70</v>
      </c>
      <c r="P158" s="44"/>
      <c r="Q158" s="44"/>
      <c r="R158" s="44"/>
      <c r="S158" s="44"/>
      <c r="T158" s="44"/>
      <c r="U158" s="44"/>
      <c r="V158" s="44"/>
      <c r="W158" s="44"/>
      <c r="X158" s="44"/>
      <c r="Y158" s="44"/>
      <c r="Z158" s="44"/>
      <c r="AA158" s="44"/>
      <c r="AB158" s="44"/>
      <c r="AC158" s="44"/>
      <c r="AD158" s="44"/>
      <c r="AE158" s="44"/>
      <c r="AF158" s="44"/>
      <c r="AG158" s="44"/>
    </row>
    <row r="159" spans="1:33" ht="182" x14ac:dyDescent="0.15">
      <c r="A159" s="22" t="s">
        <v>19</v>
      </c>
      <c r="B159" s="26">
        <v>43498</v>
      </c>
      <c r="C159" s="22" t="s">
        <v>1334</v>
      </c>
      <c r="D159" s="22" t="s">
        <v>1335</v>
      </c>
      <c r="E159" s="22" t="s">
        <v>1336</v>
      </c>
      <c r="F159" s="22" t="s">
        <v>30</v>
      </c>
      <c r="G159" s="32" t="s">
        <v>1411</v>
      </c>
      <c r="H159" s="34"/>
      <c r="I159" s="34"/>
      <c r="J159" s="32" t="s">
        <v>1412</v>
      </c>
      <c r="K159" s="22" t="s">
        <v>1401</v>
      </c>
      <c r="L159" s="38">
        <v>43500</v>
      </c>
      <c r="M159" s="46">
        <v>43503</v>
      </c>
      <c r="N159" s="46">
        <v>43504</v>
      </c>
      <c r="O159" s="42" t="s">
        <v>70</v>
      </c>
      <c r="P159" s="44"/>
      <c r="Q159" s="44"/>
      <c r="R159" s="44"/>
      <c r="S159" s="44"/>
      <c r="T159" s="44"/>
      <c r="U159" s="44"/>
      <c r="V159" s="44"/>
      <c r="W159" s="44"/>
      <c r="X159" s="44"/>
      <c r="Y159" s="44"/>
      <c r="Z159" s="44"/>
      <c r="AA159" s="44"/>
      <c r="AB159" s="44"/>
      <c r="AC159" s="44"/>
      <c r="AD159" s="44"/>
      <c r="AE159" s="44"/>
      <c r="AF159" s="44"/>
      <c r="AG159" s="44"/>
    </row>
    <row r="160" spans="1:33" ht="294" x14ac:dyDescent="0.15">
      <c r="A160" s="22" t="s">
        <v>19</v>
      </c>
      <c r="B160" s="26">
        <v>43498</v>
      </c>
      <c r="C160" s="22" t="s">
        <v>1413</v>
      </c>
      <c r="D160" s="22" t="s">
        <v>1414</v>
      </c>
      <c r="E160" s="22" t="s">
        <v>1415</v>
      </c>
      <c r="F160" s="22" t="s">
        <v>412</v>
      </c>
      <c r="G160" s="32" t="s">
        <v>1416</v>
      </c>
      <c r="H160" s="72" t="s">
        <v>427</v>
      </c>
      <c r="I160" s="34"/>
      <c r="J160" s="32" t="s">
        <v>1420</v>
      </c>
      <c r="K160" s="22" t="s">
        <v>1401</v>
      </c>
      <c r="L160" s="38">
        <v>43500</v>
      </c>
      <c r="M160" s="46">
        <v>43503</v>
      </c>
      <c r="N160" s="46">
        <v>43504</v>
      </c>
      <c r="O160" s="42" t="s">
        <v>70</v>
      </c>
      <c r="P160" s="44"/>
      <c r="Q160" s="44"/>
      <c r="R160" s="44"/>
      <c r="S160" s="44"/>
      <c r="T160" s="44"/>
      <c r="U160" s="44"/>
      <c r="V160" s="44"/>
      <c r="W160" s="44"/>
      <c r="X160" s="44"/>
      <c r="Y160" s="44"/>
      <c r="Z160" s="44"/>
      <c r="AA160" s="44"/>
      <c r="AB160" s="44"/>
      <c r="AC160" s="44"/>
      <c r="AD160" s="44"/>
      <c r="AE160" s="44"/>
      <c r="AF160" s="44"/>
      <c r="AG160" s="44"/>
    </row>
    <row r="161" spans="1:33" ht="154" x14ac:dyDescent="0.15">
      <c r="A161" s="22" t="s">
        <v>19</v>
      </c>
      <c r="B161" s="26">
        <v>43499</v>
      </c>
      <c r="C161" s="22" t="s">
        <v>1421</v>
      </c>
      <c r="D161" s="22" t="s">
        <v>1422</v>
      </c>
      <c r="E161" s="22" t="s">
        <v>1423</v>
      </c>
      <c r="F161" s="22" t="s">
        <v>1424</v>
      </c>
      <c r="G161" s="32" t="s">
        <v>1425</v>
      </c>
      <c r="H161" s="72" t="s">
        <v>1427</v>
      </c>
      <c r="I161" s="22" t="s">
        <v>1429</v>
      </c>
      <c r="J161" s="32" t="s">
        <v>1430</v>
      </c>
      <c r="K161" s="22" t="s">
        <v>20</v>
      </c>
      <c r="L161" s="38">
        <v>43500</v>
      </c>
      <c r="M161" s="46">
        <v>43504</v>
      </c>
      <c r="N161" s="46">
        <v>43504</v>
      </c>
      <c r="O161" s="42" t="s">
        <v>70</v>
      </c>
      <c r="P161" s="44"/>
      <c r="Q161" s="44"/>
      <c r="R161" s="44"/>
      <c r="S161" s="44"/>
      <c r="T161" s="44"/>
      <c r="U161" s="44"/>
      <c r="V161" s="44"/>
      <c r="W161" s="44"/>
      <c r="X161" s="44"/>
      <c r="Y161" s="44"/>
      <c r="Z161" s="44"/>
      <c r="AA161" s="44"/>
      <c r="AB161" s="44"/>
      <c r="AC161" s="44"/>
      <c r="AD161" s="44"/>
      <c r="AE161" s="44"/>
      <c r="AF161" s="44"/>
      <c r="AG161" s="44"/>
    </row>
    <row r="162" spans="1:33" ht="112" x14ac:dyDescent="0.15">
      <c r="A162" s="22" t="s">
        <v>19</v>
      </c>
      <c r="B162" s="26">
        <v>43500</v>
      </c>
      <c r="C162" s="22" t="s">
        <v>1372</v>
      </c>
      <c r="D162" s="22" t="s">
        <v>1373</v>
      </c>
      <c r="E162" s="22" t="s">
        <v>1433</v>
      </c>
      <c r="F162" s="22" t="s">
        <v>241</v>
      </c>
      <c r="G162" s="32" t="s">
        <v>1435</v>
      </c>
      <c r="H162" s="34"/>
      <c r="I162" s="34"/>
      <c r="J162" s="32" t="s">
        <v>1436</v>
      </c>
      <c r="K162" s="22" t="s">
        <v>99</v>
      </c>
      <c r="L162" s="38">
        <v>43501</v>
      </c>
      <c r="M162" s="46">
        <v>43503</v>
      </c>
      <c r="N162" s="46">
        <v>43504</v>
      </c>
      <c r="O162" s="42" t="s">
        <v>70</v>
      </c>
      <c r="P162" s="44"/>
      <c r="Q162" s="44"/>
      <c r="R162" s="44"/>
      <c r="S162" s="44"/>
      <c r="T162" s="44"/>
      <c r="U162" s="44"/>
      <c r="V162" s="44"/>
      <c r="W162" s="44"/>
      <c r="X162" s="44"/>
      <c r="Y162" s="44"/>
      <c r="Z162" s="44"/>
      <c r="AA162" s="44"/>
      <c r="AB162" s="44"/>
      <c r="AC162" s="44"/>
      <c r="AD162" s="44"/>
      <c r="AE162" s="44"/>
      <c r="AF162" s="44"/>
      <c r="AG162" s="44"/>
    </row>
    <row r="163" spans="1:33" ht="56" x14ac:dyDescent="0.15">
      <c r="A163" s="22" t="s">
        <v>19</v>
      </c>
      <c r="B163" s="26">
        <v>43499</v>
      </c>
      <c r="C163" s="22" t="s">
        <v>1440</v>
      </c>
      <c r="D163" s="22" t="s">
        <v>1441</v>
      </c>
      <c r="E163" s="22" t="s">
        <v>1442</v>
      </c>
      <c r="F163" s="22" t="s">
        <v>1443</v>
      </c>
      <c r="G163" s="32" t="s">
        <v>1444</v>
      </c>
      <c r="H163" s="72" t="s">
        <v>1381</v>
      </c>
      <c r="I163" s="34"/>
      <c r="J163" s="32" t="s">
        <v>1449</v>
      </c>
      <c r="K163" s="22" t="s">
        <v>99</v>
      </c>
      <c r="L163" s="38">
        <v>43501</v>
      </c>
      <c r="M163" s="46">
        <v>43503</v>
      </c>
      <c r="N163" s="46">
        <v>43504</v>
      </c>
      <c r="O163" s="42" t="s">
        <v>70</v>
      </c>
      <c r="P163" s="44"/>
      <c r="Q163" s="44"/>
      <c r="R163" s="44"/>
      <c r="S163" s="44"/>
      <c r="T163" s="44"/>
      <c r="U163" s="44"/>
      <c r="V163" s="44"/>
      <c r="W163" s="44"/>
      <c r="X163" s="44"/>
      <c r="Y163" s="44"/>
      <c r="Z163" s="44"/>
      <c r="AA163" s="44"/>
      <c r="AB163" s="44"/>
      <c r="AC163" s="44"/>
      <c r="AD163" s="44"/>
      <c r="AE163" s="44"/>
      <c r="AF163" s="44"/>
      <c r="AG163" s="44"/>
    </row>
    <row r="164" spans="1:33" ht="70" x14ac:dyDescent="0.15">
      <c r="A164" s="22" t="s">
        <v>19</v>
      </c>
      <c r="B164" s="26">
        <v>43499</v>
      </c>
      <c r="C164" s="22" t="s">
        <v>1450</v>
      </c>
      <c r="D164" s="22" t="s">
        <v>1451</v>
      </c>
      <c r="E164" s="22" t="s">
        <v>1452</v>
      </c>
      <c r="F164" s="22" t="s">
        <v>1453</v>
      </c>
      <c r="G164" s="32" t="s">
        <v>1454</v>
      </c>
      <c r="H164" s="72" t="s">
        <v>1455</v>
      </c>
      <c r="I164" s="34"/>
      <c r="J164" s="32" t="s">
        <v>1463</v>
      </c>
      <c r="K164" s="22" t="s">
        <v>99</v>
      </c>
      <c r="L164" s="38">
        <v>43501</v>
      </c>
      <c r="M164" s="46">
        <v>43503</v>
      </c>
      <c r="N164" s="46">
        <v>43504</v>
      </c>
      <c r="O164" s="42" t="s">
        <v>70</v>
      </c>
      <c r="P164" s="44"/>
      <c r="Q164" s="44"/>
      <c r="R164" s="44"/>
      <c r="S164" s="44"/>
      <c r="T164" s="44"/>
      <c r="U164" s="44"/>
      <c r="V164" s="44"/>
      <c r="W164" s="44"/>
      <c r="X164" s="44"/>
      <c r="Y164" s="44"/>
      <c r="Z164" s="44"/>
      <c r="AA164" s="44"/>
      <c r="AB164" s="44"/>
      <c r="AC164" s="44"/>
      <c r="AD164" s="44"/>
      <c r="AE164" s="44"/>
      <c r="AF164" s="44"/>
      <c r="AG164" s="44"/>
    </row>
    <row r="165" spans="1:33" ht="56" x14ac:dyDescent="0.15">
      <c r="A165" s="22" t="s">
        <v>19</v>
      </c>
      <c r="B165" s="26">
        <v>43500</v>
      </c>
      <c r="C165" s="22" t="s">
        <v>1465</v>
      </c>
      <c r="D165" s="22" t="s">
        <v>1466</v>
      </c>
      <c r="E165" s="22" t="s">
        <v>1468</v>
      </c>
      <c r="F165" s="22" t="s">
        <v>1469</v>
      </c>
      <c r="G165" s="32" t="s">
        <v>1470</v>
      </c>
      <c r="H165" s="72" t="s">
        <v>1472</v>
      </c>
      <c r="I165" s="34"/>
      <c r="J165" s="32" t="s">
        <v>1480</v>
      </c>
      <c r="K165" s="22" t="s">
        <v>99</v>
      </c>
      <c r="L165" s="38">
        <v>43501</v>
      </c>
      <c r="M165" s="46">
        <v>43503</v>
      </c>
      <c r="N165" s="46">
        <v>43504</v>
      </c>
      <c r="O165" s="42" t="s">
        <v>70</v>
      </c>
      <c r="P165" s="44"/>
      <c r="Q165" s="44"/>
      <c r="R165" s="44"/>
      <c r="S165" s="44"/>
      <c r="T165" s="44"/>
      <c r="U165" s="44"/>
      <c r="V165" s="44"/>
      <c r="W165" s="44"/>
      <c r="X165" s="44"/>
      <c r="Y165" s="44"/>
      <c r="Z165" s="44"/>
      <c r="AA165" s="44"/>
      <c r="AB165" s="44"/>
      <c r="AC165" s="44"/>
      <c r="AD165" s="44"/>
      <c r="AE165" s="44"/>
      <c r="AF165" s="44"/>
      <c r="AG165" s="44"/>
    </row>
    <row r="166" spans="1:33" ht="84" x14ac:dyDescent="0.15">
      <c r="A166" s="22" t="s">
        <v>19</v>
      </c>
      <c r="B166" s="26">
        <v>43500</v>
      </c>
      <c r="C166" s="22" t="s">
        <v>1484</v>
      </c>
      <c r="D166" s="22" t="s">
        <v>1485</v>
      </c>
      <c r="E166" s="22" t="s">
        <v>1486</v>
      </c>
      <c r="F166" s="22" t="s">
        <v>30</v>
      </c>
      <c r="G166" s="32" t="s">
        <v>1489</v>
      </c>
      <c r="H166" s="72" t="s">
        <v>1491</v>
      </c>
      <c r="I166" s="34"/>
      <c r="J166" s="32" t="s">
        <v>1497</v>
      </c>
      <c r="K166" s="22" t="s">
        <v>99</v>
      </c>
      <c r="L166" s="38">
        <v>43501</v>
      </c>
      <c r="M166" s="46">
        <v>43504</v>
      </c>
      <c r="N166" s="38">
        <v>43507</v>
      </c>
      <c r="O166" s="42" t="s">
        <v>70</v>
      </c>
      <c r="P166" s="44"/>
      <c r="Q166" s="44"/>
      <c r="R166" s="44"/>
      <c r="S166" s="44"/>
      <c r="T166" s="44"/>
      <c r="U166" s="44"/>
      <c r="V166" s="44"/>
      <c r="W166" s="44"/>
      <c r="X166" s="44"/>
      <c r="Y166" s="44"/>
      <c r="Z166" s="44"/>
      <c r="AA166" s="44"/>
      <c r="AB166" s="44"/>
      <c r="AC166" s="44"/>
      <c r="AD166" s="44"/>
      <c r="AE166" s="44"/>
      <c r="AF166" s="44"/>
      <c r="AG166" s="44"/>
    </row>
    <row r="167" spans="1:33" ht="70" x14ac:dyDescent="0.15">
      <c r="A167" s="22" t="s">
        <v>19</v>
      </c>
      <c r="B167" s="26">
        <v>43500</v>
      </c>
      <c r="C167" s="22" t="s">
        <v>1498</v>
      </c>
      <c r="D167" s="22" t="s">
        <v>1499</v>
      </c>
      <c r="E167" s="22" t="s">
        <v>1500</v>
      </c>
      <c r="F167" s="22" t="s">
        <v>30</v>
      </c>
      <c r="G167" s="32" t="s">
        <v>1501</v>
      </c>
      <c r="H167" s="34"/>
      <c r="I167" s="34"/>
      <c r="J167" s="32" t="s">
        <v>1502</v>
      </c>
      <c r="K167" s="22" t="s">
        <v>99</v>
      </c>
      <c r="L167" s="38">
        <v>43501</v>
      </c>
      <c r="M167" s="46">
        <v>43503</v>
      </c>
      <c r="N167" s="46">
        <v>43504</v>
      </c>
      <c r="O167" s="42" t="s">
        <v>70</v>
      </c>
      <c r="P167" s="44"/>
      <c r="Q167" s="44"/>
      <c r="R167" s="44"/>
      <c r="S167" s="44"/>
      <c r="T167" s="44"/>
      <c r="U167" s="44"/>
      <c r="V167" s="44"/>
      <c r="W167" s="44"/>
      <c r="X167" s="44"/>
      <c r="Y167" s="44"/>
      <c r="Z167" s="44"/>
      <c r="AA167" s="44"/>
      <c r="AB167" s="44"/>
      <c r="AC167" s="44"/>
      <c r="AD167" s="44"/>
      <c r="AE167" s="44"/>
      <c r="AF167" s="44"/>
      <c r="AG167" s="44"/>
    </row>
    <row r="168" spans="1:33" ht="112" x14ac:dyDescent="0.15">
      <c r="A168" s="22" t="s">
        <v>19</v>
      </c>
      <c r="B168" s="26">
        <v>43500</v>
      </c>
      <c r="C168" s="22" t="s">
        <v>1504</v>
      </c>
      <c r="D168" s="22" t="s">
        <v>1506</v>
      </c>
      <c r="E168" s="22" t="s">
        <v>1507</v>
      </c>
      <c r="F168" s="22" t="s">
        <v>30</v>
      </c>
      <c r="G168" s="32" t="s">
        <v>1508</v>
      </c>
      <c r="H168" s="34"/>
      <c r="I168" s="34"/>
      <c r="J168" s="32" t="s">
        <v>1509</v>
      </c>
      <c r="K168" s="22" t="s">
        <v>99</v>
      </c>
      <c r="L168" s="38">
        <v>43501</v>
      </c>
      <c r="M168" s="46">
        <v>43504</v>
      </c>
      <c r="N168" s="38">
        <v>43507</v>
      </c>
      <c r="O168" s="42" t="s">
        <v>70</v>
      </c>
      <c r="P168" s="44"/>
      <c r="Q168" s="44"/>
      <c r="R168" s="44"/>
      <c r="S168" s="44"/>
      <c r="T168" s="44"/>
      <c r="U168" s="44"/>
      <c r="V168" s="44"/>
      <c r="W168" s="44"/>
      <c r="X168" s="44"/>
      <c r="Y168" s="44"/>
      <c r="Z168" s="44"/>
      <c r="AA168" s="44"/>
      <c r="AB168" s="44"/>
      <c r="AC168" s="44"/>
      <c r="AD168" s="44"/>
      <c r="AE168" s="44"/>
      <c r="AF168" s="44"/>
      <c r="AG168" s="44"/>
    </row>
    <row r="169" spans="1:33" ht="42" x14ac:dyDescent="0.15">
      <c r="A169" s="22" t="s">
        <v>19</v>
      </c>
      <c r="B169" s="26">
        <v>43500</v>
      </c>
      <c r="C169" s="22" t="s">
        <v>1514</v>
      </c>
      <c r="D169" s="22" t="s">
        <v>1515</v>
      </c>
      <c r="E169" s="22" t="s">
        <v>1517</v>
      </c>
      <c r="F169" s="22" t="s">
        <v>30</v>
      </c>
      <c r="G169" s="32" t="s">
        <v>1518</v>
      </c>
      <c r="H169" s="34"/>
      <c r="I169" s="34"/>
      <c r="J169" s="32" t="s">
        <v>1519</v>
      </c>
      <c r="K169" s="22" t="s">
        <v>20</v>
      </c>
      <c r="L169" s="38">
        <v>43501</v>
      </c>
      <c r="M169" s="38">
        <v>43501</v>
      </c>
      <c r="N169" s="38">
        <v>43501</v>
      </c>
      <c r="O169" s="42" t="s">
        <v>70</v>
      </c>
      <c r="P169" s="44"/>
      <c r="Q169" s="44"/>
      <c r="R169" s="44"/>
      <c r="S169" s="44"/>
      <c r="T169" s="44"/>
      <c r="U169" s="44"/>
      <c r="V169" s="44"/>
      <c r="W169" s="44"/>
      <c r="X169" s="44"/>
      <c r="Y169" s="44"/>
      <c r="Z169" s="44"/>
      <c r="AA169" s="44"/>
      <c r="AB169" s="44"/>
      <c r="AC169" s="44"/>
      <c r="AD169" s="44"/>
      <c r="AE169" s="44"/>
      <c r="AF169" s="44"/>
      <c r="AG169" s="44"/>
    </row>
    <row r="170" spans="1:33" ht="84" x14ac:dyDescent="0.15">
      <c r="A170" s="22" t="s">
        <v>19</v>
      </c>
      <c r="B170" s="26">
        <v>43500</v>
      </c>
      <c r="C170" s="22" t="s">
        <v>1524</v>
      </c>
      <c r="D170" s="22" t="s">
        <v>1525</v>
      </c>
      <c r="E170" s="22" t="s">
        <v>1526</v>
      </c>
      <c r="F170" s="22" t="s">
        <v>30</v>
      </c>
      <c r="G170" s="32" t="s">
        <v>1528</v>
      </c>
      <c r="H170" s="34"/>
      <c r="I170" s="34"/>
      <c r="J170" s="32" t="s">
        <v>1529</v>
      </c>
      <c r="K170" s="22" t="s">
        <v>99</v>
      </c>
      <c r="L170" s="38">
        <v>43501</v>
      </c>
      <c r="M170" s="46">
        <v>43504</v>
      </c>
      <c r="N170" s="38">
        <v>43507</v>
      </c>
      <c r="O170" s="42" t="s">
        <v>70</v>
      </c>
      <c r="P170" s="44"/>
      <c r="Q170" s="44"/>
      <c r="R170" s="44"/>
      <c r="S170" s="44"/>
      <c r="T170" s="44"/>
      <c r="U170" s="44"/>
      <c r="V170" s="44"/>
      <c r="W170" s="44"/>
      <c r="X170" s="44"/>
      <c r="Y170" s="44"/>
      <c r="Z170" s="44"/>
      <c r="AA170" s="44"/>
      <c r="AB170" s="44"/>
      <c r="AC170" s="44"/>
      <c r="AD170" s="44"/>
      <c r="AE170" s="44"/>
      <c r="AF170" s="44"/>
      <c r="AG170" s="44"/>
    </row>
    <row r="171" spans="1:33" ht="126" x14ac:dyDescent="0.15">
      <c r="A171" s="22" t="s">
        <v>19</v>
      </c>
      <c r="B171" s="26">
        <v>43500</v>
      </c>
      <c r="C171" s="22" t="s">
        <v>1531</v>
      </c>
      <c r="D171" s="22" t="s">
        <v>1532</v>
      </c>
      <c r="E171" s="22" t="s">
        <v>1533</v>
      </c>
      <c r="F171" s="22" t="s">
        <v>30</v>
      </c>
      <c r="G171" s="32" t="s">
        <v>1535</v>
      </c>
      <c r="H171" s="34"/>
      <c r="I171" s="34"/>
      <c r="J171" s="32" t="s">
        <v>1537</v>
      </c>
      <c r="K171" s="22" t="s">
        <v>20</v>
      </c>
      <c r="L171" s="38">
        <v>43501</v>
      </c>
      <c r="M171" s="38">
        <v>43501</v>
      </c>
      <c r="N171" s="38">
        <v>43501</v>
      </c>
      <c r="O171" s="42" t="s">
        <v>70</v>
      </c>
      <c r="P171" s="44"/>
      <c r="Q171" s="44"/>
      <c r="R171" s="44"/>
      <c r="S171" s="44"/>
      <c r="T171" s="44"/>
      <c r="U171" s="44"/>
      <c r="V171" s="44"/>
      <c r="W171" s="44"/>
      <c r="X171" s="44"/>
      <c r="Y171" s="44"/>
      <c r="Z171" s="44"/>
      <c r="AA171" s="44"/>
      <c r="AB171" s="44"/>
      <c r="AC171" s="44"/>
      <c r="AD171" s="44"/>
      <c r="AE171" s="44"/>
      <c r="AF171" s="44"/>
      <c r="AG171" s="44"/>
    </row>
    <row r="172" spans="1:33" ht="42" x14ac:dyDescent="0.15">
      <c r="A172" s="22" t="s">
        <v>19</v>
      </c>
      <c r="B172" s="26">
        <v>43500</v>
      </c>
      <c r="C172" s="22" t="s">
        <v>1541</v>
      </c>
      <c r="D172" s="22" t="s">
        <v>1542</v>
      </c>
      <c r="E172" s="22" t="s">
        <v>1061</v>
      </c>
      <c r="F172" s="22" t="s">
        <v>30</v>
      </c>
      <c r="G172" s="32" t="s">
        <v>1544</v>
      </c>
      <c r="H172" s="22" t="s">
        <v>1545</v>
      </c>
      <c r="I172" s="34"/>
      <c r="J172" s="32" t="s">
        <v>1546</v>
      </c>
      <c r="K172" s="22" t="s">
        <v>177</v>
      </c>
      <c r="L172" s="38">
        <v>43501</v>
      </c>
      <c r="M172" s="26">
        <v>43503</v>
      </c>
      <c r="N172" s="26">
        <v>43503</v>
      </c>
      <c r="O172" s="42" t="s">
        <v>70</v>
      </c>
      <c r="P172" s="44"/>
      <c r="Q172" s="44"/>
      <c r="R172" s="44"/>
      <c r="S172" s="44"/>
      <c r="T172" s="44"/>
      <c r="U172" s="44"/>
      <c r="V172" s="44"/>
      <c r="W172" s="44"/>
      <c r="X172" s="44"/>
      <c r="Y172" s="44"/>
      <c r="Z172" s="44"/>
      <c r="AA172" s="44"/>
      <c r="AB172" s="44"/>
      <c r="AC172" s="44"/>
      <c r="AD172" s="44"/>
      <c r="AE172" s="44"/>
      <c r="AF172" s="44"/>
      <c r="AG172" s="44"/>
    </row>
    <row r="173" spans="1:33" ht="70" x14ac:dyDescent="0.15">
      <c r="A173" s="22" t="s">
        <v>428</v>
      </c>
      <c r="B173" s="26">
        <v>43500</v>
      </c>
      <c r="C173" s="108" t="s">
        <v>1547</v>
      </c>
      <c r="D173" s="34"/>
      <c r="E173" s="108" t="s">
        <v>1549</v>
      </c>
      <c r="F173" s="22" t="s">
        <v>838</v>
      </c>
      <c r="G173" s="32" t="s">
        <v>1555</v>
      </c>
      <c r="H173" s="34"/>
      <c r="I173" s="34"/>
      <c r="J173" s="32" t="s">
        <v>1556</v>
      </c>
      <c r="K173" s="22" t="s">
        <v>99</v>
      </c>
      <c r="L173" s="26">
        <v>43503</v>
      </c>
      <c r="M173" s="46">
        <v>43504</v>
      </c>
      <c r="N173" s="38">
        <v>43507</v>
      </c>
      <c r="O173" s="42" t="s">
        <v>70</v>
      </c>
      <c r="P173" s="44"/>
      <c r="Q173" s="44"/>
      <c r="R173" s="44"/>
      <c r="S173" s="44"/>
      <c r="T173" s="44"/>
      <c r="U173" s="44"/>
      <c r="V173" s="44"/>
      <c r="W173" s="44"/>
      <c r="X173" s="44"/>
      <c r="Y173" s="44"/>
      <c r="Z173" s="44"/>
      <c r="AA173" s="44"/>
      <c r="AB173" s="44"/>
      <c r="AC173" s="44"/>
      <c r="AD173" s="44"/>
      <c r="AE173" s="44"/>
      <c r="AF173" s="44"/>
      <c r="AG173" s="44"/>
    </row>
    <row r="174" spans="1:33" ht="98" x14ac:dyDescent="0.15">
      <c r="A174" s="22" t="s">
        <v>19</v>
      </c>
      <c r="B174" s="26">
        <v>43501</v>
      </c>
      <c r="C174" s="22" t="s">
        <v>1557</v>
      </c>
      <c r="D174" s="22" t="s">
        <v>1558</v>
      </c>
      <c r="E174" s="22" t="s">
        <v>1559</v>
      </c>
      <c r="F174" s="22" t="s">
        <v>30</v>
      </c>
      <c r="G174" s="32" t="s">
        <v>1560</v>
      </c>
      <c r="H174" s="34"/>
      <c r="I174" s="34"/>
      <c r="J174" s="32" t="s">
        <v>1561</v>
      </c>
      <c r="K174" s="22" t="s">
        <v>99</v>
      </c>
      <c r="L174" s="38">
        <v>43501</v>
      </c>
      <c r="M174" s="46">
        <v>43504</v>
      </c>
      <c r="N174" s="38">
        <v>43507</v>
      </c>
      <c r="O174" s="42" t="s">
        <v>70</v>
      </c>
      <c r="P174" s="44"/>
      <c r="Q174" s="44"/>
      <c r="R174" s="44"/>
      <c r="S174" s="44"/>
      <c r="T174" s="44"/>
      <c r="U174" s="44"/>
      <c r="V174" s="44"/>
      <c r="W174" s="44"/>
      <c r="X174" s="44"/>
      <c r="Y174" s="44"/>
      <c r="Z174" s="44"/>
      <c r="AA174" s="44"/>
      <c r="AB174" s="44"/>
      <c r="AC174" s="44"/>
      <c r="AD174" s="44"/>
      <c r="AE174" s="44"/>
      <c r="AF174" s="44"/>
      <c r="AG174" s="44"/>
    </row>
    <row r="175" spans="1:33" ht="56" x14ac:dyDescent="0.15">
      <c r="A175" s="22" t="s">
        <v>428</v>
      </c>
      <c r="B175" s="26">
        <v>43501</v>
      </c>
      <c r="C175" s="22" t="s">
        <v>1562</v>
      </c>
      <c r="D175" s="34"/>
      <c r="E175" s="72" t="s">
        <v>1563</v>
      </c>
      <c r="F175" s="22" t="s">
        <v>838</v>
      </c>
      <c r="G175" s="32" t="s">
        <v>1574</v>
      </c>
      <c r="H175" s="34"/>
      <c r="I175" s="34"/>
      <c r="J175" s="32" t="s">
        <v>1575</v>
      </c>
      <c r="K175" s="22" t="s">
        <v>99</v>
      </c>
      <c r="L175" s="26">
        <v>43502</v>
      </c>
      <c r="M175" s="46">
        <v>43504</v>
      </c>
      <c r="N175" s="38">
        <v>43507</v>
      </c>
      <c r="O175" s="42" t="s">
        <v>70</v>
      </c>
      <c r="P175" s="44"/>
      <c r="Q175" s="44"/>
      <c r="R175" s="44"/>
      <c r="S175" s="44"/>
      <c r="T175" s="44"/>
      <c r="U175" s="44"/>
      <c r="V175" s="44"/>
      <c r="W175" s="44"/>
      <c r="X175" s="44"/>
      <c r="Y175" s="44"/>
      <c r="Z175" s="44"/>
      <c r="AA175" s="44"/>
      <c r="AB175" s="44"/>
      <c r="AC175" s="44"/>
      <c r="AD175" s="44"/>
      <c r="AE175" s="44"/>
      <c r="AF175" s="44"/>
      <c r="AG175" s="44"/>
    </row>
    <row r="176" spans="1:33" ht="84" x14ac:dyDescent="0.15">
      <c r="A176" s="22" t="s">
        <v>19</v>
      </c>
      <c r="B176" s="26">
        <v>43501</v>
      </c>
      <c r="C176" s="22" t="s">
        <v>1576</v>
      </c>
      <c r="D176" s="22" t="s">
        <v>1577</v>
      </c>
      <c r="E176" s="22" t="s">
        <v>1578</v>
      </c>
      <c r="F176" s="22" t="s">
        <v>30</v>
      </c>
      <c r="G176" s="32" t="s">
        <v>1579</v>
      </c>
      <c r="H176" s="34"/>
      <c r="I176" s="34"/>
      <c r="J176" s="32" t="s">
        <v>1580</v>
      </c>
      <c r="K176" s="22" t="s">
        <v>99</v>
      </c>
      <c r="L176" s="26">
        <v>43502</v>
      </c>
      <c r="M176" s="46">
        <v>43504</v>
      </c>
      <c r="N176" s="38">
        <v>43507</v>
      </c>
      <c r="O176" s="42" t="s">
        <v>70</v>
      </c>
      <c r="P176" s="44"/>
      <c r="Q176" s="44"/>
      <c r="R176" s="44"/>
      <c r="S176" s="44"/>
      <c r="T176" s="44"/>
      <c r="U176" s="44"/>
      <c r="V176" s="44"/>
      <c r="W176" s="44"/>
      <c r="X176" s="44"/>
      <c r="Y176" s="44"/>
      <c r="Z176" s="44"/>
      <c r="AA176" s="44"/>
      <c r="AB176" s="44"/>
      <c r="AC176" s="44"/>
      <c r="AD176" s="44"/>
      <c r="AE176" s="44"/>
      <c r="AF176" s="44"/>
      <c r="AG176" s="44"/>
    </row>
    <row r="177" spans="1:33" ht="56" x14ac:dyDescent="0.15">
      <c r="A177" s="22" t="s">
        <v>19</v>
      </c>
      <c r="B177" s="26">
        <v>43501</v>
      </c>
      <c r="C177" s="22" t="s">
        <v>1581</v>
      </c>
      <c r="D177" s="22" t="s">
        <v>1582</v>
      </c>
      <c r="E177" s="22" t="s">
        <v>1583</v>
      </c>
      <c r="F177" s="22" t="s">
        <v>30</v>
      </c>
      <c r="G177" s="32" t="s">
        <v>1584</v>
      </c>
      <c r="H177" s="34"/>
      <c r="I177" s="34"/>
      <c r="J177" s="32" t="s">
        <v>1585</v>
      </c>
      <c r="K177" s="22" t="s">
        <v>99</v>
      </c>
      <c r="L177" s="26">
        <v>43502</v>
      </c>
      <c r="M177" s="46">
        <v>43507</v>
      </c>
      <c r="N177" s="38">
        <v>43507</v>
      </c>
      <c r="O177" s="42" t="s">
        <v>70</v>
      </c>
      <c r="P177" s="44"/>
      <c r="Q177" s="44"/>
      <c r="R177" s="44"/>
      <c r="S177" s="44"/>
      <c r="T177" s="44"/>
      <c r="U177" s="44"/>
      <c r="V177" s="44"/>
      <c r="W177" s="44"/>
      <c r="X177" s="44"/>
      <c r="Y177" s="44"/>
      <c r="Z177" s="44"/>
      <c r="AA177" s="44"/>
      <c r="AB177" s="44"/>
      <c r="AC177" s="44"/>
      <c r="AD177" s="44"/>
      <c r="AE177" s="44"/>
      <c r="AF177" s="44"/>
      <c r="AG177" s="44"/>
    </row>
    <row r="178" spans="1:33" ht="56" x14ac:dyDescent="0.15">
      <c r="A178" s="22" t="s">
        <v>19</v>
      </c>
      <c r="B178" s="26">
        <v>43502</v>
      </c>
      <c r="C178" s="22" t="s">
        <v>1586</v>
      </c>
      <c r="D178" s="22" t="s">
        <v>1587</v>
      </c>
      <c r="E178" s="22" t="s">
        <v>1588</v>
      </c>
      <c r="F178" s="22" t="s">
        <v>30</v>
      </c>
      <c r="G178" s="32" t="s">
        <v>1589</v>
      </c>
      <c r="H178" s="34"/>
      <c r="I178" s="34"/>
      <c r="J178" s="32" t="s">
        <v>1590</v>
      </c>
      <c r="K178" s="22" t="s">
        <v>99</v>
      </c>
      <c r="L178" s="26">
        <v>43502</v>
      </c>
      <c r="M178" s="46">
        <v>43507</v>
      </c>
      <c r="N178" s="38">
        <v>43507</v>
      </c>
      <c r="O178" s="42" t="s">
        <v>70</v>
      </c>
      <c r="P178" s="44"/>
      <c r="Q178" s="44"/>
      <c r="R178" s="44"/>
      <c r="S178" s="44"/>
      <c r="T178" s="44"/>
      <c r="U178" s="44"/>
      <c r="V178" s="44"/>
      <c r="W178" s="44"/>
      <c r="X178" s="44"/>
      <c r="Y178" s="44"/>
      <c r="Z178" s="44"/>
      <c r="AA178" s="44"/>
      <c r="AB178" s="44"/>
      <c r="AC178" s="44"/>
      <c r="AD178" s="44"/>
      <c r="AE178" s="44"/>
      <c r="AF178" s="44"/>
      <c r="AG178" s="44"/>
    </row>
    <row r="179" spans="1:33" ht="42" x14ac:dyDescent="0.15">
      <c r="A179" s="22" t="s">
        <v>19</v>
      </c>
      <c r="B179" s="26">
        <v>43502</v>
      </c>
      <c r="C179" s="22" t="s">
        <v>1591</v>
      </c>
      <c r="D179" s="22" t="s">
        <v>1592</v>
      </c>
      <c r="E179" s="22" t="s">
        <v>1593</v>
      </c>
      <c r="F179" s="22" t="s">
        <v>1594</v>
      </c>
      <c r="G179" s="32" t="s">
        <v>1595</v>
      </c>
      <c r="H179" s="72" t="s">
        <v>1596</v>
      </c>
      <c r="I179" s="34"/>
      <c r="J179" s="32" t="s">
        <v>1601</v>
      </c>
      <c r="K179" s="22" t="s">
        <v>99</v>
      </c>
      <c r="L179" s="26">
        <v>43502</v>
      </c>
      <c r="M179" s="46">
        <v>43507</v>
      </c>
      <c r="N179" s="38">
        <v>43507</v>
      </c>
      <c r="O179" s="42" t="s">
        <v>70</v>
      </c>
      <c r="P179" s="44"/>
      <c r="Q179" s="44"/>
      <c r="R179" s="44"/>
      <c r="S179" s="44"/>
      <c r="T179" s="44"/>
      <c r="U179" s="44"/>
      <c r="V179" s="44"/>
      <c r="W179" s="44"/>
      <c r="X179" s="44"/>
      <c r="Y179" s="44"/>
      <c r="Z179" s="44"/>
      <c r="AA179" s="44"/>
      <c r="AB179" s="44"/>
      <c r="AC179" s="44"/>
      <c r="AD179" s="44"/>
      <c r="AE179" s="44"/>
      <c r="AF179" s="44"/>
      <c r="AG179" s="44"/>
    </row>
    <row r="180" spans="1:33" ht="70" x14ac:dyDescent="0.15">
      <c r="A180" s="22" t="s">
        <v>19</v>
      </c>
      <c r="B180" s="26">
        <v>43502</v>
      </c>
      <c r="C180" s="22" t="s">
        <v>1602</v>
      </c>
      <c r="D180" s="22" t="s">
        <v>1603</v>
      </c>
      <c r="E180" s="22" t="s">
        <v>1604</v>
      </c>
      <c r="F180" s="22" t="s">
        <v>30</v>
      </c>
      <c r="G180" s="32" t="s">
        <v>1605</v>
      </c>
      <c r="H180" s="22" t="s">
        <v>975</v>
      </c>
      <c r="I180" s="34"/>
      <c r="J180" s="32" t="s">
        <v>1606</v>
      </c>
      <c r="K180" s="22" t="s">
        <v>20</v>
      </c>
      <c r="L180" s="26">
        <v>43503</v>
      </c>
      <c r="M180" s="26">
        <v>43503</v>
      </c>
      <c r="N180" s="26">
        <v>43503</v>
      </c>
      <c r="O180" s="42" t="s">
        <v>70</v>
      </c>
      <c r="P180" s="44"/>
      <c r="Q180" s="44"/>
      <c r="R180" s="44"/>
      <c r="S180" s="44"/>
      <c r="T180" s="44"/>
      <c r="U180" s="44"/>
      <c r="V180" s="44"/>
      <c r="W180" s="44"/>
      <c r="X180" s="44"/>
      <c r="Y180" s="44"/>
      <c r="Z180" s="44"/>
      <c r="AA180" s="44"/>
      <c r="AB180" s="44"/>
      <c r="AC180" s="44"/>
      <c r="AD180" s="44"/>
      <c r="AE180" s="44"/>
      <c r="AF180" s="44"/>
      <c r="AG180" s="44"/>
    </row>
    <row r="181" spans="1:33" ht="56" x14ac:dyDescent="0.15">
      <c r="A181" s="22" t="s">
        <v>19</v>
      </c>
      <c r="B181" s="26">
        <v>43502</v>
      </c>
      <c r="C181" s="22" t="s">
        <v>1609</v>
      </c>
      <c r="D181" s="22" t="s">
        <v>1610</v>
      </c>
      <c r="E181" s="22" t="s">
        <v>1611</v>
      </c>
      <c r="F181" s="22" t="s">
        <v>30</v>
      </c>
      <c r="G181" s="32" t="s">
        <v>1612</v>
      </c>
      <c r="H181" s="34"/>
      <c r="I181" s="34"/>
      <c r="J181" s="32" t="s">
        <v>1613</v>
      </c>
      <c r="K181" s="22" t="s">
        <v>99</v>
      </c>
      <c r="L181" s="26">
        <v>43503</v>
      </c>
      <c r="M181" s="46">
        <v>43507</v>
      </c>
      <c r="N181" s="38">
        <v>43507</v>
      </c>
      <c r="O181" s="42" t="s">
        <v>70</v>
      </c>
      <c r="P181" s="44"/>
      <c r="Q181" s="44"/>
      <c r="R181" s="44"/>
      <c r="S181" s="44"/>
      <c r="T181" s="44"/>
      <c r="U181" s="44"/>
      <c r="V181" s="44"/>
      <c r="W181" s="44"/>
      <c r="X181" s="44"/>
      <c r="Y181" s="44"/>
      <c r="Z181" s="44"/>
      <c r="AA181" s="44"/>
      <c r="AB181" s="44"/>
      <c r="AC181" s="44"/>
      <c r="AD181" s="44"/>
      <c r="AE181" s="44"/>
      <c r="AF181" s="44"/>
      <c r="AG181" s="44"/>
    </row>
    <row r="182" spans="1:33" ht="112" x14ac:dyDescent="0.15">
      <c r="A182" s="22" t="s">
        <v>19</v>
      </c>
      <c r="B182" s="26">
        <v>43502</v>
      </c>
      <c r="C182" s="22" t="s">
        <v>1514</v>
      </c>
      <c r="D182" s="22" t="s">
        <v>1515</v>
      </c>
      <c r="E182" s="22" t="s">
        <v>1617</v>
      </c>
      <c r="F182" s="22" t="s">
        <v>30</v>
      </c>
      <c r="G182" s="32" t="s">
        <v>1618</v>
      </c>
      <c r="H182" s="34"/>
      <c r="I182" s="34"/>
      <c r="J182" s="32" t="s">
        <v>1619</v>
      </c>
      <c r="K182" s="22" t="s">
        <v>99</v>
      </c>
      <c r="L182" s="26">
        <v>43503</v>
      </c>
      <c r="M182" s="46">
        <v>43507</v>
      </c>
      <c r="N182" s="38">
        <v>43507</v>
      </c>
      <c r="O182" s="42" t="s">
        <v>70</v>
      </c>
      <c r="P182" s="44"/>
      <c r="Q182" s="44"/>
      <c r="R182" s="44"/>
      <c r="S182" s="44"/>
      <c r="T182" s="44"/>
      <c r="U182" s="44"/>
      <c r="V182" s="44"/>
      <c r="W182" s="44"/>
      <c r="X182" s="44"/>
      <c r="Y182" s="44"/>
      <c r="Z182" s="44"/>
      <c r="AA182" s="44"/>
      <c r="AB182" s="44"/>
      <c r="AC182" s="44"/>
      <c r="AD182" s="44"/>
      <c r="AE182" s="44"/>
      <c r="AF182" s="44"/>
      <c r="AG182" s="44"/>
    </row>
    <row r="183" spans="1:33" ht="210" x14ac:dyDescent="0.15">
      <c r="A183" s="22" t="s">
        <v>19</v>
      </c>
      <c r="B183" s="26">
        <v>43502</v>
      </c>
      <c r="C183" s="22" t="s">
        <v>1620</v>
      </c>
      <c r="D183" s="22" t="s">
        <v>1621</v>
      </c>
      <c r="E183" s="22" t="s">
        <v>1622</v>
      </c>
      <c r="F183" s="22" t="s">
        <v>30</v>
      </c>
      <c r="G183" s="32" t="s">
        <v>1623</v>
      </c>
      <c r="H183" s="34"/>
      <c r="I183" s="34"/>
      <c r="J183" s="32" t="s">
        <v>1624</v>
      </c>
      <c r="K183" s="22" t="s">
        <v>99</v>
      </c>
      <c r="L183" s="26">
        <v>43503</v>
      </c>
      <c r="M183" s="46">
        <v>43507</v>
      </c>
      <c r="N183" s="38">
        <v>43507</v>
      </c>
      <c r="O183" s="42" t="s">
        <v>70</v>
      </c>
      <c r="P183" s="44"/>
      <c r="Q183" s="44"/>
      <c r="R183" s="44"/>
      <c r="S183" s="44"/>
      <c r="T183" s="44"/>
      <c r="U183" s="44"/>
      <c r="V183" s="44"/>
      <c r="W183" s="44"/>
      <c r="X183" s="44"/>
      <c r="Y183" s="44"/>
      <c r="Z183" s="44"/>
      <c r="AA183" s="44"/>
      <c r="AB183" s="44"/>
      <c r="AC183" s="44"/>
      <c r="AD183" s="44"/>
      <c r="AE183" s="44"/>
      <c r="AF183" s="44"/>
      <c r="AG183" s="44"/>
    </row>
    <row r="184" spans="1:33" ht="70" x14ac:dyDescent="0.15">
      <c r="A184" s="22" t="s">
        <v>19</v>
      </c>
      <c r="B184" s="26">
        <v>43502</v>
      </c>
      <c r="C184" s="22" t="s">
        <v>1625</v>
      </c>
      <c r="D184" s="22" t="s">
        <v>1626</v>
      </c>
      <c r="E184" s="22" t="s">
        <v>1627</v>
      </c>
      <c r="F184" s="22" t="s">
        <v>1039</v>
      </c>
      <c r="G184" s="32" t="s">
        <v>1628</v>
      </c>
      <c r="H184" s="72" t="s">
        <v>1629</v>
      </c>
      <c r="I184" s="34"/>
      <c r="J184" s="32" t="s">
        <v>1637</v>
      </c>
      <c r="K184" s="22" t="s">
        <v>99</v>
      </c>
      <c r="L184" s="26">
        <v>43503</v>
      </c>
      <c r="M184" s="46">
        <v>43508</v>
      </c>
      <c r="N184" s="38">
        <v>43508</v>
      </c>
      <c r="O184" s="42" t="s">
        <v>70</v>
      </c>
      <c r="P184" s="44"/>
      <c r="Q184" s="44"/>
      <c r="R184" s="44"/>
      <c r="S184" s="44"/>
      <c r="T184" s="44"/>
      <c r="U184" s="44"/>
      <c r="V184" s="44"/>
      <c r="W184" s="44"/>
      <c r="X184" s="44"/>
      <c r="Y184" s="44"/>
      <c r="Z184" s="44"/>
      <c r="AA184" s="44"/>
      <c r="AB184" s="44"/>
      <c r="AC184" s="44"/>
      <c r="AD184" s="44"/>
      <c r="AE184" s="44"/>
      <c r="AF184" s="44"/>
      <c r="AG184" s="44"/>
    </row>
    <row r="185" spans="1:33" ht="84" x14ac:dyDescent="0.15">
      <c r="A185" s="22" t="s">
        <v>19</v>
      </c>
      <c r="B185" s="26">
        <v>43502</v>
      </c>
      <c r="C185" s="22" t="s">
        <v>1640</v>
      </c>
      <c r="D185" s="22" t="s">
        <v>1642</v>
      </c>
      <c r="E185" s="22" t="s">
        <v>1643</v>
      </c>
      <c r="F185" s="22" t="s">
        <v>30</v>
      </c>
      <c r="G185" s="32" t="s">
        <v>1645</v>
      </c>
      <c r="H185" s="34"/>
      <c r="I185" s="34"/>
      <c r="J185" s="32" t="s">
        <v>1647</v>
      </c>
      <c r="K185" s="22" t="s">
        <v>99</v>
      </c>
      <c r="L185" s="26">
        <v>43503</v>
      </c>
      <c r="M185" s="46">
        <v>43508</v>
      </c>
      <c r="N185" s="38">
        <v>43508</v>
      </c>
      <c r="O185" s="42" t="s">
        <v>70</v>
      </c>
      <c r="P185" s="44"/>
      <c r="Q185" s="44"/>
      <c r="R185" s="44"/>
      <c r="S185" s="44"/>
      <c r="T185" s="44"/>
      <c r="U185" s="44"/>
      <c r="V185" s="44"/>
      <c r="W185" s="44"/>
      <c r="X185" s="44"/>
      <c r="Y185" s="44"/>
      <c r="Z185" s="44"/>
      <c r="AA185" s="44"/>
      <c r="AB185" s="44"/>
      <c r="AC185" s="44"/>
      <c r="AD185" s="44"/>
      <c r="AE185" s="44"/>
      <c r="AF185" s="44"/>
      <c r="AG185" s="44"/>
    </row>
    <row r="186" spans="1:33" ht="42" x14ac:dyDescent="0.15">
      <c r="A186" s="22" t="s">
        <v>19</v>
      </c>
      <c r="B186" s="26">
        <v>43502</v>
      </c>
      <c r="C186" s="22" t="s">
        <v>1649</v>
      </c>
      <c r="D186" s="22" t="s">
        <v>1650</v>
      </c>
      <c r="E186" s="22" t="s">
        <v>1652</v>
      </c>
      <c r="F186" s="22" t="s">
        <v>154</v>
      </c>
      <c r="G186" s="32" t="s">
        <v>1654</v>
      </c>
      <c r="H186" s="72" t="s">
        <v>508</v>
      </c>
      <c r="I186" s="34"/>
      <c r="J186" s="32" t="s">
        <v>1668</v>
      </c>
      <c r="K186" s="22" t="s">
        <v>99</v>
      </c>
      <c r="L186" s="26">
        <v>43503</v>
      </c>
      <c r="M186" s="46">
        <v>43508</v>
      </c>
      <c r="N186" s="38">
        <v>43508</v>
      </c>
      <c r="O186" s="42" t="s">
        <v>70</v>
      </c>
      <c r="P186" s="44"/>
      <c r="Q186" s="44"/>
      <c r="R186" s="44"/>
      <c r="S186" s="44"/>
      <c r="T186" s="44"/>
      <c r="U186" s="44"/>
      <c r="V186" s="44"/>
      <c r="W186" s="44"/>
      <c r="X186" s="44"/>
      <c r="Y186" s="44"/>
      <c r="Z186" s="44"/>
      <c r="AA186" s="44"/>
      <c r="AB186" s="44"/>
      <c r="AC186" s="44"/>
      <c r="AD186" s="44"/>
      <c r="AE186" s="44"/>
      <c r="AF186" s="44"/>
      <c r="AG186" s="44"/>
    </row>
    <row r="187" spans="1:33" ht="70" x14ac:dyDescent="0.15">
      <c r="A187" s="22" t="s">
        <v>19</v>
      </c>
      <c r="B187" s="26">
        <v>43502</v>
      </c>
      <c r="C187" s="22" t="s">
        <v>1673</v>
      </c>
      <c r="D187" s="22" t="s">
        <v>1675</v>
      </c>
      <c r="E187" s="22" t="s">
        <v>1676</v>
      </c>
      <c r="F187" s="22" t="s">
        <v>1677</v>
      </c>
      <c r="G187" s="32" t="s">
        <v>1678</v>
      </c>
      <c r="H187" s="72" t="s">
        <v>1679</v>
      </c>
      <c r="I187" s="34"/>
      <c r="J187" s="32" t="s">
        <v>1683</v>
      </c>
      <c r="K187" s="22" t="s">
        <v>99</v>
      </c>
      <c r="L187" s="26">
        <v>43503</v>
      </c>
      <c r="M187" s="46">
        <v>43508</v>
      </c>
      <c r="N187" s="38">
        <v>43508</v>
      </c>
      <c r="O187" s="42" t="s">
        <v>70</v>
      </c>
      <c r="P187" s="44"/>
      <c r="Q187" s="44"/>
      <c r="R187" s="44"/>
      <c r="S187" s="44"/>
      <c r="T187" s="44"/>
      <c r="U187" s="44"/>
      <c r="V187" s="44"/>
      <c r="W187" s="44"/>
      <c r="X187" s="44"/>
      <c r="Y187" s="44"/>
      <c r="Z187" s="44"/>
      <c r="AA187" s="44"/>
      <c r="AB187" s="44"/>
      <c r="AC187" s="44"/>
      <c r="AD187" s="44"/>
      <c r="AE187" s="44"/>
      <c r="AF187" s="44"/>
      <c r="AG187" s="44"/>
    </row>
    <row r="188" spans="1:33" ht="70" x14ac:dyDescent="0.15">
      <c r="A188" s="22" t="s">
        <v>19</v>
      </c>
      <c r="B188" s="26">
        <v>43502</v>
      </c>
      <c r="C188" s="22" t="s">
        <v>1440</v>
      </c>
      <c r="D188" s="22" t="s">
        <v>1441</v>
      </c>
      <c r="E188" s="22" t="s">
        <v>1684</v>
      </c>
      <c r="F188" s="22" t="s">
        <v>30</v>
      </c>
      <c r="G188" s="32" t="s">
        <v>1685</v>
      </c>
      <c r="H188" s="34"/>
      <c r="I188" s="34"/>
      <c r="J188" s="32" t="s">
        <v>1686</v>
      </c>
      <c r="K188" s="22" t="s">
        <v>1687</v>
      </c>
      <c r="L188" s="26">
        <v>43503</v>
      </c>
      <c r="M188" s="46">
        <v>43508</v>
      </c>
      <c r="N188" s="38">
        <v>43509</v>
      </c>
      <c r="O188" s="42" t="s">
        <v>70</v>
      </c>
      <c r="P188" s="44"/>
      <c r="Q188" s="44"/>
      <c r="R188" s="44"/>
      <c r="S188" s="44"/>
      <c r="T188" s="44"/>
      <c r="U188" s="44"/>
      <c r="V188" s="44"/>
      <c r="W188" s="44"/>
      <c r="X188" s="44"/>
      <c r="Y188" s="44"/>
      <c r="Z188" s="44"/>
      <c r="AA188" s="44"/>
      <c r="AB188" s="44"/>
      <c r="AC188" s="44"/>
      <c r="AD188" s="44"/>
      <c r="AE188" s="44"/>
      <c r="AF188" s="44"/>
      <c r="AG188" s="44"/>
    </row>
    <row r="189" spans="1:33" ht="280" x14ac:dyDescent="0.15">
      <c r="A189" s="22" t="s">
        <v>19</v>
      </c>
      <c r="B189" s="26">
        <v>43503</v>
      </c>
      <c r="C189" s="22" t="s">
        <v>1688</v>
      </c>
      <c r="D189" s="22" t="s">
        <v>1689</v>
      </c>
      <c r="E189" s="22" t="s">
        <v>1690</v>
      </c>
      <c r="F189" s="22" t="s">
        <v>30</v>
      </c>
      <c r="G189" s="32" t="s">
        <v>1691</v>
      </c>
      <c r="H189" s="34"/>
      <c r="I189" s="34"/>
      <c r="J189" s="32" t="s">
        <v>1692</v>
      </c>
      <c r="K189" s="22" t="s">
        <v>99</v>
      </c>
      <c r="L189" s="26">
        <v>43503</v>
      </c>
      <c r="M189" s="46">
        <v>43508</v>
      </c>
      <c r="N189" s="38">
        <v>43509</v>
      </c>
      <c r="O189" s="42" t="s">
        <v>70</v>
      </c>
      <c r="P189" s="44"/>
      <c r="Q189" s="44"/>
      <c r="R189" s="44"/>
      <c r="S189" s="44"/>
      <c r="T189" s="44"/>
      <c r="U189" s="44"/>
      <c r="V189" s="44"/>
      <c r="W189" s="44"/>
      <c r="X189" s="44"/>
      <c r="Y189" s="44"/>
      <c r="Z189" s="44"/>
      <c r="AA189" s="44"/>
      <c r="AB189" s="44"/>
      <c r="AC189" s="44"/>
      <c r="AD189" s="44"/>
      <c r="AE189" s="44"/>
      <c r="AF189" s="44"/>
      <c r="AG189" s="44"/>
    </row>
    <row r="190" spans="1:33" ht="70" x14ac:dyDescent="0.15">
      <c r="A190" s="22" t="s">
        <v>428</v>
      </c>
      <c r="B190" s="26">
        <v>43500</v>
      </c>
      <c r="C190" s="108" t="s">
        <v>1547</v>
      </c>
      <c r="D190" s="34"/>
      <c r="E190" s="108" t="s">
        <v>1549</v>
      </c>
      <c r="F190" s="22" t="s">
        <v>838</v>
      </c>
      <c r="G190" s="32" t="s">
        <v>1555</v>
      </c>
      <c r="H190" s="34"/>
      <c r="I190" s="34"/>
      <c r="J190" s="32" t="s">
        <v>1698</v>
      </c>
      <c r="K190" s="22" t="s">
        <v>99</v>
      </c>
      <c r="L190" s="26">
        <v>43503</v>
      </c>
      <c r="M190" s="46">
        <v>43507</v>
      </c>
      <c r="N190" s="46">
        <v>43507</v>
      </c>
      <c r="O190" s="42" t="s">
        <v>70</v>
      </c>
      <c r="P190" s="44"/>
      <c r="Q190" s="44"/>
      <c r="R190" s="44"/>
      <c r="S190" s="44"/>
      <c r="T190" s="44"/>
      <c r="U190" s="44"/>
      <c r="V190" s="44"/>
      <c r="W190" s="44"/>
      <c r="X190" s="44"/>
      <c r="Y190" s="44"/>
      <c r="Z190" s="44"/>
      <c r="AA190" s="44"/>
      <c r="AB190" s="44"/>
      <c r="AC190" s="44"/>
      <c r="AD190" s="44"/>
      <c r="AE190" s="44"/>
      <c r="AF190" s="44"/>
      <c r="AG190" s="44"/>
    </row>
    <row r="191" spans="1:33" ht="70" x14ac:dyDescent="0.15">
      <c r="A191" s="22" t="s">
        <v>428</v>
      </c>
      <c r="B191" s="26">
        <v>43501</v>
      </c>
      <c r="C191" s="108" t="s">
        <v>1699</v>
      </c>
      <c r="D191" s="34"/>
      <c r="E191" s="108" t="s">
        <v>1709</v>
      </c>
      <c r="F191" s="22" t="s">
        <v>838</v>
      </c>
      <c r="G191" s="32" t="s">
        <v>1717</v>
      </c>
      <c r="H191" s="22" t="s">
        <v>1545</v>
      </c>
      <c r="I191" s="34"/>
      <c r="J191" s="32" t="s">
        <v>1720</v>
      </c>
      <c r="K191" s="22" t="s">
        <v>177</v>
      </c>
      <c r="L191" s="26">
        <v>43503</v>
      </c>
      <c r="M191" s="26">
        <v>43504</v>
      </c>
      <c r="N191" s="26">
        <v>43504</v>
      </c>
      <c r="O191" s="42" t="s">
        <v>70</v>
      </c>
      <c r="P191" s="44"/>
      <c r="Q191" s="44"/>
      <c r="R191" s="44"/>
      <c r="S191" s="44"/>
      <c r="T191" s="44"/>
      <c r="U191" s="44"/>
      <c r="V191" s="44"/>
      <c r="W191" s="44"/>
      <c r="X191" s="44"/>
      <c r="Y191" s="44"/>
      <c r="Z191" s="44"/>
      <c r="AA191" s="44"/>
      <c r="AB191" s="44"/>
      <c r="AC191" s="44"/>
      <c r="AD191" s="44"/>
      <c r="AE191" s="44"/>
      <c r="AF191" s="44"/>
      <c r="AG191" s="44"/>
    </row>
    <row r="192" spans="1:33" ht="28" x14ac:dyDescent="0.15">
      <c r="A192" s="22" t="s">
        <v>19</v>
      </c>
      <c r="B192" s="26">
        <v>43503</v>
      </c>
      <c r="C192" s="108" t="s">
        <v>1723</v>
      </c>
      <c r="D192" s="108" t="s">
        <v>1724</v>
      </c>
      <c r="E192" s="108" t="s">
        <v>1725</v>
      </c>
      <c r="F192" s="22" t="s">
        <v>241</v>
      </c>
      <c r="G192" s="32" t="s">
        <v>1726</v>
      </c>
      <c r="H192" s="34"/>
      <c r="I192" s="34"/>
      <c r="J192" s="32" t="s">
        <v>1727</v>
      </c>
      <c r="K192" s="22" t="s">
        <v>20</v>
      </c>
      <c r="L192" s="26">
        <v>43504</v>
      </c>
      <c r="M192" s="26">
        <v>43504</v>
      </c>
      <c r="N192" s="26">
        <v>43504</v>
      </c>
      <c r="O192" s="42" t="s">
        <v>70</v>
      </c>
      <c r="P192" s="44"/>
      <c r="Q192" s="44"/>
      <c r="R192" s="44"/>
      <c r="S192" s="44"/>
      <c r="T192" s="44"/>
      <c r="U192" s="44"/>
      <c r="V192" s="44"/>
      <c r="W192" s="44"/>
      <c r="X192" s="44"/>
      <c r="Y192" s="44"/>
      <c r="Z192" s="44"/>
      <c r="AA192" s="44"/>
      <c r="AB192" s="44"/>
      <c r="AC192" s="44"/>
      <c r="AD192" s="44"/>
      <c r="AE192" s="44"/>
      <c r="AF192" s="44"/>
      <c r="AG192" s="44"/>
    </row>
    <row r="193" spans="1:33" ht="70" x14ac:dyDescent="0.15">
      <c r="A193" s="22" t="s">
        <v>19</v>
      </c>
      <c r="B193" s="26">
        <v>43504</v>
      </c>
      <c r="C193" s="108" t="s">
        <v>1723</v>
      </c>
      <c r="D193" s="108" t="s">
        <v>1724</v>
      </c>
      <c r="E193" s="108" t="s">
        <v>1725</v>
      </c>
      <c r="F193" s="22" t="s">
        <v>241</v>
      </c>
      <c r="G193" s="32" t="s">
        <v>1733</v>
      </c>
      <c r="H193" s="34"/>
      <c r="I193" s="34"/>
      <c r="J193" s="32" t="s">
        <v>1735</v>
      </c>
      <c r="K193" s="22" t="s">
        <v>99</v>
      </c>
      <c r="L193" s="26">
        <v>43504</v>
      </c>
      <c r="M193" s="46">
        <v>43508</v>
      </c>
      <c r="N193" s="38">
        <v>43509</v>
      </c>
      <c r="O193" s="42" t="s">
        <v>70</v>
      </c>
      <c r="P193" s="44"/>
      <c r="Q193" s="44"/>
      <c r="R193" s="44"/>
      <c r="S193" s="44"/>
      <c r="T193" s="44"/>
      <c r="U193" s="44"/>
      <c r="V193" s="44"/>
      <c r="W193" s="44"/>
      <c r="X193" s="44"/>
      <c r="Y193" s="44"/>
      <c r="Z193" s="44"/>
      <c r="AA193" s="44"/>
      <c r="AB193" s="44"/>
      <c r="AC193" s="44"/>
      <c r="AD193" s="44"/>
      <c r="AE193" s="44"/>
      <c r="AF193" s="44"/>
      <c r="AG193" s="44"/>
    </row>
    <row r="194" spans="1:33" ht="56" x14ac:dyDescent="0.15">
      <c r="A194" s="22" t="s">
        <v>19</v>
      </c>
      <c r="B194" s="26">
        <v>43503</v>
      </c>
      <c r="C194" s="22" t="s">
        <v>1736</v>
      </c>
      <c r="D194" s="22" t="s">
        <v>1737</v>
      </c>
      <c r="E194" s="108" t="s">
        <v>1738</v>
      </c>
      <c r="F194" s="22" t="s">
        <v>30</v>
      </c>
      <c r="G194" s="32" t="s">
        <v>1739</v>
      </c>
      <c r="H194" s="34"/>
      <c r="I194" s="34"/>
      <c r="J194" s="32" t="s">
        <v>1740</v>
      </c>
      <c r="K194" s="22" t="s">
        <v>99</v>
      </c>
      <c r="L194" s="26">
        <v>43504</v>
      </c>
      <c r="M194" s="46">
        <v>43508</v>
      </c>
      <c r="N194" s="38">
        <v>43509</v>
      </c>
      <c r="O194" s="42" t="s">
        <v>70</v>
      </c>
      <c r="P194" s="44"/>
      <c r="Q194" s="44"/>
      <c r="R194" s="44"/>
      <c r="S194" s="44"/>
      <c r="T194" s="44"/>
      <c r="U194" s="44"/>
      <c r="V194" s="44"/>
      <c r="W194" s="44"/>
      <c r="X194" s="44"/>
      <c r="Y194" s="44"/>
      <c r="Z194" s="44"/>
      <c r="AA194" s="44"/>
      <c r="AB194" s="44"/>
      <c r="AC194" s="44"/>
      <c r="AD194" s="44"/>
      <c r="AE194" s="44"/>
      <c r="AF194" s="44"/>
      <c r="AG194" s="44"/>
    </row>
    <row r="195" spans="1:33" ht="28" x14ac:dyDescent="0.15">
      <c r="A195" s="22" t="s">
        <v>19</v>
      </c>
      <c r="B195" s="26">
        <v>43503</v>
      </c>
      <c r="C195" s="22" t="s">
        <v>1741</v>
      </c>
      <c r="D195" s="22" t="s">
        <v>1742</v>
      </c>
      <c r="E195" s="22" t="s">
        <v>1743</v>
      </c>
      <c r="F195" s="22" t="s">
        <v>30</v>
      </c>
      <c r="G195" s="32" t="s">
        <v>1744</v>
      </c>
      <c r="H195" s="34"/>
      <c r="I195" s="34"/>
      <c r="J195" s="32" t="s">
        <v>1746</v>
      </c>
      <c r="K195" s="22" t="s">
        <v>20</v>
      </c>
      <c r="L195" s="26">
        <v>43504</v>
      </c>
      <c r="M195" s="26">
        <v>43504</v>
      </c>
      <c r="N195" s="26">
        <v>43504</v>
      </c>
      <c r="O195" s="42" t="s">
        <v>70</v>
      </c>
      <c r="P195" s="44"/>
      <c r="Q195" s="44"/>
      <c r="R195" s="44"/>
      <c r="S195" s="44"/>
      <c r="T195" s="44"/>
      <c r="U195" s="44"/>
      <c r="V195" s="44"/>
      <c r="W195" s="44"/>
      <c r="X195" s="44"/>
      <c r="Y195" s="44"/>
      <c r="Z195" s="44"/>
      <c r="AA195" s="44"/>
      <c r="AB195" s="44"/>
      <c r="AC195" s="44"/>
      <c r="AD195" s="44"/>
      <c r="AE195" s="44"/>
      <c r="AF195" s="44"/>
      <c r="AG195" s="44"/>
    </row>
    <row r="196" spans="1:33" ht="84" x14ac:dyDescent="0.15">
      <c r="A196" s="22" t="s">
        <v>19</v>
      </c>
      <c r="B196" s="26">
        <v>43503</v>
      </c>
      <c r="C196" s="22" t="s">
        <v>1747</v>
      </c>
      <c r="D196" s="22" t="s">
        <v>1748</v>
      </c>
      <c r="E196" s="22" t="s">
        <v>1749</v>
      </c>
      <c r="F196" s="22" t="s">
        <v>30</v>
      </c>
      <c r="G196" s="32" t="s">
        <v>1750</v>
      </c>
      <c r="H196" s="34"/>
      <c r="I196" s="34"/>
      <c r="J196" s="32" t="s">
        <v>1751</v>
      </c>
      <c r="K196" s="22" t="s">
        <v>99</v>
      </c>
      <c r="L196" s="26">
        <v>43504</v>
      </c>
      <c r="M196" s="46">
        <v>43508</v>
      </c>
      <c r="N196" s="38">
        <v>43509</v>
      </c>
      <c r="O196" s="42" t="s">
        <v>70</v>
      </c>
      <c r="P196" s="44"/>
      <c r="Q196" s="44"/>
      <c r="R196" s="44"/>
      <c r="S196" s="44"/>
      <c r="T196" s="44"/>
      <c r="U196" s="44"/>
      <c r="V196" s="44"/>
      <c r="W196" s="44"/>
      <c r="X196" s="44"/>
      <c r="Y196" s="44"/>
      <c r="Z196" s="44"/>
      <c r="AA196" s="44"/>
      <c r="AB196" s="44"/>
      <c r="AC196" s="44"/>
      <c r="AD196" s="44"/>
      <c r="AE196" s="44"/>
      <c r="AF196" s="44"/>
      <c r="AG196" s="44"/>
    </row>
    <row r="197" spans="1:33" ht="56" x14ac:dyDescent="0.15">
      <c r="A197" s="22" t="s">
        <v>19</v>
      </c>
      <c r="B197" s="26">
        <v>43504</v>
      </c>
      <c r="C197" s="22" t="s">
        <v>1756</v>
      </c>
      <c r="D197" s="22" t="s">
        <v>1757</v>
      </c>
      <c r="E197" s="22" t="s">
        <v>1758</v>
      </c>
      <c r="F197" s="22" t="s">
        <v>1759</v>
      </c>
      <c r="G197" s="32" t="s">
        <v>1760</v>
      </c>
      <c r="H197" s="72" t="s">
        <v>1761</v>
      </c>
      <c r="I197" s="34"/>
      <c r="J197" s="32" t="s">
        <v>1762</v>
      </c>
      <c r="K197" s="22" t="s">
        <v>99</v>
      </c>
      <c r="L197" s="26">
        <v>43504</v>
      </c>
      <c r="M197" s="46">
        <v>43508</v>
      </c>
      <c r="N197" s="38">
        <v>43509</v>
      </c>
      <c r="O197" s="42" t="s">
        <v>70</v>
      </c>
      <c r="P197" s="44"/>
      <c r="Q197" s="44"/>
      <c r="R197" s="44"/>
      <c r="S197" s="44"/>
      <c r="T197" s="44"/>
      <c r="U197" s="44"/>
      <c r="V197" s="44"/>
      <c r="W197" s="44"/>
      <c r="X197" s="44"/>
      <c r="Y197" s="44"/>
      <c r="Z197" s="44"/>
      <c r="AA197" s="44"/>
      <c r="AB197" s="44"/>
      <c r="AC197" s="44"/>
      <c r="AD197" s="44"/>
      <c r="AE197" s="44"/>
      <c r="AF197" s="44"/>
      <c r="AG197" s="44"/>
    </row>
    <row r="198" spans="1:33" ht="42" x14ac:dyDescent="0.15">
      <c r="A198" s="22" t="s">
        <v>19</v>
      </c>
      <c r="B198" s="26">
        <v>43507</v>
      </c>
      <c r="C198" s="22" t="s">
        <v>1765</v>
      </c>
      <c r="D198" s="22" t="s">
        <v>1766</v>
      </c>
      <c r="E198" s="22" t="s">
        <v>1768</v>
      </c>
      <c r="F198" s="22" t="s">
        <v>241</v>
      </c>
      <c r="G198" s="32" t="s">
        <v>1769</v>
      </c>
      <c r="H198" s="34"/>
      <c r="I198" s="34"/>
      <c r="J198" s="32" t="s">
        <v>1770</v>
      </c>
      <c r="K198" s="22" t="s">
        <v>99</v>
      </c>
      <c r="L198" s="26">
        <v>43507</v>
      </c>
      <c r="M198" s="46">
        <v>43508</v>
      </c>
      <c r="N198" s="38">
        <v>43509</v>
      </c>
      <c r="O198" s="42" t="s">
        <v>70</v>
      </c>
      <c r="P198" s="44"/>
      <c r="Q198" s="44"/>
      <c r="R198" s="44"/>
      <c r="S198" s="44"/>
      <c r="T198" s="44"/>
      <c r="U198" s="44"/>
      <c r="V198" s="44"/>
      <c r="W198" s="44"/>
      <c r="X198" s="44"/>
      <c r="Y198" s="44"/>
      <c r="Z198" s="44"/>
      <c r="AA198" s="44"/>
      <c r="AB198" s="44"/>
      <c r="AC198" s="44"/>
      <c r="AD198" s="44"/>
      <c r="AE198" s="44"/>
      <c r="AF198" s="44"/>
      <c r="AG198" s="44"/>
    </row>
    <row r="199" spans="1:33" ht="84" x14ac:dyDescent="0.15">
      <c r="A199" s="22" t="s">
        <v>19</v>
      </c>
      <c r="B199" s="26">
        <v>43507</v>
      </c>
      <c r="C199" s="22" t="s">
        <v>1771</v>
      </c>
      <c r="D199" s="22" t="s">
        <v>1772</v>
      </c>
      <c r="E199" s="22" t="s">
        <v>1773</v>
      </c>
      <c r="F199" s="22" t="s">
        <v>241</v>
      </c>
      <c r="G199" s="32" t="s">
        <v>1775</v>
      </c>
      <c r="H199" s="34"/>
      <c r="I199" s="34"/>
      <c r="J199" s="32" t="s">
        <v>1777</v>
      </c>
      <c r="K199" s="22" t="s">
        <v>20</v>
      </c>
      <c r="L199" s="26">
        <v>43507</v>
      </c>
      <c r="M199" s="26">
        <v>43507</v>
      </c>
      <c r="N199" s="26">
        <v>43507</v>
      </c>
      <c r="O199" s="42" t="s">
        <v>70</v>
      </c>
      <c r="P199" s="44"/>
      <c r="Q199" s="44"/>
      <c r="R199" s="44"/>
      <c r="S199" s="44"/>
      <c r="T199" s="44"/>
      <c r="U199" s="44"/>
      <c r="V199" s="44"/>
      <c r="W199" s="44"/>
      <c r="X199" s="44"/>
      <c r="Y199" s="44"/>
      <c r="Z199" s="44"/>
      <c r="AA199" s="44"/>
      <c r="AB199" s="44"/>
      <c r="AC199" s="44"/>
      <c r="AD199" s="44"/>
      <c r="AE199" s="44"/>
      <c r="AF199" s="44"/>
      <c r="AG199" s="44"/>
    </row>
    <row r="200" spans="1:33" ht="56" x14ac:dyDescent="0.15">
      <c r="A200" s="22" t="s">
        <v>19</v>
      </c>
      <c r="B200" s="26">
        <v>43504</v>
      </c>
      <c r="C200" s="22" t="s">
        <v>1780</v>
      </c>
      <c r="D200" s="22" t="s">
        <v>1781</v>
      </c>
      <c r="E200" s="22" t="s">
        <v>1782</v>
      </c>
      <c r="F200" s="22" t="s">
        <v>961</v>
      </c>
      <c r="G200" s="32" t="s">
        <v>1783</v>
      </c>
      <c r="H200" s="110" t="s">
        <v>1784</v>
      </c>
      <c r="I200" s="34"/>
      <c r="J200" s="32" t="s">
        <v>1791</v>
      </c>
      <c r="K200" s="22" t="s">
        <v>99</v>
      </c>
      <c r="L200" s="26">
        <v>43507</v>
      </c>
      <c r="M200" s="46">
        <v>43508</v>
      </c>
      <c r="N200" s="38">
        <v>43509</v>
      </c>
      <c r="O200" s="42" t="s">
        <v>70</v>
      </c>
      <c r="P200" s="44"/>
      <c r="Q200" s="44"/>
      <c r="R200" s="44"/>
      <c r="S200" s="44"/>
      <c r="T200" s="44"/>
      <c r="U200" s="44"/>
      <c r="V200" s="44"/>
      <c r="W200" s="44"/>
      <c r="X200" s="44"/>
      <c r="Y200" s="44"/>
      <c r="Z200" s="44"/>
      <c r="AA200" s="44"/>
      <c r="AB200" s="44"/>
      <c r="AC200" s="44"/>
      <c r="AD200" s="44"/>
      <c r="AE200" s="44"/>
      <c r="AF200" s="44"/>
      <c r="AG200" s="44"/>
    </row>
    <row r="201" spans="1:33" ht="182" x14ac:dyDescent="0.15">
      <c r="A201" s="22" t="s">
        <v>19</v>
      </c>
      <c r="B201" s="26">
        <v>43504</v>
      </c>
      <c r="C201" s="22" t="s">
        <v>1794</v>
      </c>
      <c r="D201" s="22" t="s">
        <v>1796</v>
      </c>
      <c r="E201" s="22" t="s">
        <v>1798</v>
      </c>
      <c r="F201" s="22" t="s">
        <v>1799</v>
      </c>
      <c r="G201" s="32" t="s">
        <v>1800</v>
      </c>
      <c r="H201" s="22" t="s">
        <v>1802</v>
      </c>
      <c r="I201" s="58" t="s">
        <v>1013</v>
      </c>
      <c r="J201" s="32" t="s">
        <v>1804</v>
      </c>
      <c r="K201" s="22" t="s">
        <v>177</v>
      </c>
      <c r="L201" s="26">
        <v>43507</v>
      </c>
      <c r="M201" s="26">
        <v>43507</v>
      </c>
      <c r="N201" s="26">
        <v>43507</v>
      </c>
      <c r="O201" s="42" t="s">
        <v>70</v>
      </c>
      <c r="P201" s="44"/>
      <c r="Q201" s="44"/>
      <c r="R201" s="44"/>
      <c r="S201" s="44"/>
      <c r="T201" s="44"/>
      <c r="U201" s="44"/>
      <c r="V201" s="44"/>
      <c r="W201" s="44"/>
      <c r="X201" s="44"/>
      <c r="Y201" s="44"/>
      <c r="Z201" s="44"/>
      <c r="AA201" s="44"/>
      <c r="AB201" s="44"/>
      <c r="AC201" s="44"/>
      <c r="AD201" s="44"/>
      <c r="AE201" s="44"/>
      <c r="AF201" s="44"/>
      <c r="AG201" s="44"/>
    </row>
    <row r="202" spans="1:33" ht="84" x14ac:dyDescent="0.15">
      <c r="A202" s="22" t="s">
        <v>19</v>
      </c>
      <c r="B202" s="26">
        <v>43504</v>
      </c>
      <c r="C202" s="22" t="s">
        <v>1809</v>
      </c>
      <c r="D202" s="22" t="s">
        <v>1811</v>
      </c>
      <c r="E202" s="22" t="s">
        <v>1812</v>
      </c>
      <c r="F202" s="22" t="s">
        <v>30</v>
      </c>
      <c r="G202" s="32" t="s">
        <v>1814</v>
      </c>
      <c r="H202" s="72" t="s">
        <v>1816</v>
      </c>
      <c r="I202" s="34"/>
      <c r="J202" s="32" t="s">
        <v>1818</v>
      </c>
      <c r="K202" s="22" t="s">
        <v>99</v>
      </c>
      <c r="L202" s="26">
        <v>43507</v>
      </c>
      <c r="M202" s="46">
        <v>43510</v>
      </c>
      <c r="N202" s="26">
        <v>43510</v>
      </c>
      <c r="O202" s="42" t="s">
        <v>70</v>
      </c>
      <c r="P202" s="44"/>
      <c r="Q202" s="44"/>
      <c r="R202" s="44"/>
      <c r="S202" s="44"/>
      <c r="T202" s="44"/>
      <c r="U202" s="44"/>
      <c r="V202" s="44"/>
      <c r="W202" s="44"/>
      <c r="X202" s="44"/>
      <c r="Y202" s="44"/>
      <c r="Z202" s="44"/>
      <c r="AA202" s="44"/>
      <c r="AB202" s="44"/>
      <c r="AC202" s="44"/>
      <c r="AD202" s="44"/>
      <c r="AE202" s="44"/>
      <c r="AF202" s="44"/>
      <c r="AG202" s="44"/>
    </row>
    <row r="203" spans="1:33" ht="56" x14ac:dyDescent="0.15">
      <c r="A203" s="22" t="s">
        <v>19</v>
      </c>
      <c r="B203" s="26">
        <v>43504</v>
      </c>
      <c r="C203" s="22" t="s">
        <v>1819</v>
      </c>
      <c r="D203" s="22" t="s">
        <v>1820</v>
      </c>
      <c r="E203" s="22" t="s">
        <v>1821</v>
      </c>
      <c r="F203" s="22" t="s">
        <v>554</v>
      </c>
      <c r="G203" s="32" t="s">
        <v>1822</v>
      </c>
      <c r="H203" s="72" t="s">
        <v>1823</v>
      </c>
      <c r="I203" s="34"/>
      <c r="J203" s="32" t="s">
        <v>1830</v>
      </c>
      <c r="K203" s="22" t="s">
        <v>20</v>
      </c>
      <c r="L203" s="26">
        <v>43507</v>
      </c>
      <c r="M203" s="26">
        <v>43507</v>
      </c>
      <c r="N203" s="26">
        <v>43507</v>
      </c>
      <c r="O203" s="42" t="s">
        <v>70</v>
      </c>
      <c r="P203" s="44"/>
      <c r="Q203" s="44"/>
      <c r="R203" s="44"/>
      <c r="S203" s="44"/>
      <c r="T203" s="44"/>
      <c r="U203" s="44"/>
      <c r="V203" s="44"/>
      <c r="W203" s="44"/>
      <c r="X203" s="44"/>
      <c r="Y203" s="44"/>
      <c r="Z203" s="44"/>
      <c r="AA203" s="44"/>
      <c r="AB203" s="44"/>
      <c r="AC203" s="44"/>
      <c r="AD203" s="44"/>
      <c r="AE203" s="44"/>
      <c r="AF203" s="44"/>
      <c r="AG203" s="44"/>
    </row>
    <row r="204" spans="1:33" ht="70" x14ac:dyDescent="0.15">
      <c r="A204" s="22" t="s">
        <v>19</v>
      </c>
      <c r="B204" s="26">
        <v>43505</v>
      </c>
      <c r="C204" s="22" t="s">
        <v>1831</v>
      </c>
      <c r="D204" s="22" t="s">
        <v>1832</v>
      </c>
      <c r="E204" s="22" t="s">
        <v>1833</v>
      </c>
      <c r="F204" s="22" t="s">
        <v>412</v>
      </c>
      <c r="G204" s="32" t="s">
        <v>1834</v>
      </c>
      <c r="H204" s="110" t="s">
        <v>1835</v>
      </c>
      <c r="I204" s="34"/>
      <c r="J204" s="32" t="s">
        <v>1837</v>
      </c>
      <c r="K204" s="22" t="s">
        <v>99</v>
      </c>
      <c r="L204" s="26">
        <v>43507</v>
      </c>
      <c r="M204" s="46">
        <v>43510</v>
      </c>
      <c r="N204" s="26">
        <v>43510</v>
      </c>
      <c r="O204" s="42" t="s">
        <v>70</v>
      </c>
      <c r="P204" s="44"/>
      <c r="Q204" s="44"/>
      <c r="R204" s="44"/>
      <c r="S204" s="44"/>
      <c r="T204" s="44"/>
      <c r="U204" s="44"/>
      <c r="V204" s="44"/>
      <c r="W204" s="44"/>
      <c r="X204" s="44"/>
      <c r="Y204" s="44"/>
      <c r="Z204" s="44"/>
      <c r="AA204" s="44"/>
      <c r="AB204" s="44"/>
      <c r="AC204" s="44"/>
      <c r="AD204" s="44"/>
      <c r="AE204" s="44"/>
      <c r="AF204" s="44"/>
      <c r="AG204" s="44"/>
    </row>
    <row r="205" spans="1:33" ht="98" x14ac:dyDescent="0.15">
      <c r="A205" s="22" t="s">
        <v>19</v>
      </c>
      <c r="B205" s="26">
        <v>43505</v>
      </c>
      <c r="C205" s="22" t="s">
        <v>1839</v>
      </c>
      <c r="D205" s="22" t="s">
        <v>1840</v>
      </c>
      <c r="E205" s="22" t="s">
        <v>1841</v>
      </c>
      <c r="F205" s="22" t="s">
        <v>30</v>
      </c>
      <c r="G205" s="32" t="s">
        <v>1843</v>
      </c>
      <c r="H205" s="34"/>
      <c r="I205" s="34"/>
      <c r="J205" s="32" t="s">
        <v>1845</v>
      </c>
      <c r="K205" s="22" t="s">
        <v>99</v>
      </c>
      <c r="L205" s="26">
        <v>43507</v>
      </c>
      <c r="M205" s="46">
        <v>43510</v>
      </c>
      <c r="N205" s="26">
        <v>43510</v>
      </c>
      <c r="O205" s="42" t="s">
        <v>70</v>
      </c>
      <c r="P205" s="44"/>
      <c r="Q205" s="44"/>
      <c r="R205" s="44"/>
      <c r="S205" s="44"/>
      <c r="T205" s="44"/>
      <c r="U205" s="44"/>
      <c r="V205" s="44"/>
      <c r="W205" s="44"/>
      <c r="X205" s="44"/>
      <c r="Y205" s="44"/>
      <c r="Z205" s="44"/>
      <c r="AA205" s="44"/>
      <c r="AB205" s="44"/>
      <c r="AC205" s="44"/>
      <c r="AD205" s="44"/>
      <c r="AE205" s="44"/>
      <c r="AF205" s="44"/>
      <c r="AG205" s="44"/>
    </row>
    <row r="206" spans="1:33" ht="266" x14ac:dyDescent="0.15">
      <c r="A206" s="22" t="s">
        <v>19</v>
      </c>
      <c r="B206" s="26">
        <v>43506</v>
      </c>
      <c r="C206" s="22" t="s">
        <v>1846</v>
      </c>
      <c r="D206" s="22" t="s">
        <v>1847</v>
      </c>
      <c r="E206" s="22" t="s">
        <v>1848</v>
      </c>
      <c r="F206" s="22" t="s">
        <v>30</v>
      </c>
      <c r="G206" s="32" t="s">
        <v>1849</v>
      </c>
      <c r="H206" s="34"/>
      <c r="I206" s="34"/>
      <c r="J206" s="32" t="s">
        <v>1850</v>
      </c>
      <c r="K206" s="22" t="s">
        <v>99</v>
      </c>
      <c r="L206" s="26">
        <v>43507</v>
      </c>
      <c r="M206" s="46">
        <v>43510</v>
      </c>
      <c r="N206" s="26">
        <v>43510</v>
      </c>
      <c r="O206" s="42" t="s">
        <v>70</v>
      </c>
      <c r="P206" s="44"/>
      <c r="Q206" s="44"/>
      <c r="R206" s="44"/>
      <c r="S206" s="44"/>
      <c r="T206" s="44"/>
      <c r="U206" s="44"/>
      <c r="V206" s="44"/>
      <c r="W206" s="44"/>
      <c r="X206" s="44"/>
      <c r="Y206" s="44"/>
      <c r="Z206" s="44"/>
      <c r="AA206" s="44"/>
      <c r="AB206" s="44"/>
      <c r="AC206" s="44"/>
      <c r="AD206" s="44"/>
      <c r="AE206" s="44"/>
      <c r="AF206" s="44"/>
      <c r="AG206" s="44"/>
    </row>
    <row r="207" spans="1:33" ht="70" x14ac:dyDescent="0.15">
      <c r="A207" s="22" t="s">
        <v>19</v>
      </c>
      <c r="B207" s="26">
        <v>43506</v>
      </c>
      <c r="C207" s="22" t="s">
        <v>1851</v>
      </c>
      <c r="D207" s="22" t="s">
        <v>1852</v>
      </c>
      <c r="E207" s="22" t="s">
        <v>1853</v>
      </c>
      <c r="F207" s="22" t="s">
        <v>30</v>
      </c>
      <c r="G207" s="32" t="s">
        <v>1854</v>
      </c>
      <c r="H207" s="34"/>
      <c r="I207" s="34"/>
      <c r="J207" s="32" t="s">
        <v>1855</v>
      </c>
      <c r="K207" s="22" t="s">
        <v>99</v>
      </c>
      <c r="L207" s="26">
        <v>43507</v>
      </c>
      <c r="M207" s="46">
        <v>43510</v>
      </c>
      <c r="N207" s="26">
        <v>43510</v>
      </c>
      <c r="O207" s="42" t="s">
        <v>70</v>
      </c>
      <c r="P207" s="44"/>
      <c r="Q207" s="44"/>
      <c r="R207" s="44"/>
      <c r="S207" s="44"/>
      <c r="T207" s="44"/>
      <c r="U207" s="44"/>
      <c r="V207" s="44"/>
      <c r="W207" s="44"/>
      <c r="X207" s="44"/>
      <c r="Y207" s="44"/>
      <c r="Z207" s="44"/>
      <c r="AA207" s="44"/>
      <c r="AB207" s="44"/>
      <c r="AC207" s="44"/>
      <c r="AD207" s="44"/>
      <c r="AE207" s="44"/>
      <c r="AF207" s="44"/>
      <c r="AG207" s="44"/>
    </row>
    <row r="208" spans="1:33" ht="154" x14ac:dyDescent="0.15">
      <c r="A208" s="22" t="s">
        <v>19</v>
      </c>
      <c r="B208" s="26">
        <v>43506</v>
      </c>
      <c r="C208" s="22" t="s">
        <v>1856</v>
      </c>
      <c r="D208" s="22" t="s">
        <v>1857</v>
      </c>
      <c r="E208" s="22" t="s">
        <v>1858</v>
      </c>
      <c r="F208" s="22" t="s">
        <v>30</v>
      </c>
      <c r="G208" s="32" t="s">
        <v>1859</v>
      </c>
      <c r="H208" s="72" t="s">
        <v>1860</v>
      </c>
      <c r="I208" s="34"/>
      <c r="J208" s="32" t="s">
        <v>1872</v>
      </c>
      <c r="K208" s="22" t="s">
        <v>99</v>
      </c>
      <c r="L208" s="26">
        <v>43507</v>
      </c>
      <c r="M208" s="46">
        <v>43510</v>
      </c>
      <c r="N208" s="26">
        <v>43510</v>
      </c>
      <c r="O208" s="42" t="s">
        <v>70</v>
      </c>
      <c r="P208" s="44"/>
      <c r="Q208" s="44"/>
      <c r="R208" s="44"/>
      <c r="S208" s="44"/>
      <c r="T208" s="44"/>
      <c r="U208" s="44"/>
      <c r="V208" s="44"/>
      <c r="W208" s="44"/>
      <c r="X208" s="44"/>
      <c r="Y208" s="44"/>
      <c r="Z208" s="44"/>
      <c r="AA208" s="44"/>
      <c r="AB208" s="44"/>
      <c r="AC208" s="44"/>
      <c r="AD208" s="44"/>
      <c r="AE208" s="44"/>
      <c r="AF208" s="44"/>
      <c r="AG208" s="44"/>
    </row>
    <row r="209" spans="1:33" ht="56" x14ac:dyDescent="0.15">
      <c r="A209" s="22" t="s">
        <v>19</v>
      </c>
      <c r="B209" s="26">
        <v>43507</v>
      </c>
      <c r="C209" s="22" t="s">
        <v>1878</v>
      </c>
      <c r="D209" s="22" t="s">
        <v>1879</v>
      </c>
      <c r="E209" s="22" t="s">
        <v>1880</v>
      </c>
      <c r="F209" s="22" t="s">
        <v>1881</v>
      </c>
      <c r="G209" s="32" t="s">
        <v>1883</v>
      </c>
      <c r="H209" s="72" t="s">
        <v>1884</v>
      </c>
      <c r="I209" s="34"/>
      <c r="J209" s="32" t="s">
        <v>1894</v>
      </c>
      <c r="K209" s="22" t="s">
        <v>99</v>
      </c>
      <c r="L209" s="26">
        <v>43507</v>
      </c>
      <c r="M209" s="46">
        <v>43510</v>
      </c>
      <c r="N209" s="26">
        <v>43510</v>
      </c>
      <c r="O209" s="42" t="s">
        <v>70</v>
      </c>
      <c r="P209" s="44"/>
      <c r="Q209" s="44"/>
      <c r="R209" s="44"/>
      <c r="S209" s="44"/>
      <c r="T209" s="44"/>
      <c r="U209" s="44"/>
      <c r="V209" s="44"/>
      <c r="W209" s="44"/>
      <c r="X209" s="44"/>
      <c r="Y209" s="44"/>
      <c r="Z209" s="44"/>
      <c r="AA209" s="44"/>
      <c r="AB209" s="44"/>
      <c r="AC209" s="44"/>
      <c r="AD209" s="44"/>
      <c r="AE209" s="44"/>
      <c r="AF209" s="44"/>
      <c r="AG209" s="44"/>
    </row>
    <row r="210" spans="1:33" ht="70" x14ac:dyDescent="0.15">
      <c r="A210" s="22" t="s">
        <v>19</v>
      </c>
      <c r="B210" s="26">
        <v>43507</v>
      </c>
      <c r="C210" s="22" t="s">
        <v>1895</v>
      </c>
      <c r="D210" s="22" t="s">
        <v>1896</v>
      </c>
      <c r="E210" s="22" t="s">
        <v>1897</v>
      </c>
      <c r="F210" s="22" t="s">
        <v>30</v>
      </c>
      <c r="G210" s="32" t="s">
        <v>1898</v>
      </c>
      <c r="H210" s="34"/>
      <c r="I210" s="34"/>
      <c r="J210" s="32" t="s">
        <v>1901</v>
      </c>
      <c r="K210" s="22" t="s">
        <v>99</v>
      </c>
      <c r="L210" s="26">
        <v>43507</v>
      </c>
      <c r="M210" s="46">
        <v>43510</v>
      </c>
      <c r="N210" s="26">
        <v>43510</v>
      </c>
      <c r="O210" s="42" t="s">
        <v>70</v>
      </c>
      <c r="P210" s="44"/>
      <c r="Q210" s="44"/>
      <c r="R210" s="44"/>
      <c r="S210" s="44"/>
      <c r="T210" s="44"/>
      <c r="U210" s="44"/>
      <c r="V210" s="44"/>
      <c r="W210" s="44"/>
      <c r="X210" s="44"/>
      <c r="Y210" s="44"/>
      <c r="Z210" s="44"/>
      <c r="AA210" s="44"/>
      <c r="AB210" s="44"/>
      <c r="AC210" s="44"/>
      <c r="AD210" s="44"/>
      <c r="AE210" s="44"/>
      <c r="AF210" s="44"/>
      <c r="AG210" s="44"/>
    </row>
    <row r="211" spans="1:33" ht="42" x14ac:dyDescent="0.15">
      <c r="A211" s="22" t="s">
        <v>19</v>
      </c>
      <c r="B211" s="26">
        <v>43507</v>
      </c>
      <c r="C211" s="22" t="s">
        <v>1904</v>
      </c>
      <c r="D211" s="22" t="s">
        <v>1905</v>
      </c>
      <c r="E211" s="22" t="s">
        <v>1907</v>
      </c>
      <c r="F211" s="22" t="s">
        <v>30</v>
      </c>
      <c r="G211" s="32" t="s">
        <v>1908</v>
      </c>
      <c r="H211" s="34"/>
      <c r="I211" s="34"/>
      <c r="J211" s="32" t="s">
        <v>1909</v>
      </c>
      <c r="K211" s="22" t="s">
        <v>99</v>
      </c>
      <c r="L211" s="26">
        <v>43507</v>
      </c>
      <c r="M211" s="46">
        <v>43510</v>
      </c>
      <c r="N211" s="26">
        <v>43510</v>
      </c>
      <c r="O211" s="42" t="s">
        <v>70</v>
      </c>
      <c r="P211" s="44"/>
      <c r="Q211" s="44"/>
      <c r="R211" s="44"/>
      <c r="S211" s="44"/>
      <c r="T211" s="44"/>
      <c r="U211" s="44"/>
      <c r="V211" s="44"/>
      <c r="W211" s="44"/>
      <c r="X211" s="44"/>
      <c r="Y211" s="44"/>
      <c r="Z211" s="44"/>
      <c r="AA211" s="44"/>
      <c r="AB211" s="44"/>
      <c r="AC211" s="44"/>
      <c r="AD211" s="44"/>
      <c r="AE211" s="44"/>
      <c r="AF211" s="44"/>
      <c r="AG211" s="44"/>
    </row>
    <row r="212" spans="1:33" ht="70" x14ac:dyDescent="0.15">
      <c r="A212" s="22" t="s">
        <v>19</v>
      </c>
      <c r="B212" s="26">
        <v>43507</v>
      </c>
      <c r="C212" s="22" t="s">
        <v>1913</v>
      </c>
      <c r="D212" s="22" t="s">
        <v>1914</v>
      </c>
      <c r="E212" s="22" t="s">
        <v>1916</v>
      </c>
      <c r="F212" s="22" t="s">
        <v>412</v>
      </c>
      <c r="G212" s="32" t="s">
        <v>1917</v>
      </c>
      <c r="H212" s="72" t="s">
        <v>427</v>
      </c>
      <c r="I212" s="34"/>
      <c r="J212" s="32" t="s">
        <v>1921</v>
      </c>
      <c r="K212" s="22" t="s">
        <v>99</v>
      </c>
      <c r="L212" s="26">
        <v>43507</v>
      </c>
      <c r="M212" s="46">
        <v>43510</v>
      </c>
      <c r="N212" s="26">
        <v>43510</v>
      </c>
      <c r="O212" s="42" t="s">
        <v>70</v>
      </c>
      <c r="P212" s="44"/>
      <c r="Q212" s="44"/>
      <c r="R212" s="44"/>
      <c r="S212" s="44"/>
      <c r="T212" s="44"/>
      <c r="U212" s="44"/>
      <c r="V212" s="44"/>
      <c r="W212" s="44"/>
      <c r="X212" s="44"/>
      <c r="Y212" s="44"/>
      <c r="Z212" s="44"/>
      <c r="AA212" s="44"/>
      <c r="AB212" s="44"/>
      <c r="AC212" s="44"/>
      <c r="AD212" s="44"/>
      <c r="AE212" s="44"/>
      <c r="AF212" s="44"/>
      <c r="AG212" s="44"/>
    </row>
    <row r="213" spans="1:33" ht="98" x14ac:dyDescent="0.15">
      <c r="A213" s="22" t="s">
        <v>19</v>
      </c>
      <c r="B213" s="26">
        <v>43507</v>
      </c>
      <c r="C213" s="22" t="s">
        <v>1484</v>
      </c>
      <c r="D213" s="22" t="s">
        <v>1485</v>
      </c>
      <c r="E213" s="22" t="s">
        <v>1922</v>
      </c>
      <c r="F213" s="22" t="s">
        <v>30</v>
      </c>
      <c r="G213" s="32" t="s">
        <v>1923</v>
      </c>
      <c r="H213" s="34"/>
      <c r="I213" s="34"/>
      <c r="J213" s="32" t="s">
        <v>1924</v>
      </c>
      <c r="K213" s="22" t="s">
        <v>99</v>
      </c>
      <c r="L213" s="26">
        <v>43507</v>
      </c>
      <c r="M213" s="46">
        <v>43510</v>
      </c>
      <c r="N213" s="26">
        <v>43510</v>
      </c>
      <c r="O213" s="42" t="s">
        <v>70</v>
      </c>
      <c r="P213" s="44"/>
      <c r="Q213" s="44"/>
      <c r="R213" s="44"/>
      <c r="S213" s="44"/>
      <c r="T213" s="44"/>
      <c r="U213" s="44"/>
      <c r="V213" s="44"/>
      <c r="W213" s="44"/>
      <c r="X213" s="44"/>
      <c r="Y213" s="44"/>
      <c r="Z213" s="44"/>
      <c r="AA213" s="44"/>
      <c r="AB213" s="44"/>
      <c r="AC213" s="44"/>
      <c r="AD213" s="44"/>
      <c r="AE213" s="44"/>
      <c r="AF213" s="44"/>
      <c r="AG213" s="44"/>
    </row>
    <row r="214" spans="1:33" ht="70" x14ac:dyDescent="0.15">
      <c r="A214" s="22" t="s">
        <v>19</v>
      </c>
      <c r="B214" s="26">
        <v>43507</v>
      </c>
      <c r="C214" s="22" t="s">
        <v>1484</v>
      </c>
      <c r="D214" s="22" t="s">
        <v>1485</v>
      </c>
      <c r="E214" s="22" t="s">
        <v>1926</v>
      </c>
      <c r="F214" s="22" t="s">
        <v>30</v>
      </c>
      <c r="G214" s="32" t="s">
        <v>1927</v>
      </c>
      <c r="H214" s="72" t="s">
        <v>1929</v>
      </c>
      <c r="I214" s="34"/>
      <c r="J214" s="32" t="s">
        <v>1931</v>
      </c>
      <c r="K214" s="22" t="s">
        <v>99</v>
      </c>
      <c r="L214" s="26">
        <v>43507</v>
      </c>
      <c r="M214" s="46">
        <v>43510</v>
      </c>
      <c r="N214" s="26">
        <v>43510</v>
      </c>
      <c r="O214" s="42" t="s">
        <v>70</v>
      </c>
      <c r="P214" s="44"/>
      <c r="Q214" s="44"/>
      <c r="R214" s="44"/>
      <c r="S214" s="44"/>
      <c r="T214" s="44"/>
      <c r="U214" s="44"/>
      <c r="V214" s="44"/>
      <c r="W214" s="44"/>
      <c r="X214" s="44"/>
      <c r="Y214" s="44"/>
      <c r="Z214" s="44"/>
      <c r="AA214" s="44"/>
      <c r="AB214" s="44"/>
      <c r="AC214" s="44"/>
      <c r="AD214" s="44"/>
      <c r="AE214" s="44"/>
      <c r="AF214" s="44"/>
      <c r="AG214" s="44"/>
    </row>
    <row r="215" spans="1:33" ht="84" x14ac:dyDescent="0.15">
      <c r="A215" s="22" t="s">
        <v>19</v>
      </c>
      <c r="B215" s="26">
        <v>43507</v>
      </c>
      <c r="C215" s="22" t="s">
        <v>1932</v>
      </c>
      <c r="D215" s="22" t="s">
        <v>1933</v>
      </c>
      <c r="E215" s="22" t="s">
        <v>1934</v>
      </c>
      <c r="F215" s="22" t="s">
        <v>30</v>
      </c>
      <c r="G215" s="32" t="s">
        <v>1935</v>
      </c>
      <c r="H215" s="112" t="s">
        <v>1937</v>
      </c>
      <c r="I215" s="34"/>
      <c r="J215" s="32" t="s">
        <v>1945</v>
      </c>
      <c r="K215" s="22" t="s">
        <v>99</v>
      </c>
      <c r="L215" s="26">
        <v>43507</v>
      </c>
      <c r="M215" s="46">
        <v>43510</v>
      </c>
      <c r="N215" s="26">
        <v>43510</v>
      </c>
      <c r="O215" s="42" t="s">
        <v>70</v>
      </c>
      <c r="P215" s="44"/>
      <c r="Q215" s="44"/>
      <c r="R215" s="44"/>
      <c r="S215" s="44"/>
      <c r="T215" s="44"/>
      <c r="U215" s="44"/>
      <c r="V215" s="44"/>
      <c r="W215" s="44"/>
      <c r="X215" s="44"/>
      <c r="Y215" s="44"/>
      <c r="Z215" s="44"/>
      <c r="AA215" s="44"/>
      <c r="AB215" s="44"/>
      <c r="AC215" s="44"/>
      <c r="AD215" s="44"/>
      <c r="AE215" s="44"/>
      <c r="AF215" s="44"/>
      <c r="AG215" s="44"/>
    </row>
    <row r="216" spans="1:33" ht="56" x14ac:dyDescent="0.15">
      <c r="A216" s="22" t="s">
        <v>19</v>
      </c>
      <c r="B216" s="26">
        <v>43507</v>
      </c>
      <c r="C216" s="22" t="s">
        <v>1949</v>
      </c>
      <c r="D216" s="22" t="s">
        <v>1950</v>
      </c>
      <c r="E216" s="22" t="s">
        <v>1951</v>
      </c>
      <c r="F216" s="22" t="s">
        <v>1952</v>
      </c>
      <c r="G216" s="32" t="s">
        <v>1954</v>
      </c>
      <c r="H216" s="72" t="s">
        <v>1957</v>
      </c>
      <c r="I216" s="34"/>
      <c r="J216" s="32" t="s">
        <v>1963</v>
      </c>
      <c r="K216" s="22" t="s">
        <v>99</v>
      </c>
      <c r="L216" s="38">
        <v>43509</v>
      </c>
      <c r="M216" s="46">
        <v>43512</v>
      </c>
      <c r="N216" s="26">
        <v>43514</v>
      </c>
      <c r="O216" s="42" t="s">
        <v>70</v>
      </c>
      <c r="P216" s="44"/>
      <c r="Q216" s="44"/>
      <c r="R216" s="44"/>
      <c r="S216" s="44"/>
      <c r="T216" s="44"/>
      <c r="U216" s="44"/>
      <c r="V216" s="44"/>
      <c r="W216" s="44"/>
      <c r="X216" s="44"/>
      <c r="Y216" s="44"/>
      <c r="Z216" s="44"/>
      <c r="AA216" s="44"/>
      <c r="AB216" s="44"/>
      <c r="AC216" s="44"/>
      <c r="AD216" s="44"/>
      <c r="AE216" s="44"/>
      <c r="AF216" s="44"/>
      <c r="AG216" s="44"/>
    </row>
    <row r="217" spans="1:33" ht="98" x14ac:dyDescent="0.15">
      <c r="A217" s="22" t="s">
        <v>19</v>
      </c>
      <c r="B217" s="26">
        <v>43507</v>
      </c>
      <c r="C217" s="22" t="s">
        <v>939</v>
      </c>
      <c r="D217" s="22" t="s">
        <v>940</v>
      </c>
      <c r="E217" s="22" t="s">
        <v>1964</v>
      </c>
      <c r="F217" s="22" t="s">
        <v>30</v>
      </c>
      <c r="G217" s="32" t="s">
        <v>1965</v>
      </c>
      <c r="H217" s="34"/>
      <c r="I217" s="34"/>
      <c r="J217" s="32" t="s">
        <v>1966</v>
      </c>
      <c r="K217" s="22" t="s">
        <v>99</v>
      </c>
      <c r="L217" s="38">
        <v>43509</v>
      </c>
      <c r="M217" s="46">
        <v>43512</v>
      </c>
      <c r="N217" s="26">
        <v>43514</v>
      </c>
      <c r="O217" s="42" t="s">
        <v>70</v>
      </c>
      <c r="P217" s="44"/>
      <c r="Q217" s="44"/>
      <c r="R217" s="44"/>
      <c r="S217" s="44"/>
      <c r="T217" s="44"/>
      <c r="U217" s="44"/>
      <c r="V217" s="44"/>
      <c r="W217" s="44"/>
      <c r="X217" s="44"/>
      <c r="Y217" s="44"/>
      <c r="Z217" s="44"/>
      <c r="AA217" s="44"/>
      <c r="AB217" s="44"/>
      <c r="AC217" s="44"/>
      <c r="AD217" s="44"/>
      <c r="AE217" s="44"/>
      <c r="AF217" s="44"/>
      <c r="AG217" s="44"/>
    </row>
    <row r="218" spans="1:33" ht="70" x14ac:dyDescent="0.15">
      <c r="A218" s="22" t="s">
        <v>19</v>
      </c>
      <c r="B218" s="26">
        <v>43508</v>
      </c>
      <c r="C218" s="22" t="s">
        <v>1968</v>
      </c>
      <c r="D218" s="22" t="s">
        <v>1969</v>
      </c>
      <c r="E218" s="22" t="s">
        <v>1970</v>
      </c>
      <c r="F218" s="22" t="s">
        <v>30</v>
      </c>
      <c r="G218" s="32" t="s">
        <v>1971</v>
      </c>
      <c r="H218" s="34"/>
      <c r="I218" s="34"/>
      <c r="J218" s="32" t="s">
        <v>1973</v>
      </c>
      <c r="K218" s="22" t="s">
        <v>99</v>
      </c>
      <c r="L218" s="38">
        <v>43509</v>
      </c>
      <c r="M218" s="46">
        <v>43512</v>
      </c>
      <c r="N218" s="26">
        <v>43514</v>
      </c>
      <c r="O218" s="42" t="s">
        <v>70</v>
      </c>
      <c r="P218" s="44"/>
      <c r="Q218" s="44"/>
      <c r="R218" s="44"/>
      <c r="S218" s="44"/>
      <c r="T218" s="44"/>
      <c r="U218" s="44"/>
      <c r="V218" s="44"/>
      <c r="W218" s="44"/>
      <c r="X218" s="44"/>
      <c r="Y218" s="44"/>
      <c r="Z218" s="44"/>
      <c r="AA218" s="44"/>
      <c r="AB218" s="44"/>
      <c r="AC218" s="44"/>
      <c r="AD218" s="44"/>
      <c r="AE218" s="44"/>
      <c r="AF218" s="44"/>
      <c r="AG218" s="44"/>
    </row>
    <row r="219" spans="1:33" ht="98" x14ac:dyDescent="0.15">
      <c r="A219" s="22" t="s">
        <v>19</v>
      </c>
      <c r="B219" s="26">
        <v>43508</v>
      </c>
      <c r="C219" s="22" t="s">
        <v>1975</v>
      </c>
      <c r="D219" s="22" t="s">
        <v>1976</v>
      </c>
      <c r="E219" s="22" t="s">
        <v>1977</v>
      </c>
      <c r="F219" s="22" t="s">
        <v>1978</v>
      </c>
      <c r="G219" s="32" t="s">
        <v>1979</v>
      </c>
      <c r="H219" s="72" t="s">
        <v>1980</v>
      </c>
      <c r="I219" s="22"/>
      <c r="J219" s="32" t="s">
        <v>1981</v>
      </c>
      <c r="K219" s="22" t="s">
        <v>99</v>
      </c>
      <c r="L219" s="38">
        <v>43509</v>
      </c>
      <c r="M219" s="46">
        <v>43511</v>
      </c>
      <c r="N219" s="26">
        <v>43514</v>
      </c>
      <c r="O219" s="42" t="s">
        <v>70</v>
      </c>
      <c r="P219" s="44"/>
      <c r="Q219" s="44"/>
      <c r="R219" s="44"/>
      <c r="S219" s="44"/>
      <c r="T219" s="44"/>
      <c r="U219" s="44"/>
      <c r="V219" s="44"/>
      <c r="W219" s="44"/>
      <c r="X219" s="44"/>
      <c r="Y219" s="44"/>
      <c r="Z219" s="44"/>
      <c r="AA219" s="44"/>
      <c r="AB219" s="44"/>
      <c r="AC219" s="44"/>
      <c r="AD219" s="44"/>
      <c r="AE219" s="44"/>
      <c r="AF219" s="44"/>
      <c r="AG219" s="44"/>
    </row>
    <row r="220" spans="1:33" ht="84" x14ac:dyDescent="0.15">
      <c r="A220" s="22" t="s">
        <v>19</v>
      </c>
      <c r="B220" s="26">
        <v>43508</v>
      </c>
      <c r="C220" s="22" t="s">
        <v>1984</v>
      </c>
      <c r="D220" s="22" t="s">
        <v>1985</v>
      </c>
      <c r="E220" s="22" t="s">
        <v>1986</v>
      </c>
      <c r="F220" s="22" t="s">
        <v>30</v>
      </c>
      <c r="G220" s="32" t="s">
        <v>1987</v>
      </c>
      <c r="H220" s="34"/>
      <c r="I220" s="34"/>
      <c r="J220" s="32" t="s">
        <v>1988</v>
      </c>
      <c r="K220" s="22" t="s">
        <v>99</v>
      </c>
      <c r="L220" s="38">
        <v>43509</v>
      </c>
      <c r="M220" s="46">
        <v>43512</v>
      </c>
      <c r="N220" s="26">
        <v>43514</v>
      </c>
      <c r="O220" s="42" t="s">
        <v>70</v>
      </c>
      <c r="P220" s="44"/>
      <c r="Q220" s="44"/>
      <c r="R220" s="44"/>
      <c r="S220" s="44"/>
      <c r="T220" s="44"/>
      <c r="U220" s="44"/>
      <c r="V220" s="44"/>
      <c r="W220" s="44"/>
      <c r="X220" s="44"/>
      <c r="Y220" s="44"/>
      <c r="Z220" s="44"/>
      <c r="AA220" s="44"/>
      <c r="AB220" s="44"/>
      <c r="AC220" s="44"/>
      <c r="AD220" s="44"/>
      <c r="AE220" s="44"/>
      <c r="AF220" s="44"/>
      <c r="AG220" s="44"/>
    </row>
    <row r="221" spans="1:33" ht="70" x14ac:dyDescent="0.15">
      <c r="A221" s="22" t="s">
        <v>19</v>
      </c>
      <c r="B221" s="26">
        <v>43508</v>
      </c>
      <c r="C221" s="22" t="s">
        <v>1736</v>
      </c>
      <c r="D221" s="22" t="s">
        <v>1737</v>
      </c>
      <c r="E221" s="22" t="s">
        <v>1738</v>
      </c>
      <c r="F221" s="22" t="s">
        <v>30</v>
      </c>
      <c r="G221" s="32" t="s">
        <v>1989</v>
      </c>
      <c r="H221" s="34"/>
      <c r="I221" s="34"/>
      <c r="J221" s="32" t="s">
        <v>1990</v>
      </c>
      <c r="K221" s="22" t="s">
        <v>20</v>
      </c>
      <c r="L221" s="38">
        <v>43509</v>
      </c>
      <c r="M221" s="38">
        <v>43509</v>
      </c>
      <c r="N221" s="38">
        <v>43509</v>
      </c>
      <c r="O221" s="42" t="s">
        <v>70</v>
      </c>
      <c r="P221" s="44"/>
      <c r="Q221" s="44"/>
      <c r="R221" s="44"/>
      <c r="S221" s="44"/>
      <c r="T221" s="44"/>
      <c r="U221" s="44"/>
      <c r="V221" s="44"/>
      <c r="W221" s="44"/>
      <c r="X221" s="44"/>
      <c r="Y221" s="44"/>
      <c r="Z221" s="44"/>
      <c r="AA221" s="44"/>
      <c r="AB221" s="44"/>
      <c r="AC221" s="44"/>
      <c r="AD221" s="44"/>
      <c r="AE221" s="44"/>
      <c r="AF221" s="44"/>
      <c r="AG221" s="44"/>
    </row>
    <row r="222" spans="1:33" ht="70" x14ac:dyDescent="0.15">
      <c r="A222" s="22" t="s">
        <v>19</v>
      </c>
      <c r="B222" s="26">
        <v>43508</v>
      </c>
      <c r="C222" s="22" t="s">
        <v>1991</v>
      </c>
      <c r="D222" s="22" t="s">
        <v>1992</v>
      </c>
      <c r="E222" s="22" t="s">
        <v>1993</v>
      </c>
      <c r="F222" s="22" t="s">
        <v>1994</v>
      </c>
      <c r="G222" s="32" t="s">
        <v>1995</v>
      </c>
      <c r="H222" s="22" t="s">
        <v>975</v>
      </c>
      <c r="I222" s="34"/>
      <c r="J222" s="32" t="s">
        <v>1996</v>
      </c>
      <c r="K222" s="22" t="s">
        <v>20</v>
      </c>
      <c r="L222" s="38">
        <v>43509</v>
      </c>
      <c r="M222" s="38">
        <v>43509</v>
      </c>
      <c r="N222" s="38">
        <v>43509</v>
      </c>
      <c r="O222" s="42" t="s">
        <v>70</v>
      </c>
      <c r="P222" s="44"/>
      <c r="Q222" s="44"/>
      <c r="R222" s="44"/>
      <c r="S222" s="44"/>
      <c r="T222" s="44"/>
      <c r="U222" s="44"/>
      <c r="V222" s="44"/>
      <c r="W222" s="44"/>
      <c r="X222" s="44"/>
      <c r="Y222" s="44"/>
      <c r="Z222" s="44"/>
      <c r="AA222" s="44"/>
      <c r="AB222" s="44"/>
      <c r="AC222" s="44"/>
      <c r="AD222" s="44"/>
      <c r="AE222" s="44"/>
      <c r="AF222" s="44"/>
      <c r="AG222" s="44"/>
    </row>
    <row r="223" spans="1:33" ht="70" x14ac:dyDescent="0.15">
      <c r="A223" s="22" t="s">
        <v>19</v>
      </c>
      <c r="B223" s="26">
        <v>43508</v>
      </c>
      <c r="C223" s="22" t="s">
        <v>1997</v>
      </c>
      <c r="D223" s="22" t="s">
        <v>1998</v>
      </c>
      <c r="E223" s="22" t="s">
        <v>1999</v>
      </c>
      <c r="F223" s="22" t="s">
        <v>2000</v>
      </c>
      <c r="G223" s="32" t="s">
        <v>2001</v>
      </c>
      <c r="H223" s="72" t="s">
        <v>438</v>
      </c>
      <c r="I223" s="34"/>
      <c r="J223" s="32" t="s">
        <v>2003</v>
      </c>
      <c r="K223" s="22" t="s">
        <v>177</v>
      </c>
      <c r="L223" s="38">
        <v>43509</v>
      </c>
      <c r="M223" s="26">
        <v>43514</v>
      </c>
      <c r="N223" s="26">
        <v>43514</v>
      </c>
      <c r="O223" s="42" t="s">
        <v>70</v>
      </c>
      <c r="P223" s="44"/>
      <c r="Q223" s="44"/>
      <c r="R223" s="44"/>
      <c r="S223" s="44"/>
      <c r="T223" s="44"/>
      <c r="U223" s="44"/>
      <c r="V223" s="44"/>
      <c r="W223" s="44"/>
      <c r="X223" s="44"/>
      <c r="Y223" s="44"/>
      <c r="Z223" s="44"/>
      <c r="AA223" s="44"/>
      <c r="AB223" s="44"/>
      <c r="AC223" s="44"/>
      <c r="AD223" s="44"/>
      <c r="AE223" s="44"/>
      <c r="AF223" s="44"/>
      <c r="AG223" s="44"/>
    </row>
    <row r="224" spans="1:33" ht="70" x14ac:dyDescent="0.15">
      <c r="A224" s="22" t="s">
        <v>19</v>
      </c>
      <c r="B224" s="26">
        <v>43508</v>
      </c>
      <c r="C224" s="22" t="s">
        <v>2004</v>
      </c>
      <c r="D224" s="22" t="s">
        <v>2005</v>
      </c>
      <c r="E224" s="22" t="s">
        <v>2006</v>
      </c>
      <c r="F224" s="22" t="s">
        <v>30</v>
      </c>
      <c r="G224" s="32" t="s">
        <v>2007</v>
      </c>
      <c r="H224" s="34"/>
      <c r="I224" s="34"/>
      <c r="J224" s="32" t="s">
        <v>2008</v>
      </c>
      <c r="K224" s="22" t="s">
        <v>99</v>
      </c>
      <c r="L224" s="38">
        <v>43509</v>
      </c>
      <c r="M224" s="46">
        <v>43512</v>
      </c>
      <c r="N224" s="26">
        <v>43514</v>
      </c>
      <c r="O224" s="42" t="s">
        <v>70</v>
      </c>
      <c r="P224" s="44"/>
      <c r="Q224" s="44"/>
      <c r="R224" s="44"/>
      <c r="S224" s="44"/>
      <c r="T224" s="44"/>
      <c r="U224" s="44"/>
      <c r="V224" s="44"/>
      <c r="W224" s="44"/>
      <c r="X224" s="44"/>
      <c r="Y224" s="44"/>
      <c r="Z224" s="44"/>
      <c r="AA224" s="44"/>
      <c r="AB224" s="44"/>
      <c r="AC224" s="44"/>
      <c r="AD224" s="44"/>
      <c r="AE224" s="44"/>
      <c r="AF224" s="44"/>
      <c r="AG224" s="44"/>
    </row>
    <row r="225" spans="1:33" ht="98" x14ac:dyDescent="0.15">
      <c r="A225" s="22" t="s">
        <v>19</v>
      </c>
      <c r="B225" s="26">
        <v>43508</v>
      </c>
      <c r="C225" s="22" t="s">
        <v>2012</v>
      </c>
      <c r="D225" s="22" t="s">
        <v>2013</v>
      </c>
      <c r="E225" s="22" t="s">
        <v>2014</v>
      </c>
      <c r="F225" s="22" t="s">
        <v>30</v>
      </c>
      <c r="G225" s="32" t="s">
        <v>2015</v>
      </c>
      <c r="H225" s="34"/>
      <c r="I225" s="34"/>
      <c r="J225" s="32" t="s">
        <v>2017</v>
      </c>
      <c r="K225" s="22" t="s">
        <v>99</v>
      </c>
      <c r="L225" s="38">
        <v>43509</v>
      </c>
      <c r="M225" s="46">
        <v>43512</v>
      </c>
      <c r="N225" s="26">
        <v>43514</v>
      </c>
      <c r="O225" s="42" t="s">
        <v>70</v>
      </c>
      <c r="P225" s="44"/>
      <c r="Q225" s="44"/>
      <c r="R225" s="44"/>
      <c r="S225" s="44"/>
      <c r="T225" s="44"/>
      <c r="U225" s="44"/>
      <c r="V225" s="44"/>
      <c r="W225" s="44"/>
      <c r="X225" s="44"/>
      <c r="Y225" s="44"/>
      <c r="Z225" s="44"/>
      <c r="AA225" s="44"/>
      <c r="AB225" s="44"/>
      <c r="AC225" s="44"/>
      <c r="AD225" s="44"/>
      <c r="AE225" s="44"/>
      <c r="AF225" s="44"/>
      <c r="AG225" s="44"/>
    </row>
    <row r="226" spans="1:33" ht="56" x14ac:dyDescent="0.15">
      <c r="A226" s="22" t="s">
        <v>19</v>
      </c>
      <c r="B226" s="26">
        <v>43508</v>
      </c>
      <c r="C226" s="22" t="s">
        <v>2018</v>
      </c>
      <c r="D226" s="22" t="s">
        <v>2019</v>
      </c>
      <c r="E226" s="22" t="s">
        <v>2020</v>
      </c>
      <c r="F226" s="22" t="s">
        <v>2021</v>
      </c>
      <c r="G226" s="32" t="s">
        <v>2022</v>
      </c>
      <c r="H226" s="72" t="s">
        <v>2023</v>
      </c>
      <c r="I226" s="34"/>
      <c r="J226" s="32" t="s">
        <v>2027</v>
      </c>
      <c r="K226" s="22" t="s">
        <v>99</v>
      </c>
      <c r="L226" s="38">
        <v>43509</v>
      </c>
      <c r="M226" s="46">
        <v>43512</v>
      </c>
      <c r="N226" s="26">
        <v>43514</v>
      </c>
      <c r="O226" s="42" t="s">
        <v>70</v>
      </c>
      <c r="P226" s="44"/>
      <c r="Q226" s="44"/>
      <c r="R226" s="44"/>
      <c r="S226" s="44"/>
      <c r="T226" s="44"/>
      <c r="U226" s="44"/>
      <c r="V226" s="44"/>
      <c r="W226" s="44"/>
      <c r="X226" s="44"/>
      <c r="Y226" s="44"/>
      <c r="Z226" s="44"/>
      <c r="AA226" s="44"/>
      <c r="AB226" s="44"/>
      <c r="AC226" s="44"/>
      <c r="AD226" s="44"/>
      <c r="AE226" s="44"/>
      <c r="AF226" s="44"/>
      <c r="AG226" s="44"/>
    </row>
    <row r="227" spans="1:33" ht="112" x14ac:dyDescent="0.15">
      <c r="A227" s="22" t="s">
        <v>19</v>
      </c>
      <c r="B227" s="26">
        <v>43509</v>
      </c>
      <c r="C227" s="22" t="s">
        <v>2028</v>
      </c>
      <c r="D227" s="22" t="s">
        <v>2029</v>
      </c>
      <c r="E227" s="22" t="s">
        <v>2030</v>
      </c>
      <c r="F227" s="22" t="s">
        <v>315</v>
      </c>
      <c r="G227" s="32" t="s">
        <v>2031</v>
      </c>
      <c r="H227" s="22" t="s">
        <v>975</v>
      </c>
      <c r="I227" s="34"/>
      <c r="J227" s="32" t="s">
        <v>2032</v>
      </c>
      <c r="K227" s="22" t="s">
        <v>20</v>
      </c>
      <c r="L227" s="26">
        <v>43509</v>
      </c>
      <c r="M227" s="26">
        <v>43509</v>
      </c>
      <c r="N227" s="26">
        <v>43509</v>
      </c>
      <c r="O227" s="42" t="s">
        <v>70</v>
      </c>
      <c r="P227" s="44"/>
      <c r="Q227" s="44"/>
      <c r="R227" s="44"/>
      <c r="S227" s="44"/>
      <c r="T227" s="44"/>
      <c r="U227" s="44"/>
      <c r="V227" s="44"/>
      <c r="W227" s="44"/>
      <c r="X227" s="44"/>
      <c r="Y227" s="44"/>
      <c r="Z227" s="44"/>
      <c r="AA227" s="44"/>
      <c r="AB227" s="44"/>
      <c r="AC227" s="44"/>
      <c r="AD227" s="44"/>
      <c r="AE227" s="44"/>
      <c r="AF227" s="44"/>
      <c r="AG227" s="44"/>
    </row>
    <row r="228" spans="1:33" ht="70" x14ac:dyDescent="0.15">
      <c r="A228" s="22" t="s">
        <v>19</v>
      </c>
      <c r="B228" s="26">
        <v>43509</v>
      </c>
      <c r="C228" s="22" t="s">
        <v>2033</v>
      </c>
      <c r="D228" s="22" t="s">
        <v>2034</v>
      </c>
      <c r="E228" s="22" t="s">
        <v>2035</v>
      </c>
      <c r="F228" s="22" t="s">
        <v>30</v>
      </c>
      <c r="G228" s="32" t="s">
        <v>2036</v>
      </c>
      <c r="H228" s="72" t="s">
        <v>2037</v>
      </c>
      <c r="I228" s="34"/>
      <c r="J228" s="32" t="s">
        <v>2042</v>
      </c>
      <c r="K228" s="22" t="s">
        <v>99</v>
      </c>
      <c r="L228" s="38">
        <v>43510</v>
      </c>
      <c r="M228" s="46">
        <v>43512</v>
      </c>
      <c r="N228" s="26">
        <v>43514</v>
      </c>
      <c r="O228" s="42" t="s">
        <v>70</v>
      </c>
      <c r="P228" s="44"/>
      <c r="Q228" s="44"/>
      <c r="R228" s="44"/>
      <c r="S228" s="44"/>
      <c r="T228" s="44"/>
      <c r="U228" s="44"/>
      <c r="V228" s="44"/>
      <c r="W228" s="44"/>
      <c r="X228" s="44"/>
      <c r="Y228" s="44"/>
      <c r="Z228" s="44"/>
      <c r="AA228" s="44"/>
      <c r="AB228" s="44"/>
      <c r="AC228" s="44"/>
      <c r="AD228" s="44"/>
      <c r="AE228" s="44"/>
      <c r="AF228" s="44"/>
      <c r="AG228" s="44"/>
    </row>
    <row r="229" spans="1:33" ht="84" x14ac:dyDescent="0.15">
      <c r="A229" s="22" t="s">
        <v>19</v>
      </c>
      <c r="B229" s="26">
        <v>43509</v>
      </c>
      <c r="C229" s="22" t="s">
        <v>1274</v>
      </c>
      <c r="D229" s="22" t="s">
        <v>1275</v>
      </c>
      <c r="E229" s="22" t="s">
        <v>2046</v>
      </c>
      <c r="F229" s="22" t="s">
        <v>2047</v>
      </c>
      <c r="G229" s="32" t="s">
        <v>2048</v>
      </c>
      <c r="H229" s="22" t="s">
        <v>975</v>
      </c>
      <c r="I229" s="34"/>
      <c r="J229" s="32" t="s">
        <v>2049</v>
      </c>
      <c r="K229" s="22" t="s">
        <v>20</v>
      </c>
      <c r="L229" s="38">
        <v>43510</v>
      </c>
      <c r="M229" s="38">
        <v>43510</v>
      </c>
      <c r="N229" s="38">
        <v>43510</v>
      </c>
      <c r="O229" s="42" t="s">
        <v>70</v>
      </c>
      <c r="P229" s="44"/>
      <c r="Q229" s="44"/>
      <c r="R229" s="44"/>
      <c r="S229" s="44"/>
      <c r="T229" s="44"/>
      <c r="U229" s="44"/>
      <c r="V229" s="44"/>
      <c r="W229" s="44"/>
      <c r="X229" s="44"/>
      <c r="Y229" s="44"/>
      <c r="Z229" s="44"/>
      <c r="AA229" s="44"/>
      <c r="AB229" s="44"/>
      <c r="AC229" s="44"/>
      <c r="AD229" s="44"/>
      <c r="AE229" s="44"/>
      <c r="AF229" s="44"/>
      <c r="AG229" s="44"/>
    </row>
    <row r="230" spans="1:33" ht="56" x14ac:dyDescent="0.15">
      <c r="A230" s="22" t="s">
        <v>19</v>
      </c>
      <c r="B230" s="38">
        <v>43510</v>
      </c>
      <c r="C230" s="22" t="s">
        <v>2052</v>
      </c>
      <c r="D230" s="22" t="s">
        <v>2053</v>
      </c>
      <c r="E230" s="22" t="s">
        <v>2054</v>
      </c>
      <c r="F230" s="22" t="s">
        <v>2055</v>
      </c>
      <c r="G230" s="32" t="s">
        <v>2056</v>
      </c>
      <c r="H230" s="101" t="str">
        <f>HYPERLINK("https://www.hagaloustedmismo.cl/paso-a-paso/proyecto/1212-como-hacer-un-walk-in-closet-de-tabique.html","¿Cómo hacer un walk in closet de tabique?")</f>
        <v>¿Cómo hacer un walk in closet de tabique?</v>
      </c>
      <c r="I230" s="34"/>
      <c r="J230" s="32" t="s">
        <v>2057</v>
      </c>
      <c r="K230" s="22" t="s">
        <v>99</v>
      </c>
      <c r="L230" s="38">
        <v>43510</v>
      </c>
      <c r="M230" s="46">
        <v>43512</v>
      </c>
      <c r="N230" s="26">
        <v>43514</v>
      </c>
      <c r="O230" s="42" t="s">
        <v>70</v>
      </c>
      <c r="P230" s="44"/>
      <c r="Q230" s="44"/>
      <c r="R230" s="44"/>
      <c r="S230" s="44"/>
      <c r="T230" s="44"/>
      <c r="U230" s="44"/>
      <c r="V230" s="44"/>
      <c r="W230" s="44"/>
      <c r="X230" s="44"/>
      <c r="Y230" s="44"/>
      <c r="Z230" s="44"/>
      <c r="AA230" s="44"/>
      <c r="AB230" s="44"/>
      <c r="AC230" s="44"/>
      <c r="AD230" s="44"/>
      <c r="AE230" s="44"/>
      <c r="AF230" s="44"/>
      <c r="AG230" s="44"/>
    </row>
    <row r="231" spans="1:33" ht="98" x14ac:dyDescent="0.15">
      <c r="A231" s="22" t="s">
        <v>19</v>
      </c>
      <c r="B231" s="38">
        <v>43510</v>
      </c>
      <c r="C231" s="22" t="s">
        <v>2058</v>
      </c>
      <c r="D231" s="22" t="s">
        <v>2059</v>
      </c>
      <c r="E231" s="22" t="s">
        <v>2060</v>
      </c>
      <c r="F231" s="22" t="s">
        <v>241</v>
      </c>
      <c r="G231" s="32" t="s">
        <v>2061</v>
      </c>
      <c r="H231" s="34"/>
      <c r="I231" s="34"/>
      <c r="J231" s="32" t="s">
        <v>2062</v>
      </c>
      <c r="K231" s="22" t="s">
        <v>99</v>
      </c>
      <c r="L231" s="38">
        <v>43510</v>
      </c>
      <c r="M231" s="46">
        <v>43512</v>
      </c>
      <c r="N231" s="26">
        <v>43514</v>
      </c>
      <c r="O231" s="42" t="s">
        <v>70</v>
      </c>
      <c r="P231" s="44"/>
      <c r="Q231" s="44"/>
      <c r="R231" s="44"/>
      <c r="S231" s="44"/>
      <c r="T231" s="44"/>
      <c r="U231" s="44"/>
      <c r="V231" s="44"/>
      <c r="W231" s="44"/>
      <c r="X231" s="44"/>
      <c r="Y231" s="44"/>
      <c r="Z231" s="44"/>
      <c r="AA231" s="44"/>
      <c r="AB231" s="44"/>
      <c r="AC231" s="44"/>
      <c r="AD231" s="44"/>
      <c r="AE231" s="44"/>
      <c r="AF231" s="44"/>
      <c r="AG231" s="44"/>
    </row>
    <row r="232" spans="1:33" ht="77" x14ac:dyDescent="0.15">
      <c r="A232" s="22" t="s">
        <v>19</v>
      </c>
      <c r="B232" s="38">
        <v>43510</v>
      </c>
      <c r="C232" s="22" t="s">
        <v>2063</v>
      </c>
      <c r="D232" s="22" t="s">
        <v>2064</v>
      </c>
      <c r="E232" s="22" t="s">
        <v>2065</v>
      </c>
      <c r="F232" s="22" t="s">
        <v>241</v>
      </c>
      <c r="G232" s="32" t="s">
        <v>2066</v>
      </c>
      <c r="H232" s="100" t="s">
        <v>2067</v>
      </c>
      <c r="I232" s="34"/>
      <c r="J232" s="32" t="s">
        <v>2069</v>
      </c>
      <c r="K232" s="22" t="s">
        <v>99</v>
      </c>
      <c r="L232" s="38">
        <v>43510</v>
      </c>
      <c r="M232" s="46">
        <v>43512</v>
      </c>
      <c r="N232" s="38">
        <v>43515</v>
      </c>
      <c r="O232" s="42" t="s">
        <v>70</v>
      </c>
      <c r="P232" s="44"/>
      <c r="Q232" s="44"/>
      <c r="R232" s="44"/>
      <c r="S232" s="44"/>
      <c r="T232" s="44"/>
      <c r="U232" s="44"/>
      <c r="V232" s="44"/>
      <c r="W232" s="44"/>
      <c r="X232" s="44"/>
      <c r="Y232" s="44"/>
      <c r="Z232" s="44"/>
      <c r="AA232" s="44"/>
      <c r="AB232" s="44"/>
      <c r="AC232" s="44"/>
      <c r="AD232" s="44"/>
      <c r="AE232" s="44"/>
      <c r="AF232" s="44"/>
      <c r="AG232" s="44"/>
    </row>
    <row r="233" spans="1:33" ht="56" x14ac:dyDescent="0.15">
      <c r="A233" s="22" t="s">
        <v>19</v>
      </c>
      <c r="B233" s="38">
        <v>43510</v>
      </c>
      <c r="C233" s="22" t="s">
        <v>2070</v>
      </c>
      <c r="D233" s="22" t="s">
        <v>2071</v>
      </c>
      <c r="E233" s="22" t="s">
        <v>2072</v>
      </c>
      <c r="F233" s="22" t="s">
        <v>30</v>
      </c>
      <c r="G233" s="32" t="s">
        <v>2073</v>
      </c>
      <c r="H233" s="34"/>
      <c r="I233" s="34"/>
      <c r="J233" s="32" t="s">
        <v>2074</v>
      </c>
      <c r="K233" s="22" t="s">
        <v>99</v>
      </c>
      <c r="L233" s="38">
        <v>43510</v>
      </c>
      <c r="M233" s="46">
        <v>43512</v>
      </c>
      <c r="N233" s="26">
        <v>43514</v>
      </c>
      <c r="O233" s="42" t="s">
        <v>70</v>
      </c>
      <c r="P233" s="44"/>
      <c r="Q233" s="44"/>
      <c r="R233" s="44"/>
      <c r="S233" s="44"/>
      <c r="T233" s="44"/>
      <c r="U233" s="44"/>
      <c r="V233" s="44"/>
      <c r="W233" s="44"/>
      <c r="X233" s="44"/>
      <c r="Y233" s="44"/>
      <c r="Z233" s="44"/>
      <c r="AA233" s="44"/>
      <c r="AB233" s="44"/>
      <c r="AC233" s="44"/>
      <c r="AD233" s="44"/>
      <c r="AE233" s="44"/>
      <c r="AF233" s="44"/>
      <c r="AG233" s="44"/>
    </row>
    <row r="234" spans="1:33" ht="42" x14ac:dyDescent="0.15">
      <c r="A234" s="22" t="s">
        <v>19</v>
      </c>
      <c r="B234" s="38">
        <v>43510</v>
      </c>
      <c r="C234" s="22" t="s">
        <v>2075</v>
      </c>
      <c r="D234" s="22" t="s">
        <v>2076</v>
      </c>
      <c r="E234" s="22" t="s">
        <v>2077</v>
      </c>
      <c r="F234" s="22" t="s">
        <v>2078</v>
      </c>
      <c r="G234" s="32" t="s">
        <v>2079</v>
      </c>
      <c r="H234" s="72" t="s">
        <v>2080</v>
      </c>
      <c r="I234" s="34"/>
      <c r="J234" s="32" t="s">
        <v>2083</v>
      </c>
      <c r="K234" s="22" t="s">
        <v>99</v>
      </c>
      <c r="L234" s="38">
        <v>43510</v>
      </c>
      <c r="M234" s="46">
        <v>43512</v>
      </c>
      <c r="N234" s="26">
        <v>43514</v>
      </c>
      <c r="O234" s="42" t="s">
        <v>70</v>
      </c>
      <c r="P234" s="44"/>
      <c r="Q234" s="44"/>
      <c r="R234" s="44"/>
      <c r="S234" s="44"/>
      <c r="T234" s="44"/>
      <c r="U234" s="44"/>
      <c r="V234" s="44"/>
      <c r="W234" s="44"/>
      <c r="X234" s="44"/>
      <c r="Y234" s="44"/>
      <c r="Z234" s="44"/>
      <c r="AA234" s="44"/>
      <c r="AB234" s="44"/>
      <c r="AC234" s="44"/>
      <c r="AD234" s="44"/>
      <c r="AE234" s="44"/>
      <c r="AF234" s="44"/>
      <c r="AG234" s="44"/>
    </row>
    <row r="235" spans="1:33" ht="266" x14ac:dyDescent="0.15">
      <c r="A235" s="22" t="s">
        <v>19</v>
      </c>
      <c r="B235" s="38">
        <v>43510</v>
      </c>
      <c r="C235" s="22" t="s">
        <v>2085</v>
      </c>
      <c r="D235" s="22" t="s">
        <v>2086</v>
      </c>
      <c r="E235" s="22" t="s">
        <v>2087</v>
      </c>
      <c r="F235" s="22" t="s">
        <v>2088</v>
      </c>
      <c r="G235" s="32" t="s">
        <v>2089</v>
      </c>
      <c r="H235" s="110" t="s">
        <v>1835</v>
      </c>
      <c r="I235" s="34"/>
      <c r="J235" s="32" t="s">
        <v>2090</v>
      </c>
      <c r="K235" s="22" t="s">
        <v>99</v>
      </c>
      <c r="L235" s="38">
        <v>43514</v>
      </c>
      <c r="M235" s="46">
        <v>43515</v>
      </c>
      <c r="N235" s="38">
        <v>43515</v>
      </c>
      <c r="O235" s="42" t="s">
        <v>70</v>
      </c>
      <c r="P235" s="44"/>
      <c r="Q235" s="44"/>
      <c r="R235" s="44"/>
      <c r="S235" s="44"/>
      <c r="T235" s="44"/>
      <c r="U235" s="44"/>
      <c r="V235" s="44"/>
      <c r="W235" s="44"/>
      <c r="X235" s="44"/>
      <c r="Y235" s="44"/>
      <c r="Z235" s="44"/>
      <c r="AA235" s="44"/>
      <c r="AB235" s="44"/>
      <c r="AC235" s="44"/>
      <c r="AD235" s="44"/>
      <c r="AE235" s="44"/>
      <c r="AF235" s="44"/>
      <c r="AG235" s="44"/>
    </row>
    <row r="236" spans="1:33" ht="84" x14ac:dyDescent="0.15">
      <c r="A236" s="22" t="s">
        <v>19</v>
      </c>
      <c r="B236" s="38">
        <v>43510</v>
      </c>
      <c r="C236" s="22" t="s">
        <v>2091</v>
      </c>
      <c r="D236" s="22" t="s">
        <v>2092</v>
      </c>
      <c r="E236" s="22" t="s">
        <v>2093</v>
      </c>
      <c r="F236" s="22" t="s">
        <v>231</v>
      </c>
      <c r="G236" s="32" t="s">
        <v>2097</v>
      </c>
      <c r="H236" s="34"/>
      <c r="I236" s="34"/>
      <c r="J236" s="32" t="s">
        <v>2099</v>
      </c>
      <c r="K236" s="22" t="s">
        <v>99</v>
      </c>
      <c r="L236" s="38">
        <v>43514</v>
      </c>
      <c r="M236" s="46">
        <v>43515</v>
      </c>
      <c r="N236" s="46">
        <v>43515</v>
      </c>
      <c r="O236" s="42" t="s">
        <v>70</v>
      </c>
      <c r="P236" s="44"/>
      <c r="Q236" s="44"/>
      <c r="R236" s="44"/>
      <c r="S236" s="44"/>
      <c r="T236" s="44"/>
      <c r="U236" s="44"/>
      <c r="V236" s="44"/>
      <c r="W236" s="44"/>
      <c r="X236" s="44"/>
      <c r="Y236" s="44"/>
      <c r="Z236" s="44"/>
      <c r="AA236" s="44"/>
      <c r="AB236" s="44"/>
      <c r="AC236" s="44"/>
      <c r="AD236" s="44"/>
      <c r="AE236" s="44"/>
      <c r="AF236" s="44"/>
      <c r="AG236" s="44"/>
    </row>
    <row r="237" spans="1:33" ht="70" x14ac:dyDescent="0.15">
      <c r="A237" s="22" t="s">
        <v>19</v>
      </c>
      <c r="B237" s="38">
        <v>43510</v>
      </c>
      <c r="C237" s="22" t="s">
        <v>2100</v>
      </c>
      <c r="D237" s="22" t="s">
        <v>2101</v>
      </c>
      <c r="E237" s="22" t="s">
        <v>2102</v>
      </c>
      <c r="F237" s="22" t="s">
        <v>231</v>
      </c>
      <c r="G237" s="32" t="s">
        <v>2103</v>
      </c>
      <c r="H237" s="34"/>
      <c r="I237" s="34"/>
      <c r="J237" s="32" t="s">
        <v>2104</v>
      </c>
      <c r="K237" s="22" t="s">
        <v>99</v>
      </c>
      <c r="L237" s="38">
        <v>43514</v>
      </c>
      <c r="M237" s="46">
        <v>43515</v>
      </c>
      <c r="N237" s="46">
        <v>43515</v>
      </c>
      <c r="O237" s="42" t="s">
        <v>70</v>
      </c>
      <c r="P237" s="44"/>
      <c r="Q237" s="44"/>
      <c r="R237" s="44"/>
      <c r="S237" s="44"/>
      <c r="T237" s="44"/>
      <c r="U237" s="44"/>
      <c r="V237" s="44"/>
      <c r="W237" s="44"/>
      <c r="X237" s="44"/>
      <c r="Y237" s="44"/>
      <c r="Z237" s="44"/>
      <c r="AA237" s="44"/>
      <c r="AB237" s="44"/>
      <c r="AC237" s="44"/>
      <c r="AD237" s="44"/>
      <c r="AE237" s="44"/>
      <c r="AF237" s="44"/>
      <c r="AG237" s="44"/>
    </row>
    <row r="238" spans="1:33" ht="70" x14ac:dyDescent="0.15">
      <c r="A238" s="22" t="s">
        <v>19</v>
      </c>
      <c r="B238" s="38">
        <v>43511</v>
      </c>
      <c r="C238" s="22" t="s">
        <v>2105</v>
      </c>
      <c r="D238" s="22" t="s">
        <v>2106</v>
      </c>
      <c r="E238" s="22" t="s">
        <v>2107</v>
      </c>
      <c r="F238" s="22" t="s">
        <v>2108</v>
      </c>
      <c r="G238" s="32" t="s">
        <v>2109</v>
      </c>
      <c r="H238" s="110" t="s">
        <v>2110</v>
      </c>
      <c r="I238" s="34"/>
      <c r="J238" s="32" t="s">
        <v>2111</v>
      </c>
      <c r="K238" s="22" t="s">
        <v>99</v>
      </c>
      <c r="L238" s="38">
        <v>43514</v>
      </c>
      <c r="M238" s="46">
        <v>43516</v>
      </c>
      <c r="N238" s="38">
        <v>43516</v>
      </c>
      <c r="O238" s="42" t="s">
        <v>70</v>
      </c>
      <c r="P238" s="44"/>
      <c r="Q238" s="44"/>
      <c r="R238" s="44"/>
      <c r="S238" s="44"/>
      <c r="T238" s="44"/>
      <c r="U238" s="44"/>
      <c r="V238" s="44"/>
      <c r="W238" s="44"/>
      <c r="X238" s="44"/>
      <c r="Y238" s="44"/>
      <c r="Z238" s="44"/>
      <c r="AA238" s="44"/>
      <c r="AB238" s="44"/>
      <c r="AC238" s="44"/>
      <c r="AD238" s="44"/>
      <c r="AE238" s="44"/>
      <c r="AF238" s="44"/>
      <c r="AG238" s="44"/>
    </row>
    <row r="239" spans="1:33" ht="182" x14ac:dyDescent="0.15">
      <c r="A239" s="22" t="s">
        <v>19</v>
      </c>
      <c r="B239" s="38">
        <v>43511</v>
      </c>
      <c r="C239" s="22" t="s">
        <v>2114</v>
      </c>
      <c r="D239" s="22" t="s">
        <v>2115</v>
      </c>
      <c r="E239" s="22" t="s">
        <v>2116</v>
      </c>
      <c r="F239" s="22" t="s">
        <v>231</v>
      </c>
      <c r="G239" s="32" t="s">
        <v>2117</v>
      </c>
      <c r="H239" s="34"/>
      <c r="I239" s="34"/>
      <c r="J239" s="32" t="s">
        <v>2121</v>
      </c>
      <c r="K239" s="22" t="s">
        <v>99</v>
      </c>
      <c r="L239" s="38">
        <v>43514</v>
      </c>
      <c r="M239" s="46">
        <v>43516</v>
      </c>
      <c r="N239" s="38">
        <v>43516</v>
      </c>
      <c r="O239" s="42" t="s">
        <v>70</v>
      </c>
      <c r="P239" s="44"/>
      <c r="Q239" s="44"/>
      <c r="R239" s="44"/>
      <c r="S239" s="44"/>
      <c r="T239" s="44"/>
      <c r="U239" s="44"/>
      <c r="V239" s="44"/>
      <c r="W239" s="44"/>
      <c r="X239" s="44"/>
      <c r="Y239" s="44"/>
      <c r="Z239" s="44"/>
      <c r="AA239" s="44"/>
      <c r="AB239" s="44"/>
      <c r="AC239" s="44"/>
      <c r="AD239" s="44"/>
      <c r="AE239" s="44"/>
      <c r="AF239" s="44"/>
      <c r="AG239" s="44"/>
    </row>
    <row r="240" spans="1:33" ht="70" x14ac:dyDescent="0.15">
      <c r="A240" s="22" t="s">
        <v>19</v>
      </c>
      <c r="B240" s="38">
        <v>43511</v>
      </c>
      <c r="C240" s="22" t="s">
        <v>2124</v>
      </c>
      <c r="D240" s="22" t="s">
        <v>2125</v>
      </c>
      <c r="E240" s="22" t="s">
        <v>2126</v>
      </c>
      <c r="F240" s="22" t="s">
        <v>231</v>
      </c>
      <c r="G240" s="32" t="s">
        <v>2127</v>
      </c>
      <c r="H240" s="34"/>
      <c r="I240" s="34"/>
      <c r="J240" s="32" t="s">
        <v>2128</v>
      </c>
      <c r="K240" s="22" t="s">
        <v>99</v>
      </c>
      <c r="L240" s="38">
        <v>43514</v>
      </c>
      <c r="M240" s="46">
        <v>43516</v>
      </c>
      <c r="N240" s="38">
        <v>43516</v>
      </c>
      <c r="O240" s="42" t="s">
        <v>70</v>
      </c>
      <c r="P240" s="44"/>
      <c r="Q240" s="44"/>
      <c r="R240" s="44"/>
      <c r="S240" s="44"/>
      <c r="T240" s="44"/>
      <c r="U240" s="44"/>
      <c r="V240" s="44"/>
      <c r="W240" s="44"/>
      <c r="X240" s="44"/>
      <c r="Y240" s="44"/>
      <c r="Z240" s="44"/>
      <c r="AA240" s="44"/>
      <c r="AB240" s="44"/>
      <c r="AC240" s="44"/>
      <c r="AD240" s="44"/>
      <c r="AE240" s="44"/>
      <c r="AF240" s="44"/>
      <c r="AG240" s="44"/>
    </row>
    <row r="241" spans="1:33" ht="126" x14ac:dyDescent="0.15">
      <c r="A241" s="22" t="s">
        <v>19</v>
      </c>
      <c r="B241" s="38">
        <v>43511</v>
      </c>
      <c r="C241" s="22" t="s">
        <v>2134</v>
      </c>
      <c r="D241" s="22" t="s">
        <v>2135</v>
      </c>
      <c r="E241" s="22" t="s">
        <v>2137</v>
      </c>
      <c r="F241" s="22" t="s">
        <v>231</v>
      </c>
      <c r="G241" s="32" t="s">
        <v>2138</v>
      </c>
      <c r="H241" s="22" t="s">
        <v>975</v>
      </c>
      <c r="I241" s="34"/>
      <c r="J241" s="32" t="s">
        <v>2139</v>
      </c>
      <c r="K241" s="22" t="s">
        <v>20</v>
      </c>
      <c r="L241" s="38">
        <v>43514</v>
      </c>
      <c r="M241" s="38">
        <v>43514</v>
      </c>
      <c r="N241" s="38">
        <v>43514</v>
      </c>
      <c r="O241" s="42" t="s">
        <v>70</v>
      </c>
      <c r="P241" s="44"/>
      <c r="Q241" s="44"/>
      <c r="R241" s="44"/>
      <c r="S241" s="44"/>
      <c r="T241" s="44"/>
      <c r="U241" s="44"/>
      <c r="V241" s="44"/>
      <c r="W241" s="44"/>
      <c r="X241" s="44"/>
      <c r="Y241" s="44"/>
      <c r="Z241" s="44"/>
      <c r="AA241" s="44"/>
      <c r="AB241" s="44"/>
      <c r="AC241" s="44"/>
      <c r="AD241" s="44"/>
      <c r="AE241" s="44"/>
      <c r="AF241" s="44"/>
      <c r="AG241" s="44"/>
    </row>
    <row r="242" spans="1:33" ht="42" x14ac:dyDescent="0.15">
      <c r="A242" s="22" t="s">
        <v>19</v>
      </c>
      <c r="B242" s="38">
        <v>43512</v>
      </c>
      <c r="C242" s="22" t="s">
        <v>2144</v>
      </c>
      <c r="D242" s="22" t="s">
        <v>2145</v>
      </c>
      <c r="E242" s="22" t="s">
        <v>2146</v>
      </c>
      <c r="F242" s="22" t="s">
        <v>231</v>
      </c>
      <c r="G242" s="32" t="s">
        <v>2147</v>
      </c>
      <c r="H242" s="34"/>
      <c r="I242" s="34"/>
      <c r="J242" s="32" t="s">
        <v>2149</v>
      </c>
      <c r="K242" s="22" t="s">
        <v>99</v>
      </c>
      <c r="L242" s="38">
        <v>43514</v>
      </c>
      <c r="M242" s="46">
        <v>43516</v>
      </c>
      <c r="N242" s="46">
        <v>43517</v>
      </c>
      <c r="O242" s="42" t="s">
        <v>70</v>
      </c>
      <c r="P242" s="44"/>
      <c r="Q242" s="44"/>
      <c r="R242" s="44"/>
      <c r="S242" s="44"/>
      <c r="T242" s="44"/>
      <c r="U242" s="44"/>
      <c r="V242" s="44"/>
      <c r="W242" s="44"/>
      <c r="X242" s="44"/>
      <c r="Y242" s="44"/>
      <c r="Z242" s="44"/>
      <c r="AA242" s="44"/>
      <c r="AB242" s="44"/>
      <c r="AC242" s="44"/>
      <c r="AD242" s="44"/>
      <c r="AE242" s="44"/>
      <c r="AF242" s="44"/>
      <c r="AG242" s="44"/>
    </row>
    <row r="243" spans="1:33" ht="28" x14ac:dyDescent="0.15">
      <c r="A243" s="22" t="s">
        <v>19</v>
      </c>
      <c r="B243" s="38">
        <v>43512</v>
      </c>
      <c r="C243" s="22" t="s">
        <v>2150</v>
      </c>
      <c r="D243" s="22" t="s">
        <v>2151</v>
      </c>
      <c r="E243" s="22" t="s">
        <v>2153</v>
      </c>
      <c r="F243" s="22" t="s">
        <v>315</v>
      </c>
      <c r="G243" s="32" t="s">
        <v>2154</v>
      </c>
      <c r="H243" s="22" t="s">
        <v>975</v>
      </c>
      <c r="I243" s="34"/>
      <c r="J243" s="32" t="s">
        <v>2156</v>
      </c>
      <c r="K243" s="22" t="s">
        <v>20</v>
      </c>
      <c r="L243" s="38">
        <v>43514</v>
      </c>
      <c r="M243" s="38">
        <v>43514</v>
      </c>
      <c r="N243" s="38">
        <v>43514</v>
      </c>
      <c r="O243" s="42" t="s">
        <v>70</v>
      </c>
      <c r="P243" s="44"/>
      <c r="Q243" s="44"/>
      <c r="R243" s="44"/>
      <c r="S243" s="44"/>
      <c r="T243" s="44"/>
      <c r="U243" s="44"/>
      <c r="V243" s="44"/>
      <c r="W243" s="44"/>
      <c r="X243" s="44"/>
      <c r="Y243" s="44"/>
      <c r="Z243" s="44"/>
      <c r="AA243" s="44"/>
      <c r="AB243" s="44"/>
      <c r="AC243" s="44"/>
      <c r="AD243" s="44"/>
      <c r="AE243" s="44"/>
      <c r="AF243" s="44"/>
      <c r="AG243" s="44"/>
    </row>
    <row r="244" spans="1:33" ht="84" x14ac:dyDescent="0.15">
      <c r="A244" s="22" t="s">
        <v>19</v>
      </c>
      <c r="B244" s="38">
        <v>43513</v>
      </c>
      <c r="C244" s="22" t="s">
        <v>2157</v>
      </c>
      <c r="D244" s="22" t="s">
        <v>2158</v>
      </c>
      <c r="E244" s="22" t="s">
        <v>2159</v>
      </c>
      <c r="F244" s="22" t="s">
        <v>231</v>
      </c>
      <c r="G244" s="32" t="s">
        <v>2160</v>
      </c>
      <c r="H244" s="34"/>
      <c r="I244" s="34"/>
      <c r="J244" s="32" t="s">
        <v>2161</v>
      </c>
      <c r="K244" s="22" t="s">
        <v>99</v>
      </c>
      <c r="L244" s="38">
        <v>43514</v>
      </c>
      <c r="M244" s="46">
        <v>43517</v>
      </c>
      <c r="N244" s="46">
        <v>43517</v>
      </c>
      <c r="O244" s="42" t="s">
        <v>70</v>
      </c>
      <c r="P244" s="44"/>
      <c r="Q244" s="44"/>
      <c r="R244" s="44"/>
      <c r="S244" s="44"/>
      <c r="T244" s="44"/>
      <c r="U244" s="44"/>
      <c r="V244" s="44"/>
      <c r="W244" s="44"/>
      <c r="X244" s="44"/>
      <c r="Y244" s="44"/>
      <c r="Z244" s="44"/>
      <c r="AA244" s="44"/>
      <c r="AB244" s="44"/>
      <c r="AC244" s="44"/>
      <c r="AD244" s="44"/>
      <c r="AE244" s="44"/>
      <c r="AF244" s="44"/>
      <c r="AG244" s="44"/>
    </row>
    <row r="245" spans="1:33" ht="84" x14ac:dyDescent="0.15">
      <c r="A245" s="22" t="s">
        <v>19</v>
      </c>
      <c r="B245" s="38">
        <v>43513</v>
      </c>
      <c r="C245" s="22" t="s">
        <v>2162</v>
      </c>
      <c r="D245" s="22" t="s">
        <v>2163</v>
      </c>
      <c r="E245" s="22" t="s">
        <v>2164</v>
      </c>
      <c r="F245" s="22" t="s">
        <v>2165</v>
      </c>
      <c r="G245" s="32" t="s">
        <v>2166</v>
      </c>
      <c r="H245" s="72" t="s">
        <v>2167</v>
      </c>
      <c r="I245" s="34"/>
      <c r="J245" s="32" t="s">
        <v>2169</v>
      </c>
      <c r="K245" s="22" t="s">
        <v>99</v>
      </c>
      <c r="L245" s="38">
        <v>43514</v>
      </c>
      <c r="M245" s="46">
        <v>43517</v>
      </c>
      <c r="N245" s="46">
        <v>43517</v>
      </c>
      <c r="O245" s="42" t="s">
        <v>70</v>
      </c>
      <c r="P245" s="44"/>
      <c r="Q245" s="44"/>
      <c r="R245" s="44"/>
      <c r="S245" s="44"/>
      <c r="T245" s="44"/>
      <c r="U245" s="44"/>
      <c r="V245" s="44"/>
      <c r="W245" s="44"/>
      <c r="X245" s="44"/>
      <c r="Y245" s="44"/>
      <c r="Z245" s="44"/>
      <c r="AA245" s="44"/>
      <c r="AB245" s="44"/>
      <c r="AC245" s="44"/>
      <c r="AD245" s="44"/>
      <c r="AE245" s="44"/>
      <c r="AF245" s="44"/>
      <c r="AG245" s="44"/>
    </row>
    <row r="246" spans="1:33" ht="28" x14ac:dyDescent="0.15">
      <c r="A246" s="22" t="s">
        <v>19</v>
      </c>
      <c r="B246" s="38">
        <v>43513</v>
      </c>
      <c r="C246" s="22" t="s">
        <v>2170</v>
      </c>
      <c r="D246" s="22" t="s">
        <v>2171</v>
      </c>
      <c r="E246" s="22" t="s">
        <v>2172</v>
      </c>
      <c r="F246" s="22" t="s">
        <v>231</v>
      </c>
      <c r="G246" s="32" t="s">
        <v>2173</v>
      </c>
      <c r="H246" s="34"/>
      <c r="I246" s="34"/>
      <c r="J246" s="32" t="s">
        <v>2174</v>
      </c>
      <c r="K246" s="22" t="s">
        <v>99</v>
      </c>
      <c r="L246" s="38">
        <v>43514</v>
      </c>
      <c r="M246" s="46">
        <v>43517</v>
      </c>
      <c r="N246" s="46">
        <v>43517</v>
      </c>
      <c r="O246" s="42" t="s">
        <v>70</v>
      </c>
      <c r="P246" s="44"/>
      <c r="Q246" s="44"/>
      <c r="R246" s="44"/>
      <c r="S246" s="44"/>
      <c r="T246" s="44"/>
      <c r="U246" s="44"/>
      <c r="V246" s="44"/>
      <c r="W246" s="44"/>
      <c r="X246" s="44"/>
      <c r="Y246" s="44"/>
      <c r="Z246" s="44"/>
      <c r="AA246" s="44"/>
      <c r="AB246" s="44"/>
      <c r="AC246" s="44"/>
      <c r="AD246" s="44"/>
      <c r="AE246" s="44"/>
      <c r="AF246" s="44"/>
      <c r="AG246" s="44"/>
    </row>
    <row r="247" spans="1:33" ht="112" x14ac:dyDescent="0.15">
      <c r="A247" s="22" t="s">
        <v>19</v>
      </c>
      <c r="B247" s="38">
        <v>43513</v>
      </c>
      <c r="C247" s="22" t="s">
        <v>1458</v>
      </c>
      <c r="D247" s="22" t="s">
        <v>1459</v>
      </c>
      <c r="E247" s="22" t="s">
        <v>2175</v>
      </c>
      <c r="F247" s="22" t="s">
        <v>231</v>
      </c>
      <c r="G247" s="32" t="s">
        <v>2176</v>
      </c>
      <c r="H247" s="22" t="s">
        <v>1545</v>
      </c>
      <c r="I247" s="34"/>
      <c r="J247" s="32" t="s">
        <v>2177</v>
      </c>
      <c r="K247" s="22" t="s">
        <v>177</v>
      </c>
      <c r="L247" s="38">
        <v>43514</v>
      </c>
      <c r="M247" s="38">
        <v>43514</v>
      </c>
      <c r="N247" s="38">
        <v>43514</v>
      </c>
      <c r="O247" s="42" t="s">
        <v>70</v>
      </c>
      <c r="P247" s="44"/>
      <c r="Q247" s="44"/>
      <c r="R247" s="44"/>
      <c r="S247" s="44"/>
      <c r="T247" s="44"/>
      <c r="U247" s="44"/>
      <c r="V247" s="44"/>
      <c r="W247" s="44"/>
      <c r="X247" s="44"/>
      <c r="Y247" s="44"/>
      <c r="Z247" s="44"/>
      <c r="AA247" s="44"/>
      <c r="AB247" s="44"/>
      <c r="AC247" s="44"/>
      <c r="AD247" s="44"/>
      <c r="AE247" s="44"/>
      <c r="AF247" s="44"/>
      <c r="AG247" s="44"/>
    </row>
    <row r="248" spans="1:33" ht="70" x14ac:dyDescent="0.15">
      <c r="A248" s="22" t="s">
        <v>19</v>
      </c>
      <c r="B248" s="38">
        <v>43513</v>
      </c>
      <c r="C248" s="22" t="s">
        <v>1458</v>
      </c>
      <c r="D248" s="22" t="s">
        <v>1459</v>
      </c>
      <c r="E248" s="22" t="s">
        <v>2178</v>
      </c>
      <c r="F248" s="22" t="s">
        <v>231</v>
      </c>
      <c r="G248" s="32" t="s">
        <v>2179</v>
      </c>
      <c r="H248" s="34" t="s">
        <v>2180</v>
      </c>
      <c r="I248" s="34"/>
      <c r="J248" s="32" t="s">
        <v>2181</v>
      </c>
      <c r="K248" s="22" t="s">
        <v>20</v>
      </c>
      <c r="L248" s="38">
        <v>43514</v>
      </c>
      <c r="M248" s="38">
        <v>43514</v>
      </c>
      <c r="N248" s="38">
        <v>43514</v>
      </c>
      <c r="O248" s="42" t="s">
        <v>70</v>
      </c>
      <c r="P248" s="44"/>
      <c r="Q248" s="44"/>
      <c r="R248" s="44"/>
      <c r="S248" s="44"/>
      <c r="T248" s="44"/>
      <c r="U248" s="44"/>
      <c r="V248" s="44"/>
      <c r="W248" s="44"/>
      <c r="X248" s="44"/>
      <c r="Y248" s="44"/>
      <c r="Z248" s="44"/>
      <c r="AA248" s="44"/>
      <c r="AB248" s="44"/>
      <c r="AC248" s="44"/>
      <c r="AD248" s="44"/>
      <c r="AE248" s="44"/>
      <c r="AF248" s="44"/>
      <c r="AG248" s="44"/>
    </row>
    <row r="249" spans="1:33" ht="44" x14ac:dyDescent="0.15">
      <c r="A249" s="22" t="s">
        <v>19</v>
      </c>
      <c r="B249" s="38">
        <v>43513</v>
      </c>
      <c r="C249" s="22" t="s">
        <v>2183</v>
      </c>
      <c r="D249" s="22" t="s">
        <v>2184</v>
      </c>
      <c r="E249" s="22" t="s">
        <v>2185</v>
      </c>
      <c r="F249" s="22" t="s">
        <v>2187</v>
      </c>
      <c r="G249" s="32" t="s">
        <v>2188</v>
      </c>
      <c r="H249" s="22" t="s">
        <v>2189</v>
      </c>
      <c r="I249" s="34"/>
      <c r="J249" s="32" t="s">
        <v>2190</v>
      </c>
      <c r="K249" s="22" t="s">
        <v>20</v>
      </c>
      <c r="L249" s="38">
        <v>43514</v>
      </c>
      <c r="M249" s="38">
        <v>43514</v>
      </c>
      <c r="N249" s="38">
        <v>43514</v>
      </c>
      <c r="O249" s="42" t="s">
        <v>70</v>
      </c>
      <c r="P249" s="44"/>
      <c r="Q249" s="44"/>
      <c r="R249" s="44"/>
      <c r="S249" s="44"/>
      <c r="T249" s="44"/>
      <c r="U249" s="44"/>
      <c r="V249" s="44"/>
      <c r="W249" s="44"/>
      <c r="X249" s="44"/>
      <c r="Y249" s="44"/>
      <c r="Z249" s="44"/>
      <c r="AA249" s="44"/>
      <c r="AB249" s="44"/>
      <c r="AC249" s="44"/>
      <c r="AD249" s="44"/>
      <c r="AE249" s="44"/>
      <c r="AF249" s="44"/>
      <c r="AG249" s="44"/>
    </row>
    <row r="250" spans="1:33" ht="28" x14ac:dyDescent="0.15">
      <c r="A250" s="22" t="s">
        <v>19</v>
      </c>
      <c r="B250" s="38">
        <v>43510</v>
      </c>
      <c r="C250" s="22" t="s">
        <v>2192</v>
      </c>
      <c r="D250" s="22" t="s">
        <v>2193</v>
      </c>
      <c r="E250" s="22" t="s">
        <v>2194</v>
      </c>
      <c r="F250" s="22" t="s">
        <v>241</v>
      </c>
      <c r="G250" s="32" t="s">
        <v>2195</v>
      </c>
      <c r="H250" s="34"/>
      <c r="I250" s="34"/>
      <c r="J250" s="32" t="s">
        <v>2196</v>
      </c>
      <c r="K250" s="22" t="s">
        <v>20</v>
      </c>
      <c r="L250" s="38">
        <v>43514</v>
      </c>
      <c r="M250" s="38">
        <v>43514</v>
      </c>
      <c r="N250" s="38">
        <v>43514</v>
      </c>
      <c r="O250" s="42" t="s">
        <v>70</v>
      </c>
      <c r="P250" s="44"/>
      <c r="Q250" s="44"/>
      <c r="R250" s="44"/>
      <c r="S250" s="44"/>
      <c r="T250" s="44"/>
      <c r="U250" s="44"/>
      <c r="V250" s="44"/>
      <c r="W250" s="44"/>
      <c r="X250" s="44"/>
      <c r="Y250" s="44"/>
      <c r="Z250" s="44"/>
      <c r="AA250" s="44"/>
      <c r="AB250" s="44"/>
      <c r="AC250" s="44"/>
      <c r="AD250" s="44"/>
      <c r="AE250" s="44"/>
      <c r="AF250" s="44"/>
      <c r="AG250" s="44"/>
    </row>
    <row r="251" spans="1:33" ht="84" x14ac:dyDescent="0.15">
      <c r="A251" s="22" t="s">
        <v>19</v>
      </c>
      <c r="B251" s="38">
        <v>43511</v>
      </c>
      <c r="C251" s="22" t="s">
        <v>2197</v>
      </c>
      <c r="D251" s="22" t="s">
        <v>2198</v>
      </c>
      <c r="E251" s="22" t="s">
        <v>2194</v>
      </c>
      <c r="F251" s="22" t="s">
        <v>241</v>
      </c>
      <c r="G251" s="32" t="s">
        <v>2199</v>
      </c>
      <c r="H251" s="22" t="s">
        <v>975</v>
      </c>
      <c r="I251" s="22"/>
      <c r="J251" s="32" t="s">
        <v>2200</v>
      </c>
      <c r="K251" s="22" t="s">
        <v>20</v>
      </c>
      <c r="L251" s="38">
        <v>43514</v>
      </c>
      <c r="M251" s="38">
        <v>43514</v>
      </c>
      <c r="N251" s="38">
        <v>43514</v>
      </c>
      <c r="O251" s="42" t="s">
        <v>70</v>
      </c>
      <c r="P251" s="44"/>
      <c r="Q251" s="44"/>
      <c r="R251" s="44"/>
      <c r="S251" s="44"/>
      <c r="T251" s="44"/>
      <c r="U251" s="44"/>
      <c r="V251" s="44"/>
      <c r="W251" s="44"/>
      <c r="X251" s="44"/>
      <c r="Y251" s="44"/>
      <c r="Z251" s="44"/>
      <c r="AA251" s="44"/>
      <c r="AB251" s="44"/>
      <c r="AC251" s="44"/>
      <c r="AD251" s="44"/>
      <c r="AE251" s="44"/>
      <c r="AF251" s="44"/>
      <c r="AG251" s="44"/>
    </row>
    <row r="252" spans="1:33" ht="84" x14ac:dyDescent="0.15">
      <c r="A252" s="22" t="s">
        <v>19</v>
      </c>
      <c r="B252" s="38">
        <v>43514</v>
      </c>
      <c r="C252" s="22" t="s">
        <v>2201</v>
      </c>
      <c r="D252" s="22" t="s">
        <v>2202</v>
      </c>
      <c r="E252" s="22" t="s">
        <v>2203</v>
      </c>
      <c r="F252" s="22" t="s">
        <v>2204</v>
      </c>
      <c r="G252" s="32" t="s">
        <v>2205</v>
      </c>
      <c r="H252" s="101" t="str">
        <f>HYPERLINK("https://www.hagaloustedmismo.cl/paso-a-paso/proyecto/651-como-revestir-una-escalera-con-piso-laminado.html","¿Cómo revestir una escalera con piso laminado?  y      ")</f>
        <v xml:space="preserve">¿Cómo revestir una escalera con piso laminado?  y      </v>
      </c>
      <c r="I252" s="34"/>
      <c r="J252" s="32" t="s">
        <v>2208</v>
      </c>
      <c r="K252" s="22" t="s">
        <v>99</v>
      </c>
      <c r="L252" s="38">
        <v>43514</v>
      </c>
      <c r="M252" s="38">
        <v>43517</v>
      </c>
      <c r="N252" s="38">
        <v>43517</v>
      </c>
      <c r="O252" s="42" t="s">
        <v>70</v>
      </c>
      <c r="P252" s="44"/>
      <c r="Q252" s="44"/>
      <c r="R252" s="44"/>
      <c r="S252" s="44"/>
      <c r="T252" s="44"/>
      <c r="U252" s="44"/>
      <c r="V252" s="44"/>
      <c r="W252" s="44"/>
      <c r="X252" s="44"/>
      <c r="Y252" s="44"/>
      <c r="Z252" s="44"/>
      <c r="AA252" s="44"/>
      <c r="AB252" s="44"/>
      <c r="AC252" s="44"/>
      <c r="AD252" s="44"/>
      <c r="AE252" s="44"/>
      <c r="AF252" s="44"/>
      <c r="AG252" s="44"/>
    </row>
    <row r="253" spans="1:33" ht="56" x14ac:dyDescent="0.15">
      <c r="A253" s="22" t="s">
        <v>19</v>
      </c>
      <c r="B253" s="38">
        <v>43514</v>
      </c>
      <c r="C253" s="22" t="s">
        <v>2201</v>
      </c>
      <c r="D253" s="22" t="s">
        <v>2202</v>
      </c>
      <c r="E253" s="22" t="s">
        <v>2209</v>
      </c>
      <c r="F253" s="22" t="s">
        <v>2210</v>
      </c>
      <c r="G253" s="32" t="s">
        <v>2211</v>
      </c>
      <c r="H253" s="101" t="s">
        <v>2212</v>
      </c>
      <c r="I253" s="34"/>
      <c r="J253" s="32" t="s">
        <v>2220</v>
      </c>
      <c r="K253" s="22" t="s">
        <v>99</v>
      </c>
      <c r="L253" s="38">
        <v>43515</v>
      </c>
      <c r="M253" s="46">
        <v>43517</v>
      </c>
      <c r="N253" s="38">
        <v>43517</v>
      </c>
      <c r="O253" s="42" t="s">
        <v>70</v>
      </c>
      <c r="P253" s="44"/>
      <c r="Q253" s="44"/>
      <c r="R253" s="44"/>
      <c r="S253" s="44"/>
      <c r="T253" s="44"/>
      <c r="U253" s="44"/>
      <c r="V253" s="44"/>
      <c r="W253" s="44"/>
      <c r="X253" s="44"/>
      <c r="Y253" s="44"/>
      <c r="Z253" s="44"/>
      <c r="AA253" s="44"/>
      <c r="AB253" s="44"/>
      <c r="AC253" s="44"/>
      <c r="AD253" s="44"/>
      <c r="AE253" s="44"/>
      <c r="AF253" s="44"/>
      <c r="AG253" s="44"/>
    </row>
    <row r="254" spans="1:33" ht="56" x14ac:dyDescent="0.15">
      <c r="A254" s="22" t="s">
        <v>19</v>
      </c>
      <c r="B254" s="38">
        <v>43514</v>
      </c>
      <c r="C254" s="22" t="s">
        <v>2223</v>
      </c>
      <c r="D254" s="22" t="s">
        <v>2225</v>
      </c>
      <c r="E254" s="22" t="s">
        <v>2226</v>
      </c>
      <c r="F254" s="22" t="s">
        <v>231</v>
      </c>
      <c r="G254" s="32" t="s">
        <v>2227</v>
      </c>
      <c r="H254" s="34"/>
      <c r="I254" s="34"/>
      <c r="J254" s="32" t="s">
        <v>2228</v>
      </c>
      <c r="K254" s="22" t="s">
        <v>99</v>
      </c>
      <c r="L254" s="38">
        <v>43515</v>
      </c>
      <c r="M254" s="46">
        <v>43517</v>
      </c>
      <c r="N254" s="38">
        <v>43517</v>
      </c>
      <c r="O254" s="42" t="s">
        <v>70</v>
      </c>
      <c r="P254" s="44"/>
      <c r="Q254" s="44"/>
      <c r="R254" s="44"/>
      <c r="S254" s="44"/>
      <c r="T254" s="44"/>
      <c r="U254" s="44"/>
      <c r="V254" s="44"/>
      <c r="W254" s="44"/>
      <c r="X254" s="44"/>
      <c r="Y254" s="44"/>
      <c r="Z254" s="44"/>
      <c r="AA254" s="44"/>
      <c r="AB254" s="44"/>
      <c r="AC254" s="44"/>
      <c r="AD254" s="44"/>
      <c r="AE254" s="44"/>
      <c r="AF254" s="44"/>
      <c r="AG254" s="44"/>
    </row>
    <row r="255" spans="1:33" ht="266" x14ac:dyDescent="0.15">
      <c r="A255" s="22" t="s">
        <v>19</v>
      </c>
      <c r="B255" s="38">
        <v>43514</v>
      </c>
      <c r="C255" s="22" t="s">
        <v>1458</v>
      </c>
      <c r="D255" s="22" t="s">
        <v>1459</v>
      </c>
      <c r="E255" s="22" t="s">
        <v>2178</v>
      </c>
      <c r="F255" s="22" t="s">
        <v>231</v>
      </c>
      <c r="G255" s="32" t="s">
        <v>2230</v>
      </c>
      <c r="H255" s="22" t="s">
        <v>2231</v>
      </c>
      <c r="I255" s="34"/>
      <c r="J255" s="32" t="s">
        <v>2232</v>
      </c>
      <c r="K255" s="22" t="s">
        <v>20</v>
      </c>
      <c r="L255" s="38">
        <v>43515</v>
      </c>
      <c r="M255" s="38">
        <v>43515</v>
      </c>
      <c r="N255" s="38">
        <v>43515</v>
      </c>
      <c r="O255" s="42" t="s">
        <v>70</v>
      </c>
      <c r="P255" s="44"/>
      <c r="Q255" s="44"/>
      <c r="R255" s="44"/>
      <c r="S255" s="44"/>
      <c r="T255" s="44"/>
      <c r="U255" s="44"/>
      <c r="V255" s="44"/>
      <c r="W255" s="44"/>
      <c r="X255" s="44"/>
      <c r="Y255" s="44"/>
      <c r="Z255" s="44"/>
      <c r="AA255" s="44"/>
      <c r="AB255" s="44"/>
      <c r="AC255" s="44"/>
      <c r="AD255" s="44"/>
      <c r="AE255" s="44"/>
      <c r="AF255" s="44"/>
      <c r="AG255" s="44"/>
    </row>
    <row r="256" spans="1:33" ht="70" x14ac:dyDescent="0.15">
      <c r="A256" s="22" t="s">
        <v>19</v>
      </c>
      <c r="B256" s="38">
        <v>43514</v>
      </c>
      <c r="C256" s="22" t="s">
        <v>2237</v>
      </c>
      <c r="D256" s="22" t="s">
        <v>2238</v>
      </c>
      <c r="E256" s="22" t="s">
        <v>2240</v>
      </c>
      <c r="F256" s="22" t="s">
        <v>231</v>
      </c>
      <c r="G256" s="32" t="s">
        <v>2241</v>
      </c>
      <c r="H256" s="34"/>
      <c r="I256" s="34"/>
      <c r="J256" s="32" t="s">
        <v>2242</v>
      </c>
      <c r="K256" s="22" t="s">
        <v>99</v>
      </c>
      <c r="L256" s="38">
        <v>43515</v>
      </c>
      <c r="M256" s="46">
        <v>43518</v>
      </c>
      <c r="N256" s="46">
        <v>43518</v>
      </c>
      <c r="O256" s="42" t="s">
        <v>70</v>
      </c>
      <c r="P256" s="44"/>
      <c r="Q256" s="44"/>
      <c r="R256" s="44"/>
      <c r="S256" s="44"/>
      <c r="T256" s="44"/>
      <c r="U256" s="44"/>
      <c r="V256" s="44"/>
      <c r="W256" s="44"/>
      <c r="X256" s="44"/>
      <c r="Y256" s="44"/>
      <c r="Z256" s="44"/>
      <c r="AA256" s="44"/>
      <c r="AB256" s="44"/>
      <c r="AC256" s="44"/>
      <c r="AD256" s="44"/>
      <c r="AE256" s="44"/>
      <c r="AF256" s="44"/>
      <c r="AG256" s="44"/>
    </row>
    <row r="257" spans="1:33" ht="98" x14ac:dyDescent="0.15">
      <c r="A257" s="22" t="s">
        <v>19</v>
      </c>
      <c r="B257" s="38">
        <v>43514</v>
      </c>
      <c r="C257" s="22" t="s">
        <v>2245</v>
      </c>
      <c r="D257" s="22" t="s">
        <v>2246</v>
      </c>
      <c r="E257" s="22" t="s">
        <v>2247</v>
      </c>
      <c r="F257" s="22" t="s">
        <v>231</v>
      </c>
      <c r="G257" s="32" t="s">
        <v>2248</v>
      </c>
      <c r="H257" s="34"/>
      <c r="I257" s="34"/>
      <c r="J257" s="32" t="s">
        <v>2251</v>
      </c>
      <c r="K257" s="22" t="s">
        <v>99</v>
      </c>
      <c r="L257" s="38">
        <v>43515</v>
      </c>
      <c r="M257" s="46">
        <v>43518</v>
      </c>
      <c r="N257" s="46">
        <v>43518</v>
      </c>
      <c r="O257" s="42" t="s">
        <v>70</v>
      </c>
      <c r="P257" s="44"/>
      <c r="Q257" s="44"/>
      <c r="R257" s="44"/>
      <c r="S257" s="44"/>
      <c r="T257" s="44"/>
      <c r="U257" s="44"/>
      <c r="V257" s="44"/>
      <c r="W257" s="44"/>
      <c r="X257" s="44"/>
      <c r="Y257" s="44"/>
      <c r="Z257" s="44"/>
      <c r="AA257" s="44"/>
      <c r="AB257" s="44"/>
      <c r="AC257" s="44"/>
      <c r="AD257" s="44"/>
      <c r="AE257" s="44"/>
      <c r="AF257" s="44"/>
      <c r="AG257" s="44"/>
    </row>
    <row r="258" spans="1:33" ht="56" x14ac:dyDescent="0.15">
      <c r="A258" s="22" t="s">
        <v>19</v>
      </c>
      <c r="B258" s="38">
        <v>43515</v>
      </c>
      <c r="C258" s="22" t="s">
        <v>2255</v>
      </c>
      <c r="D258" s="22" t="s">
        <v>2256</v>
      </c>
      <c r="E258" s="22" t="s">
        <v>2257</v>
      </c>
      <c r="F258" s="22" t="s">
        <v>231</v>
      </c>
      <c r="G258" s="32" t="s">
        <v>2258</v>
      </c>
      <c r="H258" s="34"/>
      <c r="I258" s="34"/>
      <c r="J258" s="32" t="s">
        <v>2259</v>
      </c>
      <c r="K258" s="22" t="s">
        <v>99</v>
      </c>
      <c r="L258" s="38">
        <v>43515</v>
      </c>
      <c r="M258" s="46">
        <v>43518</v>
      </c>
      <c r="N258" s="46">
        <v>43518</v>
      </c>
      <c r="O258" s="42" t="s">
        <v>70</v>
      </c>
      <c r="P258" s="44"/>
      <c r="Q258" s="44"/>
      <c r="R258" s="44"/>
      <c r="S258" s="44"/>
      <c r="T258" s="44"/>
      <c r="U258" s="44"/>
      <c r="V258" s="44"/>
      <c r="W258" s="44"/>
      <c r="X258" s="44"/>
      <c r="Y258" s="44"/>
      <c r="Z258" s="44"/>
      <c r="AA258" s="44"/>
      <c r="AB258" s="44"/>
      <c r="AC258" s="44"/>
      <c r="AD258" s="44"/>
      <c r="AE258" s="44"/>
      <c r="AF258" s="44"/>
      <c r="AG258" s="44"/>
    </row>
    <row r="259" spans="1:33" ht="84" x14ac:dyDescent="0.15">
      <c r="A259" s="22" t="s">
        <v>19</v>
      </c>
      <c r="B259" s="38">
        <v>43515</v>
      </c>
      <c r="C259" s="22" t="s">
        <v>2263</v>
      </c>
      <c r="D259" s="22" t="s">
        <v>2265</v>
      </c>
      <c r="E259" s="22" t="s">
        <v>2267</v>
      </c>
      <c r="F259" s="22" t="s">
        <v>231</v>
      </c>
      <c r="G259" s="32" t="s">
        <v>2268</v>
      </c>
      <c r="H259" s="22" t="s">
        <v>2269</v>
      </c>
      <c r="I259" s="34"/>
      <c r="J259" s="32" t="s">
        <v>2270</v>
      </c>
      <c r="K259" s="22" t="s">
        <v>20</v>
      </c>
      <c r="L259" s="38">
        <v>43516</v>
      </c>
      <c r="M259" s="38">
        <v>43521</v>
      </c>
      <c r="N259" s="38">
        <v>43521</v>
      </c>
      <c r="O259" s="42" t="s">
        <v>70</v>
      </c>
      <c r="P259" s="44"/>
      <c r="Q259" s="44"/>
      <c r="R259" s="44"/>
      <c r="S259" s="44"/>
      <c r="T259" s="44"/>
      <c r="U259" s="44"/>
      <c r="V259" s="44"/>
      <c r="W259" s="44"/>
      <c r="X259" s="44"/>
      <c r="Y259" s="44"/>
      <c r="Z259" s="44"/>
      <c r="AA259" s="44"/>
      <c r="AB259" s="44"/>
      <c r="AC259" s="44"/>
      <c r="AD259" s="44"/>
      <c r="AE259" s="44"/>
      <c r="AF259" s="44"/>
      <c r="AG259" s="44"/>
    </row>
    <row r="260" spans="1:33" ht="112" x14ac:dyDescent="0.15">
      <c r="A260" s="22" t="s">
        <v>19</v>
      </c>
      <c r="B260" s="38">
        <v>43515</v>
      </c>
      <c r="C260" s="22" t="s">
        <v>2274</v>
      </c>
      <c r="D260" s="22" t="s">
        <v>2276</v>
      </c>
      <c r="E260" s="22" t="s">
        <v>2277</v>
      </c>
      <c r="F260" s="22" t="s">
        <v>231</v>
      </c>
      <c r="G260" s="32" t="s">
        <v>2279</v>
      </c>
      <c r="H260" s="22" t="s">
        <v>975</v>
      </c>
      <c r="I260" s="72" t="s">
        <v>2280</v>
      </c>
      <c r="J260" s="32" t="s">
        <v>2297</v>
      </c>
      <c r="K260" s="22" t="s">
        <v>20</v>
      </c>
      <c r="L260" s="38">
        <v>43516</v>
      </c>
      <c r="M260" s="38">
        <v>43516</v>
      </c>
      <c r="N260" s="38">
        <v>43516</v>
      </c>
      <c r="O260" s="42" t="s">
        <v>70</v>
      </c>
      <c r="P260" s="44"/>
      <c r="Q260" s="44"/>
      <c r="R260" s="44"/>
      <c r="S260" s="44"/>
      <c r="T260" s="44"/>
      <c r="U260" s="44"/>
      <c r="V260" s="44"/>
      <c r="W260" s="44"/>
      <c r="X260" s="44"/>
      <c r="Y260" s="44"/>
      <c r="Z260" s="44"/>
      <c r="AA260" s="44"/>
      <c r="AB260" s="44"/>
      <c r="AC260" s="44"/>
      <c r="AD260" s="44"/>
      <c r="AE260" s="44"/>
      <c r="AF260" s="44"/>
      <c r="AG260" s="44"/>
    </row>
    <row r="261" spans="1:33" ht="56" x14ac:dyDescent="0.15">
      <c r="A261" s="22" t="s">
        <v>428</v>
      </c>
      <c r="B261" s="38">
        <v>43514</v>
      </c>
      <c r="C261" s="72" t="s">
        <v>2303</v>
      </c>
      <c r="D261" s="22"/>
      <c r="E261" s="22" t="s">
        <v>2310</v>
      </c>
      <c r="F261" s="22" t="s">
        <v>838</v>
      </c>
      <c r="G261" s="32" t="s">
        <v>2311</v>
      </c>
      <c r="H261" s="72" t="s">
        <v>1472</v>
      </c>
      <c r="I261" s="34"/>
      <c r="J261" s="32" t="s">
        <v>2315</v>
      </c>
      <c r="K261" s="22" t="s">
        <v>99</v>
      </c>
      <c r="L261" s="38">
        <v>43516</v>
      </c>
      <c r="M261" s="46">
        <v>43521</v>
      </c>
      <c r="N261" s="46">
        <v>43521</v>
      </c>
      <c r="O261" s="42" t="s">
        <v>70</v>
      </c>
      <c r="P261" s="44"/>
      <c r="Q261" s="44"/>
      <c r="R261" s="44"/>
      <c r="S261" s="44"/>
      <c r="T261" s="44"/>
      <c r="U261" s="44"/>
      <c r="V261" s="44"/>
      <c r="W261" s="44"/>
      <c r="X261" s="44"/>
      <c r="Y261" s="44"/>
      <c r="Z261" s="44"/>
      <c r="AA261" s="44"/>
      <c r="AB261" s="44"/>
      <c r="AC261" s="44"/>
      <c r="AD261" s="44"/>
      <c r="AE261" s="44"/>
      <c r="AF261" s="44"/>
      <c r="AG261" s="44"/>
    </row>
    <row r="262" spans="1:33" ht="182" x14ac:dyDescent="0.15">
      <c r="A262" s="22" t="s">
        <v>19</v>
      </c>
      <c r="B262" s="38">
        <v>43515</v>
      </c>
      <c r="C262" s="22" t="s">
        <v>2317</v>
      </c>
      <c r="D262" s="22" t="s">
        <v>2318</v>
      </c>
      <c r="E262" s="22" t="s">
        <v>2319</v>
      </c>
      <c r="F262" s="22" t="s">
        <v>2321</v>
      </c>
      <c r="G262" s="32" t="s">
        <v>2322</v>
      </c>
      <c r="H262" s="22" t="s">
        <v>2323</v>
      </c>
      <c r="I262" s="34"/>
      <c r="J262" s="32" t="s">
        <v>2324</v>
      </c>
      <c r="K262" s="22" t="s">
        <v>177</v>
      </c>
      <c r="L262" s="38">
        <v>43516</v>
      </c>
      <c r="M262" s="38">
        <v>43517</v>
      </c>
      <c r="N262" s="38">
        <v>43517</v>
      </c>
      <c r="O262" s="42" t="s">
        <v>70</v>
      </c>
      <c r="P262" s="44"/>
      <c r="Q262" s="44"/>
      <c r="R262" s="44"/>
      <c r="S262" s="44"/>
      <c r="T262" s="44"/>
      <c r="U262" s="44"/>
      <c r="V262" s="44"/>
      <c r="W262" s="44"/>
      <c r="X262" s="44"/>
      <c r="Y262" s="44"/>
      <c r="Z262" s="44"/>
      <c r="AA262" s="44"/>
      <c r="AB262" s="44"/>
      <c r="AC262" s="44"/>
      <c r="AD262" s="44"/>
      <c r="AE262" s="44"/>
      <c r="AF262" s="44"/>
      <c r="AG262" s="44"/>
    </row>
    <row r="263" spans="1:33" ht="196" x14ac:dyDescent="0.15">
      <c r="A263" s="22" t="s">
        <v>19</v>
      </c>
      <c r="B263" s="38">
        <v>43515</v>
      </c>
      <c r="C263" s="22" t="s">
        <v>2325</v>
      </c>
      <c r="D263" s="22" t="s">
        <v>2326</v>
      </c>
      <c r="E263" s="22" t="s">
        <v>2327</v>
      </c>
      <c r="F263" s="22" t="s">
        <v>231</v>
      </c>
      <c r="G263" s="32" t="s">
        <v>2328</v>
      </c>
      <c r="H263" s="34"/>
      <c r="I263" s="34"/>
      <c r="J263" s="32" t="s">
        <v>2329</v>
      </c>
      <c r="K263" s="22" t="s">
        <v>99</v>
      </c>
      <c r="L263" s="38">
        <v>43516</v>
      </c>
      <c r="M263" s="46">
        <v>43518</v>
      </c>
      <c r="N263" s="38">
        <v>43517</v>
      </c>
      <c r="O263" s="42" t="s">
        <v>70</v>
      </c>
      <c r="P263" s="44"/>
      <c r="Q263" s="44"/>
      <c r="R263" s="44"/>
      <c r="S263" s="44"/>
      <c r="T263" s="44"/>
      <c r="U263" s="44"/>
      <c r="V263" s="44"/>
      <c r="W263" s="44"/>
      <c r="X263" s="44"/>
      <c r="Y263" s="44"/>
      <c r="Z263" s="44"/>
      <c r="AA263" s="44"/>
      <c r="AB263" s="44"/>
      <c r="AC263" s="44"/>
      <c r="AD263" s="44"/>
      <c r="AE263" s="44"/>
      <c r="AF263" s="44"/>
      <c r="AG263" s="44"/>
    </row>
    <row r="264" spans="1:33" ht="84" x14ac:dyDescent="0.15">
      <c r="A264" s="22" t="s">
        <v>19</v>
      </c>
      <c r="B264" s="38">
        <v>43516</v>
      </c>
      <c r="C264" s="22" t="s">
        <v>2331</v>
      </c>
      <c r="D264" s="22" t="s">
        <v>2332</v>
      </c>
      <c r="E264" s="22" t="s">
        <v>2333</v>
      </c>
      <c r="F264" s="22" t="s">
        <v>231</v>
      </c>
      <c r="G264" s="32" t="s">
        <v>2334</v>
      </c>
      <c r="H264" s="34"/>
      <c r="I264" s="34"/>
      <c r="J264" s="32" t="s">
        <v>2335</v>
      </c>
      <c r="K264" s="22" t="s">
        <v>99</v>
      </c>
      <c r="L264" s="38">
        <v>43516</v>
      </c>
      <c r="M264" s="46">
        <v>43518</v>
      </c>
      <c r="N264" s="46">
        <v>43518</v>
      </c>
      <c r="O264" s="42" t="s">
        <v>70</v>
      </c>
      <c r="P264" s="44"/>
      <c r="Q264" s="44"/>
      <c r="R264" s="44"/>
      <c r="S264" s="44"/>
      <c r="T264" s="44"/>
      <c r="U264" s="44"/>
      <c r="V264" s="44"/>
      <c r="W264" s="44"/>
      <c r="X264" s="44"/>
      <c r="Y264" s="44"/>
      <c r="Z264" s="44"/>
      <c r="AA264" s="44"/>
      <c r="AB264" s="44"/>
      <c r="AC264" s="44"/>
      <c r="AD264" s="44"/>
      <c r="AE264" s="44"/>
      <c r="AF264" s="44"/>
      <c r="AG264" s="44"/>
    </row>
    <row r="265" spans="1:33" ht="98" x14ac:dyDescent="0.15">
      <c r="A265" s="22" t="s">
        <v>19</v>
      </c>
      <c r="B265" s="38">
        <v>43516</v>
      </c>
      <c r="C265" s="22" t="s">
        <v>2336</v>
      </c>
      <c r="D265" s="22" t="s">
        <v>2338</v>
      </c>
      <c r="E265" s="22" t="s">
        <v>2339</v>
      </c>
      <c r="F265" s="22" t="s">
        <v>231</v>
      </c>
      <c r="G265" s="32" t="s">
        <v>2340</v>
      </c>
      <c r="H265" s="34"/>
      <c r="I265" s="34"/>
      <c r="J265" s="32" t="s">
        <v>2341</v>
      </c>
      <c r="K265" s="22" t="s">
        <v>99</v>
      </c>
      <c r="L265" s="38">
        <v>43516</v>
      </c>
      <c r="M265" s="46">
        <v>43518</v>
      </c>
      <c r="N265" s="46">
        <v>43518</v>
      </c>
      <c r="O265" s="42" t="s">
        <v>70</v>
      </c>
      <c r="P265" s="44"/>
      <c r="Q265" s="44"/>
      <c r="R265" s="44"/>
      <c r="S265" s="44"/>
      <c r="T265" s="44"/>
      <c r="U265" s="44"/>
      <c r="V265" s="44"/>
      <c r="W265" s="44"/>
      <c r="X265" s="44"/>
      <c r="Y265" s="44"/>
      <c r="Z265" s="44"/>
      <c r="AA265" s="44"/>
      <c r="AB265" s="44"/>
      <c r="AC265" s="44"/>
      <c r="AD265" s="44"/>
      <c r="AE265" s="44"/>
      <c r="AF265" s="44"/>
      <c r="AG265" s="44"/>
    </row>
    <row r="266" spans="1:33" ht="98" x14ac:dyDescent="0.15">
      <c r="A266" s="22" t="s">
        <v>19</v>
      </c>
      <c r="B266" s="38">
        <v>43516</v>
      </c>
      <c r="C266" s="22" t="s">
        <v>2342</v>
      </c>
      <c r="D266" s="22" t="s">
        <v>2343</v>
      </c>
      <c r="E266" s="22" t="s">
        <v>2344</v>
      </c>
      <c r="F266" s="22" t="s">
        <v>241</v>
      </c>
      <c r="G266" s="32" t="s">
        <v>2345</v>
      </c>
      <c r="H266" s="34"/>
      <c r="I266" s="34"/>
      <c r="J266" s="32" t="s">
        <v>2346</v>
      </c>
      <c r="K266" s="22" t="s">
        <v>20</v>
      </c>
      <c r="L266" s="38">
        <v>43517</v>
      </c>
      <c r="M266" s="38">
        <v>43517</v>
      </c>
      <c r="N266" s="38">
        <v>43517</v>
      </c>
      <c r="O266" s="42" t="s">
        <v>70</v>
      </c>
      <c r="P266" s="44"/>
      <c r="Q266" s="44"/>
      <c r="R266" s="44"/>
      <c r="S266" s="44"/>
      <c r="T266" s="44"/>
      <c r="U266" s="44"/>
      <c r="V266" s="44"/>
      <c r="W266" s="44"/>
      <c r="X266" s="44"/>
      <c r="Y266" s="44"/>
      <c r="Z266" s="44"/>
      <c r="AA266" s="44"/>
      <c r="AB266" s="44"/>
      <c r="AC266" s="44"/>
      <c r="AD266" s="44"/>
      <c r="AE266" s="44"/>
      <c r="AF266" s="44"/>
      <c r="AG266" s="44"/>
    </row>
    <row r="267" spans="1:33" ht="42" x14ac:dyDescent="0.15">
      <c r="A267" s="22" t="s">
        <v>19</v>
      </c>
      <c r="B267" s="38">
        <v>43516</v>
      </c>
      <c r="C267" s="22" t="s">
        <v>2347</v>
      </c>
      <c r="D267" s="22" t="s">
        <v>2348</v>
      </c>
      <c r="E267" s="22" t="s">
        <v>2349</v>
      </c>
      <c r="F267" s="22" t="s">
        <v>2350</v>
      </c>
      <c r="G267" s="32" t="s">
        <v>2351</v>
      </c>
      <c r="H267" s="72" t="s">
        <v>2352</v>
      </c>
      <c r="I267" s="34"/>
      <c r="J267" s="32" t="s">
        <v>2354</v>
      </c>
      <c r="K267" s="22" t="s">
        <v>99</v>
      </c>
      <c r="L267" s="38">
        <v>43517</v>
      </c>
      <c r="M267" s="46">
        <v>43518</v>
      </c>
      <c r="N267" s="46">
        <v>43518</v>
      </c>
      <c r="O267" s="42" t="s">
        <v>70</v>
      </c>
      <c r="P267" s="44"/>
      <c r="Q267" s="44"/>
      <c r="R267" s="44"/>
      <c r="S267" s="44"/>
      <c r="T267" s="44"/>
      <c r="U267" s="44"/>
      <c r="V267" s="44"/>
      <c r="W267" s="44"/>
      <c r="X267" s="44"/>
      <c r="Y267" s="44"/>
      <c r="Z267" s="44"/>
      <c r="AA267" s="44"/>
      <c r="AB267" s="44"/>
      <c r="AC267" s="44"/>
      <c r="AD267" s="44"/>
      <c r="AE267" s="44"/>
      <c r="AF267" s="44"/>
      <c r="AG267" s="44"/>
    </row>
    <row r="268" spans="1:33" ht="56" x14ac:dyDescent="0.15">
      <c r="A268" s="22" t="s">
        <v>19</v>
      </c>
      <c r="B268" s="38">
        <v>43516</v>
      </c>
      <c r="C268" s="22" t="s">
        <v>2355</v>
      </c>
      <c r="D268" s="22" t="s">
        <v>2356</v>
      </c>
      <c r="E268" s="22" t="s">
        <v>2357</v>
      </c>
      <c r="F268" s="22" t="s">
        <v>231</v>
      </c>
      <c r="G268" s="32" t="s">
        <v>2358</v>
      </c>
      <c r="H268" s="34"/>
      <c r="I268" s="34"/>
      <c r="J268" s="22" t="s">
        <v>2359</v>
      </c>
      <c r="K268" s="22" t="s">
        <v>20</v>
      </c>
      <c r="L268" s="38">
        <v>43517</v>
      </c>
      <c r="M268" s="38">
        <v>43517</v>
      </c>
      <c r="N268" s="38">
        <v>43517</v>
      </c>
      <c r="O268" s="42" t="s">
        <v>70</v>
      </c>
      <c r="P268" s="44"/>
      <c r="Q268" s="44"/>
      <c r="R268" s="44"/>
      <c r="S268" s="44"/>
      <c r="T268" s="44"/>
      <c r="U268" s="44"/>
      <c r="V268" s="44"/>
      <c r="W268" s="44"/>
      <c r="X268" s="44"/>
      <c r="Y268" s="44"/>
      <c r="Z268" s="44"/>
      <c r="AA268" s="44"/>
      <c r="AB268" s="44"/>
      <c r="AC268" s="44"/>
      <c r="AD268" s="44"/>
      <c r="AE268" s="44"/>
      <c r="AF268" s="44"/>
      <c r="AG268" s="44"/>
    </row>
    <row r="269" spans="1:33" ht="84" x14ac:dyDescent="0.15">
      <c r="A269" s="22" t="s">
        <v>19</v>
      </c>
      <c r="B269" s="38">
        <v>43516</v>
      </c>
      <c r="C269" s="22" t="s">
        <v>2361</v>
      </c>
      <c r="D269" s="22" t="s">
        <v>2363</v>
      </c>
      <c r="E269" s="22" t="s">
        <v>2364</v>
      </c>
      <c r="F269" s="22" t="s">
        <v>2365</v>
      </c>
      <c r="G269" s="32" t="s">
        <v>2366</v>
      </c>
      <c r="H269" s="72" t="s">
        <v>1053</v>
      </c>
      <c r="I269" s="34"/>
      <c r="J269" s="32" t="s">
        <v>2368</v>
      </c>
      <c r="K269" s="22" t="s">
        <v>99</v>
      </c>
      <c r="L269" s="38">
        <v>43517</v>
      </c>
      <c r="M269" s="46">
        <v>43521</v>
      </c>
      <c r="N269" s="46">
        <v>43521</v>
      </c>
      <c r="O269" s="42" t="s">
        <v>70</v>
      </c>
      <c r="P269" s="44"/>
      <c r="Q269" s="44"/>
      <c r="R269" s="44"/>
      <c r="S269" s="44"/>
      <c r="T269" s="44"/>
      <c r="U269" s="44"/>
      <c r="V269" s="44"/>
      <c r="W269" s="44"/>
      <c r="X269" s="44"/>
      <c r="Y269" s="44"/>
      <c r="Z269" s="44"/>
      <c r="AA269" s="44"/>
      <c r="AB269" s="44"/>
      <c r="AC269" s="44"/>
      <c r="AD269" s="44"/>
      <c r="AE269" s="44"/>
      <c r="AF269" s="44"/>
      <c r="AG269" s="44"/>
    </row>
    <row r="270" spans="1:33" ht="112" x14ac:dyDescent="0.15">
      <c r="A270" s="22" t="s">
        <v>19</v>
      </c>
      <c r="B270" s="38">
        <v>43517</v>
      </c>
      <c r="C270" s="22" t="s">
        <v>2370</v>
      </c>
      <c r="D270" s="22" t="s">
        <v>2371</v>
      </c>
      <c r="E270" s="22" t="s">
        <v>2372</v>
      </c>
      <c r="F270" s="22" t="s">
        <v>231</v>
      </c>
      <c r="G270" s="32" t="s">
        <v>2373</v>
      </c>
      <c r="H270" s="34"/>
      <c r="I270" s="34"/>
      <c r="J270" s="32" t="s">
        <v>2374</v>
      </c>
      <c r="K270" s="22" t="s">
        <v>99</v>
      </c>
      <c r="L270" s="38">
        <v>43517</v>
      </c>
      <c r="M270" s="46">
        <v>43521</v>
      </c>
      <c r="N270" s="46">
        <v>43521</v>
      </c>
      <c r="O270" s="42" t="s">
        <v>70</v>
      </c>
      <c r="P270" s="44"/>
      <c r="Q270" s="44"/>
      <c r="R270" s="44"/>
      <c r="S270" s="44"/>
      <c r="T270" s="44"/>
      <c r="U270" s="44"/>
      <c r="V270" s="44"/>
      <c r="W270" s="44"/>
      <c r="X270" s="44"/>
      <c r="Y270" s="44"/>
      <c r="Z270" s="44"/>
      <c r="AA270" s="44"/>
      <c r="AB270" s="44"/>
      <c r="AC270" s="44"/>
      <c r="AD270" s="44"/>
      <c r="AE270" s="44"/>
      <c r="AF270" s="44"/>
      <c r="AG270" s="44"/>
    </row>
    <row r="271" spans="1:33" ht="56" x14ac:dyDescent="0.15">
      <c r="A271" s="22" t="s">
        <v>19</v>
      </c>
      <c r="B271" s="38">
        <v>43517</v>
      </c>
      <c r="C271" s="22" t="s">
        <v>2375</v>
      </c>
      <c r="D271" s="22" t="s">
        <v>2375</v>
      </c>
      <c r="E271" s="22" t="s">
        <v>2376</v>
      </c>
      <c r="F271" s="22" t="s">
        <v>241</v>
      </c>
      <c r="G271" s="32" t="s">
        <v>2377</v>
      </c>
      <c r="H271" s="22" t="s">
        <v>2378</v>
      </c>
      <c r="I271" s="34"/>
      <c r="J271" s="32" t="s">
        <v>2379</v>
      </c>
      <c r="K271" s="22" t="s">
        <v>99</v>
      </c>
      <c r="L271" s="38">
        <v>43518</v>
      </c>
      <c r="M271" s="46">
        <v>43521</v>
      </c>
      <c r="N271" s="46">
        <v>43521</v>
      </c>
      <c r="O271" s="42" t="s">
        <v>70</v>
      </c>
      <c r="P271" s="44"/>
      <c r="Q271" s="44"/>
      <c r="R271" s="44"/>
      <c r="S271" s="44"/>
      <c r="T271" s="44"/>
      <c r="U271" s="44"/>
      <c r="V271" s="44"/>
      <c r="W271" s="44"/>
      <c r="X271" s="44"/>
      <c r="Y271" s="44"/>
      <c r="Z271" s="44"/>
      <c r="AA271" s="44"/>
      <c r="AB271" s="44"/>
      <c r="AC271" s="44"/>
      <c r="AD271" s="44"/>
      <c r="AE271" s="44"/>
      <c r="AF271" s="44"/>
      <c r="AG271" s="44"/>
    </row>
    <row r="272" spans="1:33" ht="98" x14ac:dyDescent="0.15">
      <c r="A272" s="22" t="s">
        <v>19</v>
      </c>
      <c r="B272" s="38">
        <v>43517</v>
      </c>
      <c r="C272" s="22" t="s">
        <v>2237</v>
      </c>
      <c r="D272" s="22" t="s">
        <v>2238</v>
      </c>
      <c r="E272" s="22" t="s">
        <v>2240</v>
      </c>
      <c r="F272" s="22" t="s">
        <v>231</v>
      </c>
      <c r="G272" s="32" t="s">
        <v>2380</v>
      </c>
      <c r="H272" s="34"/>
      <c r="I272" s="34"/>
      <c r="J272" s="22" t="s">
        <v>2381</v>
      </c>
      <c r="K272" s="22" t="s">
        <v>99</v>
      </c>
      <c r="L272" s="38">
        <v>43518</v>
      </c>
      <c r="M272" s="46">
        <v>43521</v>
      </c>
      <c r="N272" s="46">
        <v>43521</v>
      </c>
      <c r="O272" s="42" t="s">
        <v>70</v>
      </c>
      <c r="P272" s="44"/>
      <c r="Q272" s="44"/>
      <c r="R272" s="44"/>
      <c r="S272" s="44"/>
      <c r="T272" s="44"/>
      <c r="U272" s="44"/>
      <c r="V272" s="44"/>
      <c r="W272" s="44"/>
      <c r="X272" s="44"/>
      <c r="Y272" s="44"/>
      <c r="Z272" s="44"/>
      <c r="AA272" s="44"/>
      <c r="AB272" s="44"/>
      <c r="AC272" s="44"/>
      <c r="AD272" s="44"/>
      <c r="AE272" s="44"/>
      <c r="AF272" s="44"/>
      <c r="AG272" s="44"/>
    </row>
    <row r="273" spans="1:33" ht="56" x14ac:dyDescent="0.15">
      <c r="A273" s="22" t="s">
        <v>19</v>
      </c>
      <c r="B273" s="38">
        <v>43517</v>
      </c>
      <c r="C273" s="22" t="s">
        <v>2382</v>
      </c>
      <c r="D273" s="22" t="s">
        <v>2383</v>
      </c>
      <c r="E273" s="22" t="s">
        <v>2385</v>
      </c>
      <c r="F273" s="22" t="s">
        <v>2386</v>
      </c>
      <c r="G273" s="32" t="s">
        <v>2387</v>
      </c>
      <c r="H273" s="72" t="s">
        <v>2388</v>
      </c>
      <c r="I273" s="34"/>
      <c r="J273" s="32" t="s">
        <v>2390</v>
      </c>
      <c r="K273" s="22" t="s">
        <v>99</v>
      </c>
      <c r="L273" s="38">
        <v>43518</v>
      </c>
      <c r="M273" s="46">
        <v>43521</v>
      </c>
      <c r="N273" s="46">
        <v>43521</v>
      </c>
      <c r="O273" s="42" t="s">
        <v>70</v>
      </c>
      <c r="P273" s="44"/>
      <c r="Q273" s="44"/>
      <c r="R273" s="44"/>
      <c r="S273" s="44"/>
      <c r="T273" s="44"/>
      <c r="U273" s="44"/>
      <c r="V273" s="44"/>
      <c r="W273" s="44"/>
      <c r="X273" s="44"/>
      <c r="Y273" s="44"/>
      <c r="Z273" s="44"/>
      <c r="AA273" s="44"/>
      <c r="AB273" s="44"/>
      <c r="AC273" s="44"/>
      <c r="AD273" s="44"/>
      <c r="AE273" s="44"/>
      <c r="AF273" s="44"/>
      <c r="AG273" s="44"/>
    </row>
    <row r="274" spans="1:33" ht="42" x14ac:dyDescent="0.15">
      <c r="A274" s="22" t="s">
        <v>19</v>
      </c>
      <c r="B274" s="38">
        <v>43517</v>
      </c>
      <c r="C274" s="22" t="s">
        <v>2391</v>
      </c>
      <c r="D274" s="22" t="s">
        <v>2392</v>
      </c>
      <c r="E274" s="22" t="s">
        <v>2393</v>
      </c>
      <c r="F274" s="22" t="s">
        <v>2394</v>
      </c>
      <c r="G274" s="32" t="s">
        <v>2395</v>
      </c>
      <c r="H274" s="22" t="s">
        <v>975</v>
      </c>
      <c r="I274" s="34"/>
      <c r="J274" s="32" t="s">
        <v>2396</v>
      </c>
      <c r="K274" s="22" t="s">
        <v>20</v>
      </c>
      <c r="L274" s="38">
        <v>43518</v>
      </c>
      <c r="M274" s="38">
        <v>43518</v>
      </c>
      <c r="N274" s="38">
        <v>43518</v>
      </c>
      <c r="O274" s="42" t="s">
        <v>70</v>
      </c>
      <c r="P274" s="44"/>
      <c r="Q274" s="44"/>
      <c r="R274" s="44"/>
      <c r="S274" s="44"/>
      <c r="T274" s="44"/>
      <c r="U274" s="44"/>
      <c r="V274" s="44"/>
      <c r="W274" s="44"/>
      <c r="X274" s="44"/>
      <c r="Y274" s="44"/>
      <c r="Z274" s="44"/>
      <c r="AA274" s="44"/>
      <c r="AB274" s="44"/>
      <c r="AC274" s="44"/>
      <c r="AD274" s="44"/>
      <c r="AE274" s="44"/>
      <c r="AF274" s="44"/>
      <c r="AG274" s="44"/>
    </row>
    <row r="275" spans="1:33" ht="33" x14ac:dyDescent="0.15">
      <c r="A275" s="22" t="s">
        <v>19</v>
      </c>
      <c r="B275" s="38">
        <v>43520</v>
      </c>
      <c r="C275" s="22" t="s">
        <v>2397</v>
      </c>
      <c r="D275" s="22" t="s">
        <v>2398</v>
      </c>
      <c r="E275" s="22" t="s">
        <v>2399</v>
      </c>
      <c r="F275" s="22" t="s">
        <v>241</v>
      </c>
      <c r="G275" s="32" t="s">
        <v>2400</v>
      </c>
      <c r="H275" s="72" t="s">
        <v>2401</v>
      </c>
      <c r="I275" s="34"/>
      <c r="J275" s="32" t="s">
        <v>2402</v>
      </c>
      <c r="K275" s="22" t="s">
        <v>99</v>
      </c>
      <c r="L275" s="38">
        <v>43521</v>
      </c>
      <c r="M275" s="46">
        <v>43522</v>
      </c>
      <c r="N275" s="38">
        <v>43525</v>
      </c>
      <c r="O275" s="42" t="s">
        <v>70</v>
      </c>
      <c r="P275" s="44"/>
      <c r="Q275" s="44"/>
      <c r="R275" s="44"/>
      <c r="S275" s="44"/>
      <c r="T275" s="44"/>
      <c r="U275" s="44"/>
      <c r="V275" s="44"/>
      <c r="W275" s="44"/>
      <c r="X275" s="44"/>
      <c r="Y275" s="44"/>
      <c r="Z275" s="44"/>
      <c r="AA275" s="44"/>
      <c r="AB275" s="44"/>
      <c r="AC275" s="44"/>
      <c r="AD275" s="44"/>
      <c r="AE275" s="44"/>
      <c r="AF275" s="44"/>
      <c r="AG275" s="44"/>
    </row>
    <row r="276" spans="1:33" ht="112" x14ac:dyDescent="0.15">
      <c r="A276" s="22" t="s">
        <v>428</v>
      </c>
      <c r="B276" s="38">
        <v>43517</v>
      </c>
      <c r="C276" s="108" t="s">
        <v>2403</v>
      </c>
      <c r="D276" s="22"/>
      <c r="E276" s="108" t="s">
        <v>2405</v>
      </c>
      <c r="F276" s="22" t="s">
        <v>838</v>
      </c>
      <c r="G276" s="32" t="s">
        <v>2407</v>
      </c>
      <c r="H276" s="34"/>
      <c r="I276" s="34"/>
      <c r="J276" s="32" t="s">
        <v>2408</v>
      </c>
      <c r="K276" s="22" t="s">
        <v>99</v>
      </c>
      <c r="L276" s="38">
        <v>43521</v>
      </c>
      <c r="M276" s="46">
        <v>43522</v>
      </c>
      <c r="N276" s="38">
        <v>43525</v>
      </c>
      <c r="O276" s="42" t="s">
        <v>70</v>
      </c>
      <c r="P276" s="44"/>
      <c r="Q276" s="44"/>
      <c r="R276" s="44"/>
      <c r="S276" s="44"/>
      <c r="T276" s="44"/>
      <c r="U276" s="44"/>
      <c r="V276" s="44"/>
      <c r="W276" s="44"/>
      <c r="X276" s="44"/>
      <c r="Y276" s="44"/>
      <c r="Z276" s="44"/>
      <c r="AA276" s="44"/>
      <c r="AB276" s="44"/>
      <c r="AC276" s="44"/>
      <c r="AD276" s="44"/>
      <c r="AE276" s="44"/>
      <c r="AF276" s="44"/>
      <c r="AG276" s="44"/>
    </row>
    <row r="277" spans="1:33" ht="126" x14ac:dyDescent="0.15">
      <c r="A277" s="22" t="s">
        <v>428</v>
      </c>
      <c r="B277" s="38">
        <v>43518</v>
      </c>
      <c r="C277" s="108" t="s">
        <v>2409</v>
      </c>
      <c r="D277" s="22"/>
      <c r="E277" s="108" t="s">
        <v>2410</v>
      </c>
      <c r="F277" s="22" t="s">
        <v>838</v>
      </c>
      <c r="G277" s="32" t="s">
        <v>2413</v>
      </c>
      <c r="H277" s="34"/>
      <c r="I277" s="34"/>
      <c r="J277" s="32" t="s">
        <v>2414</v>
      </c>
      <c r="K277" s="22" t="s">
        <v>99</v>
      </c>
      <c r="L277" s="38">
        <v>43521</v>
      </c>
      <c r="M277" s="46">
        <v>43523</v>
      </c>
      <c r="N277" s="38">
        <v>43525</v>
      </c>
      <c r="O277" s="42" t="s">
        <v>70</v>
      </c>
      <c r="P277" s="44"/>
      <c r="Q277" s="44"/>
      <c r="R277" s="44"/>
      <c r="S277" s="44"/>
      <c r="T277" s="44"/>
      <c r="U277" s="44"/>
      <c r="V277" s="44"/>
      <c r="W277" s="44"/>
      <c r="X277" s="44"/>
      <c r="Y277" s="44"/>
      <c r="Z277" s="44"/>
      <c r="AA277" s="44"/>
      <c r="AB277" s="44"/>
      <c r="AC277" s="44"/>
      <c r="AD277" s="44"/>
      <c r="AE277" s="44"/>
      <c r="AF277" s="44"/>
      <c r="AG277" s="44"/>
    </row>
    <row r="278" spans="1:33" ht="84" x14ac:dyDescent="0.15">
      <c r="A278" s="22" t="s">
        <v>19</v>
      </c>
      <c r="B278" s="38">
        <v>43518</v>
      </c>
      <c r="C278" s="108" t="s">
        <v>2415</v>
      </c>
      <c r="D278" s="22" t="s">
        <v>2416</v>
      </c>
      <c r="E278" s="108" t="s">
        <v>2417</v>
      </c>
      <c r="F278" s="22" t="s">
        <v>231</v>
      </c>
      <c r="G278" s="32" t="s">
        <v>2418</v>
      </c>
      <c r="H278" s="34"/>
      <c r="I278" s="34"/>
      <c r="J278" s="32" t="s">
        <v>2419</v>
      </c>
      <c r="K278" s="22" t="s">
        <v>99</v>
      </c>
      <c r="L278" s="38">
        <v>43521</v>
      </c>
      <c r="M278" s="46">
        <v>43523</v>
      </c>
      <c r="N278" s="38">
        <v>43525</v>
      </c>
      <c r="O278" s="42" t="s">
        <v>70</v>
      </c>
      <c r="P278" s="44"/>
      <c r="Q278" s="44"/>
      <c r="R278" s="44"/>
      <c r="S278" s="44"/>
      <c r="T278" s="44"/>
      <c r="U278" s="44"/>
      <c r="V278" s="44"/>
      <c r="W278" s="44"/>
      <c r="X278" s="44"/>
      <c r="Y278" s="44"/>
      <c r="Z278" s="44"/>
      <c r="AA278" s="44"/>
      <c r="AB278" s="44"/>
      <c r="AC278" s="44"/>
      <c r="AD278" s="44"/>
      <c r="AE278" s="44"/>
      <c r="AF278" s="44"/>
      <c r="AG278" s="44"/>
    </row>
    <row r="279" spans="1:33" ht="140" x14ac:dyDescent="0.15">
      <c r="A279" s="22" t="s">
        <v>19</v>
      </c>
      <c r="B279" s="38">
        <v>43518</v>
      </c>
      <c r="C279" s="108" t="s">
        <v>2420</v>
      </c>
      <c r="D279" s="22" t="s">
        <v>2421</v>
      </c>
      <c r="E279" s="22" t="s">
        <v>2422</v>
      </c>
      <c r="F279" s="22" t="s">
        <v>315</v>
      </c>
      <c r="G279" s="32" t="s">
        <v>2423</v>
      </c>
      <c r="H279" s="34"/>
      <c r="I279" s="34"/>
      <c r="J279" s="32" t="s">
        <v>2424</v>
      </c>
      <c r="K279" s="22" t="s">
        <v>99</v>
      </c>
      <c r="L279" s="38">
        <v>43521</v>
      </c>
      <c r="M279" s="46">
        <v>43523</v>
      </c>
      <c r="N279" s="38">
        <v>43525</v>
      </c>
      <c r="O279" s="42" t="s">
        <v>70</v>
      </c>
      <c r="P279" s="44"/>
      <c r="Q279" s="44"/>
      <c r="R279" s="44"/>
      <c r="S279" s="44"/>
      <c r="T279" s="44"/>
      <c r="U279" s="44"/>
      <c r="V279" s="44"/>
      <c r="W279" s="44"/>
      <c r="X279" s="44"/>
      <c r="Y279" s="44"/>
      <c r="Z279" s="44"/>
      <c r="AA279" s="44"/>
      <c r="AB279" s="44"/>
      <c r="AC279" s="44"/>
      <c r="AD279" s="44"/>
      <c r="AE279" s="44"/>
      <c r="AF279" s="44"/>
      <c r="AG279" s="44"/>
    </row>
    <row r="280" spans="1:33" ht="126" x14ac:dyDescent="0.15">
      <c r="A280" s="22" t="s">
        <v>19</v>
      </c>
      <c r="B280" s="38">
        <v>43519</v>
      </c>
      <c r="C280" s="108" t="s">
        <v>2425</v>
      </c>
      <c r="D280" s="22" t="s">
        <v>2426</v>
      </c>
      <c r="E280" s="22" t="s">
        <v>2427</v>
      </c>
      <c r="F280" s="22" t="s">
        <v>231</v>
      </c>
      <c r="G280" s="32" t="s">
        <v>2428</v>
      </c>
      <c r="H280" s="22" t="s">
        <v>975</v>
      </c>
      <c r="I280" s="34"/>
      <c r="J280" s="32" t="s">
        <v>2429</v>
      </c>
      <c r="K280" s="22" t="s">
        <v>20</v>
      </c>
      <c r="L280" s="38">
        <v>43521</v>
      </c>
      <c r="M280" s="38">
        <v>43521</v>
      </c>
      <c r="N280" s="38">
        <v>43521</v>
      </c>
      <c r="O280" s="42" t="s">
        <v>70</v>
      </c>
      <c r="P280" s="44"/>
      <c r="Q280" s="44"/>
      <c r="R280" s="44"/>
      <c r="S280" s="44"/>
      <c r="T280" s="44"/>
      <c r="U280" s="44"/>
      <c r="V280" s="44"/>
      <c r="W280" s="44"/>
      <c r="X280" s="44"/>
      <c r="Y280" s="44"/>
      <c r="Z280" s="44"/>
      <c r="AA280" s="44"/>
      <c r="AB280" s="44"/>
      <c r="AC280" s="44"/>
      <c r="AD280" s="44"/>
      <c r="AE280" s="44"/>
      <c r="AF280" s="44"/>
      <c r="AG280" s="44"/>
    </row>
    <row r="281" spans="1:33" ht="98" x14ac:dyDescent="0.15">
      <c r="A281" s="22" t="s">
        <v>19</v>
      </c>
      <c r="B281" s="38">
        <v>43519</v>
      </c>
      <c r="C281" s="22" t="s">
        <v>2430</v>
      </c>
      <c r="D281" s="22" t="s">
        <v>2431</v>
      </c>
      <c r="E281" s="22" t="s">
        <v>2432</v>
      </c>
      <c r="F281" s="22" t="s">
        <v>231</v>
      </c>
      <c r="G281" s="32" t="s">
        <v>2433</v>
      </c>
      <c r="H281" s="72" t="s">
        <v>2434</v>
      </c>
      <c r="I281" s="34"/>
      <c r="J281" s="32" t="s">
        <v>2436</v>
      </c>
      <c r="K281" s="22" t="s">
        <v>99</v>
      </c>
      <c r="L281" s="38">
        <v>43521</v>
      </c>
      <c r="M281" s="46">
        <v>43523</v>
      </c>
      <c r="N281" s="38">
        <v>43525</v>
      </c>
      <c r="O281" s="42" t="s">
        <v>70</v>
      </c>
      <c r="P281" s="44"/>
      <c r="Q281" s="44"/>
      <c r="R281" s="44"/>
      <c r="S281" s="44"/>
      <c r="T281" s="44"/>
      <c r="U281" s="44"/>
      <c r="V281" s="44"/>
      <c r="W281" s="44"/>
      <c r="X281" s="44"/>
      <c r="Y281" s="44"/>
      <c r="Z281" s="44"/>
      <c r="AA281" s="44"/>
      <c r="AB281" s="44"/>
      <c r="AC281" s="44"/>
      <c r="AD281" s="44"/>
      <c r="AE281" s="44"/>
      <c r="AF281" s="44"/>
      <c r="AG281" s="44"/>
    </row>
    <row r="282" spans="1:33" ht="56" x14ac:dyDescent="0.15">
      <c r="A282" s="22" t="s">
        <v>19</v>
      </c>
      <c r="B282" s="38">
        <v>43520</v>
      </c>
      <c r="C282" s="22" t="s">
        <v>2437</v>
      </c>
      <c r="D282" s="22" t="s">
        <v>2438</v>
      </c>
      <c r="E282" s="22" t="s">
        <v>2439</v>
      </c>
      <c r="F282" s="22" t="s">
        <v>231</v>
      </c>
      <c r="G282" s="32" t="s">
        <v>2440</v>
      </c>
      <c r="H282" s="34"/>
      <c r="I282" s="34"/>
      <c r="J282" s="32" t="s">
        <v>2441</v>
      </c>
      <c r="K282" s="22" t="s">
        <v>99</v>
      </c>
      <c r="L282" s="38">
        <v>43521</v>
      </c>
      <c r="M282" s="46">
        <v>43523</v>
      </c>
      <c r="N282" s="38">
        <v>43525</v>
      </c>
      <c r="O282" s="42" t="s">
        <v>70</v>
      </c>
      <c r="P282" s="44"/>
      <c r="Q282" s="44"/>
      <c r="R282" s="44"/>
      <c r="S282" s="44"/>
      <c r="T282" s="44"/>
      <c r="U282" s="44"/>
      <c r="V282" s="44"/>
      <c r="W282" s="44"/>
      <c r="X282" s="44"/>
      <c r="Y282" s="44"/>
      <c r="Z282" s="44"/>
      <c r="AA282" s="44"/>
      <c r="AB282" s="44"/>
      <c r="AC282" s="44"/>
      <c r="AD282" s="44"/>
      <c r="AE282" s="44"/>
      <c r="AF282" s="44"/>
      <c r="AG282" s="44"/>
    </row>
    <row r="283" spans="1:33" ht="42" x14ac:dyDescent="0.15">
      <c r="A283" s="22" t="s">
        <v>19</v>
      </c>
      <c r="B283" s="38">
        <v>43521</v>
      </c>
      <c r="C283" s="22" t="s">
        <v>2442</v>
      </c>
      <c r="D283" s="22" t="s">
        <v>2443</v>
      </c>
      <c r="E283" s="22" t="s">
        <v>2444</v>
      </c>
      <c r="F283" s="22" t="s">
        <v>231</v>
      </c>
      <c r="G283" s="32" t="s">
        <v>2445</v>
      </c>
      <c r="H283" s="32"/>
      <c r="I283" s="34"/>
      <c r="J283" s="32" t="s">
        <v>2446</v>
      </c>
      <c r="K283" s="22" t="s">
        <v>20</v>
      </c>
      <c r="L283" s="38">
        <v>43522</v>
      </c>
      <c r="M283" s="38">
        <v>43522</v>
      </c>
      <c r="N283" s="38">
        <v>43522</v>
      </c>
      <c r="O283" s="42" t="s">
        <v>70</v>
      </c>
      <c r="P283" s="44"/>
      <c r="Q283" s="44"/>
      <c r="R283" s="44"/>
      <c r="S283" s="44"/>
      <c r="T283" s="44"/>
      <c r="U283" s="44"/>
      <c r="V283" s="44"/>
      <c r="W283" s="44"/>
      <c r="X283" s="44"/>
      <c r="Y283" s="44"/>
      <c r="Z283" s="44"/>
      <c r="AA283" s="44"/>
      <c r="AB283" s="44"/>
      <c r="AC283" s="44"/>
      <c r="AD283" s="44"/>
      <c r="AE283" s="44"/>
      <c r="AF283" s="44"/>
      <c r="AG283" s="44"/>
    </row>
    <row r="284" spans="1:33" ht="42" x14ac:dyDescent="0.15">
      <c r="A284" s="22" t="s">
        <v>19</v>
      </c>
      <c r="B284" s="38">
        <v>43521</v>
      </c>
      <c r="C284" s="22" t="s">
        <v>2442</v>
      </c>
      <c r="D284" s="22" t="s">
        <v>2443</v>
      </c>
      <c r="E284" s="22" t="s">
        <v>2448</v>
      </c>
      <c r="F284" s="22" t="s">
        <v>231</v>
      </c>
      <c r="G284" s="32" t="s">
        <v>2449</v>
      </c>
      <c r="H284" s="34"/>
      <c r="I284" s="34"/>
      <c r="J284" s="32" t="s">
        <v>2450</v>
      </c>
      <c r="K284" s="22" t="s">
        <v>99</v>
      </c>
      <c r="L284" s="38">
        <v>43522</v>
      </c>
      <c r="M284" s="46">
        <v>43523</v>
      </c>
      <c r="N284" s="38">
        <v>43525</v>
      </c>
      <c r="O284" s="42" t="s">
        <v>70</v>
      </c>
      <c r="P284" s="44"/>
      <c r="Q284" s="44"/>
      <c r="R284" s="44"/>
      <c r="S284" s="44"/>
      <c r="T284" s="44"/>
      <c r="U284" s="44"/>
      <c r="V284" s="44"/>
      <c r="W284" s="44"/>
      <c r="X284" s="44"/>
      <c r="Y284" s="44"/>
      <c r="Z284" s="44"/>
      <c r="AA284" s="44"/>
      <c r="AB284" s="44"/>
      <c r="AC284" s="44"/>
      <c r="AD284" s="44"/>
      <c r="AE284" s="44"/>
      <c r="AF284" s="44"/>
      <c r="AG284" s="44"/>
    </row>
    <row r="285" spans="1:33" ht="112" x14ac:dyDescent="0.15">
      <c r="A285" s="22" t="s">
        <v>19</v>
      </c>
      <c r="B285" s="38">
        <v>43521</v>
      </c>
      <c r="C285" s="22" t="s">
        <v>2451</v>
      </c>
      <c r="D285" s="22" t="s">
        <v>2452</v>
      </c>
      <c r="E285" s="22" t="s">
        <v>2453</v>
      </c>
      <c r="F285" s="22" t="s">
        <v>231</v>
      </c>
      <c r="G285" s="32" t="s">
        <v>2454</v>
      </c>
      <c r="H285" s="34"/>
      <c r="I285" s="34"/>
      <c r="J285" s="32" t="s">
        <v>2455</v>
      </c>
      <c r="K285" s="22" t="s">
        <v>99</v>
      </c>
      <c r="L285" s="38">
        <v>43522</v>
      </c>
      <c r="M285" s="46">
        <v>43524</v>
      </c>
      <c r="N285" s="38">
        <v>43525</v>
      </c>
      <c r="O285" s="42" t="s">
        <v>70</v>
      </c>
      <c r="P285" s="44"/>
      <c r="Q285" s="44"/>
      <c r="R285" s="44"/>
      <c r="S285" s="44"/>
      <c r="T285" s="44"/>
      <c r="U285" s="44"/>
      <c r="V285" s="44"/>
      <c r="W285" s="44"/>
      <c r="X285" s="44"/>
      <c r="Y285" s="44"/>
      <c r="Z285" s="44"/>
      <c r="AA285" s="44"/>
      <c r="AB285" s="44"/>
      <c r="AC285" s="44"/>
      <c r="AD285" s="44"/>
      <c r="AE285" s="44"/>
      <c r="AF285" s="44"/>
      <c r="AG285" s="44"/>
    </row>
    <row r="286" spans="1:33" ht="308" x14ac:dyDescent="0.15">
      <c r="A286" s="22" t="s">
        <v>19</v>
      </c>
      <c r="B286" s="38">
        <v>43522</v>
      </c>
      <c r="C286" s="22" t="s">
        <v>2456</v>
      </c>
      <c r="D286" s="22" t="s">
        <v>2457</v>
      </c>
      <c r="E286" s="22" t="s">
        <v>2458</v>
      </c>
      <c r="F286" s="22" t="s">
        <v>2459</v>
      </c>
      <c r="G286" s="32" t="s">
        <v>2460</v>
      </c>
      <c r="H286" s="34"/>
      <c r="I286" s="34"/>
      <c r="J286" s="32" t="s">
        <v>2461</v>
      </c>
      <c r="K286" s="22" t="s">
        <v>99</v>
      </c>
      <c r="L286" s="38">
        <v>43525</v>
      </c>
      <c r="M286" s="46">
        <v>43528</v>
      </c>
      <c r="N286" s="46">
        <v>43530</v>
      </c>
      <c r="O286" s="42" t="s">
        <v>70</v>
      </c>
      <c r="P286" s="44"/>
      <c r="Q286" s="44"/>
      <c r="R286" s="44"/>
      <c r="S286" s="44"/>
      <c r="T286" s="44"/>
      <c r="U286" s="44"/>
      <c r="V286" s="44"/>
      <c r="W286" s="44"/>
      <c r="X286" s="44"/>
      <c r="Y286" s="44"/>
      <c r="Z286" s="44"/>
      <c r="AA286" s="44"/>
      <c r="AB286" s="44"/>
      <c r="AC286" s="44"/>
      <c r="AD286" s="44"/>
      <c r="AE286" s="44"/>
      <c r="AF286" s="44"/>
      <c r="AG286" s="44"/>
    </row>
    <row r="287" spans="1:33" ht="98" x14ac:dyDescent="0.15">
      <c r="A287" s="22" t="s">
        <v>19</v>
      </c>
      <c r="B287" s="38">
        <v>43525</v>
      </c>
      <c r="C287" s="22" t="s">
        <v>2464</v>
      </c>
      <c r="D287" s="22" t="s">
        <v>2465</v>
      </c>
      <c r="E287" s="22" t="s">
        <v>2466</v>
      </c>
      <c r="F287" s="22" t="s">
        <v>241</v>
      </c>
      <c r="G287" s="32" t="s">
        <v>2467</v>
      </c>
      <c r="H287" s="22" t="s">
        <v>975</v>
      </c>
      <c r="I287" s="22"/>
      <c r="J287" s="32" t="s">
        <v>2468</v>
      </c>
      <c r="K287" s="34"/>
      <c r="L287" s="38">
        <v>43525</v>
      </c>
      <c r="M287" s="38">
        <v>43525</v>
      </c>
      <c r="N287" s="38">
        <v>43525</v>
      </c>
      <c r="O287" s="42" t="s">
        <v>2469</v>
      </c>
      <c r="P287" s="44"/>
      <c r="Q287" s="44"/>
      <c r="R287" s="44"/>
      <c r="S287" s="44"/>
      <c r="T287" s="44"/>
      <c r="U287" s="44"/>
      <c r="V287" s="44"/>
      <c r="W287" s="44"/>
      <c r="X287" s="44"/>
      <c r="Y287" s="44"/>
      <c r="Z287" s="44"/>
      <c r="AA287" s="44"/>
      <c r="AB287" s="44"/>
      <c r="AC287" s="44"/>
      <c r="AD287" s="44"/>
      <c r="AE287" s="44"/>
      <c r="AF287" s="44"/>
      <c r="AG287" s="44"/>
    </row>
    <row r="288" spans="1:33" ht="70" x14ac:dyDescent="0.15">
      <c r="A288" s="22" t="s">
        <v>19</v>
      </c>
      <c r="B288" s="38">
        <v>43522</v>
      </c>
      <c r="C288" s="22" t="s">
        <v>2474</v>
      </c>
      <c r="D288" s="22" t="s">
        <v>2475</v>
      </c>
      <c r="E288" s="22" t="s">
        <v>2476</v>
      </c>
      <c r="F288" s="22" t="s">
        <v>2477</v>
      </c>
      <c r="G288" s="32" t="s">
        <v>2479</v>
      </c>
      <c r="H288" s="72" t="s">
        <v>2480</v>
      </c>
      <c r="I288" s="34"/>
      <c r="J288" s="32" t="s">
        <v>2494</v>
      </c>
      <c r="K288" s="22" t="s">
        <v>99</v>
      </c>
      <c r="L288" s="38">
        <v>43525</v>
      </c>
      <c r="M288" s="46">
        <v>43528</v>
      </c>
      <c r="N288" s="46">
        <v>43528</v>
      </c>
      <c r="O288" s="42" t="s">
        <v>70</v>
      </c>
      <c r="P288" s="44"/>
      <c r="Q288" s="44"/>
      <c r="R288" s="44"/>
      <c r="S288" s="44"/>
      <c r="T288" s="44"/>
      <c r="U288" s="44"/>
      <c r="V288" s="44"/>
      <c r="W288" s="44"/>
      <c r="X288" s="44"/>
      <c r="Y288" s="44"/>
      <c r="Z288" s="44"/>
      <c r="AA288" s="44"/>
      <c r="AB288" s="44"/>
      <c r="AC288" s="44"/>
      <c r="AD288" s="44"/>
      <c r="AE288" s="44"/>
      <c r="AF288" s="44"/>
      <c r="AG288" s="44"/>
    </row>
    <row r="289" spans="1:33" ht="98" x14ac:dyDescent="0.15">
      <c r="A289" s="22" t="s">
        <v>19</v>
      </c>
      <c r="B289" s="38">
        <v>43522</v>
      </c>
      <c r="C289" s="22" t="s">
        <v>2496</v>
      </c>
      <c r="D289" s="22" t="s">
        <v>2497</v>
      </c>
      <c r="E289" s="22" t="s">
        <v>2498</v>
      </c>
      <c r="F289" s="22" t="s">
        <v>231</v>
      </c>
      <c r="G289" s="32" t="s">
        <v>2499</v>
      </c>
      <c r="H289" s="34"/>
      <c r="I289" s="34"/>
      <c r="J289" s="32" t="s">
        <v>2501</v>
      </c>
      <c r="K289" s="22" t="s">
        <v>99</v>
      </c>
      <c r="L289" s="38">
        <v>43525</v>
      </c>
      <c r="M289" s="46">
        <v>43528</v>
      </c>
      <c r="N289" s="46">
        <v>43528</v>
      </c>
      <c r="O289" s="42" t="s">
        <v>70</v>
      </c>
      <c r="P289" s="44"/>
      <c r="Q289" s="44"/>
      <c r="R289" s="44"/>
      <c r="S289" s="44"/>
      <c r="T289" s="44"/>
      <c r="U289" s="44"/>
      <c r="V289" s="44"/>
      <c r="W289" s="44"/>
      <c r="X289" s="44"/>
      <c r="Y289" s="44"/>
      <c r="Z289" s="44"/>
      <c r="AA289" s="44"/>
      <c r="AB289" s="44"/>
      <c r="AC289" s="44"/>
      <c r="AD289" s="44"/>
      <c r="AE289" s="44"/>
      <c r="AF289" s="44"/>
      <c r="AG289" s="44"/>
    </row>
    <row r="290" spans="1:33" ht="56" x14ac:dyDescent="0.15">
      <c r="A290" s="22" t="s">
        <v>19</v>
      </c>
      <c r="B290" s="38">
        <v>43522</v>
      </c>
      <c r="C290" s="22" t="s">
        <v>2437</v>
      </c>
      <c r="D290" s="22" t="s">
        <v>2438</v>
      </c>
      <c r="E290" s="22" t="s">
        <v>2439</v>
      </c>
      <c r="F290" s="22" t="s">
        <v>231</v>
      </c>
      <c r="G290" s="32" t="s">
        <v>2506</v>
      </c>
      <c r="H290" s="34"/>
      <c r="I290" s="34"/>
      <c r="J290" s="32" t="s">
        <v>2507</v>
      </c>
      <c r="K290" s="22" t="s">
        <v>99</v>
      </c>
      <c r="L290" s="38">
        <v>43525</v>
      </c>
      <c r="M290" s="46">
        <v>43528</v>
      </c>
      <c r="N290" s="46">
        <v>43528</v>
      </c>
      <c r="O290" s="42" t="s">
        <v>70</v>
      </c>
      <c r="P290" s="44"/>
      <c r="Q290" s="44"/>
      <c r="R290" s="44"/>
      <c r="S290" s="44"/>
      <c r="T290" s="44"/>
      <c r="U290" s="44"/>
      <c r="V290" s="44"/>
      <c r="W290" s="44"/>
      <c r="X290" s="44"/>
      <c r="Y290" s="44"/>
      <c r="Z290" s="44"/>
      <c r="AA290" s="44"/>
      <c r="AB290" s="44"/>
      <c r="AC290" s="44"/>
      <c r="AD290" s="44"/>
      <c r="AE290" s="44"/>
      <c r="AF290" s="44"/>
      <c r="AG290" s="44"/>
    </row>
    <row r="291" spans="1:33" ht="42" x14ac:dyDescent="0.15">
      <c r="A291" s="22" t="s">
        <v>19</v>
      </c>
      <c r="B291" s="38">
        <v>43522</v>
      </c>
      <c r="C291" s="22" t="s">
        <v>2511</v>
      </c>
      <c r="D291" s="22" t="s">
        <v>2513</v>
      </c>
      <c r="E291" s="22" t="s">
        <v>2514</v>
      </c>
      <c r="F291" s="22" t="s">
        <v>2515</v>
      </c>
      <c r="G291" s="32" t="s">
        <v>2516</v>
      </c>
      <c r="H291" s="72" t="s">
        <v>2023</v>
      </c>
      <c r="I291" s="34"/>
      <c r="J291" s="32" t="s">
        <v>2521</v>
      </c>
      <c r="K291" s="22" t="s">
        <v>99</v>
      </c>
      <c r="L291" s="38">
        <v>43525</v>
      </c>
      <c r="M291" s="46">
        <v>43528</v>
      </c>
      <c r="N291" s="46">
        <v>43528</v>
      </c>
      <c r="O291" s="42" t="s">
        <v>70</v>
      </c>
      <c r="P291" s="44"/>
      <c r="Q291" s="44"/>
      <c r="R291" s="44"/>
      <c r="S291" s="44"/>
      <c r="T291" s="44"/>
      <c r="U291" s="44"/>
      <c r="V291" s="44"/>
      <c r="W291" s="44"/>
      <c r="X291" s="44"/>
      <c r="Y291" s="44"/>
      <c r="Z291" s="44"/>
      <c r="AA291" s="44"/>
      <c r="AB291" s="44"/>
      <c r="AC291" s="44"/>
      <c r="AD291" s="44"/>
      <c r="AE291" s="44"/>
      <c r="AF291" s="44"/>
      <c r="AG291" s="44"/>
    </row>
    <row r="292" spans="1:33" ht="70" x14ac:dyDescent="0.15">
      <c r="A292" s="22" t="s">
        <v>19</v>
      </c>
      <c r="B292" s="38">
        <v>43523</v>
      </c>
      <c r="C292" s="22" t="s">
        <v>2522</v>
      </c>
      <c r="D292" s="22" t="s">
        <v>2523</v>
      </c>
      <c r="E292" s="22" t="s">
        <v>2524</v>
      </c>
      <c r="F292" s="22" t="s">
        <v>2526</v>
      </c>
      <c r="G292" s="32" t="s">
        <v>2527</v>
      </c>
      <c r="H292" s="72" t="s">
        <v>2528</v>
      </c>
      <c r="I292" s="22" t="s">
        <v>975</v>
      </c>
      <c r="J292" s="32" t="s">
        <v>2541</v>
      </c>
      <c r="K292" s="22" t="s">
        <v>99</v>
      </c>
      <c r="L292" s="38">
        <v>43525</v>
      </c>
      <c r="M292" s="46">
        <v>43528</v>
      </c>
      <c r="N292" s="46">
        <v>43528</v>
      </c>
      <c r="O292" s="42" t="s">
        <v>70</v>
      </c>
      <c r="P292" s="44"/>
      <c r="Q292" s="44"/>
      <c r="R292" s="44"/>
      <c r="S292" s="44"/>
      <c r="T292" s="44"/>
      <c r="U292" s="44"/>
      <c r="V292" s="44"/>
      <c r="W292" s="44"/>
      <c r="X292" s="44"/>
      <c r="Y292" s="44"/>
      <c r="Z292" s="44"/>
      <c r="AA292" s="44"/>
      <c r="AB292" s="44"/>
      <c r="AC292" s="44"/>
      <c r="AD292" s="44"/>
      <c r="AE292" s="44"/>
      <c r="AF292" s="44"/>
      <c r="AG292" s="44"/>
    </row>
    <row r="293" spans="1:33" ht="252" x14ac:dyDescent="0.15">
      <c r="A293" s="22" t="s">
        <v>19</v>
      </c>
      <c r="B293" s="38">
        <v>43523</v>
      </c>
      <c r="C293" s="22" t="s">
        <v>2545</v>
      </c>
      <c r="D293" s="22" t="s">
        <v>2546</v>
      </c>
      <c r="E293" s="22" t="s">
        <v>2547</v>
      </c>
      <c r="F293" s="22" t="s">
        <v>231</v>
      </c>
      <c r="G293" s="32" t="s">
        <v>2548</v>
      </c>
      <c r="H293" s="34"/>
      <c r="I293" s="34"/>
      <c r="J293" s="32" t="s">
        <v>2549</v>
      </c>
      <c r="K293" s="22" t="s">
        <v>99</v>
      </c>
      <c r="L293" s="38">
        <v>43528</v>
      </c>
      <c r="M293" s="46">
        <v>43529</v>
      </c>
      <c r="N293" s="46">
        <v>43529</v>
      </c>
      <c r="O293" s="42" t="s">
        <v>70</v>
      </c>
      <c r="P293" s="44"/>
      <c r="Q293" s="44"/>
      <c r="R293" s="44"/>
      <c r="S293" s="44"/>
      <c r="T293" s="44"/>
      <c r="U293" s="44"/>
      <c r="V293" s="44"/>
      <c r="W293" s="44"/>
      <c r="X293" s="44"/>
      <c r="Y293" s="44"/>
      <c r="Z293" s="44"/>
      <c r="AA293" s="44"/>
      <c r="AB293" s="44"/>
      <c r="AC293" s="44"/>
      <c r="AD293" s="44"/>
      <c r="AE293" s="44"/>
      <c r="AF293" s="44"/>
      <c r="AG293" s="44"/>
    </row>
    <row r="294" spans="1:33" ht="70" x14ac:dyDescent="0.15">
      <c r="A294" s="22" t="s">
        <v>19</v>
      </c>
      <c r="B294" s="38">
        <v>43523</v>
      </c>
      <c r="C294" s="22" t="s">
        <v>2555</v>
      </c>
      <c r="D294" s="22" t="s">
        <v>2556</v>
      </c>
      <c r="E294" s="22" t="s">
        <v>2558</v>
      </c>
      <c r="F294" s="22" t="s">
        <v>231</v>
      </c>
      <c r="G294" s="32" t="s">
        <v>2559</v>
      </c>
      <c r="H294" s="34"/>
      <c r="I294" s="34"/>
      <c r="J294" s="32" t="s">
        <v>2560</v>
      </c>
      <c r="K294" s="22" t="s">
        <v>99</v>
      </c>
      <c r="L294" s="38">
        <v>43528</v>
      </c>
      <c r="M294" s="46">
        <v>43529</v>
      </c>
      <c r="N294" s="46">
        <v>43529</v>
      </c>
      <c r="O294" s="42" t="s">
        <v>70</v>
      </c>
      <c r="P294" s="44"/>
      <c r="Q294" s="44"/>
      <c r="R294" s="44"/>
      <c r="S294" s="44"/>
      <c r="T294" s="44"/>
      <c r="U294" s="44"/>
      <c r="V294" s="44"/>
      <c r="W294" s="44"/>
      <c r="X294" s="44"/>
      <c r="Y294" s="44"/>
      <c r="Z294" s="44"/>
      <c r="AA294" s="44"/>
      <c r="AB294" s="44"/>
      <c r="AC294" s="44"/>
      <c r="AD294" s="44"/>
      <c r="AE294" s="44"/>
      <c r="AF294" s="44"/>
      <c r="AG294" s="44"/>
    </row>
    <row r="295" spans="1:33" ht="126" x14ac:dyDescent="0.15">
      <c r="A295" s="22" t="s">
        <v>19</v>
      </c>
      <c r="B295" s="38">
        <v>43523</v>
      </c>
      <c r="C295" s="22" t="s">
        <v>2563</v>
      </c>
      <c r="D295" s="22" t="s">
        <v>2564</v>
      </c>
      <c r="E295" s="22" t="s">
        <v>2565</v>
      </c>
      <c r="F295" s="22" t="s">
        <v>231</v>
      </c>
      <c r="G295" s="32" t="s">
        <v>2566</v>
      </c>
      <c r="H295" s="22" t="s">
        <v>1545</v>
      </c>
      <c r="I295" s="34"/>
      <c r="J295" s="32" t="s">
        <v>2567</v>
      </c>
      <c r="K295" s="22" t="s">
        <v>177</v>
      </c>
      <c r="L295" s="38">
        <v>43528</v>
      </c>
      <c r="M295" s="46">
        <v>43535</v>
      </c>
      <c r="N295" s="46">
        <v>43535</v>
      </c>
      <c r="O295" s="42" t="s">
        <v>70</v>
      </c>
      <c r="P295" s="44"/>
      <c r="Q295" s="44"/>
      <c r="R295" s="44"/>
      <c r="S295" s="44"/>
      <c r="T295" s="44"/>
      <c r="U295" s="44"/>
      <c r="V295" s="44"/>
      <c r="W295" s="44"/>
      <c r="X295" s="44"/>
      <c r="Y295" s="44"/>
      <c r="Z295" s="44"/>
      <c r="AA295" s="44"/>
      <c r="AB295" s="44"/>
      <c r="AC295" s="44"/>
      <c r="AD295" s="44"/>
      <c r="AE295" s="44"/>
      <c r="AF295" s="44"/>
      <c r="AG295" s="44"/>
    </row>
    <row r="296" spans="1:33" ht="70" x14ac:dyDescent="0.15">
      <c r="A296" s="22" t="s">
        <v>19</v>
      </c>
      <c r="B296" s="38">
        <v>43523</v>
      </c>
      <c r="C296" s="22" t="s">
        <v>2511</v>
      </c>
      <c r="D296" s="22" t="s">
        <v>2513</v>
      </c>
      <c r="E296" s="22" t="s">
        <v>2514</v>
      </c>
      <c r="F296" s="22" t="s">
        <v>2515</v>
      </c>
      <c r="G296" s="32" t="s">
        <v>2568</v>
      </c>
      <c r="H296" s="22" t="s">
        <v>2569</v>
      </c>
      <c r="I296" s="34"/>
      <c r="J296" s="32" t="s">
        <v>2570</v>
      </c>
      <c r="K296" s="22" t="s">
        <v>99</v>
      </c>
      <c r="L296" s="38">
        <v>43528</v>
      </c>
      <c r="M296" s="46">
        <v>43528</v>
      </c>
      <c r="N296" s="46">
        <v>43529</v>
      </c>
      <c r="O296" s="42" t="s">
        <v>70</v>
      </c>
      <c r="P296" s="44"/>
      <c r="Q296" s="44"/>
      <c r="R296" s="44"/>
      <c r="S296" s="44"/>
      <c r="T296" s="44"/>
      <c r="U296" s="44"/>
      <c r="V296" s="44"/>
      <c r="W296" s="44"/>
      <c r="X296" s="44"/>
      <c r="Y296" s="44"/>
      <c r="Z296" s="44"/>
      <c r="AA296" s="44"/>
      <c r="AB296" s="44"/>
      <c r="AC296" s="44"/>
      <c r="AD296" s="44"/>
      <c r="AE296" s="44"/>
      <c r="AF296" s="44"/>
      <c r="AG296" s="44"/>
    </row>
    <row r="297" spans="1:33" ht="84" x14ac:dyDescent="0.15">
      <c r="A297" s="22" t="s">
        <v>19</v>
      </c>
      <c r="B297" s="38">
        <v>43523</v>
      </c>
      <c r="C297" s="22" t="s">
        <v>2571</v>
      </c>
      <c r="D297" s="22" t="s">
        <v>2572</v>
      </c>
      <c r="E297" s="22" t="s">
        <v>2573</v>
      </c>
      <c r="F297" s="22" t="s">
        <v>2574</v>
      </c>
      <c r="G297" s="32" t="s">
        <v>2575</v>
      </c>
      <c r="H297" s="72" t="s">
        <v>2576</v>
      </c>
      <c r="I297" s="34"/>
      <c r="J297" s="32" t="s">
        <v>2581</v>
      </c>
      <c r="K297" s="22" t="s">
        <v>99</v>
      </c>
      <c r="L297" s="38">
        <v>43528</v>
      </c>
      <c r="M297" s="46">
        <v>43529</v>
      </c>
      <c r="N297" s="46">
        <v>43529</v>
      </c>
      <c r="O297" s="42" t="s">
        <v>70</v>
      </c>
      <c r="P297" s="44"/>
      <c r="Q297" s="44"/>
      <c r="R297" s="44"/>
      <c r="S297" s="44"/>
      <c r="T297" s="44"/>
      <c r="U297" s="44"/>
      <c r="V297" s="44"/>
      <c r="W297" s="44"/>
      <c r="X297" s="44"/>
      <c r="Y297" s="44"/>
      <c r="Z297" s="44"/>
      <c r="AA297" s="44"/>
      <c r="AB297" s="44"/>
      <c r="AC297" s="44"/>
      <c r="AD297" s="44"/>
      <c r="AE297" s="44"/>
      <c r="AF297" s="44"/>
      <c r="AG297" s="44"/>
    </row>
    <row r="298" spans="1:33" ht="112" x14ac:dyDescent="0.15">
      <c r="A298" s="22" t="s">
        <v>19</v>
      </c>
      <c r="B298" s="38">
        <v>43524</v>
      </c>
      <c r="C298" s="22" t="s">
        <v>2582</v>
      </c>
      <c r="D298" s="22" t="s">
        <v>2583</v>
      </c>
      <c r="E298" s="22" t="s">
        <v>2584</v>
      </c>
      <c r="F298" s="22" t="s">
        <v>2585</v>
      </c>
      <c r="G298" s="32" t="s">
        <v>2586</v>
      </c>
      <c r="H298" s="72" t="s">
        <v>2587</v>
      </c>
      <c r="I298" s="34"/>
      <c r="J298" s="32" t="s">
        <v>2589</v>
      </c>
      <c r="K298" s="22" t="s">
        <v>99</v>
      </c>
      <c r="L298" s="38">
        <v>43528</v>
      </c>
      <c r="M298" s="46">
        <v>43530</v>
      </c>
      <c r="N298" s="46">
        <v>43530</v>
      </c>
      <c r="O298" s="42" t="s">
        <v>70</v>
      </c>
      <c r="P298" s="44"/>
      <c r="Q298" s="44"/>
      <c r="R298" s="44"/>
      <c r="S298" s="44"/>
      <c r="T298" s="44"/>
      <c r="U298" s="44"/>
      <c r="V298" s="44"/>
      <c r="W298" s="44"/>
      <c r="X298" s="44"/>
      <c r="Y298" s="44"/>
      <c r="Z298" s="44"/>
      <c r="AA298" s="44"/>
      <c r="AB298" s="44"/>
      <c r="AC298" s="44"/>
      <c r="AD298" s="44"/>
      <c r="AE298" s="44"/>
      <c r="AF298" s="44"/>
      <c r="AG298" s="44"/>
    </row>
    <row r="299" spans="1:33" ht="42" x14ac:dyDescent="0.15">
      <c r="A299" s="22" t="s">
        <v>19</v>
      </c>
      <c r="B299" s="38">
        <v>43525</v>
      </c>
      <c r="C299" s="22" t="s">
        <v>2592</v>
      </c>
      <c r="D299" s="22" t="s">
        <v>2592</v>
      </c>
      <c r="E299" s="22" t="s">
        <v>2593</v>
      </c>
      <c r="F299" s="22" t="s">
        <v>241</v>
      </c>
      <c r="G299" s="32" t="s">
        <v>2594</v>
      </c>
      <c r="H299" s="34"/>
      <c r="I299" s="34"/>
      <c r="J299" s="32" t="s">
        <v>2595</v>
      </c>
      <c r="K299" s="22" t="s">
        <v>99</v>
      </c>
      <c r="L299" s="38">
        <v>43528</v>
      </c>
      <c r="M299" s="46">
        <v>43530</v>
      </c>
      <c r="N299" s="46">
        <v>43530</v>
      </c>
      <c r="O299" s="42" t="s">
        <v>70</v>
      </c>
      <c r="P299" s="44"/>
      <c r="Q299" s="44"/>
      <c r="R299" s="44"/>
      <c r="S299" s="44"/>
      <c r="T299" s="44"/>
      <c r="U299" s="44"/>
      <c r="V299" s="44"/>
      <c r="W299" s="44"/>
      <c r="X299" s="44"/>
      <c r="Y299" s="44"/>
      <c r="Z299" s="44"/>
      <c r="AA299" s="44"/>
      <c r="AB299" s="44"/>
      <c r="AC299" s="44"/>
      <c r="AD299" s="44"/>
      <c r="AE299" s="44"/>
      <c r="AF299" s="44"/>
      <c r="AG299" s="44"/>
    </row>
    <row r="300" spans="1:33" ht="70" x14ac:dyDescent="0.15">
      <c r="A300" s="22" t="s">
        <v>19</v>
      </c>
      <c r="B300" s="38">
        <v>43528</v>
      </c>
      <c r="C300" s="22" t="s">
        <v>2597</v>
      </c>
      <c r="D300" s="22" t="s">
        <v>2598</v>
      </c>
      <c r="E300" s="22" t="s">
        <v>2599</v>
      </c>
      <c r="F300" s="22" t="s">
        <v>2600</v>
      </c>
      <c r="G300" s="32" t="s">
        <v>2601</v>
      </c>
      <c r="H300" s="72" t="s">
        <v>2602</v>
      </c>
      <c r="I300" s="34"/>
      <c r="J300" s="32" t="s">
        <v>2604</v>
      </c>
      <c r="K300" s="22" t="s">
        <v>99</v>
      </c>
      <c r="L300" s="38">
        <v>43528</v>
      </c>
      <c r="M300" s="46">
        <v>43531</v>
      </c>
      <c r="N300" s="46">
        <v>43531</v>
      </c>
      <c r="O300" s="42" t="s">
        <v>70</v>
      </c>
      <c r="P300" s="44"/>
      <c r="Q300" s="44"/>
      <c r="R300" s="44"/>
      <c r="S300" s="44"/>
      <c r="T300" s="44"/>
      <c r="U300" s="44"/>
      <c r="V300" s="44"/>
      <c r="W300" s="44"/>
      <c r="X300" s="44"/>
      <c r="Y300" s="44"/>
      <c r="Z300" s="44"/>
      <c r="AA300" s="44"/>
      <c r="AB300" s="44"/>
      <c r="AC300" s="44"/>
      <c r="AD300" s="44"/>
      <c r="AE300" s="44"/>
      <c r="AF300" s="44"/>
      <c r="AG300" s="44"/>
    </row>
    <row r="301" spans="1:33" ht="56" x14ac:dyDescent="0.15">
      <c r="A301" s="22" t="s">
        <v>19</v>
      </c>
      <c r="B301" s="38">
        <v>43524</v>
      </c>
      <c r="C301" s="22" t="s">
        <v>2605</v>
      </c>
      <c r="D301" s="22" t="s">
        <v>2606</v>
      </c>
      <c r="E301" s="22" t="s">
        <v>2607</v>
      </c>
      <c r="F301" s="22" t="s">
        <v>231</v>
      </c>
      <c r="G301" s="32" t="s">
        <v>2608</v>
      </c>
      <c r="H301" s="34"/>
      <c r="I301" s="34"/>
      <c r="J301" s="32" t="s">
        <v>2609</v>
      </c>
      <c r="K301" s="22" t="s">
        <v>99</v>
      </c>
      <c r="L301" s="38">
        <v>43529</v>
      </c>
      <c r="M301" s="46">
        <v>43531</v>
      </c>
      <c r="N301" s="46">
        <v>43531</v>
      </c>
      <c r="O301" s="42" t="s">
        <v>70</v>
      </c>
      <c r="P301" s="44"/>
      <c r="Q301" s="44"/>
      <c r="R301" s="44"/>
      <c r="S301" s="44"/>
      <c r="T301" s="44"/>
      <c r="U301" s="44"/>
      <c r="V301" s="44"/>
      <c r="W301" s="44"/>
      <c r="X301" s="44"/>
      <c r="Y301" s="44"/>
      <c r="Z301" s="44"/>
      <c r="AA301" s="44"/>
      <c r="AB301" s="44"/>
      <c r="AC301" s="44"/>
      <c r="AD301" s="44"/>
      <c r="AE301" s="44"/>
      <c r="AF301" s="44"/>
      <c r="AG301" s="44"/>
    </row>
    <row r="302" spans="1:33" ht="112" x14ac:dyDescent="0.15">
      <c r="A302" s="22" t="s">
        <v>19</v>
      </c>
      <c r="B302" s="38">
        <v>43524</v>
      </c>
      <c r="C302" s="22" t="s">
        <v>1997</v>
      </c>
      <c r="D302" s="22" t="s">
        <v>1998</v>
      </c>
      <c r="E302" s="22" t="s">
        <v>2610</v>
      </c>
      <c r="F302" s="22" t="s">
        <v>2611</v>
      </c>
      <c r="G302" s="32" t="s">
        <v>2612</v>
      </c>
      <c r="H302" s="72" t="s">
        <v>2613</v>
      </c>
      <c r="I302" s="22" t="s">
        <v>1545</v>
      </c>
      <c r="J302" s="32" t="s">
        <v>2617</v>
      </c>
      <c r="K302" s="22" t="s">
        <v>177</v>
      </c>
      <c r="L302" s="38">
        <v>43529</v>
      </c>
      <c r="M302" s="46">
        <v>43531</v>
      </c>
      <c r="N302" s="46">
        <v>43531</v>
      </c>
      <c r="O302" s="42" t="s">
        <v>70</v>
      </c>
      <c r="P302" s="44"/>
      <c r="Q302" s="44"/>
      <c r="R302" s="44"/>
      <c r="S302" s="44"/>
      <c r="T302" s="44"/>
      <c r="U302" s="44"/>
      <c r="V302" s="44"/>
      <c r="W302" s="44"/>
      <c r="X302" s="44"/>
      <c r="Y302" s="44"/>
      <c r="Z302" s="44"/>
      <c r="AA302" s="44"/>
      <c r="AB302" s="44"/>
      <c r="AC302" s="44"/>
      <c r="AD302" s="44"/>
      <c r="AE302" s="44"/>
      <c r="AF302" s="44"/>
      <c r="AG302" s="44"/>
    </row>
    <row r="303" spans="1:33" ht="110" x14ac:dyDescent="0.15">
      <c r="A303" s="22" t="s">
        <v>19</v>
      </c>
      <c r="B303" s="38">
        <v>43524</v>
      </c>
      <c r="C303" s="22" t="s">
        <v>2618</v>
      </c>
      <c r="D303" s="22" t="s">
        <v>2619</v>
      </c>
      <c r="E303" s="22" t="s">
        <v>2620</v>
      </c>
      <c r="F303" s="22" t="s">
        <v>2621</v>
      </c>
      <c r="G303" s="32" t="s">
        <v>2622</v>
      </c>
      <c r="H303" s="72" t="s">
        <v>2352</v>
      </c>
      <c r="I303" s="22" t="s">
        <v>2625</v>
      </c>
      <c r="J303" s="32" t="s">
        <v>2626</v>
      </c>
      <c r="K303" s="22" t="s">
        <v>99</v>
      </c>
      <c r="L303" s="38">
        <v>43529</v>
      </c>
      <c r="M303" s="22" t="s">
        <v>2627</v>
      </c>
      <c r="N303" s="46">
        <v>43532</v>
      </c>
      <c r="O303" s="42" t="s">
        <v>70</v>
      </c>
      <c r="P303" s="44"/>
      <c r="Q303" s="44"/>
      <c r="R303" s="44"/>
      <c r="S303" s="44"/>
      <c r="T303" s="44"/>
      <c r="U303" s="44"/>
      <c r="V303" s="44"/>
      <c r="W303" s="44"/>
      <c r="X303" s="44"/>
      <c r="Y303" s="44"/>
      <c r="Z303" s="44"/>
      <c r="AA303" s="44"/>
      <c r="AB303" s="44"/>
      <c r="AC303" s="44"/>
      <c r="AD303" s="44"/>
      <c r="AE303" s="44"/>
      <c r="AF303" s="44"/>
      <c r="AG303" s="44"/>
    </row>
    <row r="304" spans="1:33" ht="98" x14ac:dyDescent="0.15">
      <c r="A304" s="22" t="s">
        <v>19</v>
      </c>
      <c r="B304" s="38">
        <v>43524</v>
      </c>
      <c r="C304" s="22" t="s">
        <v>2630</v>
      </c>
      <c r="D304" s="22" t="s">
        <v>2631</v>
      </c>
      <c r="E304" s="22" t="s">
        <v>2632</v>
      </c>
      <c r="F304" s="22" t="s">
        <v>231</v>
      </c>
      <c r="G304" s="32" t="s">
        <v>2634</v>
      </c>
      <c r="H304" s="34"/>
      <c r="I304" s="34"/>
      <c r="J304" s="32" t="s">
        <v>2635</v>
      </c>
      <c r="K304" s="22" t="s">
        <v>99</v>
      </c>
      <c r="L304" s="38">
        <v>43529</v>
      </c>
      <c r="M304" s="46">
        <v>43531</v>
      </c>
      <c r="N304" s="46">
        <v>43531</v>
      </c>
      <c r="O304" s="42" t="s">
        <v>70</v>
      </c>
      <c r="P304" s="44"/>
      <c r="Q304" s="44"/>
      <c r="R304" s="44"/>
      <c r="S304" s="44"/>
      <c r="T304" s="44"/>
      <c r="U304" s="44"/>
      <c r="V304" s="44"/>
      <c r="W304" s="44"/>
      <c r="X304" s="44"/>
      <c r="Y304" s="44"/>
      <c r="Z304" s="44"/>
      <c r="AA304" s="44"/>
      <c r="AB304" s="44"/>
      <c r="AC304" s="44"/>
      <c r="AD304" s="44"/>
      <c r="AE304" s="44"/>
      <c r="AF304" s="44"/>
      <c r="AG304" s="44"/>
    </row>
    <row r="305" spans="1:33" ht="98" x14ac:dyDescent="0.15">
      <c r="A305" s="22" t="s">
        <v>19</v>
      </c>
      <c r="B305" s="38">
        <v>43524</v>
      </c>
      <c r="C305" s="22" t="s">
        <v>2636</v>
      </c>
      <c r="D305" s="22" t="s">
        <v>2637</v>
      </c>
      <c r="E305" s="22" t="s">
        <v>2638</v>
      </c>
      <c r="F305" s="22" t="s">
        <v>2639</v>
      </c>
      <c r="G305" s="32" t="s">
        <v>2640</v>
      </c>
      <c r="H305" s="72" t="s">
        <v>2641</v>
      </c>
      <c r="I305" s="34"/>
      <c r="J305" s="32" t="s">
        <v>2646</v>
      </c>
      <c r="K305" s="22" t="s">
        <v>99</v>
      </c>
      <c r="L305" s="38">
        <v>43529</v>
      </c>
      <c r="M305" s="46">
        <v>43531</v>
      </c>
      <c r="N305" s="46">
        <v>43531</v>
      </c>
      <c r="O305" s="42" t="s">
        <v>70</v>
      </c>
      <c r="P305" s="44"/>
      <c r="Q305" s="44"/>
      <c r="R305" s="44"/>
      <c r="S305" s="44"/>
      <c r="T305" s="44"/>
      <c r="U305" s="44"/>
      <c r="V305" s="44"/>
      <c r="W305" s="44"/>
      <c r="X305" s="44"/>
      <c r="Y305" s="44"/>
      <c r="Z305" s="44"/>
      <c r="AA305" s="44"/>
      <c r="AB305" s="44"/>
      <c r="AC305" s="44"/>
      <c r="AD305" s="44"/>
      <c r="AE305" s="44"/>
      <c r="AF305" s="44"/>
      <c r="AG305" s="44"/>
    </row>
    <row r="306" spans="1:33" ht="56" x14ac:dyDescent="0.15">
      <c r="A306" s="22" t="s">
        <v>19</v>
      </c>
      <c r="B306" s="38">
        <v>43525</v>
      </c>
      <c r="C306" s="22" t="s">
        <v>2647</v>
      </c>
      <c r="D306" s="22" t="s">
        <v>2648</v>
      </c>
      <c r="E306" s="22" t="s">
        <v>2649</v>
      </c>
      <c r="F306" s="22" t="s">
        <v>231</v>
      </c>
      <c r="G306" s="32" t="s">
        <v>2650</v>
      </c>
      <c r="H306" s="34"/>
      <c r="I306" s="34"/>
      <c r="J306" s="32" t="s">
        <v>2651</v>
      </c>
      <c r="K306" s="22" t="s">
        <v>99</v>
      </c>
      <c r="L306" s="38">
        <v>43529</v>
      </c>
      <c r="M306" s="46">
        <v>43531</v>
      </c>
      <c r="N306" s="46">
        <v>43531</v>
      </c>
      <c r="O306" s="42" t="s">
        <v>70</v>
      </c>
      <c r="P306" s="44"/>
      <c r="Q306" s="44"/>
      <c r="R306" s="44"/>
      <c r="S306" s="44"/>
      <c r="T306" s="44"/>
      <c r="U306" s="44"/>
      <c r="V306" s="44"/>
      <c r="W306" s="44"/>
      <c r="X306" s="44"/>
      <c r="Y306" s="44"/>
      <c r="Z306" s="44"/>
      <c r="AA306" s="44"/>
      <c r="AB306" s="44"/>
      <c r="AC306" s="44"/>
      <c r="AD306" s="44"/>
      <c r="AE306" s="44"/>
      <c r="AF306" s="44"/>
      <c r="AG306" s="44"/>
    </row>
    <row r="307" spans="1:33" ht="42" x14ac:dyDescent="0.15">
      <c r="A307" s="22" t="s">
        <v>19</v>
      </c>
      <c r="B307" s="38">
        <v>43525</v>
      </c>
      <c r="C307" s="22" t="s">
        <v>2653</v>
      </c>
      <c r="D307" s="22" t="s">
        <v>2654</v>
      </c>
      <c r="E307" s="22" t="s">
        <v>2655</v>
      </c>
      <c r="F307" s="22" t="s">
        <v>1187</v>
      </c>
      <c r="G307" s="32" t="s">
        <v>2656</v>
      </c>
      <c r="H307" s="72" t="s">
        <v>2657</v>
      </c>
      <c r="I307" s="34"/>
      <c r="J307" s="32" t="s">
        <v>2662</v>
      </c>
      <c r="K307" s="22" t="s">
        <v>99</v>
      </c>
      <c r="L307" s="38">
        <v>43529</v>
      </c>
      <c r="M307" s="46">
        <v>43531</v>
      </c>
      <c r="N307" s="46">
        <v>43531</v>
      </c>
      <c r="O307" s="42" t="s">
        <v>70</v>
      </c>
      <c r="P307" s="44"/>
      <c r="Q307" s="44"/>
      <c r="R307" s="44"/>
      <c r="S307" s="44"/>
      <c r="T307" s="44"/>
      <c r="U307" s="44"/>
      <c r="V307" s="44"/>
      <c r="W307" s="44"/>
      <c r="X307" s="44"/>
      <c r="Y307" s="44"/>
      <c r="Z307" s="44"/>
      <c r="AA307" s="44"/>
      <c r="AB307" s="44"/>
      <c r="AC307" s="44"/>
      <c r="AD307" s="44"/>
      <c r="AE307" s="44"/>
      <c r="AF307" s="44"/>
      <c r="AG307" s="44"/>
    </row>
    <row r="308" spans="1:33" ht="112" x14ac:dyDescent="0.15">
      <c r="A308" s="22" t="s">
        <v>19</v>
      </c>
      <c r="B308" s="38">
        <v>43525</v>
      </c>
      <c r="C308" s="22" t="s">
        <v>2663</v>
      </c>
      <c r="D308" s="22" t="s">
        <v>2664</v>
      </c>
      <c r="E308" s="22" t="s">
        <v>2665</v>
      </c>
      <c r="F308" s="22" t="s">
        <v>231</v>
      </c>
      <c r="G308" s="32" t="s">
        <v>2666</v>
      </c>
      <c r="H308" s="34"/>
      <c r="I308" s="34"/>
      <c r="J308" s="32" t="s">
        <v>2667</v>
      </c>
      <c r="K308" s="22" t="s">
        <v>99</v>
      </c>
      <c r="L308" s="38">
        <v>43529</v>
      </c>
      <c r="M308" s="46">
        <v>43531</v>
      </c>
      <c r="N308" s="46">
        <v>43531</v>
      </c>
      <c r="O308" s="42" t="s">
        <v>70</v>
      </c>
      <c r="P308" s="44"/>
      <c r="Q308" s="44"/>
      <c r="R308" s="44"/>
      <c r="S308" s="44"/>
      <c r="T308" s="44"/>
      <c r="U308" s="44"/>
      <c r="V308" s="44"/>
      <c r="W308" s="44"/>
      <c r="X308" s="44"/>
      <c r="Y308" s="44"/>
      <c r="Z308" s="44"/>
      <c r="AA308" s="44"/>
      <c r="AB308" s="44"/>
      <c r="AC308" s="44"/>
      <c r="AD308" s="44"/>
      <c r="AE308" s="44"/>
      <c r="AF308" s="44"/>
      <c r="AG308" s="44"/>
    </row>
    <row r="309" spans="1:33" ht="77" x14ac:dyDescent="0.15">
      <c r="A309" s="22" t="s">
        <v>19</v>
      </c>
      <c r="B309" s="38">
        <v>43526</v>
      </c>
      <c r="C309" s="22" t="s">
        <v>2522</v>
      </c>
      <c r="D309" s="22" t="s">
        <v>2523</v>
      </c>
      <c r="E309" s="22" t="s">
        <v>2669</v>
      </c>
      <c r="F309" s="22" t="s">
        <v>2526</v>
      </c>
      <c r="G309" s="32" t="s">
        <v>2670</v>
      </c>
      <c r="H309" s="72" t="s">
        <v>2671</v>
      </c>
      <c r="I309" s="22" t="s">
        <v>2674</v>
      </c>
      <c r="J309" s="32" t="s">
        <v>2675</v>
      </c>
      <c r="K309" s="22" t="s">
        <v>20</v>
      </c>
      <c r="L309" s="38">
        <v>43529</v>
      </c>
      <c r="M309" s="46">
        <v>43532</v>
      </c>
      <c r="N309" s="46">
        <v>43532</v>
      </c>
      <c r="O309" s="42" t="s">
        <v>70</v>
      </c>
      <c r="P309" s="44"/>
      <c r="Q309" s="44"/>
      <c r="R309" s="44"/>
      <c r="S309" s="44"/>
      <c r="T309" s="44"/>
      <c r="U309" s="44"/>
      <c r="V309" s="44"/>
      <c r="W309" s="44"/>
      <c r="X309" s="44"/>
      <c r="Y309" s="44"/>
      <c r="Z309" s="44"/>
      <c r="AA309" s="44"/>
      <c r="AB309" s="44"/>
      <c r="AC309" s="44"/>
      <c r="AD309" s="44"/>
      <c r="AE309" s="44"/>
      <c r="AF309" s="44"/>
      <c r="AG309" s="44"/>
    </row>
    <row r="310" spans="1:33" ht="70" x14ac:dyDescent="0.15">
      <c r="A310" s="22" t="s">
        <v>19</v>
      </c>
      <c r="B310" s="38">
        <v>43526</v>
      </c>
      <c r="C310" s="22" t="s">
        <v>2676</v>
      </c>
      <c r="D310" s="22" t="s">
        <v>2677</v>
      </c>
      <c r="E310" s="22" t="s">
        <v>2678</v>
      </c>
      <c r="F310" s="22" t="s">
        <v>231</v>
      </c>
      <c r="G310" s="32" t="s">
        <v>2679</v>
      </c>
      <c r="H310" s="34"/>
      <c r="I310" s="34"/>
      <c r="J310" s="32" t="s">
        <v>2680</v>
      </c>
      <c r="K310" s="22" t="s">
        <v>99</v>
      </c>
      <c r="L310" s="38">
        <v>43529</v>
      </c>
      <c r="M310" s="46">
        <v>43532</v>
      </c>
      <c r="N310" s="46">
        <v>43532</v>
      </c>
      <c r="O310" s="42" t="s">
        <v>70</v>
      </c>
      <c r="P310" s="44"/>
      <c r="Q310" s="44"/>
      <c r="R310" s="44"/>
      <c r="S310" s="44"/>
      <c r="T310" s="44"/>
      <c r="U310" s="44"/>
      <c r="V310" s="44"/>
      <c r="W310" s="44"/>
      <c r="X310" s="44"/>
      <c r="Y310" s="44"/>
      <c r="Z310" s="44"/>
      <c r="AA310" s="44"/>
      <c r="AB310" s="44"/>
      <c r="AC310" s="44"/>
      <c r="AD310" s="44"/>
      <c r="AE310" s="44"/>
      <c r="AF310" s="44"/>
      <c r="AG310" s="44"/>
    </row>
    <row r="311" spans="1:33" ht="98" x14ac:dyDescent="0.15">
      <c r="A311" s="22" t="s">
        <v>19</v>
      </c>
      <c r="B311" s="38">
        <v>43526</v>
      </c>
      <c r="C311" s="22" t="s">
        <v>2681</v>
      </c>
      <c r="D311" s="22" t="s">
        <v>2682</v>
      </c>
      <c r="E311" s="22" t="s">
        <v>2683</v>
      </c>
      <c r="F311" s="22" t="s">
        <v>2684</v>
      </c>
      <c r="G311" s="32" t="s">
        <v>2685</v>
      </c>
      <c r="H311" s="72" t="s">
        <v>2686</v>
      </c>
      <c r="I311" s="34"/>
      <c r="J311" s="32" t="s">
        <v>2690</v>
      </c>
      <c r="K311" s="22" t="s">
        <v>99</v>
      </c>
      <c r="L311" s="38">
        <v>43529</v>
      </c>
      <c r="M311" s="46">
        <v>43532</v>
      </c>
      <c r="N311" s="46">
        <v>43532</v>
      </c>
      <c r="O311" s="42" t="s">
        <v>70</v>
      </c>
      <c r="P311" s="44"/>
      <c r="Q311" s="44"/>
      <c r="R311" s="44"/>
      <c r="S311" s="44"/>
      <c r="T311" s="44"/>
      <c r="U311" s="44"/>
      <c r="V311" s="44"/>
      <c r="W311" s="44"/>
      <c r="X311" s="44"/>
      <c r="Y311" s="44"/>
      <c r="Z311" s="44"/>
      <c r="AA311" s="44"/>
      <c r="AB311" s="44"/>
      <c r="AC311" s="44"/>
      <c r="AD311" s="44"/>
      <c r="AE311" s="44"/>
      <c r="AF311" s="44"/>
      <c r="AG311" s="44"/>
    </row>
    <row r="312" spans="1:33" ht="42" x14ac:dyDescent="0.15">
      <c r="A312" s="22" t="s">
        <v>19</v>
      </c>
      <c r="B312" s="38">
        <v>43527</v>
      </c>
      <c r="C312" s="22" t="s">
        <v>2691</v>
      </c>
      <c r="D312" s="22" t="s">
        <v>2692</v>
      </c>
      <c r="E312" s="22" t="s">
        <v>2693</v>
      </c>
      <c r="F312" s="22" t="s">
        <v>2694</v>
      </c>
      <c r="G312" s="32" t="s">
        <v>2695</v>
      </c>
      <c r="H312" s="72" t="s">
        <v>2696</v>
      </c>
      <c r="I312" s="34"/>
      <c r="J312" s="32" t="s">
        <v>2707</v>
      </c>
      <c r="K312" s="22" t="s">
        <v>99</v>
      </c>
      <c r="L312" s="38">
        <v>43529</v>
      </c>
      <c r="M312" s="46">
        <v>43531</v>
      </c>
      <c r="N312" s="46">
        <v>43531</v>
      </c>
      <c r="O312" s="42" t="s">
        <v>70</v>
      </c>
      <c r="P312" s="44"/>
      <c r="Q312" s="44"/>
      <c r="R312" s="44"/>
      <c r="S312" s="44"/>
      <c r="T312" s="44"/>
      <c r="U312" s="44"/>
      <c r="V312" s="44"/>
      <c r="W312" s="44"/>
      <c r="X312" s="44"/>
      <c r="Y312" s="44"/>
      <c r="Z312" s="44"/>
      <c r="AA312" s="44"/>
      <c r="AB312" s="44"/>
      <c r="AC312" s="44"/>
      <c r="AD312" s="44"/>
      <c r="AE312" s="44"/>
      <c r="AF312" s="44"/>
      <c r="AG312" s="44"/>
    </row>
    <row r="313" spans="1:33" ht="56" x14ac:dyDescent="0.15">
      <c r="A313" s="22" t="s">
        <v>19</v>
      </c>
      <c r="B313" s="38">
        <v>43527</v>
      </c>
      <c r="C313" s="22" t="s">
        <v>2708</v>
      </c>
      <c r="D313" s="22" t="s">
        <v>2709</v>
      </c>
      <c r="E313" s="22" t="s">
        <v>2710</v>
      </c>
      <c r="F313" s="22" t="s">
        <v>231</v>
      </c>
      <c r="G313" s="32" t="s">
        <v>2711</v>
      </c>
      <c r="H313" s="22" t="s">
        <v>2712</v>
      </c>
      <c r="I313" s="34"/>
      <c r="J313" s="32" t="s">
        <v>2713</v>
      </c>
      <c r="K313" s="22" t="s">
        <v>20</v>
      </c>
      <c r="L313" s="38">
        <v>43529</v>
      </c>
      <c r="M313" s="38">
        <v>43530</v>
      </c>
      <c r="N313" s="38">
        <v>43530</v>
      </c>
      <c r="O313" s="42" t="s">
        <v>70</v>
      </c>
      <c r="P313" s="44"/>
      <c r="Q313" s="44"/>
      <c r="R313" s="44"/>
      <c r="S313" s="44"/>
      <c r="T313" s="44"/>
      <c r="U313" s="44"/>
      <c r="V313" s="44"/>
      <c r="W313" s="44"/>
      <c r="X313" s="44"/>
      <c r="Y313" s="44"/>
      <c r="Z313" s="44"/>
      <c r="AA313" s="44"/>
      <c r="AB313" s="44"/>
      <c r="AC313" s="44"/>
      <c r="AD313" s="44"/>
      <c r="AE313" s="44"/>
      <c r="AF313" s="44"/>
      <c r="AG313" s="44"/>
    </row>
    <row r="314" spans="1:33" ht="56" x14ac:dyDescent="0.15">
      <c r="A314" s="22" t="s">
        <v>19</v>
      </c>
      <c r="B314" s="38">
        <v>43527</v>
      </c>
      <c r="C314" s="22" t="s">
        <v>2714</v>
      </c>
      <c r="D314" s="22" t="s">
        <v>2715</v>
      </c>
      <c r="E314" s="22" t="s">
        <v>2716</v>
      </c>
      <c r="F314" s="22" t="s">
        <v>231</v>
      </c>
      <c r="G314" s="32" t="s">
        <v>2717</v>
      </c>
      <c r="H314" s="34"/>
      <c r="I314" s="34"/>
      <c r="J314" s="32" t="s">
        <v>2718</v>
      </c>
      <c r="K314" s="22" t="s">
        <v>99</v>
      </c>
      <c r="L314" s="38">
        <v>43529</v>
      </c>
      <c r="M314" s="46">
        <v>43532</v>
      </c>
      <c r="N314" s="46">
        <v>43532</v>
      </c>
      <c r="O314" s="42" t="s">
        <v>70</v>
      </c>
      <c r="P314" s="44"/>
      <c r="Q314" s="44"/>
      <c r="R314" s="44"/>
      <c r="S314" s="44"/>
      <c r="T314" s="44"/>
      <c r="U314" s="44"/>
      <c r="V314" s="44"/>
      <c r="W314" s="44"/>
      <c r="X314" s="44"/>
      <c r="Y314" s="44"/>
      <c r="Z314" s="44"/>
      <c r="AA314" s="44"/>
      <c r="AB314" s="44"/>
      <c r="AC314" s="44"/>
      <c r="AD314" s="44"/>
      <c r="AE314" s="44"/>
      <c r="AF314" s="44"/>
      <c r="AG314" s="44"/>
    </row>
    <row r="315" spans="1:33" ht="56" x14ac:dyDescent="0.15">
      <c r="A315" s="22" t="s">
        <v>19</v>
      </c>
      <c r="B315" s="38">
        <v>43527</v>
      </c>
      <c r="C315" s="22" t="s">
        <v>2720</v>
      </c>
      <c r="D315" s="22" t="s">
        <v>2721</v>
      </c>
      <c r="E315" s="22" t="s">
        <v>2722</v>
      </c>
      <c r="F315" s="22" t="s">
        <v>231</v>
      </c>
      <c r="G315" s="32" t="s">
        <v>2723</v>
      </c>
      <c r="H315" s="34"/>
      <c r="I315" s="34"/>
      <c r="J315" s="32" t="s">
        <v>2724</v>
      </c>
      <c r="K315" s="22" t="s">
        <v>20</v>
      </c>
      <c r="L315" s="38">
        <v>43529</v>
      </c>
      <c r="M315" s="38">
        <v>43530</v>
      </c>
      <c r="N315" s="38">
        <v>43530</v>
      </c>
      <c r="O315" s="42" t="s">
        <v>70</v>
      </c>
      <c r="P315" s="44"/>
      <c r="Q315" s="44"/>
      <c r="R315" s="44"/>
      <c r="S315" s="44"/>
      <c r="T315" s="44"/>
      <c r="U315" s="44"/>
      <c r="V315" s="44"/>
      <c r="W315" s="44"/>
      <c r="X315" s="44"/>
      <c r="Y315" s="44"/>
      <c r="Z315" s="44"/>
      <c r="AA315" s="44"/>
      <c r="AB315" s="44"/>
      <c r="AC315" s="44"/>
      <c r="AD315" s="44"/>
      <c r="AE315" s="44"/>
      <c r="AF315" s="44"/>
      <c r="AG315" s="44"/>
    </row>
    <row r="316" spans="1:33" ht="98" x14ac:dyDescent="0.15">
      <c r="A316" s="22" t="s">
        <v>19</v>
      </c>
      <c r="B316" s="38">
        <v>43527</v>
      </c>
      <c r="C316" s="22" t="s">
        <v>2727</v>
      </c>
      <c r="D316" s="22" t="s">
        <v>2728</v>
      </c>
      <c r="E316" s="22" t="s">
        <v>2730</v>
      </c>
      <c r="F316" s="22" t="s">
        <v>231</v>
      </c>
      <c r="G316" s="32" t="s">
        <v>2731</v>
      </c>
      <c r="H316" s="34"/>
      <c r="I316" s="34"/>
      <c r="J316" s="32" t="s">
        <v>2732</v>
      </c>
      <c r="K316" s="22" t="s">
        <v>99</v>
      </c>
      <c r="L316" s="38">
        <v>43529</v>
      </c>
      <c r="M316" s="46">
        <v>43532</v>
      </c>
      <c r="N316" s="46">
        <v>43532</v>
      </c>
      <c r="O316" s="42" t="s">
        <v>70</v>
      </c>
      <c r="P316" s="44"/>
      <c r="Q316" s="44"/>
      <c r="R316" s="44"/>
      <c r="S316" s="44"/>
      <c r="T316" s="44"/>
      <c r="U316" s="44"/>
      <c r="V316" s="44"/>
      <c r="W316" s="44"/>
      <c r="X316" s="44"/>
      <c r="Y316" s="44"/>
      <c r="Z316" s="44"/>
      <c r="AA316" s="44"/>
      <c r="AB316" s="44"/>
      <c r="AC316" s="44"/>
      <c r="AD316" s="44"/>
      <c r="AE316" s="44"/>
      <c r="AF316" s="44"/>
      <c r="AG316" s="44"/>
    </row>
    <row r="317" spans="1:33" ht="56" x14ac:dyDescent="0.15">
      <c r="A317" s="22" t="s">
        <v>19</v>
      </c>
      <c r="B317" s="38">
        <v>43527</v>
      </c>
      <c r="C317" s="22" t="s">
        <v>2737</v>
      </c>
      <c r="D317" s="22" t="s">
        <v>2738</v>
      </c>
      <c r="E317" s="22" t="s">
        <v>2739</v>
      </c>
      <c r="F317" s="22" t="s">
        <v>231</v>
      </c>
      <c r="G317" s="32" t="s">
        <v>2740</v>
      </c>
      <c r="H317" s="34"/>
      <c r="I317" s="34"/>
      <c r="J317" s="32" t="s">
        <v>2742</v>
      </c>
      <c r="K317" s="22" t="s">
        <v>99</v>
      </c>
      <c r="L317" s="38">
        <v>43529</v>
      </c>
      <c r="M317" s="46">
        <v>43532</v>
      </c>
      <c r="N317" s="46">
        <v>43532</v>
      </c>
      <c r="O317" s="42" t="s">
        <v>70</v>
      </c>
      <c r="P317" s="44"/>
      <c r="Q317" s="44"/>
      <c r="R317" s="44"/>
      <c r="S317" s="44"/>
      <c r="T317" s="44"/>
      <c r="U317" s="44"/>
      <c r="V317" s="44"/>
      <c r="W317" s="44"/>
      <c r="X317" s="44"/>
      <c r="Y317" s="44"/>
      <c r="Z317" s="44"/>
      <c r="AA317" s="44"/>
      <c r="AB317" s="44"/>
      <c r="AC317" s="44"/>
      <c r="AD317" s="44"/>
      <c r="AE317" s="44"/>
      <c r="AF317" s="44"/>
      <c r="AG317" s="44"/>
    </row>
    <row r="318" spans="1:33" ht="56" x14ac:dyDescent="0.15">
      <c r="A318" s="22" t="s">
        <v>19</v>
      </c>
      <c r="B318" s="38">
        <v>43528</v>
      </c>
      <c r="C318" s="22" t="s">
        <v>2743</v>
      </c>
      <c r="D318" s="22" t="s">
        <v>2744</v>
      </c>
      <c r="E318" s="22" t="s">
        <v>240</v>
      </c>
      <c r="F318" s="22" t="s">
        <v>2745</v>
      </c>
      <c r="G318" s="32" t="s">
        <v>2746</v>
      </c>
      <c r="H318" s="72" t="s">
        <v>2748</v>
      </c>
      <c r="I318" s="34"/>
      <c r="J318" s="32" t="s">
        <v>2756</v>
      </c>
      <c r="K318" s="22" t="s">
        <v>99</v>
      </c>
      <c r="L318" s="38">
        <v>43529</v>
      </c>
      <c r="M318" s="46">
        <v>43532</v>
      </c>
      <c r="N318" s="46">
        <v>43532</v>
      </c>
      <c r="O318" s="42" t="s">
        <v>70</v>
      </c>
      <c r="P318" s="44"/>
      <c r="Q318" s="44"/>
      <c r="R318" s="44"/>
      <c r="S318" s="44"/>
      <c r="T318" s="44"/>
      <c r="U318" s="44"/>
      <c r="V318" s="44"/>
      <c r="W318" s="44"/>
      <c r="X318" s="44"/>
      <c r="Y318" s="44"/>
      <c r="Z318" s="44"/>
      <c r="AA318" s="44"/>
      <c r="AB318" s="44"/>
      <c r="AC318" s="44"/>
      <c r="AD318" s="44"/>
      <c r="AE318" s="44"/>
      <c r="AF318" s="44"/>
      <c r="AG318" s="44"/>
    </row>
    <row r="319" spans="1:33" ht="308" x14ac:dyDescent="0.15">
      <c r="A319" s="22" t="s">
        <v>19</v>
      </c>
      <c r="B319" s="38">
        <v>43528</v>
      </c>
      <c r="C319" s="22" t="s">
        <v>2757</v>
      </c>
      <c r="D319" s="22" t="s">
        <v>2758</v>
      </c>
      <c r="E319" s="22" t="s">
        <v>2759</v>
      </c>
      <c r="F319" s="22" t="s">
        <v>231</v>
      </c>
      <c r="G319" s="32" t="s">
        <v>2760</v>
      </c>
      <c r="H319" s="22" t="s">
        <v>1545</v>
      </c>
      <c r="I319" s="34"/>
      <c r="J319" s="32" t="s">
        <v>2761</v>
      </c>
      <c r="K319" s="22" t="s">
        <v>177</v>
      </c>
      <c r="L319" s="38">
        <v>43529</v>
      </c>
      <c r="M319" s="38">
        <v>43531</v>
      </c>
      <c r="N319" s="38">
        <v>43531</v>
      </c>
      <c r="O319" s="42" t="s">
        <v>70</v>
      </c>
      <c r="P319" s="44"/>
      <c r="Q319" s="44"/>
      <c r="R319" s="44"/>
      <c r="S319" s="44"/>
      <c r="T319" s="44"/>
      <c r="U319" s="44"/>
      <c r="V319" s="44"/>
      <c r="W319" s="44"/>
      <c r="X319" s="44"/>
      <c r="Y319" s="44"/>
      <c r="Z319" s="44"/>
      <c r="AA319" s="44"/>
      <c r="AB319" s="44"/>
      <c r="AC319" s="44"/>
      <c r="AD319" s="44"/>
      <c r="AE319" s="44"/>
      <c r="AF319" s="44"/>
      <c r="AG319" s="44"/>
    </row>
    <row r="320" spans="1:33" ht="56" x14ac:dyDescent="0.15">
      <c r="A320" s="22" t="s">
        <v>19</v>
      </c>
      <c r="B320" s="38">
        <v>43529</v>
      </c>
      <c r="C320" s="22" t="s">
        <v>2763</v>
      </c>
      <c r="D320" s="22" t="s">
        <v>2764</v>
      </c>
      <c r="E320" s="22" t="s">
        <v>2765</v>
      </c>
      <c r="F320" s="22" t="s">
        <v>231</v>
      </c>
      <c r="G320" s="32" t="s">
        <v>2767</v>
      </c>
      <c r="H320" s="34"/>
      <c r="I320" s="34"/>
      <c r="J320" s="32" t="s">
        <v>2768</v>
      </c>
      <c r="K320" s="22" t="s">
        <v>99</v>
      </c>
      <c r="L320" s="38">
        <v>43529</v>
      </c>
      <c r="M320" s="46">
        <v>43532</v>
      </c>
      <c r="N320" s="46">
        <v>43532</v>
      </c>
      <c r="O320" s="42" t="s">
        <v>70</v>
      </c>
      <c r="P320" s="44"/>
      <c r="Q320" s="44"/>
      <c r="R320" s="44"/>
      <c r="S320" s="44"/>
      <c r="T320" s="44"/>
      <c r="U320" s="44"/>
      <c r="V320" s="44"/>
      <c r="W320" s="44"/>
      <c r="X320" s="44"/>
      <c r="Y320" s="44"/>
      <c r="Z320" s="44"/>
      <c r="AA320" s="44"/>
      <c r="AB320" s="44"/>
      <c r="AC320" s="44"/>
      <c r="AD320" s="44"/>
      <c r="AE320" s="44"/>
      <c r="AF320" s="44"/>
      <c r="AG320" s="44"/>
    </row>
    <row r="321" spans="1:33" ht="98" x14ac:dyDescent="0.15">
      <c r="A321" s="22" t="s">
        <v>19</v>
      </c>
      <c r="B321" s="38">
        <v>43529</v>
      </c>
      <c r="C321" s="22" t="s">
        <v>2771</v>
      </c>
      <c r="D321" s="22" t="s">
        <v>2772</v>
      </c>
      <c r="E321" s="22" t="s">
        <v>2773</v>
      </c>
      <c r="F321" s="22" t="s">
        <v>231</v>
      </c>
      <c r="G321" s="32" t="s">
        <v>2775</v>
      </c>
      <c r="H321" s="34"/>
      <c r="I321" s="34"/>
      <c r="J321" s="32" t="s">
        <v>2776</v>
      </c>
      <c r="K321" s="22" t="s">
        <v>99</v>
      </c>
      <c r="L321" s="38">
        <v>43529</v>
      </c>
      <c r="M321" s="46">
        <v>43532</v>
      </c>
      <c r="N321" s="46">
        <v>43532</v>
      </c>
      <c r="O321" s="42" t="s">
        <v>70</v>
      </c>
      <c r="P321" s="44"/>
      <c r="Q321" s="44"/>
      <c r="R321" s="44"/>
      <c r="S321" s="44"/>
      <c r="T321" s="44"/>
      <c r="U321" s="44"/>
      <c r="V321" s="44"/>
      <c r="W321" s="44"/>
      <c r="X321" s="44"/>
      <c r="Y321" s="44"/>
      <c r="Z321" s="44"/>
      <c r="AA321" s="44"/>
      <c r="AB321" s="44"/>
      <c r="AC321" s="44"/>
      <c r="AD321" s="44"/>
      <c r="AE321" s="44"/>
      <c r="AF321" s="44"/>
      <c r="AG321" s="44"/>
    </row>
    <row r="322" spans="1:33" ht="84" x14ac:dyDescent="0.15">
      <c r="A322" s="22" t="s">
        <v>19</v>
      </c>
      <c r="B322" s="38">
        <v>43529</v>
      </c>
      <c r="C322" s="22" t="s">
        <v>2777</v>
      </c>
      <c r="D322" s="22" t="s">
        <v>2778</v>
      </c>
      <c r="E322" s="22" t="s">
        <v>2779</v>
      </c>
      <c r="F322" s="22" t="s">
        <v>231</v>
      </c>
      <c r="G322" s="32" t="s">
        <v>2780</v>
      </c>
      <c r="H322" s="22" t="s">
        <v>1545</v>
      </c>
      <c r="I322" s="34"/>
      <c r="J322" s="32" t="s">
        <v>2781</v>
      </c>
      <c r="K322" s="22" t="s">
        <v>177</v>
      </c>
      <c r="L322" s="38">
        <v>43529</v>
      </c>
      <c r="M322" s="46">
        <v>43532</v>
      </c>
      <c r="N322" s="46">
        <v>43532</v>
      </c>
      <c r="O322" s="42" t="s">
        <v>70</v>
      </c>
      <c r="P322" s="44"/>
      <c r="Q322" s="44"/>
      <c r="R322" s="44"/>
      <c r="S322" s="44"/>
      <c r="T322" s="44"/>
      <c r="U322" s="44"/>
      <c r="V322" s="44"/>
      <c r="W322" s="44"/>
      <c r="X322" s="44"/>
      <c r="Y322" s="44"/>
      <c r="Z322" s="44"/>
      <c r="AA322" s="44"/>
      <c r="AB322" s="44"/>
      <c r="AC322" s="44"/>
      <c r="AD322" s="44"/>
      <c r="AE322" s="44"/>
      <c r="AF322" s="44"/>
      <c r="AG322" s="44"/>
    </row>
    <row r="323" spans="1:33" ht="154" x14ac:dyDescent="0.15">
      <c r="A323" s="22" t="s">
        <v>19</v>
      </c>
      <c r="B323" s="38">
        <v>43529</v>
      </c>
      <c r="C323" s="22" t="s">
        <v>2782</v>
      </c>
      <c r="D323" s="22" t="s">
        <v>2783</v>
      </c>
      <c r="E323" s="22" t="s">
        <v>2784</v>
      </c>
      <c r="F323" s="22" t="s">
        <v>2088</v>
      </c>
      <c r="G323" s="32" t="s">
        <v>2785</v>
      </c>
      <c r="H323" s="72" t="s">
        <v>1835</v>
      </c>
      <c r="I323" s="34"/>
      <c r="J323" s="32" t="s">
        <v>2789</v>
      </c>
      <c r="K323" s="22" t="s">
        <v>20</v>
      </c>
      <c r="L323" s="38">
        <v>43529</v>
      </c>
      <c r="M323" s="38">
        <v>43530</v>
      </c>
      <c r="N323" s="38">
        <v>43530</v>
      </c>
      <c r="O323" s="42" t="s">
        <v>70</v>
      </c>
      <c r="P323" s="44"/>
      <c r="Q323" s="44"/>
      <c r="R323" s="44"/>
      <c r="S323" s="44"/>
      <c r="T323" s="44"/>
      <c r="U323" s="44"/>
      <c r="V323" s="44"/>
      <c r="W323" s="44"/>
      <c r="X323" s="44"/>
      <c r="Y323" s="44"/>
      <c r="Z323" s="44"/>
      <c r="AA323" s="44"/>
      <c r="AB323" s="44"/>
      <c r="AC323" s="44"/>
      <c r="AD323" s="44"/>
      <c r="AE323" s="44"/>
      <c r="AF323" s="44"/>
      <c r="AG323" s="44"/>
    </row>
    <row r="324" spans="1:33" ht="70" x14ac:dyDescent="0.15">
      <c r="A324" s="22" t="s">
        <v>19</v>
      </c>
      <c r="B324" s="38">
        <v>43529</v>
      </c>
      <c r="C324" s="22" t="s">
        <v>2794</v>
      </c>
      <c r="D324" s="22" t="s">
        <v>2795</v>
      </c>
      <c r="E324" s="22" t="s">
        <v>2796</v>
      </c>
      <c r="F324" s="22" t="s">
        <v>231</v>
      </c>
      <c r="G324" s="32" t="s">
        <v>2798</v>
      </c>
      <c r="H324" s="34"/>
      <c r="I324" s="34"/>
      <c r="J324" s="32" t="s">
        <v>2799</v>
      </c>
      <c r="K324" s="22" t="s">
        <v>99</v>
      </c>
      <c r="L324" s="38">
        <v>43529</v>
      </c>
      <c r="M324" s="46">
        <v>43532</v>
      </c>
      <c r="N324" s="46">
        <v>43532</v>
      </c>
      <c r="O324" s="42" t="s">
        <v>70</v>
      </c>
      <c r="P324" s="44"/>
      <c r="Q324" s="44"/>
      <c r="R324" s="44"/>
      <c r="S324" s="44"/>
      <c r="T324" s="44"/>
      <c r="U324" s="44"/>
      <c r="V324" s="44"/>
      <c r="W324" s="44"/>
      <c r="X324" s="44"/>
      <c r="Y324" s="44"/>
      <c r="Z324" s="44"/>
      <c r="AA324" s="44"/>
      <c r="AB324" s="44"/>
      <c r="AC324" s="44"/>
      <c r="AD324" s="44"/>
      <c r="AE324" s="44"/>
      <c r="AF324" s="44"/>
      <c r="AG324" s="44"/>
    </row>
    <row r="325" spans="1:33" ht="84" x14ac:dyDescent="0.15">
      <c r="A325" s="22" t="s">
        <v>19</v>
      </c>
      <c r="B325" s="38">
        <v>43529</v>
      </c>
      <c r="C325" s="22" t="s">
        <v>2803</v>
      </c>
      <c r="D325" s="22" t="s">
        <v>2804</v>
      </c>
      <c r="E325" s="22" t="s">
        <v>185</v>
      </c>
      <c r="F325" s="22" t="s">
        <v>231</v>
      </c>
      <c r="G325" s="32" t="s">
        <v>2806</v>
      </c>
      <c r="H325" s="34"/>
      <c r="I325" s="34"/>
      <c r="J325" s="32" t="s">
        <v>2808</v>
      </c>
      <c r="K325" s="22" t="s">
        <v>99</v>
      </c>
      <c r="L325" s="38">
        <v>43529</v>
      </c>
      <c r="M325" s="46">
        <v>43532</v>
      </c>
      <c r="N325" s="46">
        <v>43532</v>
      </c>
      <c r="O325" s="42" t="s">
        <v>70</v>
      </c>
      <c r="P325" s="44"/>
      <c r="Q325" s="44"/>
      <c r="R325" s="44"/>
      <c r="S325" s="44"/>
      <c r="T325" s="44"/>
      <c r="U325" s="44"/>
      <c r="V325" s="44"/>
      <c r="W325" s="44"/>
      <c r="X325" s="44"/>
      <c r="Y325" s="44"/>
      <c r="Z325" s="44"/>
      <c r="AA325" s="44"/>
      <c r="AB325" s="44"/>
      <c r="AC325" s="44"/>
      <c r="AD325" s="44"/>
      <c r="AE325" s="44"/>
      <c r="AF325" s="44"/>
      <c r="AG325" s="44"/>
    </row>
    <row r="326" spans="1:33" ht="112" x14ac:dyDescent="0.15">
      <c r="A326" s="22" t="s">
        <v>19</v>
      </c>
      <c r="B326" s="38">
        <v>43529</v>
      </c>
      <c r="C326" s="22" t="s">
        <v>2809</v>
      </c>
      <c r="D326" s="22" t="s">
        <v>2810</v>
      </c>
      <c r="E326" s="22" t="s">
        <v>2812</v>
      </c>
      <c r="F326" s="22" t="s">
        <v>241</v>
      </c>
      <c r="G326" s="32" t="s">
        <v>2815</v>
      </c>
      <c r="H326" s="22" t="s">
        <v>975</v>
      </c>
      <c r="I326" s="34"/>
      <c r="J326" s="145" t="s">
        <v>2817</v>
      </c>
      <c r="K326" s="22" t="s">
        <v>20</v>
      </c>
      <c r="L326" s="38">
        <v>43529</v>
      </c>
      <c r="M326" s="38">
        <v>43530</v>
      </c>
      <c r="N326" s="38">
        <v>43530</v>
      </c>
      <c r="O326" s="42" t="s">
        <v>70</v>
      </c>
      <c r="P326" s="44"/>
      <c r="Q326" s="44"/>
      <c r="R326" s="44"/>
      <c r="S326" s="44"/>
      <c r="T326" s="44"/>
      <c r="U326" s="44"/>
      <c r="V326" s="44"/>
      <c r="W326" s="44"/>
      <c r="X326" s="44"/>
      <c r="Y326" s="44"/>
      <c r="Z326" s="44"/>
      <c r="AA326" s="44"/>
      <c r="AB326" s="44"/>
      <c r="AC326" s="44"/>
      <c r="AD326" s="44"/>
      <c r="AE326" s="44"/>
      <c r="AF326" s="44"/>
      <c r="AG326" s="44"/>
    </row>
    <row r="327" spans="1:33" ht="70" x14ac:dyDescent="0.15">
      <c r="A327" s="22" t="s">
        <v>19</v>
      </c>
      <c r="B327" s="38">
        <v>43529</v>
      </c>
      <c r="C327" s="22" t="s">
        <v>2522</v>
      </c>
      <c r="D327" s="22" t="s">
        <v>2523</v>
      </c>
      <c r="E327" s="22" t="s">
        <v>2826</v>
      </c>
      <c r="F327" s="22" t="s">
        <v>2827</v>
      </c>
      <c r="G327" s="32" t="s">
        <v>2828</v>
      </c>
      <c r="H327" s="72" t="s">
        <v>2671</v>
      </c>
      <c r="I327" s="34"/>
      <c r="J327" s="32" t="s">
        <v>2842</v>
      </c>
      <c r="K327" s="22" t="s">
        <v>20</v>
      </c>
      <c r="L327" s="38">
        <v>43530</v>
      </c>
      <c r="M327" s="38">
        <v>43530</v>
      </c>
      <c r="N327" s="38">
        <v>43530</v>
      </c>
      <c r="O327" s="42" t="s">
        <v>70</v>
      </c>
      <c r="P327" s="44"/>
      <c r="Q327" s="44"/>
      <c r="R327" s="44"/>
      <c r="S327" s="44"/>
      <c r="T327" s="44"/>
      <c r="U327" s="44"/>
      <c r="V327" s="44"/>
      <c r="W327" s="44"/>
      <c r="X327" s="44"/>
      <c r="Y327" s="44"/>
      <c r="Z327" s="44"/>
      <c r="AA327" s="44"/>
      <c r="AB327" s="44"/>
      <c r="AC327" s="44"/>
      <c r="AD327" s="44"/>
      <c r="AE327" s="44"/>
      <c r="AF327" s="44"/>
      <c r="AG327" s="44"/>
    </row>
    <row r="328" spans="1:33" ht="70" x14ac:dyDescent="0.15">
      <c r="A328" s="22" t="s">
        <v>19</v>
      </c>
      <c r="B328" s="38">
        <v>43530</v>
      </c>
      <c r="C328" s="22" t="s">
        <v>2845</v>
      </c>
      <c r="D328" s="22" t="s">
        <v>2846</v>
      </c>
      <c r="E328" s="22" t="s">
        <v>2847</v>
      </c>
      <c r="F328" s="22" t="s">
        <v>231</v>
      </c>
      <c r="G328" s="32" t="s">
        <v>2848</v>
      </c>
      <c r="H328" s="22" t="s">
        <v>1545</v>
      </c>
      <c r="I328" s="149"/>
      <c r="J328" s="32" t="s">
        <v>2849</v>
      </c>
      <c r="K328" s="22" t="s">
        <v>177</v>
      </c>
      <c r="L328" s="38">
        <v>43530</v>
      </c>
      <c r="M328" s="46">
        <v>43532</v>
      </c>
      <c r="N328" s="46">
        <v>43532</v>
      </c>
      <c r="O328" s="42" t="s">
        <v>70</v>
      </c>
      <c r="P328" s="44"/>
      <c r="Q328" s="44"/>
      <c r="R328" s="44"/>
      <c r="S328" s="44"/>
      <c r="T328" s="44"/>
      <c r="U328" s="44"/>
      <c r="V328" s="44"/>
      <c r="W328" s="44"/>
      <c r="X328" s="44"/>
      <c r="Y328" s="44"/>
      <c r="Z328" s="44"/>
      <c r="AA328" s="44"/>
      <c r="AB328" s="44"/>
      <c r="AC328" s="44"/>
      <c r="AD328" s="44"/>
      <c r="AE328" s="44"/>
      <c r="AF328" s="44"/>
      <c r="AG328" s="44"/>
    </row>
    <row r="329" spans="1:33" ht="56" x14ac:dyDescent="0.15">
      <c r="A329" s="22" t="s">
        <v>19</v>
      </c>
      <c r="B329" s="38">
        <v>43530</v>
      </c>
      <c r="C329" s="22" t="s">
        <v>377</v>
      </c>
      <c r="D329" s="22" t="s">
        <v>378</v>
      </c>
      <c r="E329" s="22" t="s">
        <v>2850</v>
      </c>
      <c r="F329" s="22" t="s">
        <v>231</v>
      </c>
      <c r="G329" s="32" t="s">
        <v>2851</v>
      </c>
      <c r="H329" s="34"/>
      <c r="I329" s="34"/>
      <c r="J329" s="32" t="s">
        <v>2852</v>
      </c>
      <c r="K329" s="22" t="s">
        <v>20</v>
      </c>
      <c r="L329" s="38">
        <v>43530</v>
      </c>
      <c r="M329" s="38">
        <v>43530</v>
      </c>
      <c r="N329" s="38">
        <v>43530</v>
      </c>
      <c r="O329" s="42" t="s">
        <v>70</v>
      </c>
      <c r="P329" s="44"/>
      <c r="Q329" s="44" t="str">
        <f>LOWER((P329))</f>
        <v/>
      </c>
      <c r="R329" s="44"/>
      <c r="S329" s="44"/>
      <c r="T329" s="44"/>
      <c r="U329" s="44"/>
      <c r="V329" s="44"/>
      <c r="W329" s="44"/>
      <c r="X329" s="44"/>
      <c r="Y329" s="44"/>
      <c r="Z329" s="44"/>
      <c r="AA329" s="44"/>
      <c r="AB329" s="44"/>
      <c r="AC329" s="44"/>
      <c r="AD329" s="44"/>
      <c r="AE329" s="44"/>
      <c r="AF329" s="44"/>
      <c r="AG329" s="44"/>
    </row>
    <row r="330" spans="1:33" ht="70" x14ac:dyDescent="0.15">
      <c r="A330" s="22" t="s">
        <v>19</v>
      </c>
      <c r="B330" s="38">
        <v>43530</v>
      </c>
      <c r="C330" s="22" t="s">
        <v>377</v>
      </c>
      <c r="D330" s="22" t="s">
        <v>378</v>
      </c>
      <c r="E330" s="22" t="s">
        <v>2853</v>
      </c>
      <c r="F330" s="22" t="s">
        <v>231</v>
      </c>
      <c r="G330" s="32" t="s">
        <v>2854</v>
      </c>
      <c r="H330" s="34"/>
      <c r="I330" s="34"/>
      <c r="J330" s="32" t="s">
        <v>2855</v>
      </c>
      <c r="K330" s="22" t="s">
        <v>99</v>
      </c>
      <c r="L330" s="38">
        <v>43530</v>
      </c>
      <c r="M330" s="46">
        <v>43532</v>
      </c>
      <c r="N330" s="46">
        <v>43532</v>
      </c>
      <c r="O330" s="42" t="s">
        <v>70</v>
      </c>
      <c r="P330" s="151"/>
      <c r="Q330" s="44"/>
      <c r="R330" s="44"/>
      <c r="S330" s="44"/>
      <c r="T330" s="44"/>
      <c r="U330" s="44"/>
      <c r="V330" s="44"/>
      <c r="W330" s="44"/>
      <c r="X330" s="44"/>
      <c r="Y330" s="44"/>
      <c r="Z330" s="44"/>
      <c r="AA330" s="44"/>
      <c r="AB330" s="44"/>
      <c r="AC330" s="44"/>
      <c r="AD330" s="44"/>
      <c r="AE330" s="44"/>
      <c r="AF330" s="44"/>
      <c r="AG330" s="44"/>
    </row>
    <row r="331" spans="1:33" ht="70" x14ac:dyDescent="0.15">
      <c r="A331" s="22" t="s">
        <v>19</v>
      </c>
      <c r="B331" s="38">
        <v>43530</v>
      </c>
      <c r="C331" s="22" t="s">
        <v>2862</v>
      </c>
      <c r="D331" s="22" t="s">
        <v>2863</v>
      </c>
      <c r="E331" s="22" t="s">
        <v>2864</v>
      </c>
      <c r="F331" s="22" t="s">
        <v>241</v>
      </c>
      <c r="G331" s="48" t="s">
        <v>2866</v>
      </c>
      <c r="H331" s="22" t="s">
        <v>975</v>
      </c>
      <c r="I331" s="34"/>
      <c r="J331" s="32" t="s">
        <v>2867</v>
      </c>
      <c r="K331" s="22" t="s">
        <v>20</v>
      </c>
      <c r="L331" s="38">
        <v>43531</v>
      </c>
      <c r="M331" s="46">
        <v>43535</v>
      </c>
      <c r="N331" s="46">
        <v>43535</v>
      </c>
      <c r="O331" s="42" t="s">
        <v>70</v>
      </c>
      <c r="P331" s="152"/>
      <c r="Q331" s="44"/>
      <c r="R331" s="44"/>
      <c r="S331" s="44"/>
      <c r="T331" s="44"/>
      <c r="U331" s="44"/>
      <c r="V331" s="44"/>
      <c r="W331" s="44"/>
      <c r="X331" s="44"/>
      <c r="Y331" s="44"/>
      <c r="Z331" s="44"/>
      <c r="AA331" s="44"/>
      <c r="AB331" s="44"/>
      <c r="AC331" s="44"/>
      <c r="AD331" s="44"/>
      <c r="AE331" s="44"/>
      <c r="AF331" s="44"/>
      <c r="AG331" s="44"/>
    </row>
    <row r="332" spans="1:33" ht="56" x14ac:dyDescent="0.15">
      <c r="A332" s="22" t="s">
        <v>19</v>
      </c>
      <c r="B332" s="38">
        <v>43531</v>
      </c>
      <c r="C332" s="22" t="s">
        <v>2870</v>
      </c>
      <c r="D332" s="22" t="s">
        <v>2871</v>
      </c>
      <c r="E332" s="22" t="s">
        <v>2872</v>
      </c>
      <c r="F332" s="22" t="s">
        <v>231</v>
      </c>
      <c r="G332" s="32" t="s">
        <v>2873</v>
      </c>
      <c r="H332" s="34"/>
      <c r="I332" s="34"/>
      <c r="J332" s="32" t="s">
        <v>2874</v>
      </c>
      <c r="K332" s="22" t="s">
        <v>99</v>
      </c>
      <c r="L332" s="38">
        <v>43531</v>
      </c>
      <c r="M332" s="46">
        <v>43535</v>
      </c>
      <c r="N332" s="46">
        <v>43535</v>
      </c>
      <c r="O332" s="42" t="s">
        <v>70</v>
      </c>
      <c r="P332" s="151"/>
      <c r="Q332" s="44"/>
      <c r="R332" s="44"/>
      <c r="S332" s="44"/>
      <c r="T332" s="44"/>
      <c r="U332" s="44"/>
      <c r="V332" s="44"/>
      <c r="W332" s="44"/>
      <c r="X332" s="44"/>
      <c r="Y332" s="44"/>
      <c r="Z332" s="44"/>
      <c r="AA332" s="44"/>
      <c r="AB332" s="44"/>
      <c r="AC332" s="44"/>
      <c r="AD332" s="44"/>
      <c r="AE332" s="44"/>
      <c r="AF332" s="44"/>
      <c r="AG332" s="44"/>
    </row>
    <row r="333" spans="1:33" ht="70" x14ac:dyDescent="0.15">
      <c r="A333" s="22" t="s">
        <v>19</v>
      </c>
      <c r="B333" s="38">
        <v>43531</v>
      </c>
      <c r="C333" s="22" t="s">
        <v>2875</v>
      </c>
      <c r="D333" s="22" t="s">
        <v>2876</v>
      </c>
      <c r="E333" s="22" t="s">
        <v>2877</v>
      </c>
      <c r="F333" s="22" t="s">
        <v>2878</v>
      </c>
      <c r="G333" s="32" t="s">
        <v>2879</v>
      </c>
      <c r="H333" s="22" t="s">
        <v>2880</v>
      </c>
      <c r="I333" s="34"/>
      <c r="J333" s="48" t="s">
        <v>2881</v>
      </c>
      <c r="K333" s="22" t="s">
        <v>20</v>
      </c>
      <c r="L333" s="38">
        <v>43531</v>
      </c>
      <c r="M333" s="46">
        <v>43535</v>
      </c>
      <c r="N333" s="46">
        <v>43535</v>
      </c>
      <c r="O333" s="42" t="s">
        <v>70</v>
      </c>
      <c r="P333" s="152"/>
      <c r="Q333" s="44"/>
      <c r="R333" s="44"/>
      <c r="S333" s="44"/>
      <c r="T333" s="44"/>
      <c r="U333" s="44"/>
      <c r="V333" s="44"/>
      <c r="W333" s="44"/>
      <c r="X333" s="44"/>
      <c r="Y333" s="44"/>
      <c r="Z333" s="44"/>
      <c r="AA333" s="44"/>
      <c r="AB333" s="44"/>
      <c r="AC333" s="44"/>
      <c r="AD333" s="44"/>
      <c r="AE333" s="44"/>
      <c r="AF333" s="44"/>
      <c r="AG333" s="44"/>
    </row>
    <row r="334" spans="1:33" ht="98" x14ac:dyDescent="0.15">
      <c r="A334" s="22" t="s">
        <v>19</v>
      </c>
      <c r="B334" s="38">
        <v>43531</v>
      </c>
      <c r="C334" s="22" t="s">
        <v>2882</v>
      </c>
      <c r="D334" s="22" t="s">
        <v>2883</v>
      </c>
      <c r="E334" s="22" t="s">
        <v>973</v>
      </c>
      <c r="F334" s="22" t="s">
        <v>241</v>
      </c>
      <c r="G334" s="32" t="s">
        <v>2884</v>
      </c>
      <c r="H334" s="34"/>
      <c r="I334" s="34"/>
      <c r="J334" s="32" t="s">
        <v>2885</v>
      </c>
      <c r="K334" s="22" t="s">
        <v>99</v>
      </c>
      <c r="L334" s="38">
        <v>43531</v>
      </c>
      <c r="M334" s="46">
        <v>43535</v>
      </c>
      <c r="N334" s="46">
        <v>43535</v>
      </c>
      <c r="O334" s="42" t="s">
        <v>70</v>
      </c>
      <c r="P334" s="151"/>
      <c r="Q334" s="44"/>
      <c r="R334" s="44"/>
      <c r="S334" s="44"/>
      <c r="T334" s="44"/>
      <c r="U334" s="44"/>
      <c r="V334" s="44"/>
      <c r="W334" s="44"/>
      <c r="X334" s="44"/>
      <c r="Y334" s="44"/>
      <c r="Z334" s="44"/>
      <c r="AA334" s="44"/>
      <c r="AB334" s="44"/>
      <c r="AC334" s="44"/>
      <c r="AD334" s="44"/>
      <c r="AE334" s="44"/>
      <c r="AF334" s="44"/>
      <c r="AG334" s="44"/>
    </row>
    <row r="335" spans="1:33" ht="112" x14ac:dyDescent="0.15">
      <c r="A335" s="22" t="s">
        <v>19</v>
      </c>
      <c r="B335" s="38">
        <v>43531</v>
      </c>
      <c r="C335" s="22" t="s">
        <v>2886</v>
      </c>
      <c r="D335" s="22" t="s">
        <v>2887</v>
      </c>
      <c r="E335" s="22" t="s">
        <v>2888</v>
      </c>
      <c r="F335" s="22" t="s">
        <v>231</v>
      </c>
      <c r="G335" s="32" t="s">
        <v>2889</v>
      </c>
      <c r="H335" s="22" t="s">
        <v>1545</v>
      </c>
      <c r="I335" s="34"/>
      <c r="J335" s="32" t="s">
        <v>2890</v>
      </c>
      <c r="K335" s="22" t="s">
        <v>177</v>
      </c>
      <c r="L335" s="38">
        <v>43531</v>
      </c>
      <c r="M335" s="38">
        <v>43531</v>
      </c>
      <c r="N335" s="38">
        <v>43532</v>
      </c>
      <c r="O335" s="42" t="s">
        <v>70</v>
      </c>
      <c r="P335" s="154"/>
      <c r="Q335" s="44"/>
      <c r="R335" s="44"/>
      <c r="S335" s="44"/>
      <c r="T335" s="44"/>
      <c r="U335" s="44"/>
      <c r="V335" s="44"/>
      <c r="W335" s="44"/>
      <c r="X335" s="44"/>
      <c r="Y335" s="44"/>
      <c r="Z335" s="44"/>
      <c r="AA335" s="44"/>
      <c r="AB335" s="44"/>
      <c r="AC335" s="44"/>
      <c r="AD335" s="44"/>
      <c r="AE335" s="44"/>
      <c r="AF335" s="44"/>
      <c r="AG335" s="44"/>
    </row>
    <row r="336" spans="1:33" ht="42" x14ac:dyDescent="0.15">
      <c r="A336" s="22" t="s">
        <v>19</v>
      </c>
      <c r="B336" s="38">
        <v>43531</v>
      </c>
      <c r="C336" s="22" t="s">
        <v>2894</v>
      </c>
      <c r="D336" s="22" t="s">
        <v>2895</v>
      </c>
      <c r="E336" s="22" t="s">
        <v>2896</v>
      </c>
      <c r="F336" s="22" t="s">
        <v>2897</v>
      </c>
      <c r="G336" s="32" t="s">
        <v>2898</v>
      </c>
      <c r="H336" s="72" t="s">
        <v>2899</v>
      </c>
      <c r="I336" s="22" t="s">
        <v>975</v>
      </c>
      <c r="J336" s="32" t="s">
        <v>2900</v>
      </c>
      <c r="K336" s="22" t="s">
        <v>20</v>
      </c>
      <c r="L336" s="38">
        <v>43531</v>
      </c>
      <c r="M336" s="38">
        <v>43531</v>
      </c>
      <c r="N336" s="38">
        <v>43532</v>
      </c>
      <c r="O336" s="42" t="s">
        <v>70</v>
      </c>
      <c r="P336" s="77"/>
      <c r="R336" s="44"/>
      <c r="S336" s="44"/>
      <c r="T336" s="44"/>
      <c r="U336" s="44"/>
      <c r="V336" s="44"/>
      <c r="W336" s="44"/>
      <c r="X336" s="44"/>
      <c r="Y336" s="44"/>
      <c r="Z336" s="44"/>
      <c r="AA336" s="44"/>
      <c r="AB336" s="44"/>
      <c r="AC336" s="44"/>
      <c r="AD336" s="44"/>
      <c r="AE336" s="44"/>
      <c r="AF336" s="44"/>
      <c r="AG336" s="44"/>
    </row>
    <row r="337" spans="1:33" ht="84" x14ac:dyDescent="0.15">
      <c r="A337" s="22" t="s">
        <v>19</v>
      </c>
      <c r="B337" s="38">
        <v>43531</v>
      </c>
      <c r="C337" s="22" t="s">
        <v>377</v>
      </c>
      <c r="D337" s="22" t="s">
        <v>378</v>
      </c>
      <c r="E337" s="22" t="s">
        <v>2901</v>
      </c>
      <c r="F337" s="22" t="s">
        <v>231</v>
      </c>
      <c r="G337" s="32" t="s">
        <v>2902</v>
      </c>
      <c r="H337" s="34"/>
      <c r="I337" s="34"/>
      <c r="J337" s="32" t="s">
        <v>2903</v>
      </c>
      <c r="K337" s="22" t="s">
        <v>99</v>
      </c>
      <c r="L337" s="38">
        <v>43532</v>
      </c>
      <c r="M337" s="46">
        <v>43535</v>
      </c>
      <c r="N337" s="46">
        <v>43535</v>
      </c>
      <c r="O337" s="42" t="s">
        <v>70</v>
      </c>
      <c r="P337" s="44"/>
      <c r="Q337" s="44"/>
      <c r="R337" s="44"/>
      <c r="S337" s="44"/>
      <c r="T337" s="44"/>
      <c r="U337" s="44"/>
      <c r="V337" s="44"/>
      <c r="W337" s="44"/>
      <c r="X337" s="44"/>
      <c r="Y337" s="44"/>
      <c r="Z337" s="44"/>
      <c r="AA337" s="44"/>
      <c r="AB337" s="44"/>
      <c r="AC337" s="44"/>
      <c r="AD337" s="44"/>
      <c r="AE337" s="44"/>
      <c r="AF337" s="44"/>
      <c r="AG337" s="44"/>
    </row>
    <row r="338" spans="1:33" ht="210" x14ac:dyDescent="0.15">
      <c r="A338" s="22" t="s">
        <v>19</v>
      </c>
      <c r="B338" s="38">
        <v>43531</v>
      </c>
      <c r="C338" s="22" t="s">
        <v>377</v>
      </c>
      <c r="D338" s="22" t="s">
        <v>378</v>
      </c>
      <c r="E338" s="22" t="s">
        <v>2904</v>
      </c>
      <c r="F338" s="22" t="s">
        <v>231</v>
      </c>
      <c r="G338" s="32" t="s">
        <v>2905</v>
      </c>
      <c r="H338" s="22" t="s">
        <v>1545</v>
      </c>
      <c r="I338" s="34"/>
      <c r="J338" s="32" t="s">
        <v>2906</v>
      </c>
      <c r="K338" s="22" t="s">
        <v>177</v>
      </c>
      <c r="L338" s="38">
        <v>43532</v>
      </c>
      <c r="M338" s="46">
        <v>43535</v>
      </c>
      <c r="N338" s="46">
        <v>43535</v>
      </c>
      <c r="O338" s="42" t="s">
        <v>70</v>
      </c>
      <c r="P338" s="44"/>
      <c r="Q338" s="44"/>
      <c r="R338" s="44"/>
      <c r="S338" s="44"/>
      <c r="T338" s="44"/>
      <c r="U338" s="44"/>
      <c r="V338" s="44"/>
      <c r="W338" s="44"/>
      <c r="X338" s="44"/>
      <c r="Y338" s="44"/>
      <c r="Z338" s="44"/>
      <c r="AA338" s="44"/>
      <c r="AB338" s="44"/>
      <c r="AC338" s="44"/>
      <c r="AD338" s="44"/>
      <c r="AE338" s="44"/>
      <c r="AF338" s="44"/>
      <c r="AG338" s="44"/>
    </row>
    <row r="339" spans="1:33" ht="56" x14ac:dyDescent="0.15">
      <c r="A339" s="22" t="s">
        <v>19</v>
      </c>
      <c r="B339" s="38">
        <v>43531</v>
      </c>
      <c r="C339" s="22" t="s">
        <v>377</v>
      </c>
      <c r="D339" s="22" t="s">
        <v>378</v>
      </c>
      <c r="E339" s="22" t="s">
        <v>2907</v>
      </c>
      <c r="F339" s="22" t="s">
        <v>231</v>
      </c>
      <c r="G339" s="32" t="s">
        <v>2908</v>
      </c>
      <c r="H339" s="34"/>
      <c r="I339" s="34"/>
      <c r="J339" s="32" t="s">
        <v>2909</v>
      </c>
      <c r="K339" s="22" t="s">
        <v>99</v>
      </c>
      <c r="L339" s="38">
        <v>43532</v>
      </c>
      <c r="M339" s="46">
        <v>43537</v>
      </c>
      <c r="N339" s="46">
        <v>43537</v>
      </c>
      <c r="O339" s="42" t="s">
        <v>70</v>
      </c>
      <c r="P339" s="44"/>
      <c r="Q339" s="44"/>
      <c r="R339" s="44"/>
      <c r="S339" s="44"/>
      <c r="T339" s="44"/>
      <c r="U339" s="44"/>
      <c r="V339" s="44"/>
      <c r="W339" s="44"/>
      <c r="X339" s="44"/>
      <c r="Y339" s="44"/>
      <c r="Z339" s="44"/>
      <c r="AA339" s="44"/>
      <c r="AB339" s="44"/>
      <c r="AC339" s="44"/>
      <c r="AD339" s="44"/>
      <c r="AE339" s="44"/>
      <c r="AF339" s="44"/>
      <c r="AG339" s="44"/>
    </row>
    <row r="340" spans="1:33" ht="154" x14ac:dyDescent="0.15">
      <c r="A340" s="22" t="s">
        <v>19</v>
      </c>
      <c r="B340" s="38">
        <v>43534</v>
      </c>
      <c r="C340" s="22" t="s">
        <v>2910</v>
      </c>
      <c r="D340" s="22" t="s">
        <v>2912</v>
      </c>
      <c r="E340" s="22" t="s">
        <v>2735</v>
      </c>
      <c r="F340" s="22" t="s">
        <v>241</v>
      </c>
      <c r="G340" s="32" t="s">
        <v>2913</v>
      </c>
      <c r="H340" s="22" t="s">
        <v>975</v>
      </c>
      <c r="I340" s="34"/>
      <c r="J340" s="32" t="s">
        <v>2914</v>
      </c>
      <c r="K340" s="22" t="s">
        <v>20</v>
      </c>
      <c r="L340" s="46">
        <v>43535</v>
      </c>
      <c r="M340" s="46">
        <v>43535</v>
      </c>
      <c r="N340" s="46">
        <v>43535</v>
      </c>
      <c r="O340" s="42" t="s">
        <v>70</v>
      </c>
      <c r="P340" s="44"/>
      <c r="Q340" s="44"/>
      <c r="R340" s="44"/>
      <c r="S340" s="44"/>
      <c r="T340" s="44"/>
      <c r="U340" s="44"/>
      <c r="V340" s="44"/>
      <c r="W340" s="44"/>
      <c r="X340" s="44"/>
      <c r="Y340" s="44"/>
      <c r="Z340" s="44"/>
      <c r="AA340" s="44"/>
      <c r="AB340" s="44"/>
      <c r="AC340" s="44"/>
      <c r="AD340" s="44"/>
      <c r="AE340" s="44"/>
      <c r="AF340" s="44"/>
      <c r="AG340" s="44"/>
    </row>
    <row r="341" spans="1:33" ht="42" x14ac:dyDescent="0.15">
      <c r="A341" s="22" t="s">
        <v>19</v>
      </c>
      <c r="B341" s="38">
        <v>43534</v>
      </c>
      <c r="C341" s="22" t="s">
        <v>2915</v>
      </c>
      <c r="D341" s="22" t="s">
        <v>2916</v>
      </c>
      <c r="E341" s="22" t="s">
        <v>1725</v>
      </c>
      <c r="F341" s="22" t="s">
        <v>241</v>
      </c>
      <c r="G341" s="32" t="s">
        <v>2917</v>
      </c>
      <c r="H341" s="34"/>
      <c r="I341" s="34"/>
      <c r="J341" s="32" t="s">
        <v>2918</v>
      </c>
      <c r="K341" s="22" t="s">
        <v>1687</v>
      </c>
      <c r="L341" s="46">
        <v>43535</v>
      </c>
      <c r="M341" s="46">
        <v>43537</v>
      </c>
      <c r="N341" s="46">
        <v>43539</v>
      </c>
      <c r="O341" s="42" t="s">
        <v>70</v>
      </c>
      <c r="P341" s="44"/>
      <c r="Q341" s="44"/>
      <c r="R341" s="44"/>
      <c r="S341" s="44"/>
      <c r="T341" s="44"/>
      <c r="U341" s="44"/>
      <c r="V341" s="44"/>
      <c r="W341" s="44"/>
      <c r="X341" s="44"/>
      <c r="Y341" s="44"/>
      <c r="Z341" s="44"/>
      <c r="AA341" s="44"/>
      <c r="AB341" s="44"/>
      <c r="AC341" s="44"/>
      <c r="AD341" s="44"/>
      <c r="AE341" s="44"/>
      <c r="AF341" s="44"/>
      <c r="AG341" s="44"/>
    </row>
    <row r="342" spans="1:33" ht="56" x14ac:dyDescent="0.15">
      <c r="A342" s="22" t="s">
        <v>19</v>
      </c>
      <c r="B342" s="38">
        <v>43532</v>
      </c>
      <c r="C342" s="22" t="s">
        <v>2919</v>
      </c>
      <c r="D342" s="22" t="s">
        <v>2920</v>
      </c>
      <c r="E342" s="22" t="s">
        <v>2921</v>
      </c>
      <c r="F342" s="22" t="s">
        <v>231</v>
      </c>
      <c r="G342" s="32" t="s">
        <v>2922</v>
      </c>
      <c r="H342" s="34"/>
      <c r="I342" s="34"/>
      <c r="J342" s="32" t="s">
        <v>2923</v>
      </c>
      <c r="K342" s="22" t="s">
        <v>1687</v>
      </c>
      <c r="L342" s="46">
        <v>43535</v>
      </c>
      <c r="M342" s="46">
        <v>43537</v>
      </c>
      <c r="N342" s="46">
        <v>43539</v>
      </c>
      <c r="O342" s="42" t="s">
        <v>70</v>
      </c>
      <c r="P342" s="44"/>
      <c r="Q342" s="44"/>
      <c r="R342" s="44"/>
      <c r="S342" s="44"/>
      <c r="T342" s="44"/>
      <c r="U342" s="44"/>
      <c r="V342" s="44"/>
      <c r="W342" s="44"/>
      <c r="X342" s="44"/>
      <c r="Y342" s="44"/>
      <c r="Z342" s="44"/>
      <c r="AA342" s="44"/>
      <c r="AB342" s="44"/>
      <c r="AC342" s="44"/>
      <c r="AD342" s="44"/>
      <c r="AE342" s="44"/>
      <c r="AF342" s="44"/>
      <c r="AG342" s="44"/>
    </row>
    <row r="343" spans="1:33" ht="70" x14ac:dyDescent="0.15">
      <c r="A343" s="22" t="s">
        <v>19</v>
      </c>
      <c r="B343" s="38">
        <v>43533</v>
      </c>
      <c r="C343" s="22" t="s">
        <v>2924</v>
      </c>
      <c r="D343" s="22" t="s">
        <v>2925</v>
      </c>
      <c r="E343" s="22" t="s">
        <v>2926</v>
      </c>
      <c r="F343" s="22" t="s">
        <v>2927</v>
      </c>
      <c r="G343" s="32" t="s">
        <v>2928</v>
      </c>
      <c r="H343" s="72" t="s">
        <v>2929</v>
      </c>
      <c r="I343" s="34"/>
      <c r="J343" s="32" t="s">
        <v>2933</v>
      </c>
      <c r="K343" s="22" t="s">
        <v>1687</v>
      </c>
      <c r="L343" s="46">
        <v>43535</v>
      </c>
      <c r="M343" s="46">
        <v>43537</v>
      </c>
      <c r="N343" s="46">
        <v>43539</v>
      </c>
      <c r="O343" s="42" t="s">
        <v>70</v>
      </c>
      <c r="P343" s="44"/>
      <c r="Q343" s="44"/>
      <c r="R343" s="44"/>
      <c r="S343" s="44"/>
      <c r="T343" s="44"/>
      <c r="U343" s="44"/>
      <c r="V343" s="44"/>
      <c r="W343" s="44"/>
      <c r="X343" s="44"/>
      <c r="Y343" s="44"/>
      <c r="Z343" s="44"/>
      <c r="AA343" s="44"/>
      <c r="AB343" s="44"/>
      <c r="AC343" s="44"/>
      <c r="AD343" s="44"/>
      <c r="AE343" s="44"/>
      <c r="AF343" s="44"/>
      <c r="AG343" s="44"/>
    </row>
    <row r="344" spans="1:33" ht="70" x14ac:dyDescent="0.15">
      <c r="A344" s="22" t="s">
        <v>19</v>
      </c>
      <c r="B344" s="38">
        <v>43533</v>
      </c>
      <c r="C344" s="22" t="s">
        <v>2934</v>
      </c>
      <c r="D344" s="22" t="s">
        <v>2935</v>
      </c>
      <c r="E344" s="22" t="s">
        <v>2936</v>
      </c>
      <c r="F344" s="22" t="s">
        <v>231</v>
      </c>
      <c r="G344" s="32" t="s">
        <v>2937</v>
      </c>
      <c r="H344" s="22" t="s">
        <v>1545</v>
      </c>
      <c r="I344" s="34"/>
      <c r="J344" s="32" t="s">
        <v>2938</v>
      </c>
      <c r="K344" s="22" t="s">
        <v>177</v>
      </c>
      <c r="L344" s="46">
        <v>43535</v>
      </c>
      <c r="M344" s="46">
        <v>43535</v>
      </c>
      <c r="N344" s="46">
        <v>43535</v>
      </c>
      <c r="O344" s="42" t="s">
        <v>70</v>
      </c>
      <c r="P344" s="44"/>
      <c r="Q344" s="44"/>
      <c r="R344" s="44"/>
      <c r="S344" s="44"/>
      <c r="T344" s="44"/>
      <c r="U344" s="44"/>
      <c r="V344" s="44"/>
      <c r="W344" s="44"/>
      <c r="X344" s="44"/>
      <c r="Y344" s="44"/>
      <c r="Z344" s="44"/>
      <c r="AA344" s="44"/>
      <c r="AB344" s="44"/>
      <c r="AC344" s="44"/>
      <c r="AD344" s="44"/>
      <c r="AE344" s="44"/>
      <c r="AF344" s="44"/>
      <c r="AG344" s="44"/>
    </row>
    <row r="345" spans="1:33" ht="56" x14ac:dyDescent="0.15">
      <c r="A345" s="22" t="s">
        <v>19</v>
      </c>
      <c r="B345" s="38">
        <v>43534</v>
      </c>
      <c r="C345" s="22" t="s">
        <v>2939</v>
      </c>
      <c r="D345" s="22" t="s">
        <v>2940</v>
      </c>
      <c r="E345" s="22" t="s">
        <v>2941</v>
      </c>
      <c r="F345" s="22" t="s">
        <v>2942</v>
      </c>
      <c r="G345" s="32" t="s">
        <v>2943</v>
      </c>
      <c r="H345" s="72" t="s">
        <v>2944</v>
      </c>
      <c r="I345" s="34"/>
      <c r="J345" s="32" t="s">
        <v>2947</v>
      </c>
      <c r="K345" s="22" t="s">
        <v>1687</v>
      </c>
      <c r="L345" s="46">
        <v>43535</v>
      </c>
      <c r="M345" s="46">
        <v>43537</v>
      </c>
      <c r="N345" s="46">
        <v>43539</v>
      </c>
      <c r="O345" s="42" t="s">
        <v>70</v>
      </c>
      <c r="P345" s="44"/>
      <c r="Q345" s="44"/>
      <c r="R345" s="44"/>
      <c r="S345" s="44"/>
      <c r="T345" s="44"/>
      <c r="U345" s="44"/>
      <c r="V345" s="44"/>
      <c r="W345" s="44"/>
      <c r="X345" s="44"/>
      <c r="Y345" s="44"/>
      <c r="Z345" s="44"/>
      <c r="AA345" s="44"/>
      <c r="AB345" s="44"/>
      <c r="AC345" s="44"/>
      <c r="AD345" s="44"/>
      <c r="AE345" s="44"/>
      <c r="AF345" s="44"/>
      <c r="AG345" s="44"/>
    </row>
    <row r="346" spans="1:33" ht="70" x14ac:dyDescent="0.15">
      <c r="A346" s="22" t="s">
        <v>19</v>
      </c>
      <c r="B346" s="38">
        <v>43535</v>
      </c>
      <c r="C346" s="22" t="s">
        <v>2948</v>
      </c>
      <c r="D346" s="22" t="s">
        <v>2949</v>
      </c>
      <c r="E346" s="22" t="s">
        <v>2950</v>
      </c>
      <c r="F346" s="22" t="s">
        <v>231</v>
      </c>
      <c r="G346" s="32" t="s">
        <v>2951</v>
      </c>
      <c r="H346" s="22" t="s">
        <v>975</v>
      </c>
      <c r="I346" s="34"/>
      <c r="J346" s="32" t="s">
        <v>2952</v>
      </c>
      <c r="K346" s="22" t="s">
        <v>20</v>
      </c>
      <c r="L346" s="46">
        <v>43535</v>
      </c>
      <c r="M346" s="46">
        <v>43535</v>
      </c>
      <c r="N346" s="46">
        <v>43535</v>
      </c>
      <c r="O346" s="42" t="s">
        <v>70</v>
      </c>
      <c r="P346" s="44"/>
      <c r="Q346" s="44"/>
      <c r="R346" s="44"/>
      <c r="S346" s="44"/>
      <c r="T346" s="44"/>
      <c r="U346" s="44"/>
      <c r="V346" s="44"/>
      <c r="W346" s="44"/>
      <c r="X346" s="44"/>
      <c r="Y346" s="44"/>
      <c r="Z346" s="44"/>
      <c r="AA346" s="44"/>
      <c r="AB346" s="44"/>
      <c r="AC346" s="44"/>
      <c r="AD346" s="44"/>
      <c r="AE346" s="44"/>
      <c r="AF346" s="44"/>
      <c r="AG346" s="44"/>
    </row>
    <row r="347" spans="1:33" ht="70" x14ac:dyDescent="0.15">
      <c r="A347" s="22" t="s">
        <v>19</v>
      </c>
      <c r="B347" s="46">
        <v>43535</v>
      </c>
      <c r="C347" s="22" t="s">
        <v>2953</v>
      </c>
      <c r="D347" s="22" t="s">
        <v>2954</v>
      </c>
      <c r="E347" s="22" t="s">
        <v>2956</v>
      </c>
      <c r="F347" s="22" t="s">
        <v>231</v>
      </c>
      <c r="G347" s="32" t="s">
        <v>2957</v>
      </c>
      <c r="H347" s="34"/>
      <c r="I347" s="34"/>
      <c r="J347" s="32" t="s">
        <v>2958</v>
      </c>
      <c r="K347" s="22" t="s">
        <v>1687</v>
      </c>
      <c r="L347" s="46">
        <v>43536</v>
      </c>
      <c r="M347" s="46">
        <v>43537</v>
      </c>
      <c r="N347" s="46">
        <v>43539</v>
      </c>
      <c r="O347" s="42" t="s">
        <v>70</v>
      </c>
      <c r="P347" s="44"/>
      <c r="Q347" s="44"/>
      <c r="R347" s="44"/>
      <c r="S347" s="44"/>
      <c r="T347" s="44"/>
      <c r="U347" s="44"/>
      <c r="V347" s="44"/>
      <c r="W347" s="44"/>
      <c r="X347" s="44"/>
      <c r="Y347" s="44"/>
      <c r="Z347" s="44"/>
      <c r="AA347" s="44"/>
      <c r="AB347" s="44"/>
      <c r="AC347" s="44"/>
      <c r="AD347" s="44"/>
      <c r="AE347" s="44"/>
      <c r="AF347" s="44"/>
      <c r="AG347" s="44"/>
    </row>
    <row r="348" spans="1:33" ht="42" x14ac:dyDescent="0.15">
      <c r="A348" s="22" t="s">
        <v>19</v>
      </c>
      <c r="B348" s="46">
        <v>43535</v>
      </c>
      <c r="C348" s="22" t="s">
        <v>2960</v>
      </c>
      <c r="D348" s="22" t="s">
        <v>2961</v>
      </c>
      <c r="E348" s="22" t="s">
        <v>2962</v>
      </c>
      <c r="F348" s="22" t="s">
        <v>2694</v>
      </c>
      <c r="G348" s="32" t="s">
        <v>2965</v>
      </c>
      <c r="H348" s="72" t="s">
        <v>2696</v>
      </c>
      <c r="I348" s="34"/>
      <c r="J348" s="32" t="s">
        <v>2979</v>
      </c>
      <c r="K348" s="22" t="s">
        <v>20</v>
      </c>
      <c r="L348" s="46">
        <v>43536</v>
      </c>
      <c r="M348" s="46">
        <v>43536</v>
      </c>
      <c r="N348" s="46">
        <v>43536</v>
      </c>
      <c r="O348" s="42" t="s">
        <v>70</v>
      </c>
      <c r="P348" s="44"/>
      <c r="Q348" s="44"/>
      <c r="R348" s="44"/>
      <c r="S348" s="44"/>
      <c r="T348" s="44"/>
      <c r="U348" s="44"/>
      <c r="V348" s="44"/>
      <c r="W348" s="44"/>
      <c r="X348" s="44"/>
      <c r="Y348" s="44"/>
      <c r="Z348" s="44"/>
      <c r="AA348" s="44"/>
      <c r="AB348" s="44"/>
      <c r="AC348" s="44"/>
      <c r="AD348" s="44"/>
      <c r="AE348" s="44"/>
      <c r="AF348" s="44"/>
      <c r="AG348" s="44"/>
    </row>
    <row r="349" spans="1:33" ht="70" x14ac:dyDescent="0.15">
      <c r="A349" s="22" t="s">
        <v>19</v>
      </c>
      <c r="B349" s="46">
        <v>43535</v>
      </c>
      <c r="C349" s="22" t="s">
        <v>2980</v>
      </c>
      <c r="D349" s="22" t="s">
        <v>2981</v>
      </c>
      <c r="E349" s="22" t="s">
        <v>2982</v>
      </c>
      <c r="F349" s="22" t="s">
        <v>231</v>
      </c>
      <c r="G349" s="32" t="s">
        <v>2984</v>
      </c>
      <c r="H349" s="34"/>
      <c r="I349" s="34"/>
      <c r="J349" s="32" t="s">
        <v>2985</v>
      </c>
      <c r="K349" s="22" t="s">
        <v>1687</v>
      </c>
      <c r="L349" s="46">
        <v>43536</v>
      </c>
      <c r="M349" s="46">
        <v>43538</v>
      </c>
      <c r="N349" s="46">
        <v>43539</v>
      </c>
      <c r="O349" s="42" t="s">
        <v>70</v>
      </c>
      <c r="P349" s="44"/>
      <c r="Q349" s="44"/>
      <c r="R349" s="44"/>
      <c r="S349" s="44"/>
      <c r="T349" s="44"/>
      <c r="U349" s="44"/>
      <c r="V349" s="44"/>
      <c r="W349" s="44"/>
      <c r="X349" s="44"/>
      <c r="Y349" s="44"/>
      <c r="Z349" s="44"/>
      <c r="AA349" s="44"/>
      <c r="AB349" s="44"/>
      <c r="AC349" s="44"/>
      <c r="AD349" s="44"/>
      <c r="AE349" s="44"/>
      <c r="AF349" s="44"/>
      <c r="AG349" s="44"/>
    </row>
    <row r="350" spans="1:33" ht="140" x14ac:dyDescent="0.15">
      <c r="A350" s="22" t="s">
        <v>19</v>
      </c>
      <c r="B350" s="46">
        <v>43536</v>
      </c>
      <c r="C350" s="22" t="s">
        <v>2986</v>
      </c>
      <c r="D350" s="22" t="s">
        <v>2987</v>
      </c>
      <c r="E350" s="22" t="s">
        <v>2988</v>
      </c>
      <c r="F350" s="22" t="s">
        <v>231</v>
      </c>
      <c r="G350" s="32" t="s">
        <v>2989</v>
      </c>
      <c r="H350" s="34"/>
      <c r="I350" s="34"/>
      <c r="J350" s="32" t="s">
        <v>2990</v>
      </c>
      <c r="K350" s="22" t="s">
        <v>99</v>
      </c>
      <c r="L350" s="46">
        <v>43536</v>
      </c>
      <c r="M350" s="46">
        <v>43541</v>
      </c>
      <c r="N350" s="38">
        <v>43542</v>
      </c>
      <c r="O350" s="42" t="s">
        <v>70</v>
      </c>
      <c r="P350" s="44"/>
      <c r="Q350" s="44"/>
      <c r="R350" s="44"/>
      <c r="S350" s="44"/>
      <c r="T350" s="44"/>
      <c r="U350" s="44"/>
      <c r="V350" s="44"/>
      <c r="W350" s="44"/>
      <c r="X350" s="44"/>
      <c r="Y350" s="44"/>
      <c r="Z350" s="44"/>
      <c r="AA350" s="44"/>
      <c r="AB350" s="44"/>
      <c r="AC350" s="44"/>
      <c r="AD350" s="44"/>
      <c r="AE350" s="44"/>
      <c r="AF350" s="44"/>
      <c r="AG350" s="44"/>
    </row>
    <row r="351" spans="1:33" ht="84" x14ac:dyDescent="0.15">
      <c r="A351" s="22" t="s">
        <v>19</v>
      </c>
      <c r="B351" s="46">
        <v>43536</v>
      </c>
      <c r="C351" s="22" t="s">
        <v>2991</v>
      </c>
      <c r="D351" s="22" t="s">
        <v>2992</v>
      </c>
      <c r="E351" s="165"/>
      <c r="F351" s="22" t="s">
        <v>241</v>
      </c>
      <c r="G351" s="32" t="s">
        <v>2993</v>
      </c>
      <c r="H351" s="34"/>
      <c r="I351" s="34"/>
      <c r="J351" s="32" t="s">
        <v>2994</v>
      </c>
      <c r="K351" s="22" t="s">
        <v>99</v>
      </c>
      <c r="L351" s="46">
        <v>43537</v>
      </c>
      <c r="M351" s="46">
        <v>43541</v>
      </c>
      <c r="N351" s="38">
        <v>43542</v>
      </c>
      <c r="O351" s="42" t="s">
        <v>70</v>
      </c>
      <c r="P351" s="44"/>
      <c r="Q351" s="44"/>
      <c r="R351" s="44"/>
      <c r="S351" s="44"/>
      <c r="T351" s="44"/>
      <c r="U351" s="44"/>
      <c r="V351" s="44"/>
      <c r="W351" s="44"/>
      <c r="X351" s="44"/>
      <c r="Y351" s="44"/>
      <c r="Z351" s="44"/>
      <c r="AA351" s="44"/>
      <c r="AB351" s="44"/>
      <c r="AC351" s="44"/>
      <c r="AD351" s="44"/>
      <c r="AE351" s="44"/>
      <c r="AF351" s="44"/>
      <c r="AG351" s="44"/>
    </row>
    <row r="352" spans="1:33" ht="70" x14ac:dyDescent="0.15">
      <c r="A352" s="22" t="s">
        <v>19</v>
      </c>
      <c r="B352" s="46">
        <v>43536</v>
      </c>
      <c r="C352" s="22" t="s">
        <v>2997</v>
      </c>
      <c r="D352" s="22" t="s">
        <v>2998</v>
      </c>
      <c r="E352" s="22" t="s">
        <v>2999</v>
      </c>
      <c r="F352" s="22" t="s">
        <v>241</v>
      </c>
      <c r="G352" s="32" t="s">
        <v>3000</v>
      </c>
      <c r="H352" s="34"/>
      <c r="I352" s="34"/>
      <c r="J352" s="32" t="s">
        <v>3001</v>
      </c>
      <c r="K352" s="22" t="s">
        <v>99</v>
      </c>
      <c r="L352" s="46">
        <v>43537</v>
      </c>
      <c r="M352" s="46">
        <v>43541</v>
      </c>
      <c r="N352" s="38">
        <v>43542</v>
      </c>
      <c r="O352" s="42" t="s">
        <v>70</v>
      </c>
      <c r="P352" s="44"/>
      <c r="Q352" s="44"/>
      <c r="R352" s="44"/>
      <c r="S352" s="44"/>
      <c r="T352" s="44"/>
      <c r="U352" s="44"/>
      <c r="V352" s="44"/>
      <c r="W352" s="44"/>
      <c r="X352" s="44"/>
      <c r="Y352" s="44"/>
      <c r="Z352" s="44"/>
      <c r="AA352" s="44"/>
      <c r="AB352" s="44"/>
      <c r="AC352" s="44"/>
      <c r="AD352" s="44"/>
      <c r="AE352" s="44"/>
      <c r="AF352" s="44"/>
      <c r="AG352" s="44"/>
    </row>
    <row r="353" spans="1:33" ht="70" x14ac:dyDescent="0.15">
      <c r="A353" s="22" t="s">
        <v>19</v>
      </c>
      <c r="B353" s="46">
        <v>43536</v>
      </c>
      <c r="C353" s="22" t="s">
        <v>3005</v>
      </c>
      <c r="D353" s="22" t="s">
        <v>3006</v>
      </c>
      <c r="E353" s="22" t="s">
        <v>3007</v>
      </c>
      <c r="F353" s="22" t="s">
        <v>3009</v>
      </c>
      <c r="G353" s="32" t="s">
        <v>3010</v>
      </c>
      <c r="H353" s="72" t="s">
        <v>3011</v>
      </c>
      <c r="I353" s="34"/>
      <c r="J353" s="32" t="s">
        <v>3023</v>
      </c>
      <c r="K353" s="22" t="s">
        <v>99</v>
      </c>
      <c r="L353" s="46">
        <v>43537</v>
      </c>
      <c r="M353" s="46">
        <v>43541</v>
      </c>
      <c r="N353" s="38">
        <v>43542</v>
      </c>
      <c r="O353" s="42" t="s">
        <v>70</v>
      </c>
      <c r="P353" s="44"/>
      <c r="Q353" s="44"/>
      <c r="R353" s="44"/>
      <c r="S353" s="44"/>
      <c r="T353" s="44"/>
      <c r="U353" s="44"/>
      <c r="V353" s="44"/>
      <c r="W353" s="44"/>
      <c r="X353" s="44"/>
      <c r="Y353" s="44"/>
      <c r="Z353" s="44"/>
      <c r="AA353" s="44"/>
      <c r="AB353" s="44"/>
      <c r="AC353" s="44"/>
      <c r="AD353" s="44"/>
      <c r="AE353" s="44"/>
      <c r="AF353" s="44"/>
      <c r="AG353" s="44"/>
    </row>
    <row r="354" spans="1:33" ht="70" x14ac:dyDescent="0.15">
      <c r="A354" s="22" t="s">
        <v>19</v>
      </c>
      <c r="B354" s="46">
        <v>43536</v>
      </c>
      <c r="C354" s="22" t="s">
        <v>3029</v>
      </c>
      <c r="D354" s="22" t="s">
        <v>3030</v>
      </c>
      <c r="E354" s="22" t="s">
        <v>3031</v>
      </c>
      <c r="F354" s="22" t="s">
        <v>231</v>
      </c>
      <c r="G354" s="32" t="s">
        <v>3033</v>
      </c>
      <c r="H354" s="34"/>
      <c r="I354" s="34"/>
      <c r="J354" s="32" t="s">
        <v>3034</v>
      </c>
      <c r="K354" s="22" t="s">
        <v>99</v>
      </c>
      <c r="L354" s="46">
        <v>43537</v>
      </c>
      <c r="M354" s="46">
        <v>43541</v>
      </c>
      <c r="N354" s="38">
        <v>43542</v>
      </c>
      <c r="O354" s="42" t="s">
        <v>70</v>
      </c>
      <c r="P354" s="44"/>
      <c r="Q354" s="44"/>
      <c r="R354" s="44"/>
      <c r="S354" s="44"/>
      <c r="T354" s="44"/>
      <c r="U354" s="44"/>
      <c r="V354" s="44"/>
      <c r="W354" s="44"/>
      <c r="X354" s="44"/>
      <c r="Y354" s="44"/>
      <c r="Z354" s="44"/>
      <c r="AA354" s="44"/>
      <c r="AB354" s="44"/>
      <c r="AC354" s="44"/>
      <c r="AD354" s="44"/>
      <c r="AE354" s="44"/>
      <c r="AF354" s="44"/>
      <c r="AG354" s="44"/>
    </row>
    <row r="355" spans="1:33" ht="70" x14ac:dyDescent="0.15">
      <c r="A355" s="22" t="s">
        <v>19</v>
      </c>
      <c r="B355" s="46">
        <v>43536</v>
      </c>
      <c r="C355" s="22" t="s">
        <v>2714</v>
      </c>
      <c r="D355" s="22" t="s">
        <v>2715</v>
      </c>
      <c r="E355" s="22" t="s">
        <v>3037</v>
      </c>
      <c r="F355" s="22" t="s">
        <v>231</v>
      </c>
      <c r="G355" s="32" t="s">
        <v>3039</v>
      </c>
      <c r="H355" s="34"/>
      <c r="I355" s="34"/>
      <c r="J355" s="32" t="s">
        <v>3041</v>
      </c>
      <c r="K355" s="22" t="s">
        <v>99</v>
      </c>
      <c r="L355" s="46">
        <v>43537</v>
      </c>
      <c r="M355" s="46">
        <v>43541</v>
      </c>
      <c r="N355" s="38">
        <v>43542</v>
      </c>
      <c r="O355" s="42" t="s">
        <v>70</v>
      </c>
      <c r="P355" s="44"/>
      <c r="Q355" s="44"/>
      <c r="R355" s="44"/>
      <c r="S355" s="44"/>
      <c r="T355" s="44"/>
      <c r="U355" s="44"/>
      <c r="V355" s="44"/>
      <c r="W355" s="44"/>
      <c r="X355" s="44"/>
      <c r="Y355" s="44"/>
      <c r="Z355" s="44"/>
      <c r="AA355" s="44"/>
      <c r="AB355" s="44"/>
      <c r="AC355" s="44"/>
      <c r="AD355" s="44"/>
      <c r="AE355" s="44"/>
      <c r="AF355" s="44"/>
      <c r="AG355" s="44"/>
    </row>
    <row r="356" spans="1:33" ht="70" x14ac:dyDescent="0.15">
      <c r="A356" s="22" t="s">
        <v>19</v>
      </c>
      <c r="B356" s="46">
        <v>43536</v>
      </c>
      <c r="C356" s="22" t="s">
        <v>3043</v>
      </c>
      <c r="D356" s="22" t="s">
        <v>3044</v>
      </c>
      <c r="E356" s="22" t="s">
        <v>3045</v>
      </c>
      <c r="F356" s="22" t="s">
        <v>231</v>
      </c>
      <c r="G356" s="32" t="s">
        <v>3046</v>
      </c>
      <c r="H356" s="34"/>
      <c r="I356" s="34"/>
      <c r="J356" s="32" t="s">
        <v>3049</v>
      </c>
      <c r="K356" s="22" t="s">
        <v>99</v>
      </c>
      <c r="L356" s="46">
        <v>43537</v>
      </c>
      <c r="M356" s="46">
        <v>43541</v>
      </c>
      <c r="N356" s="38">
        <v>43542</v>
      </c>
      <c r="O356" s="42" t="s">
        <v>70</v>
      </c>
      <c r="P356" s="44"/>
      <c r="Q356" s="44"/>
      <c r="R356" s="44"/>
      <c r="S356" s="44"/>
      <c r="T356" s="44"/>
      <c r="U356" s="44"/>
      <c r="V356" s="44"/>
      <c r="W356" s="44"/>
      <c r="X356" s="44"/>
      <c r="Y356" s="44"/>
      <c r="Z356" s="44"/>
      <c r="AA356" s="44"/>
      <c r="AB356" s="44"/>
      <c r="AC356" s="44"/>
      <c r="AD356" s="44"/>
      <c r="AE356" s="44"/>
      <c r="AF356" s="44"/>
      <c r="AG356" s="44"/>
    </row>
    <row r="357" spans="1:33" ht="70" x14ac:dyDescent="0.15">
      <c r="A357" s="22" t="s">
        <v>19</v>
      </c>
      <c r="B357" s="46">
        <v>43536</v>
      </c>
      <c r="C357" s="22" t="s">
        <v>3053</v>
      </c>
      <c r="D357" s="22" t="s">
        <v>3054</v>
      </c>
      <c r="E357" s="22" t="s">
        <v>3055</v>
      </c>
      <c r="F357" s="22" t="s">
        <v>231</v>
      </c>
      <c r="G357" s="32" t="s">
        <v>3056</v>
      </c>
      <c r="H357" s="34"/>
      <c r="I357" s="34"/>
      <c r="J357" s="32" t="s">
        <v>3057</v>
      </c>
      <c r="K357" s="22" t="s">
        <v>99</v>
      </c>
      <c r="L357" s="46">
        <v>43537</v>
      </c>
      <c r="M357" s="46">
        <v>43541</v>
      </c>
      <c r="N357" s="38">
        <v>43542</v>
      </c>
      <c r="O357" s="42" t="s">
        <v>70</v>
      </c>
      <c r="P357" s="44"/>
      <c r="Q357" s="44"/>
      <c r="R357" s="44"/>
      <c r="S357" s="44"/>
      <c r="T357" s="44"/>
      <c r="U357" s="44"/>
      <c r="V357" s="44"/>
      <c r="W357" s="44"/>
      <c r="X357" s="44"/>
      <c r="Y357" s="44"/>
      <c r="Z357" s="44"/>
      <c r="AA357" s="44"/>
      <c r="AB357" s="44"/>
      <c r="AC357" s="44"/>
      <c r="AD357" s="44"/>
      <c r="AE357" s="44"/>
      <c r="AF357" s="44"/>
      <c r="AG357" s="44"/>
    </row>
    <row r="358" spans="1:33" ht="84" x14ac:dyDescent="0.15">
      <c r="A358" s="22" t="s">
        <v>19</v>
      </c>
      <c r="B358" s="46">
        <v>43536</v>
      </c>
      <c r="C358" s="22" t="s">
        <v>2991</v>
      </c>
      <c r="D358" s="22" t="s">
        <v>2992</v>
      </c>
      <c r="E358" s="22" t="s">
        <v>2993</v>
      </c>
      <c r="F358" s="22" t="s">
        <v>2459</v>
      </c>
      <c r="G358" s="32" t="s">
        <v>2993</v>
      </c>
      <c r="H358" s="34"/>
      <c r="I358" s="34"/>
      <c r="J358" s="32" t="s">
        <v>3062</v>
      </c>
      <c r="K358" s="22" t="s">
        <v>99</v>
      </c>
      <c r="L358" s="46">
        <v>43539</v>
      </c>
      <c r="M358" s="46">
        <v>43541</v>
      </c>
      <c r="N358" s="38">
        <v>43542</v>
      </c>
      <c r="O358" s="42" t="s">
        <v>70</v>
      </c>
      <c r="P358" s="44"/>
      <c r="Q358" s="44"/>
      <c r="R358" s="44"/>
      <c r="S358" s="44"/>
      <c r="T358" s="44"/>
      <c r="U358" s="44"/>
      <c r="V358" s="44"/>
      <c r="W358" s="44"/>
      <c r="X358" s="44"/>
      <c r="Y358" s="44"/>
      <c r="Z358" s="44"/>
      <c r="AA358" s="44"/>
      <c r="AB358" s="44"/>
      <c r="AC358" s="44"/>
      <c r="AD358" s="44"/>
      <c r="AE358" s="44"/>
      <c r="AF358" s="44"/>
      <c r="AG358" s="44"/>
    </row>
    <row r="359" spans="1:33" ht="84" x14ac:dyDescent="0.15">
      <c r="A359" s="22" t="s">
        <v>19</v>
      </c>
      <c r="B359" s="46">
        <v>43537</v>
      </c>
      <c r="C359" s="22" t="s">
        <v>3063</v>
      </c>
      <c r="D359" s="22" t="s">
        <v>3064</v>
      </c>
      <c r="E359" s="22" t="s">
        <v>2466</v>
      </c>
      <c r="F359" s="22" t="s">
        <v>2459</v>
      </c>
      <c r="G359" s="32" t="s">
        <v>3065</v>
      </c>
      <c r="H359" s="34"/>
      <c r="I359" s="34"/>
      <c r="J359" s="32" t="s">
        <v>3066</v>
      </c>
      <c r="K359" s="22" t="s">
        <v>99</v>
      </c>
      <c r="L359" s="46">
        <v>43539</v>
      </c>
      <c r="M359" s="46">
        <v>43541</v>
      </c>
      <c r="N359" s="38">
        <v>43542</v>
      </c>
      <c r="O359" s="42" t="s">
        <v>70</v>
      </c>
      <c r="P359" s="44"/>
      <c r="Q359" s="44"/>
      <c r="R359" s="44"/>
      <c r="S359" s="44"/>
      <c r="T359" s="44"/>
      <c r="U359" s="44"/>
      <c r="V359" s="44"/>
      <c r="W359" s="44"/>
      <c r="X359" s="44"/>
      <c r="Y359" s="44"/>
      <c r="Z359" s="44"/>
      <c r="AA359" s="44"/>
      <c r="AB359" s="44"/>
      <c r="AC359" s="44"/>
      <c r="AD359" s="44"/>
      <c r="AE359" s="44"/>
      <c r="AF359" s="44"/>
      <c r="AG359" s="44"/>
    </row>
    <row r="360" spans="1:33" ht="84" x14ac:dyDescent="0.15">
      <c r="A360" s="22" t="s">
        <v>19</v>
      </c>
      <c r="B360" s="46">
        <v>43536</v>
      </c>
      <c r="C360" s="22" t="s">
        <v>3067</v>
      </c>
      <c r="D360" s="22" t="s">
        <v>3068</v>
      </c>
      <c r="E360" s="22" t="s">
        <v>3069</v>
      </c>
      <c r="F360" s="22" t="s">
        <v>231</v>
      </c>
      <c r="G360" s="32" t="s">
        <v>3070</v>
      </c>
      <c r="H360" s="22"/>
      <c r="I360" s="22"/>
      <c r="J360" s="32" t="s">
        <v>3072</v>
      </c>
      <c r="K360" s="22" t="s">
        <v>20</v>
      </c>
      <c r="L360" s="46">
        <v>43542</v>
      </c>
      <c r="M360" s="46">
        <v>43542</v>
      </c>
      <c r="N360" s="46">
        <v>43542</v>
      </c>
      <c r="O360" s="42" t="s">
        <v>70</v>
      </c>
      <c r="P360" s="44"/>
      <c r="Q360" s="44"/>
      <c r="R360" s="44"/>
      <c r="S360" s="44"/>
      <c r="T360" s="44"/>
      <c r="U360" s="44"/>
      <c r="V360" s="44"/>
      <c r="W360" s="44"/>
      <c r="X360" s="44"/>
      <c r="Y360" s="44"/>
      <c r="Z360" s="44"/>
      <c r="AA360" s="44"/>
      <c r="AB360" s="44"/>
      <c r="AC360" s="44"/>
      <c r="AD360" s="44"/>
      <c r="AE360" s="44"/>
      <c r="AF360" s="44"/>
      <c r="AG360" s="44"/>
    </row>
    <row r="361" spans="1:33" ht="112" x14ac:dyDescent="0.15">
      <c r="A361" s="22" t="s">
        <v>19</v>
      </c>
      <c r="B361" s="46">
        <v>43539</v>
      </c>
      <c r="C361" s="22" t="s">
        <v>3074</v>
      </c>
      <c r="D361" s="22" t="s">
        <v>3075</v>
      </c>
      <c r="E361" s="22" t="s">
        <v>3076</v>
      </c>
      <c r="F361" s="22" t="s">
        <v>2459</v>
      </c>
      <c r="G361" s="32" t="s">
        <v>3077</v>
      </c>
      <c r="H361" s="22" t="s">
        <v>3078</v>
      </c>
      <c r="I361" s="145" t="s">
        <v>3079</v>
      </c>
      <c r="J361" s="32" t="s">
        <v>3088</v>
      </c>
      <c r="K361" s="22" t="s">
        <v>99</v>
      </c>
      <c r="L361" s="46">
        <v>43539</v>
      </c>
      <c r="M361" s="46">
        <v>43544</v>
      </c>
      <c r="N361" s="46">
        <v>43544</v>
      </c>
      <c r="O361" s="42" t="s">
        <v>70</v>
      </c>
      <c r="P361" s="44"/>
      <c r="Q361" s="44"/>
      <c r="R361" s="44"/>
      <c r="S361" s="44"/>
      <c r="T361" s="44"/>
      <c r="U361" s="44"/>
      <c r="V361" s="44"/>
      <c r="W361" s="44"/>
      <c r="X361" s="44"/>
      <c r="Y361" s="44"/>
      <c r="Z361" s="44"/>
      <c r="AA361" s="44"/>
      <c r="AB361" s="44"/>
      <c r="AC361" s="44"/>
      <c r="AD361" s="44"/>
      <c r="AE361" s="44"/>
      <c r="AF361" s="44"/>
      <c r="AG361" s="44"/>
    </row>
    <row r="362" spans="1:33" ht="112" x14ac:dyDescent="0.15">
      <c r="A362" s="22" t="s">
        <v>19</v>
      </c>
      <c r="B362" s="46">
        <v>43537</v>
      </c>
      <c r="C362" s="22" t="s">
        <v>3094</v>
      </c>
      <c r="D362" s="22" t="s">
        <v>3095</v>
      </c>
      <c r="E362" s="22" t="s">
        <v>3096</v>
      </c>
      <c r="F362" s="22" t="s">
        <v>231</v>
      </c>
      <c r="G362" s="32" t="s">
        <v>3098</v>
      </c>
      <c r="H362" s="34"/>
      <c r="I362" s="34"/>
      <c r="J362" s="32" t="s">
        <v>3100</v>
      </c>
      <c r="K362" s="22" t="s">
        <v>99</v>
      </c>
      <c r="L362" s="46">
        <v>43539</v>
      </c>
      <c r="M362" s="46">
        <v>43542</v>
      </c>
      <c r="N362" s="46">
        <v>43542</v>
      </c>
      <c r="O362" s="42" t="s">
        <v>70</v>
      </c>
      <c r="P362" s="44"/>
      <c r="Q362" s="44"/>
      <c r="R362" s="44"/>
      <c r="S362" s="44"/>
      <c r="T362" s="44"/>
      <c r="U362" s="44"/>
      <c r="V362" s="44"/>
      <c r="W362" s="44"/>
      <c r="X362" s="44"/>
      <c r="Y362" s="44"/>
      <c r="Z362" s="44"/>
      <c r="AA362" s="44"/>
      <c r="AB362" s="44"/>
      <c r="AC362" s="44"/>
      <c r="AD362" s="44"/>
      <c r="AE362" s="44"/>
      <c r="AF362" s="44"/>
      <c r="AG362" s="44"/>
    </row>
    <row r="363" spans="1:33" ht="56" x14ac:dyDescent="0.15">
      <c r="A363" s="22" t="s">
        <v>19</v>
      </c>
      <c r="B363" s="46">
        <v>43537</v>
      </c>
      <c r="C363" s="22" t="s">
        <v>3103</v>
      </c>
      <c r="D363" s="22" t="s">
        <v>3104</v>
      </c>
      <c r="E363" s="22" t="s">
        <v>3105</v>
      </c>
      <c r="F363" s="22" t="s">
        <v>3106</v>
      </c>
      <c r="G363" s="32" t="s">
        <v>3107</v>
      </c>
      <c r="H363" s="72" t="s">
        <v>3108</v>
      </c>
      <c r="I363" s="34"/>
      <c r="J363" s="32" t="s">
        <v>3109</v>
      </c>
      <c r="K363" s="22" t="s">
        <v>99</v>
      </c>
      <c r="L363" s="46">
        <v>43539</v>
      </c>
      <c r="M363" s="46">
        <v>43543</v>
      </c>
      <c r="N363" s="46">
        <v>43543</v>
      </c>
      <c r="O363" s="42" t="s">
        <v>70</v>
      </c>
      <c r="P363" s="44"/>
      <c r="Q363" s="44"/>
      <c r="R363" s="44"/>
      <c r="S363" s="44"/>
      <c r="T363" s="44"/>
      <c r="U363" s="44"/>
      <c r="V363" s="44"/>
      <c r="W363" s="44"/>
      <c r="X363" s="44"/>
      <c r="Y363" s="44"/>
      <c r="Z363" s="44"/>
      <c r="AA363" s="44"/>
      <c r="AB363" s="44"/>
      <c r="AC363" s="44"/>
      <c r="AD363" s="44"/>
      <c r="AE363" s="44"/>
      <c r="AF363" s="44"/>
      <c r="AG363" s="44"/>
    </row>
    <row r="364" spans="1:33" ht="70" x14ac:dyDescent="0.15">
      <c r="A364" s="22" t="s">
        <v>19</v>
      </c>
      <c r="B364" s="46">
        <v>43537</v>
      </c>
      <c r="C364" s="22" t="s">
        <v>3111</v>
      </c>
      <c r="D364" s="22" t="s">
        <v>3112</v>
      </c>
      <c r="E364" s="22" t="s">
        <v>3114</v>
      </c>
      <c r="F364" s="22" t="s">
        <v>231</v>
      </c>
      <c r="G364" s="32" t="s">
        <v>3115</v>
      </c>
      <c r="H364" s="34"/>
      <c r="I364" s="34"/>
      <c r="J364" s="32" t="s">
        <v>3116</v>
      </c>
      <c r="K364" s="22" t="s">
        <v>99</v>
      </c>
      <c r="L364" s="46">
        <v>43539</v>
      </c>
      <c r="M364" s="46">
        <v>43542</v>
      </c>
      <c r="N364" s="46">
        <v>43542</v>
      </c>
      <c r="O364" s="42" t="s">
        <v>70</v>
      </c>
      <c r="P364" s="44"/>
      <c r="Q364" s="44"/>
      <c r="R364" s="44"/>
      <c r="S364" s="44"/>
      <c r="T364" s="44"/>
      <c r="U364" s="44"/>
      <c r="V364" s="44"/>
      <c r="W364" s="44"/>
      <c r="X364" s="44"/>
      <c r="Y364" s="44"/>
      <c r="Z364" s="44"/>
      <c r="AA364" s="44"/>
      <c r="AB364" s="44"/>
      <c r="AC364" s="44"/>
      <c r="AD364" s="44"/>
      <c r="AE364" s="44"/>
      <c r="AF364" s="44"/>
      <c r="AG364" s="44"/>
    </row>
    <row r="365" spans="1:33" ht="84" x14ac:dyDescent="0.15">
      <c r="A365" s="22" t="s">
        <v>19</v>
      </c>
      <c r="B365" s="46">
        <v>43537</v>
      </c>
      <c r="C365" s="22" t="s">
        <v>2727</v>
      </c>
      <c r="D365" s="22" t="s">
        <v>2728</v>
      </c>
      <c r="E365" s="22" t="s">
        <v>3120</v>
      </c>
      <c r="F365" s="22" t="s">
        <v>231</v>
      </c>
      <c r="G365" s="32" t="s">
        <v>3122</v>
      </c>
      <c r="H365" s="34"/>
      <c r="I365" s="34"/>
      <c r="J365" s="32" t="s">
        <v>3124</v>
      </c>
      <c r="K365" s="22" t="s">
        <v>99</v>
      </c>
      <c r="L365" s="46">
        <v>43539</v>
      </c>
      <c r="M365" s="46">
        <v>43543</v>
      </c>
      <c r="N365" s="46">
        <v>43543</v>
      </c>
      <c r="O365" s="42" t="s">
        <v>70</v>
      </c>
      <c r="P365" s="44"/>
      <c r="Q365" s="44"/>
      <c r="R365" s="44"/>
      <c r="S365" s="44"/>
      <c r="T365" s="44"/>
      <c r="U365" s="44"/>
      <c r="V365" s="44"/>
      <c r="W365" s="44"/>
      <c r="X365" s="44"/>
      <c r="Y365" s="44"/>
      <c r="Z365" s="44"/>
      <c r="AA365" s="44"/>
      <c r="AB365" s="44"/>
      <c r="AC365" s="44"/>
      <c r="AD365" s="44"/>
      <c r="AE365" s="44"/>
      <c r="AF365" s="44"/>
      <c r="AG365" s="44"/>
    </row>
    <row r="366" spans="1:33" ht="33" x14ac:dyDescent="0.15">
      <c r="A366" s="22" t="s">
        <v>19</v>
      </c>
      <c r="B366" s="46">
        <v>43537</v>
      </c>
      <c r="C366" s="22" t="s">
        <v>3125</v>
      </c>
      <c r="D366" s="22" t="s">
        <v>3126</v>
      </c>
      <c r="E366" s="22" t="s">
        <v>3128</v>
      </c>
      <c r="F366" s="22" t="s">
        <v>3129</v>
      </c>
      <c r="G366" s="32" t="s">
        <v>3130</v>
      </c>
      <c r="H366" s="72" t="s">
        <v>3131</v>
      </c>
      <c r="I366" s="34"/>
      <c r="J366" s="32" t="s">
        <v>3134</v>
      </c>
      <c r="K366" s="22" t="s">
        <v>99</v>
      </c>
      <c r="L366" s="46">
        <v>43539</v>
      </c>
      <c r="M366" s="46">
        <v>43543</v>
      </c>
      <c r="N366" s="46">
        <v>43543</v>
      </c>
      <c r="O366" s="42" t="s">
        <v>70</v>
      </c>
      <c r="P366" s="44"/>
      <c r="Q366" s="44"/>
      <c r="R366" s="44"/>
      <c r="S366" s="44"/>
      <c r="T366" s="44"/>
      <c r="U366" s="44"/>
      <c r="V366" s="44"/>
      <c r="W366" s="44"/>
      <c r="X366" s="44"/>
      <c r="Y366" s="44"/>
      <c r="Z366" s="44"/>
      <c r="AA366" s="44"/>
      <c r="AB366" s="44"/>
      <c r="AC366" s="44"/>
      <c r="AD366" s="44"/>
      <c r="AE366" s="44"/>
      <c r="AF366" s="44"/>
      <c r="AG366" s="44"/>
    </row>
    <row r="367" spans="1:33" ht="98" x14ac:dyDescent="0.15">
      <c r="A367" s="22" t="s">
        <v>19</v>
      </c>
      <c r="B367" s="46">
        <v>43538</v>
      </c>
      <c r="C367" s="22" t="s">
        <v>3135</v>
      </c>
      <c r="D367" s="22" t="s">
        <v>3136</v>
      </c>
      <c r="E367" s="22" t="s">
        <v>3137</v>
      </c>
      <c r="F367" s="22" t="s">
        <v>3138</v>
      </c>
      <c r="G367" s="32" t="s">
        <v>3139</v>
      </c>
      <c r="H367" s="72" t="s">
        <v>3140</v>
      </c>
      <c r="I367" s="34"/>
      <c r="J367" s="32" t="s">
        <v>3142</v>
      </c>
      <c r="K367" s="22" t="s">
        <v>99</v>
      </c>
      <c r="L367" s="46">
        <v>43539</v>
      </c>
      <c r="M367" s="46">
        <v>43544</v>
      </c>
      <c r="N367" s="46">
        <v>43544</v>
      </c>
      <c r="O367" s="42" t="s">
        <v>70</v>
      </c>
      <c r="P367" s="44"/>
      <c r="Q367" s="44"/>
      <c r="R367" s="44"/>
      <c r="S367" s="44"/>
      <c r="T367" s="44"/>
      <c r="U367" s="44"/>
      <c r="V367" s="44"/>
      <c r="W367" s="44"/>
      <c r="X367" s="44"/>
      <c r="Y367" s="44"/>
      <c r="Z367" s="44"/>
      <c r="AA367" s="44"/>
      <c r="AB367" s="44"/>
      <c r="AC367" s="44"/>
      <c r="AD367" s="44"/>
      <c r="AE367" s="44"/>
      <c r="AF367" s="44"/>
      <c r="AG367" s="44"/>
    </row>
    <row r="368" spans="1:33" ht="84" x14ac:dyDescent="0.15">
      <c r="A368" s="22" t="s">
        <v>19</v>
      </c>
      <c r="B368" s="46">
        <v>43538</v>
      </c>
      <c r="C368" s="22" t="s">
        <v>3143</v>
      </c>
      <c r="D368" s="22" t="s">
        <v>3144</v>
      </c>
      <c r="E368" s="22" t="s">
        <v>3145</v>
      </c>
      <c r="F368" s="22" t="s">
        <v>3146</v>
      </c>
      <c r="G368" s="32" t="s">
        <v>3147</v>
      </c>
      <c r="H368" s="72" t="s">
        <v>3149</v>
      </c>
      <c r="I368" s="34"/>
      <c r="J368" s="32" t="s">
        <v>3150</v>
      </c>
      <c r="K368" s="22" t="s">
        <v>99</v>
      </c>
      <c r="L368" s="46">
        <v>43539</v>
      </c>
      <c r="M368" s="46">
        <v>43544</v>
      </c>
      <c r="N368" s="46">
        <v>43544</v>
      </c>
      <c r="O368" s="42" t="s">
        <v>70</v>
      </c>
      <c r="P368" s="44"/>
      <c r="Q368" s="44"/>
      <c r="R368" s="44"/>
      <c r="S368" s="44"/>
      <c r="T368" s="44"/>
      <c r="U368" s="44"/>
      <c r="V368" s="44"/>
      <c r="W368" s="44"/>
      <c r="X368" s="44"/>
      <c r="Y368" s="44"/>
      <c r="Z368" s="44"/>
      <c r="AA368" s="44"/>
      <c r="AB368" s="44"/>
      <c r="AC368" s="44"/>
      <c r="AD368" s="44"/>
      <c r="AE368" s="44"/>
      <c r="AF368" s="44"/>
      <c r="AG368" s="44"/>
    </row>
    <row r="369" spans="1:33" ht="84" x14ac:dyDescent="0.15">
      <c r="A369" s="22" t="s">
        <v>19</v>
      </c>
      <c r="B369" s="46">
        <v>43538</v>
      </c>
      <c r="C369" s="22" t="s">
        <v>3152</v>
      </c>
      <c r="D369" s="22" t="s">
        <v>3153</v>
      </c>
      <c r="E369" s="22" t="s">
        <v>3154</v>
      </c>
      <c r="F369" s="22" t="s">
        <v>231</v>
      </c>
      <c r="G369" s="32" t="s">
        <v>3155</v>
      </c>
      <c r="H369" s="34"/>
      <c r="I369" s="34"/>
      <c r="J369" s="32" t="s">
        <v>3157</v>
      </c>
      <c r="K369" s="22" t="s">
        <v>99</v>
      </c>
      <c r="L369" s="46">
        <v>43539</v>
      </c>
      <c r="M369" s="46">
        <v>43544</v>
      </c>
      <c r="N369" s="46">
        <v>43544</v>
      </c>
      <c r="O369" s="42" t="s">
        <v>70</v>
      </c>
      <c r="P369" s="44"/>
      <c r="Q369" s="44"/>
      <c r="R369" s="44"/>
      <c r="S369" s="44"/>
      <c r="T369" s="44"/>
      <c r="U369" s="44"/>
      <c r="V369" s="44"/>
      <c r="W369" s="44"/>
      <c r="X369" s="44"/>
      <c r="Y369" s="44"/>
      <c r="Z369" s="44"/>
      <c r="AA369" s="44"/>
      <c r="AB369" s="44"/>
      <c r="AC369" s="44"/>
      <c r="AD369" s="44"/>
      <c r="AE369" s="44"/>
      <c r="AF369" s="44"/>
      <c r="AG369" s="44"/>
    </row>
    <row r="370" spans="1:33" ht="70" x14ac:dyDescent="0.15">
      <c r="A370" s="22" t="s">
        <v>19</v>
      </c>
      <c r="B370" s="46">
        <v>43538</v>
      </c>
      <c r="C370" s="22" t="s">
        <v>3159</v>
      </c>
      <c r="D370" s="22" t="s">
        <v>3160</v>
      </c>
      <c r="E370" s="22" t="s">
        <v>3161</v>
      </c>
      <c r="F370" s="22" t="s">
        <v>231</v>
      </c>
      <c r="G370" s="32" t="s">
        <v>3162</v>
      </c>
      <c r="H370" s="22" t="s">
        <v>3163</v>
      </c>
      <c r="I370" s="22" t="s">
        <v>1545</v>
      </c>
      <c r="J370" s="32" t="s">
        <v>3164</v>
      </c>
      <c r="K370" s="22" t="s">
        <v>177</v>
      </c>
      <c r="L370" s="46">
        <v>43539</v>
      </c>
      <c r="M370" s="46">
        <v>43546</v>
      </c>
      <c r="N370" s="46">
        <v>43546</v>
      </c>
      <c r="O370" s="42" t="s">
        <v>70</v>
      </c>
      <c r="P370" s="44"/>
      <c r="Q370" s="44"/>
      <c r="R370" s="44"/>
      <c r="S370" s="44"/>
      <c r="T370" s="44"/>
      <c r="U370" s="44"/>
      <c r="V370" s="44"/>
      <c r="W370" s="44"/>
      <c r="X370" s="44"/>
      <c r="Y370" s="44"/>
      <c r="Z370" s="44"/>
      <c r="AA370" s="44"/>
      <c r="AB370" s="44"/>
      <c r="AC370" s="44"/>
      <c r="AD370" s="44"/>
      <c r="AE370" s="44"/>
      <c r="AF370" s="44"/>
      <c r="AG370" s="44"/>
    </row>
    <row r="371" spans="1:33" ht="98" x14ac:dyDescent="0.15">
      <c r="A371" s="22" t="s">
        <v>19</v>
      </c>
      <c r="B371" s="46">
        <v>43538</v>
      </c>
      <c r="C371" s="22" t="s">
        <v>3165</v>
      </c>
      <c r="D371" s="22" t="s">
        <v>3166</v>
      </c>
      <c r="E371" s="22" t="s">
        <v>3167</v>
      </c>
      <c r="F371" s="22" t="s">
        <v>231</v>
      </c>
      <c r="G371" s="32" t="s">
        <v>3168</v>
      </c>
      <c r="H371" s="34"/>
      <c r="I371" s="34"/>
      <c r="J371" s="32" t="s">
        <v>3169</v>
      </c>
      <c r="K371" s="22" t="s">
        <v>99</v>
      </c>
      <c r="L371" s="46">
        <v>43539</v>
      </c>
      <c r="M371" s="46">
        <v>43544</v>
      </c>
      <c r="N371" s="46">
        <v>43544</v>
      </c>
      <c r="O371" s="42" t="s">
        <v>70</v>
      </c>
      <c r="P371" s="44"/>
      <c r="Q371" s="44"/>
      <c r="R371" s="44"/>
      <c r="S371" s="44"/>
      <c r="T371" s="44"/>
      <c r="U371" s="44"/>
      <c r="V371" s="44"/>
      <c r="W371" s="44"/>
      <c r="X371" s="44"/>
      <c r="Y371" s="44"/>
      <c r="Z371" s="44"/>
      <c r="AA371" s="44"/>
      <c r="AB371" s="44"/>
      <c r="AC371" s="44"/>
      <c r="AD371" s="44"/>
      <c r="AE371" s="44"/>
      <c r="AF371" s="44"/>
      <c r="AG371" s="44"/>
    </row>
    <row r="372" spans="1:33" ht="55" x14ac:dyDescent="0.15">
      <c r="A372" s="22" t="s">
        <v>19</v>
      </c>
      <c r="B372" s="46">
        <v>43538</v>
      </c>
      <c r="C372" s="22" t="s">
        <v>3170</v>
      </c>
      <c r="D372" s="22" t="s">
        <v>3171</v>
      </c>
      <c r="E372" s="22" t="s">
        <v>3172</v>
      </c>
      <c r="F372" s="22" t="s">
        <v>3173</v>
      </c>
      <c r="G372" s="32" t="s">
        <v>3174</v>
      </c>
      <c r="H372" s="72" t="s">
        <v>3175</v>
      </c>
      <c r="I372" s="22" t="s">
        <v>3177</v>
      </c>
      <c r="J372" s="32" t="s">
        <v>3178</v>
      </c>
      <c r="K372" s="22" t="s">
        <v>20</v>
      </c>
      <c r="L372" s="46">
        <v>43539</v>
      </c>
      <c r="M372" s="46">
        <v>43544</v>
      </c>
      <c r="N372" s="46">
        <v>43544</v>
      </c>
      <c r="O372" s="42" t="s">
        <v>70</v>
      </c>
      <c r="P372" s="44"/>
      <c r="Q372" s="44"/>
      <c r="R372" s="44"/>
      <c r="S372" s="44"/>
      <c r="T372" s="44"/>
      <c r="U372" s="44"/>
      <c r="V372" s="44"/>
      <c r="W372" s="44"/>
      <c r="X372" s="44"/>
      <c r="Y372" s="44"/>
      <c r="Z372" s="44"/>
      <c r="AA372" s="44"/>
      <c r="AB372" s="44"/>
      <c r="AC372" s="44"/>
      <c r="AD372" s="44"/>
      <c r="AE372" s="44"/>
      <c r="AF372" s="44"/>
      <c r="AG372" s="44"/>
    </row>
    <row r="373" spans="1:33" ht="84" x14ac:dyDescent="0.15">
      <c r="A373" s="22" t="s">
        <v>19</v>
      </c>
      <c r="B373" s="46">
        <v>43539</v>
      </c>
      <c r="C373" s="22" t="s">
        <v>3179</v>
      </c>
      <c r="D373" s="22" t="s">
        <v>3180</v>
      </c>
      <c r="E373" s="22" t="s">
        <v>3181</v>
      </c>
      <c r="F373" s="22" t="s">
        <v>231</v>
      </c>
      <c r="G373" s="32" t="s">
        <v>3182</v>
      </c>
      <c r="H373" s="34"/>
      <c r="I373" s="34"/>
      <c r="J373" s="32" t="s">
        <v>3183</v>
      </c>
      <c r="K373" s="22" t="s">
        <v>99</v>
      </c>
      <c r="L373" s="46">
        <v>43539</v>
      </c>
      <c r="M373" s="46">
        <v>43544</v>
      </c>
      <c r="N373" s="46">
        <v>43544</v>
      </c>
      <c r="O373" s="42" t="s">
        <v>70</v>
      </c>
      <c r="P373" s="44"/>
      <c r="Q373" s="44"/>
      <c r="R373" s="44"/>
      <c r="S373" s="44"/>
      <c r="T373" s="44"/>
      <c r="U373" s="44"/>
      <c r="V373" s="44"/>
      <c r="W373" s="44"/>
      <c r="X373" s="44"/>
      <c r="Y373" s="44"/>
      <c r="Z373" s="44"/>
      <c r="AA373" s="44"/>
      <c r="AB373" s="44"/>
      <c r="AC373" s="44"/>
      <c r="AD373" s="44"/>
      <c r="AE373" s="44"/>
      <c r="AF373" s="44"/>
      <c r="AG373" s="44"/>
    </row>
    <row r="374" spans="1:33" ht="409" x14ac:dyDescent="0.15">
      <c r="A374" s="22" t="s">
        <v>19</v>
      </c>
      <c r="B374" s="46">
        <v>43539</v>
      </c>
      <c r="C374" s="22" t="s">
        <v>3184</v>
      </c>
      <c r="D374" s="22" t="s">
        <v>3185</v>
      </c>
      <c r="E374" s="22" t="s">
        <v>3186</v>
      </c>
      <c r="F374" s="22" t="s">
        <v>3187</v>
      </c>
      <c r="G374" s="32" t="s">
        <v>3188</v>
      </c>
      <c r="H374" s="72" t="s">
        <v>3189</v>
      </c>
      <c r="I374" s="22" t="s">
        <v>3191</v>
      </c>
      <c r="J374" s="32" t="s">
        <v>3192</v>
      </c>
      <c r="K374" s="22" t="s">
        <v>20</v>
      </c>
      <c r="L374" s="46">
        <v>43539</v>
      </c>
      <c r="M374" s="38">
        <v>43546</v>
      </c>
      <c r="N374" s="38">
        <v>43546</v>
      </c>
      <c r="O374" s="42" t="s">
        <v>70</v>
      </c>
      <c r="P374" s="44"/>
      <c r="Q374" s="44"/>
      <c r="R374" s="44"/>
      <c r="S374" s="44"/>
      <c r="T374" s="44"/>
      <c r="U374" s="44"/>
      <c r="V374" s="44"/>
      <c r="W374" s="44"/>
      <c r="X374" s="44"/>
      <c r="Y374" s="44"/>
      <c r="Z374" s="44"/>
      <c r="AA374" s="44"/>
      <c r="AB374" s="44"/>
      <c r="AC374" s="44"/>
      <c r="AD374" s="44"/>
      <c r="AE374" s="44"/>
      <c r="AF374" s="44"/>
      <c r="AG374" s="44"/>
    </row>
    <row r="375" spans="1:33" ht="84" x14ac:dyDescent="0.15">
      <c r="A375" s="22" t="s">
        <v>19</v>
      </c>
      <c r="B375" s="38">
        <v>43541</v>
      </c>
      <c r="C375" s="22" t="s">
        <v>3194</v>
      </c>
      <c r="D375" s="22" t="s">
        <v>3195</v>
      </c>
      <c r="E375" s="22" t="s">
        <v>3196</v>
      </c>
      <c r="F375" s="22" t="s">
        <v>241</v>
      </c>
      <c r="G375" s="32" t="s">
        <v>3197</v>
      </c>
      <c r="H375" s="34"/>
      <c r="I375" s="34"/>
      <c r="J375" s="32" t="s">
        <v>3198</v>
      </c>
      <c r="K375" s="22" t="s">
        <v>20</v>
      </c>
      <c r="L375" s="46">
        <v>43542</v>
      </c>
      <c r="M375" s="46">
        <v>43542</v>
      </c>
      <c r="N375" s="46">
        <v>43542</v>
      </c>
      <c r="O375" s="42" t="s">
        <v>70</v>
      </c>
      <c r="P375" s="44"/>
      <c r="Q375" s="44"/>
      <c r="R375" s="44"/>
      <c r="S375" s="44"/>
      <c r="T375" s="44"/>
      <c r="U375" s="44"/>
      <c r="V375" s="44"/>
      <c r="W375" s="44"/>
      <c r="X375" s="44"/>
      <c r="Y375" s="44"/>
      <c r="Z375" s="44"/>
      <c r="AA375" s="44"/>
      <c r="AB375" s="44"/>
      <c r="AC375" s="44"/>
      <c r="AD375" s="44"/>
      <c r="AE375" s="44"/>
      <c r="AF375" s="44"/>
      <c r="AG375" s="44"/>
    </row>
    <row r="376" spans="1:33" ht="84" x14ac:dyDescent="0.15">
      <c r="A376" s="22" t="s">
        <v>19</v>
      </c>
      <c r="B376" s="38">
        <v>43540</v>
      </c>
      <c r="C376" s="22" t="s">
        <v>3199</v>
      </c>
      <c r="D376" s="22" t="s">
        <v>3200</v>
      </c>
      <c r="E376" s="22" t="s">
        <v>3201</v>
      </c>
      <c r="F376" s="22" t="s">
        <v>3202</v>
      </c>
      <c r="G376" s="32" t="s">
        <v>3203</v>
      </c>
      <c r="H376" s="72" t="s">
        <v>3204</v>
      </c>
      <c r="I376" s="34"/>
      <c r="J376" s="32" t="s">
        <v>3206</v>
      </c>
      <c r="K376" s="22" t="s">
        <v>99</v>
      </c>
      <c r="L376" s="46">
        <v>43542</v>
      </c>
      <c r="M376" s="46">
        <v>43544</v>
      </c>
      <c r="N376" s="46">
        <v>43544</v>
      </c>
      <c r="O376" s="42" t="s">
        <v>70</v>
      </c>
      <c r="P376" s="44"/>
      <c r="Q376" s="44"/>
      <c r="R376" s="44"/>
      <c r="S376" s="44"/>
      <c r="T376" s="44"/>
      <c r="U376" s="44"/>
      <c r="V376" s="44"/>
      <c r="W376" s="44"/>
      <c r="X376" s="44"/>
      <c r="Y376" s="44"/>
      <c r="Z376" s="44"/>
      <c r="AA376" s="44"/>
      <c r="AB376" s="44"/>
      <c r="AC376" s="44"/>
      <c r="AD376" s="44"/>
      <c r="AE376" s="44"/>
      <c r="AF376" s="44"/>
      <c r="AG376" s="44"/>
    </row>
    <row r="377" spans="1:33" ht="126" x14ac:dyDescent="0.15">
      <c r="A377" s="22" t="s">
        <v>19</v>
      </c>
      <c r="B377" s="38">
        <v>43541</v>
      </c>
      <c r="C377" s="22" t="s">
        <v>3208</v>
      </c>
      <c r="D377" s="22" t="s">
        <v>3209</v>
      </c>
      <c r="E377" s="22" t="s">
        <v>3210</v>
      </c>
      <c r="F377" s="22" t="s">
        <v>231</v>
      </c>
      <c r="G377" s="32" t="s">
        <v>3211</v>
      </c>
      <c r="H377" s="34"/>
      <c r="I377" s="34"/>
      <c r="J377" s="32" t="s">
        <v>3212</v>
      </c>
      <c r="K377" s="22" t="s">
        <v>99</v>
      </c>
      <c r="L377" s="46">
        <v>43542</v>
      </c>
      <c r="M377" s="46">
        <v>43544</v>
      </c>
      <c r="N377" s="46">
        <v>43544</v>
      </c>
      <c r="O377" s="42" t="s">
        <v>70</v>
      </c>
      <c r="P377" s="44"/>
      <c r="Q377" s="44"/>
      <c r="R377" s="44"/>
      <c r="S377" s="44"/>
      <c r="T377" s="44"/>
      <c r="U377" s="44"/>
      <c r="V377" s="44"/>
      <c r="W377" s="44"/>
      <c r="X377" s="44"/>
      <c r="Y377" s="44"/>
      <c r="Z377" s="44"/>
      <c r="AA377" s="44"/>
      <c r="AB377" s="44"/>
      <c r="AC377" s="44"/>
      <c r="AD377" s="44"/>
      <c r="AE377" s="44"/>
      <c r="AF377" s="44"/>
      <c r="AG377" s="44"/>
    </row>
    <row r="378" spans="1:33" ht="70" x14ac:dyDescent="0.15">
      <c r="A378" s="22" t="s">
        <v>19</v>
      </c>
      <c r="B378" s="38">
        <v>43542</v>
      </c>
      <c r="C378" s="22" t="s">
        <v>3214</v>
      </c>
      <c r="D378" s="22" t="s">
        <v>3215</v>
      </c>
      <c r="E378" s="22" t="s">
        <v>3216</v>
      </c>
      <c r="F378" s="22" t="s">
        <v>231</v>
      </c>
      <c r="G378" s="32" t="s">
        <v>3217</v>
      </c>
      <c r="H378" s="34"/>
      <c r="I378" s="34"/>
      <c r="J378" s="32" t="s">
        <v>3218</v>
      </c>
      <c r="K378" s="22" t="s">
        <v>99</v>
      </c>
      <c r="L378" s="46">
        <v>43543</v>
      </c>
      <c r="M378" s="46">
        <v>43545</v>
      </c>
      <c r="N378" s="46">
        <v>43545</v>
      </c>
      <c r="O378" s="42" t="s">
        <v>70</v>
      </c>
      <c r="P378" s="44"/>
      <c r="Q378" s="44"/>
      <c r="R378" s="44"/>
      <c r="S378" s="44"/>
      <c r="T378" s="44"/>
      <c r="U378" s="44"/>
      <c r="V378" s="44"/>
      <c r="W378" s="44"/>
      <c r="X378" s="44"/>
      <c r="Y378" s="44"/>
      <c r="Z378" s="44"/>
      <c r="AA378" s="44"/>
      <c r="AB378" s="44"/>
      <c r="AC378" s="44"/>
      <c r="AD378" s="44"/>
      <c r="AE378" s="44"/>
      <c r="AF378" s="44"/>
      <c r="AG378" s="44"/>
    </row>
    <row r="379" spans="1:33" ht="168" x14ac:dyDescent="0.15">
      <c r="A379" s="22" t="s">
        <v>19</v>
      </c>
      <c r="B379" s="38">
        <v>43542</v>
      </c>
      <c r="C379" s="22" t="s">
        <v>3219</v>
      </c>
      <c r="D379" s="22" t="s">
        <v>3220</v>
      </c>
      <c r="E379" s="22" t="s">
        <v>3221</v>
      </c>
      <c r="F379" s="22" t="s">
        <v>3222</v>
      </c>
      <c r="G379" s="32" t="s">
        <v>3223</v>
      </c>
      <c r="H379" s="72" t="s">
        <v>3224</v>
      </c>
      <c r="I379" s="22" t="s">
        <v>1545</v>
      </c>
      <c r="J379" s="32" t="s">
        <v>3227</v>
      </c>
      <c r="K379" s="22" t="s">
        <v>177</v>
      </c>
      <c r="L379" s="46">
        <v>43543</v>
      </c>
      <c r="M379" s="46">
        <v>43543</v>
      </c>
      <c r="N379" s="46">
        <v>43543</v>
      </c>
      <c r="O379" s="42" t="s">
        <v>70</v>
      </c>
      <c r="P379" s="44"/>
      <c r="Q379" s="44"/>
      <c r="R379" s="44"/>
      <c r="S379" s="44"/>
      <c r="T379" s="44"/>
      <c r="U379" s="44"/>
      <c r="V379" s="44"/>
      <c r="W379" s="44"/>
      <c r="X379" s="44"/>
      <c r="Y379" s="44"/>
      <c r="Z379" s="44"/>
      <c r="AA379" s="44"/>
      <c r="AB379" s="44"/>
      <c r="AC379" s="44"/>
      <c r="AD379" s="44"/>
      <c r="AE379" s="44"/>
      <c r="AF379" s="44"/>
      <c r="AG379" s="44"/>
    </row>
    <row r="380" spans="1:33" ht="42" x14ac:dyDescent="0.15">
      <c r="A380" s="22" t="s">
        <v>19</v>
      </c>
      <c r="B380" s="38">
        <v>43542</v>
      </c>
      <c r="C380" s="22" t="s">
        <v>3228</v>
      </c>
      <c r="D380" s="22" t="s">
        <v>3229</v>
      </c>
      <c r="E380" s="22" t="s">
        <v>3230</v>
      </c>
      <c r="F380" s="22" t="s">
        <v>3231</v>
      </c>
      <c r="G380" s="32" t="s">
        <v>3232</v>
      </c>
      <c r="H380" s="72" t="s">
        <v>1053</v>
      </c>
      <c r="I380" s="34"/>
      <c r="J380" s="32" t="s">
        <v>3236</v>
      </c>
      <c r="K380" s="22" t="s">
        <v>20</v>
      </c>
      <c r="L380" s="46">
        <v>43543</v>
      </c>
      <c r="M380" s="46">
        <v>43543</v>
      </c>
      <c r="N380" s="46">
        <v>43543</v>
      </c>
      <c r="O380" s="42" t="s">
        <v>70</v>
      </c>
      <c r="P380" s="44"/>
      <c r="Q380" s="44"/>
      <c r="R380" s="44"/>
      <c r="S380" s="44"/>
      <c r="T380" s="44"/>
      <c r="U380" s="44"/>
      <c r="V380" s="44"/>
      <c r="W380" s="44"/>
      <c r="X380" s="44"/>
      <c r="Y380" s="44"/>
      <c r="Z380" s="44"/>
      <c r="AA380" s="44"/>
      <c r="AB380" s="44"/>
      <c r="AC380" s="44"/>
      <c r="AD380" s="44"/>
      <c r="AE380" s="44"/>
      <c r="AF380" s="44"/>
      <c r="AG380" s="44"/>
    </row>
    <row r="381" spans="1:33" ht="70" x14ac:dyDescent="0.15">
      <c r="A381" s="22" t="s">
        <v>19</v>
      </c>
      <c r="B381" s="38">
        <v>43542</v>
      </c>
      <c r="C381" s="22" t="s">
        <v>3237</v>
      </c>
      <c r="D381" s="22" t="s">
        <v>3238</v>
      </c>
      <c r="E381" s="22" t="s">
        <v>3239</v>
      </c>
      <c r="F381" s="22" t="s">
        <v>231</v>
      </c>
      <c r="G381" s="32" t="s">
        <v>3240</v>
      </c>
      <c r="H381" s="34"/>
      <c r="I381" s="34"/>
      <c r="J381" s="32" t="s">
        <v>3241</v>
      </c>
      <c r="K381" s="22" t="s">
        <v>99</v>
      </c>
      <c r="L381" s="46">
        <v>43543</v>
      </c>
      <c r="M381" s="46">
        <v>43545</v>
      </c>
      <c r="N381" s="46">
        <v>43545</v>
      </c>
      <c r="O381" s="42" t="s">
        <v>70</v>
      </c>
      <c r="P381" s="44"/>
      <c r="Q381" s="44"/>
      <c r="R381" s="44"/>
      <c r="S381" s="44"/>
      <c r="T381" s="44"/>
      <c r="U381" s="44"/>
      <c r="V381" s="44"/>
      <c r="W381" s="44"/>
      <c r="X381" s="44"/>
      <c r="Y381" s="44"/>
      <c r="Z381" s="44"/>
      <c r="AA381" s="44"/>
      <c r="AB381" s="44"/>
      <c r="AC381" s="44"/>
      <c r="AD381" s="44"/>
      <c r="AE381" s="44"/>
      <c r="AF381" s="44"/>
      <c r="AG381" s="44"/>
    </row>
    <row r="382" spans="1:33" ht="42" x14ac:dyDescent="0.15">
      <c r="A382" s="22" t="s">
        <v>428</v>
      </c>
      <c r="B382" s="38">
        <v>43537</v>
      </c>
      <c r="C382" s="72" t="s">
        <v>3242</v>
      </c>
      <c r="D382" s="22"/>
      <c r="E382" s="72" t="s">
        <v>3243</v>
      </c>
      <c r="F382" s="22" t="s">
        <v>838</v>
      </c>
      <c r="G382" s="32" t="s">
        <v>3245</v>
      </c>
      <c r="H382" s="34"/>
      <c r="I382" s="34"/>
      <c r="J382" s="32" t="s">
        <v>3246</v>
      </c>
      <c r="K382" s="22" t="s">
        <v>99</v>
      </c>
      <c r="L382" s="46">
        <v>43543</v>
      </c>
      <c r="M382" s="46">
        <v>43546</v>
      </c>
      <c r="N382" s="46">
        <v>43546</v>
      </c>
      <c r="O382" s="42" t="s">
        <v>70</v>
      </c>
      <c r="P382" s="44"/>
      <c r="Q382" s="44"/>
      <c r="R382" s="44"/>
      <c r="S382" s="44"/>
      <c r="T382" s="44"/>
      <c r="U382" s="44"/>
      <c r="V382" s="44"/>
      <c r="W382" s="44"/>
      <c r="X382" s="44"/>
      <c r="Y382" s="44"/>
      <c r="Z382" s="44"/>
      <c r="AA382" s="44"/>
      <c r="AB382" s="44"/>
      <c r="AC382" s="44"/>
      <c r="AD382" s="44"/>
      <c r="AE382" s="44"/>
      <c r="AF382" s="44"/>
      <c r="AG382" s="44"/>
    </row>
    <row r="383" spans="1:33" ht="56" x14ac:dyDescent="0.15">
      <c r="A383" s="22" t="s">
        <v>428</v>
      </c>
      <c r="B383" s="38">
        <v>43541</v>
      </c>
      <c r="C383" s="72" t="s">
        <v>3247</v>
      </c>
      <c r="D383" s="22"/>
      <c r="E383" s="72" t="s">
        <v>3248</v>
      </c>
      <c r="F383" s="22" t="s">
        <v>838</v>
      </c>
      <c r="G383" s="32" t="s">
        <v>3250</v>
      </c>
      <c r="H383" s="34"/>
      <c r="I383" s="34"/>
      <c r="J383" s="32" t="s">
        <v>3251</v>
      </c>
      <c r="K383" s="22" t="s">
        <v>99</v>
      </c>
      <c r="L383" s="46">
        <v>43543</v>
      </c>
      <c r="M383" s="46">
        <v>43546</v>
      </c>
      <c r="N383" s="46">
        <v>43546</v>
      </c>
      <c r="O383" s="42" t="s">
        <v>70</v>
      </c>
      <c r="P383" s="44"/>
      <c r="Q383" s="44"/>
      <c r="R383" s="44"/>
      <c r="S383" s="44"/>
      <c r="T383" s="44"/>
      <c r="U383" s="44"/>
      <c r="V383" s="44"/>
      <c r="W383" s="44"/>
      <c r="X383" s="44"/>
      <c r="Y383" s="44"/>
      <c r="Z383" s="44"/>
      <c r="AA383" s="44"/>
      <c r="AB383" s="44"/>
      <c r="AC383" s="44"/>
      <c r="AD383" s="44"/>
      <c r="AE383" s="44"/>
      <c r="AF383" s="44"/>
      <c r="AG383" s="44"/>
    </row>
    <row r="384" spans="1:33" ht="56" x14ac:dyDescent="0.15">
      <c r="A384" s="22" t="s">
        <v>19</v>
      </c>
      <c r="B384" s="38">
        <v>43541</v>
      </c>
      <c r="C384" s="22" t="s">
        <v>3252</v>
      </c>
      <c r="D384" s="22" t="s">
        <v>3253</v>
      </c>
      <c r="E384" s="22" t="s">
        <v>3254</v>
      </c>
      <c r="F384" s="22" t="s">
        <v>1469</v>
      </c>
      <c r="G384" s="32" t="s">
        <v>3255</v>
      </c>
      <c r="H384" s="72" t="s">
        <v>2310</v>
      </c>
      <c r="I384" s="34"/>
      <c r="J384" s="48" t="s">
        <v>3257</v>
      </c>
      <c r="K384" s="22" t="s">
        <v>20</v>
      </c>
      <c r="L384" s="172">
        <v>43545</v>
      </c>
      <c r="M384" s="172">
        <v>43545</v>
      </c>
      <c r="N384" s="172">
        <v>43545</v>
      </c>
      <c r="O384" s="42" t="s">
        <v>70</v>
      </c>
      <c r="P384" s="44"/>
      <c r="Q384" s="44"/>
      <c r="R384" s="44"/>
      <c r="S384" s="44"/>
      <c r="T384" s="44"/>
      <c r="U384" s="44"/>
      <c r="V384" s="44"/>
      <c r="W384" s="44"/>
      <c r="X384" s="44"/>
      <c r="Y384" s="44"/>
      <c r="Z384" s="44"/>
      <c r="AA384" s="44"/>
      <c r="AB384" s="44"/>
      <c r="AC384" s="44"/>
      <c r="AD384" s="44"/>
      <c r="AE384" s="44"/>
      <c r="AF384" s="44"/>
      <c r="AG384" s="44"/>
    </row>
    <row r="385" spans="1:33" ht="56" x14ac:dyDescent="0.15">
      <c r="A385" s="22" t="s">
        <v>19</v>
      </c>
      <c r="B385" s="38">
        <v>43543</v>
      </c>
      <c r="C385" s="22" t="s">
        <v>3258</v>
      </c>
      <c r="D385" s="22" t="s">
        <v>3259</v>
      </c>
      <c r="E385" s="22" t="s">
        <v>3260</v>
      </c>
      <c r="F385" s="22" t="s">
        <v>231</v>
      </c>
      <c r="G385" s="32" t="s">
        <v>3261</v>
      </c>
      <c r="H385" s="34"/>
      <c r="I385" s="34"/>
      <c r="J385" s="32" t="s">
        <v>3262</v>
      </c>
      <c r="K385" s="22" t="s">
        <v>99</v>
      </c>
      <c r="L385" s="172">
        <v>43545</v>
      </c>
      <c r="M385" s="46">
        <v>43546</v>
      </c>
      <c r="N385" s="46">
        <v>43546</v>
      </c>
      <c r="O385" s="42" t="s">
        <v>70</v>
      </c>
      <c r="P385" s="44"/>
      <c r="Q385" s="44"/>
      <c r="R385" s="44"/>
      <c r="S385" s="44"/>
      <c r="T385" s="44"/>
      <c r="U385" s="44"/>
      <c r="V385" s="44"/>
      <c r="W385" s="44"/>
      <c r="X385" s="44"/>
      <c r="Y385" s="44"/>
      <c r="Z385" s="44"/>
      <c r="AA385" s="44"/>
      <c r="AB385" s="44"/>
      <c r="AC385" s="44"/>
      <c r="AD385" s="44"/>
      <c r="AE385" s="44"/>
      <c r="AF385" s="44"/>
      <c r="AG385" s="44"/>
    </row>
    <row r="386" spans="1:33" ht="126" x14ac:dyDescent="0.15">
      <c r="A386" s="22" t="s">
        <v>19</v>
      </c>
      <c r="B386" s="38">
        <v>43543</v>
      </c>
      <c r="C386" s="22" t="s">
        <v>3263</v>
      </c>
      <c r="D386" s="22" t="s">
        <v>3264</v>
      </c>
      <c r="E386" s="22" t="s">
        <v>3265</v>
      </c>
      <c r="F386" s="22" t="s">
        <v>3266</v>
      </c>
      <c r="G386" s="32" t="s">
        <v>3267</v>
      </c>
      <c r="H386" s="174" t="s">
        <v>3268</v>
      </c>
      <c r="I386" s="34"/>
      <c r="J386" s="32" t="s">
        <v>3280</v>
      </c>
      <c r="K386" s="22" t="s">
        <v>99</v>
      </c>
      <c r="L386" s="172">
        <v>43545</v>
      </c>
      <c r="M386" s="46">
        <v>43549</v>
      </c>
      <c r="N386" s="46">
        <v>43549</v>
      </c>
      <c r="O386" s="42" t="s">
        <v>70</v>
      </c>
      <c r="P386" s="44"/>
      <c r="Q386" s="44"/>
      <c r="R386" s="44"/>
      <c r="S386" s="44"/>
      <c r="T386" s="44"/>
      <c r="U386" s="44"/>
      <c r="V386" s="44"/>
      <c r="W386" s="44"/>
      <c r="X386" s="44"/>
      <c r="Y386" s="44"/>
      <c r="Z386" s="44"/>
      <c r="AA386" s="44"/>
      <c r="AB386" s="44"/>
      <c r="AC386" s="44"/>
      <c r="AD386" s="44"/>
      <c r="AE386" s="44"/>
      <c r="AF386" s="44"/>
      <c r="AG386" s="44"/>
    </row>
    <row r="387" spans="1:33" ht="56" x14ac:dyDescent="0.15">
      <c r="A387" s="22" t="s">
        <v>19</v>
      </c>
      <c r="B387" s="38">
        <v>43543</v>
      </c>
      <c r="C387" s="22" t="s">
        <v>3285</v>
      </c>
      <c r="D387" s="22" t="s">
        <v>3286</v>
      </c>
      <c r="E387" s="22" t="s">
        <v>3288</v>
      </c>
      <c r="F387" s="22" t="s">
        <v>3289</v>
      </c>
      <c r="G387" s="32" t="s">
        <v>3290</v>
      </c>
      <c r="H387" s="72" t="s">
        <v>1823</v>
      </c>
      <c r="I387" s="34"/>
      <c r="J387" s="32" t="s">
        <v>3308</v>
      </c>
      <c r="K387" s="22" t="s">
        <v>99</v>
      </c>
      <c r="L387" s="172">
        <v>43545</v>
      </c>
      <c r="M387" s="46">
        <v>43549</v>
      </c>
      <c r="N387" s="46">
        <v>43549</v>
      </c>
      <c r="O387" s="42" t="s">
        <v>70</v>
      </c>
      <c r="P387" s="44"/>
      <c r="Q387" s="44"/>
      <c r="R387" s="44"/>
      <c r="S387" s="44"/>
      <c r="T387" s="44"/>
      <c r="U387" s="44"/>
      <c r="V387" s="44"/>
      <c r="W387" s="44"/>
      <c r="X387" s="44"/>
      <c r="Y387" s="44"/>
      <c r="Z387" s="44"/>
      <c r="AA387" s="44"/>
      <c r="AB387" s="44"/>
      <c r="AC387" s="44"/>
      <c r="AD387" s="44"/>
      <c r="AE387" s="44"/>
      <c r="AF387" s="44"/>
      <c r="AG387" s="44"/>
    </row>
    <row r="388" spans="1:33" ht="84" x14ac:dyDescent="0.15">
      <c r="A388" s="22" t="s">
        <v>19</v>
      </c>
      <c r="B388" s="38">
        <v>43544</v>
      </c>
      <c r="C388" s="22" t="s">
        <v>3311</v>
      </c>
      <c r="D388" s="22" t="s">
        <v>3313</v>
      </c>
      <c r="E388" s="22" t="s">
        <v>3314</v>
      </c>
      <c r="F388" s="22" t="s">
        <v>2165</v>
      </c>
      <c r="G388" s="32" t="s">
        <v>3316</v>
      </c>
      <c r="H388" s="72" t="s">
        <v>2167</v>
      </c>
      <c r="I388" s="34"/>
      <c r="J388" s="32" t="s">
        <v>3320</v>
      </c>
      <c r="K388" s="22" t="s">
        <v>99</v>
      </c>
      <c r="L388" s="172">
        <v>43545</v>
      </c>
      <c r="M388" s="46">
        <v>43549</v>
      </c>
      <c r="N388" s="46">
        <v>43549</v>
      </c>
      <c r="O388" s="42" t="s">
        <v>70</v>
      </c>
      <c r="P388" s="44"/>
      <c r="Q388" s="44"/>
      <c r="R388" s="44"/>
      <c r="S388" s="44"/>
      <c r="T388" s="44"/>
      <c r="U388" s="44"/>
      <c r="V388" s="44"/>
      <c r="W388" s="44"/>
      <c r="X388" s="44"/>
      <c r="Y388" s="44"/>
      <c r="Z388" s="44"/>
      <c r="AA388" s="44"/>
      <c r="AB388" s="44"/>
      <c r="AC388" s="44"/>
      <c r="AD388" s="44"/>
      <c r="AE388" s="44"/>
      <c r="AF388" s="44"/>
      <c r="AG388" s="44"/>
    </row>
    <row r="389" spans="1:33" ht="70" x14ac:dyDescent="0.15">
      <c r="A389" s="22" t="s">
        <v>19</v>
      </c>
      <c r="B389" s="38">
        <v>43544</v>
      </c>
      <c r="C389" s="22" t="s">
        <v>3321</v>
      </c>
      <c r="D389" s="22" t="s">
        <v>3322</v>
      </c>
      <c r="E389" s="22" t="s">
        <v>3323</v>
      </c>
      <c r="F389" s="22" t="s">
        <v>231</v>
      </c>
      <c r="G389" s="32" t="s">
        <v>3324</v>
      </c>
      <c r="H389" s="34"/>
      <c r="I389" s="34"/>
      <c r="J389" s="32" t="s">
        <v>3325</v>
      </c>
      <c r="K389" s="22" t="s">
        <v>99</v>
      </c>
      <c r="L389" s="172">
        <v>43545</v>
      </c>
      <c r="M389" s="46">
        <v>43549</v>
      </c>
      <c r="N389" s="46">
        <v>43549</v>
      </c>
      <c r="O389" s="42" t="s">
        <v>70</v>
      </c>
      <c r="P389" s="44"/>
      <c r="Q389" s="44"/>
      <c r="R389" s="44"/>
      <c r="S389" s="44"/>
      <c r="T389" s="44"/>
      <c r="U389" s="44"/>
      <c r="V389" s="44"/>
      <c r="W389" s="44"/>
      <c r="X389" s="44"/>
      <c r="Y389" s="44"/>
      <c r="Z389" s="44"/>
      <c r="AA389" s="44"/>
      <c r="AB389" s="44"/>
      <c r="AC389" s="44"/>
      <c r="AD389" s="44"/>
      <c r="AE389" s="44"/>
      <c r="AF389" s="44"/>
      <c r="AG389" s="44"/>
    </row>
    <row r="390" spans="1:33" ht="196" x14ac:dyDescent="0.15">
      <c r="A390" s="22" t="s">
        <v>19</v>
      </c>
      <c r="B390" s="38">
        <v>43544</v>
      </c>
      <c r="C390" s="22" t="s">
        <v>3327</v>
      </c>
      <c r="D390" s="22" t="s">
        <v>3328</v>
      </c>
      <c r="E390" s="22" t="s">
        <v>3329</v>
      </c>
      <c r="F390" s="22" t="s">
        <v>2088</v>
      </c>
      <c r="G390" s="32" t="s">
        <v>3330</v>
      </c>
      <c r="H390" s="72" t="s">
        <v>1835</v>
      </c>
      <c r="I390" s="34"/>
      <c r="J390" s="48" t="s">
        <v>3333</v>
      </c>
      <c r="K390" s="22" t="s">
        <v>20</v>
      </c>
      <c r="L390" s="172">
        <v>43545</v>
      </c>
      <c r="M390" s="172">
        <v>43545</v>
      </c>
      <c r="N390" s="172">
        <v>43545</v>
      </c>
      <c r="O390" s="42" t="s">
        <v>70</v>
      </c>
      <c r="P390" s="44"/>
      <c r="Q390" s="44"/>
      <c r="R390" s="44"/>
      <c r="S390" s="44"/>
      <c r="T390" s="44"/>
      <c r="U390" s="44"/>
      <c r="V390" s="44"/>
      <c r="W390" s="44"/>
      <c r="X390" s="44"/>
      <c r="Y390" s="44"/>
      <c r="Z390" s="44"/>
      <c r="AA390" s="44"/>
      <c r="AB390" s="44"/>
      <c r="AC390" s="44"/>
      <c r="AD390" s="44"/>
      <c r="AE390" s="44"/>
      <c r="AF390" s="44"/>
      <c r="AG390" s="44"/>
    </row>
    <row r="391" spans="1:33" ht="56" x14ac:dyDescent="0.15">
      <c r="A391" s="22" t="s">
        <v>19</v>
      </c>
      <c r="B391" s="38">
        <v>43545</v>
      </c>
      <c r="C391" s="22" t="s">
        <v>3339</v>
      </c>
      <c r="D391" s="22" t="s">
        <v>3340</v>
      </c>
      <c r="E391" s="22" t="s">
        <v>3341</v>
      </c>
      <c r="F391" s="22" t="s">
        <v>231</v>
      </c>
      <c r="G391" s="32" t="s">
        <v>3342</v>
      </c>
      <c r="H391" s="34"/>
      <c r="I391" s="34"/>
      <c r="J391" s="32" t="s">
        <v>3344</v>
      </c>
      <c r="K391" s="22" t="s">
        <v>99</v>
      </c>
      <c r="L391" s="38">
        <v>43546</v>
      </c>
      <c r="M391" s="46">
        <v>43549</v>
      </c>
      <c r="N391" s="46">
        <v>43549</v>
      </c>
      <c r="O391" s="42" t="s">
        <v>70</v>
      </c>
      <c r="P391" s="44"/>
      <c r="Q391" s="44"/>
      <c r="R391" s="44"/>
      <c r="S391" s="44"/>
      <c r="T391" s="44"/>
      <c r="U391" s="44"/>
      <c r="V391" s="44"/>
      <c r="W391" s="44"/>
      <c r="X391" s="44"/>
      <c r="Y391" s="44"/>
      <c r="Z391" s="44"/>
      <c r="AA391" s="44"/>
      <c r="AB391" s="44"/>
      <c r="AC391" s="44"/>
      <c r="AD391" s="44"/>
      <c r="AE391" s="44"/>
      <c r="AF391" s="44"/>
      <c r="AG391" s="44"/>
    </row>
    <row r="392" spans="1:33" ht="210" x14ac:dyDescent="0.15">
      <c r="A392" s="22" t="s">
        <v>19</v>
      </c>
      <c r="B392" s="38">
        <v>43546</v>
      </c>
      <c r="C392" s="22" t="s">
        <v>3346</v>
      </c>
      <c r="D392" s="22" t="s">
        <v>3346</v>
      </c>
      <c r="E392" s="22" t="s">
        <v>3347</v>
      </c>
      <c r="F392" s="22" t="s">
        <v>241</v>
      </c>
      <c r="G392" s="32" t="s">
        <v>3348</v>
      </c>
      <c r="H392" s="34"/>
      <c r="I392" s="34"/>
      <c r="J392" s="32" t="s">
        <v>3351</v>
      </c>
      <c r="K392" s="22" t="s">
        <v>20</v>
      </c>
      <c r="L392" s="38">
        <v>43546</v>
      </c>
      <c r="M392" s="38">
        <v>43546</v>
      </c>
      <c r="N392" s="38">
        <v>43546</v>
      </c>
      <c r="O392" s="42" t="s">
        <v>70</v>
      </c>
      <c r="P392" s="44"/>
      <c r="Q392" s="44"/>
      <c r="R392" s="44"/>
      <c r="S392" s="44"/>
      <c r="T392" s="44"/>
      <c r="U392" s="44"/>
      <c r="V392" s="44"/>
      <c r="W392" s="44"/>
      <c r="X392" s="44"/>
      <c r="Y392" s="44"/>
      <c r="Z392" s="44"/>
      <c r="AA392" s="44"/>
      <c r="AB392" s="44"/>
      <c r="AC392" s="44"/>
      <c r="AD392" s="44"/>
      <c r="AE392" s="44"/>
      <c r="AF392" s="44"/>
      <c r="AG392" s="44"/>
    </row>
    <row r="393" spans="1:33" ht="224" x14ac:dyDescent="0.15">
      <c r="A393" s="22" t="s">
        <v>19</v>
      </c>
      <c r="B393" s="38">
        <v>43546</v>
      </c>
      <c r="C393" s="22" t="s">
        <v>3355</v>
      </c>
      <c r="D393" s="22" t="s">
        <v>3356</v>
      </c>
      <c r="E393" s="22" t="s">
        <v>3357</v>
      </c>
      <c r="F393" s="22" t="s">
        <v>231</v>
      </c>
      <c r="G393" s="32" t="s">
        <v>3358</v>
      </c>
      <c r="H393" s="34"/>
      <c r="I393" s="34"/>
      <c r="J393" s="32" t="s">
        <v>3359</v>
      </c>
      <c r="K393" s="22" t="s">
        <v>99</v>
      </c>
      <c r="L393" s="38">
        <v>43546</v>
      </c>
      <c r="M393" s="46">
        <v>43549</v>
      </c>
      <c r="N393" s="46">
        <v>43549</v>
      </c>
      <c r="O393" s="42" t="s">
        <v>70</v>
      </c>
      <c r="P393" s="44"/>
      <c r="Q393" s="44"/>
      <c r="R393" s="44"/>
      <c r="S393" s="44"/>
      <c r="T393" s="44"/>
      <c r="U393" s="44"/>
      <c r="V393" s="44"/>
      <c r="W393" s="44"/>
      <c r="X393" s="44"/>
      <c r="Y393" s="44"/>
      <c r="Z393" s="44"/>
      <c r="AA393" s="44"/>
      <c r="AB393" s="44"/>
      <c r="AC393" s="44"/>
      <c r="AD393" s="44"/>
      <c r="AE393" s="44"/>
      <c r="AF393" s="44"/>
      <c r="AG393" s="44"/>
    </row>
    <row r="394" spans="1:33" ht="84" x14ac:dyDescent="0.15">
      <c r="A394" s="22" t="s">
        <v>19</v>
      </c>
      <c r="B394" s="38">
        <v>43547</v>
      </c>
      <c r="C394" s="22" t="s">
        <v>3360</v>
      </c>
      <c r="D394" s="22" t="s">
        <v>3361</v>
      </c>
      <c r="E394" s="22" t="s">
        <v>3362</v>
      </c>
      <c r="F394" s="22" t="s">
        <v>231</v>
      </c>
      <c r="G394" s="32" t="s">
        <v>3363</v>
      </c>
      <c r="H394" s="34"/>
      <c r="I394" s="34"/>
      <c r="J394" s="32" t="s">
        <v>3364</v>
      </c>
      <c r="K394" s="22" t="s">
        <v>20</v>
      </c>
      <c r="L394" s="38">
        <v>43549</v>
      </c>
      <c r="M394" s="46">
        <v>43549</v>
      </c>
      <c r="N394" s="46">
        <v>43549</v>
      </c>
      <c r="O394" s="42" t="s">
        <v>70</v>
      </c>
      <c r="P394" s="44"/>
      <c r="Q394" s="44"/>
      <c r="R394" s="44"/>
      <c r="S394" s="44"/>
      <c r="T394" s="44"/>
      <c r="U394" s="44"/>
      <c r="V394" s="44"/>
      <c r="W394" s="44"/>
      <c r="X394" s="44"/>
      <c r="Y394" s="44"/>
      <c r="Z394" s="44"/>
      <c r="AA394" s="44"/>
      <c r="AB394" s="44"/>
      <c r="AC394" s="44"/>
      <c r="AD394" s="44"/>
      <c r="AE394" s="44"/>
      <c r="AF394" s="44"/>
      <c r="AG394" s="44"/>
    </row>
    <row r="395" spans="1:33" ht="157" x14ac:dyDescent="0.15">
      <c r="A395" s="75" t="s">
        <v>19</v>
      </c>
      <c r="B395" s="83">
        <v>43547</v>
      </c>
      <c r="C395" s="75" t="s">
        <v>3365</v>
      </c>
      <c r="D395" s="75" t="s">
        <v>3366</v>
      </c>
      <c r="E395" s="75" t="s">
        <v>3367</v>
      </c>
      <c r="F395" s="75" t="s">
        <v>231</v>
      </c>
      <c r="G395" s="77" t="s">
        <v>3368</v>
      </c>
      <c r="H395" s="75" t="s">
        <v>3369</v>
      </c>
      <c r="I395" s="82"/>
      <c r="J395" s="77" t="s">
        <v>3370</v>
      </c>
      <c r="K395" s="75" t="s">
        <v>99</v>
      </c>
      <c r="L395" s="83">
        <v>43549</v>
      </c>
      <c r="M395" s="156">
        <v>43550</v>
      </c>
      <c r="N395" s="83"/>
      <c r="O395" s="84"/>
      <c r="P395" s="44"/>
      <c r="Q395" s="44"/>
      <c r="R395" s="44"/>
      <c r="S395" s="44"/>
      <c r="T395" s="44"/>
      <c r="U395" s="44"/>
      <c r="V395" s="44"/>
      <c r="W395" s="44"/>
      <c r="X395" s="44"/>
      <c r="Y395" s="44"/>
      <c r="Z395" s="44"/>
      <c r="AA395" s="44"/>
      <c r="AB395" s="44"/>
      <c r="AC395" s="44"/>
      <c r="AD395" s="44"/>
      <c r="AE395" s="44"/>
      <c r="AF395" s="44"/>
      <c r="AG395" s="44"/>
    </row>
    <row r="396" spans="1:33" ht="33" x14ac:dyDescent="0.15">
      <c r="A396" s="22" t="s">
        <v>19</v>
      </c>
      <c r="B396" s="38">
        <v>43547</v>
      </c>
      <c r="C396" s="22" t="s">
        <v>3371</v>
      </c>
      <c r="D396" s="22" t="s">
        <v>3372</v>
      </c>
      <c r="E396" s="22" t="s">
        <v>3201</v>
      </c>
      <c r="F396" s="22" t="s">
        <v>3373</v>
      </c>
      <c r="G396" s="32" t="s">
        <v>3374</v>
      </c>
      <c r="H396" s="72" t="s">
        <v>3375</v>
      </c>
      <c r="I396" s="22" t="s">
        <v>975</v>
      </c>
      <c r="J396" s="32" t="s">
        <v>3383</v>
      </c>
      <c r="K396" s="22" t="s">
        <v>20</v>
      </c>
      <c r="L396" s="38">
        <v>43549</v>
      </c>
      <c r="M396" s="38">
        <v>43549</v>
      </c>
      <c r="N396" s="38">
        <v>43549</v>
      </c>
      <c r="O396" s="42" t="s">
        <v>70</v>
      </c>
      <c r="P396" s="44"/>
      <c r="Q396" s="44"/>
      <c r="R396" s="44"/>
      <c r="S396" s="44"/>
      <c r="T396" s="44"/>
      <c r="U396" s="44"/>
      <c r="V396" s="44"/>
      <c r="W396" s="44"/>
      <c r="X396" s="44"/>
      <c r="Y396" s="44"/>
      <c r="Z396" s="44"/>
      <c r="AA396" s="44"/>
      <c r="AB396" s="44"/>
      <c r="AC396" s="44"/>
      <c r="AD396" s="44"/>
      <c r="AE396" s="44"/>
      <c r="AF396" s="44"/>
      <c r="AG396" s="44"/>
    </row>
    <row r="397" spans="1:33" ht="70" x14ac:dyDescent="0.15">
      <c r="A397" s="22" t="s">
        <v>19</v>
      </c>
      <c r="B397" s="38">
        <v>43547</v>
      </c>
      <c r="C397" s="22" t="s">
        <v>3388</v>
      </c>
      <c r="D397" s="22" t="s">
        <v>3389</v>
      </c>
      <c r="E397" s="22" t="s">
        <v>3390</v>
      </c>
      <c r="F397" s="22" t="s">
        <v>231</v>
      </c>
      <c r="G397" s="32" t="s">
        <v>3391</v>
      </c>
      <c r="H397" s="34"/>
      <c r="I397" s="34"/>
      <c r="J397" s="32" t="s">
        <v>3392</v>
      </c>
      <c r="K397" s="22" t="s">
        <v>99</v>
      </c>
      <c r="L397" s="38">
        <v>43549</v>
      </c>
      <c r="M397" s="46">
        <v>43550</v>
      </c>
      <c r="N397" s="46">
        <v>43550</v>
      </c>
      <c r="O397" s="42" t="s">
        <v>70</v>
      </c>
      <c r="P397" s="44"/>
      <c r="Q397" s="44"/>
      <c r="R397" s="44"/>
      <c r="S397" s="44"/>
      <c r="T397" s="44"/>
      <c r="U397" s="44"/>
      <c r="V397" s="44"/>
      <c r="W397" s="44"/>
      <c r="X397" s="44"/>
      <c r="Y397" s="44"/>
      <c r="Z397" s="44"/>
      <c r="AA397" s="44"/>
      <c r="AB397" s="44"/>
      <c r="AC397" s="44"/>
      <c r="AD397" s="44"/>
      <c r="AE397" s="44"/>
      <c r="AF397" s="44"/>
      <c r="AG397" s="44"/>
    </row>
    <row r="398" spans="1:33" ht="70" x14ac:dyDescent="0.15">
      <c r="A398" s="75" t="s">
        <v>19</v>
      </c>
      <c r="B398" s="83">
        <v>43548</v>
      </c>
      <c r="C398" s="75" t="s">
        <v>3398</v>
      </c>
      <c r="D398" s="75" t="s">
        <v>3399</v>
      </c>
      <c r="E398" s="75" t="s">
        <v>3400</v>
      </c>
      <c r="F398" s="75" t="s">
        <v>231</v>
      </c>
      <c r="G398" s="77" t="s">
        <v>3402</v>
      </c>
      <c r="H398" s="82"/>
      <c r="I398" s="82"/>
      <c r="J398" s="44"/>
      <c r="K398" s="82"/>
      <c r="L398" s="83">
        <v>43549</v>
      </c>
      <c r="M398" s="82"/>
      <c r="N398" s="83"/>
      <c r="O398" s="84"/>
      <c r="P398" s="44"/>
      <c r="Q398" s="44"/>
      <c r="R398" s="44"/>
      <c r="S398" s="44"/>
      <c r="T398" s="44"/>
      <c r="U398" s="44"/>
      <c r="V398" s="44"/>
      <c r="W398" s="44"/>
      <c r="X398" s="44"/>
      <c r="Y398" s="44"/>
      <c r="Z398" s="44"/>
      <c r="AA398" s="44"/>
      <c r="AB398" s="44"/>
      <c r="AC398" s="44"/>
      <c r="AD398" s="44"/>
      <c r="AE398" s="44"/>
      <c r="AF398" s="44"/>
      <c r="AG398" s="44"/>
    </row>
    <row r="399" spans="1:33" ht="22" x14ac:dyDescent="0.15">
      <c r="A399" s="75" t="s">
        <v>19</v>
      </c>
      <c r="B399" s="83">
        <v>43548</v>
      </c>
      <c r="C399" s="75" t="s">
        <v>3403</v>
      </c>
      <c r="D399" s="75" t="s">
        <v>3405</v>
      </c>
      <c r="E399" s="75" t="s">
        <v>3407</v>
      </c>
      <c r="F399" s="75" t="s">
        <v>231</v>
      </c>
      <c r="G399" s="77" t="s">
        <v>3409</v>
      </c>
      <c r="H399" s="82"/>
      <c r="I399" s="82"/>
      <c r="J399" s="44"/>
      <c r="K399" s="82"/>
      <c r="L399" s="83">
        <v>43549</v>
      </c>
      <c r="M399" s="82"/>
      <c r="N399" s="83"/>
      <c r="O399" s="84"/>
      <c r="P399" s="44"/>
      <c r="Q399" s="44"/>
      <c r="R399" s="44"/>
      <c r="S399" s="44"/>
      <c r="T399" s="44"/>
      <c r="U399" s="44"/>
      <c r="V399" s="44"/>
      <c r="W399" s="44"/>
      <c r="X399" s="44"/>
      <c r="Y399" s="44"/>
      <c r="Z399" s="44"/>
      <c r="AA399" s="44"/>
      <c r="AB399" s="44"/>
      <c r="AC399" s="44"/>
      <c r="AD399" s="44"/>
      <c r="AE399" s="44"/>
      <c r="AF399" s="44"/>
      <c r="AG399" s="44"/>
    </row>
    <row r="400" spans="1:33" ht="42" x14ac:dyDescent="0.15">
      <c r="A400" s="22" t="s">
        <v>19</v>
      </c>
      <c r="B400" s="38">
        <v>43548</v>
      </c>
      <c r="C400" s="22" t="s">
        <v>3412</v>
      </c>
      <c r="D400" s="22" t="s">
        <v>3413</v>
      </c>
      <c r="E400" s="22" t="s">
        <v>3414</v>
      </c>
      <c r="F400" s="22" t="s">
        <v>2878</v>
      </c>
      <c r="G400" s="32" t="s">
        <v>3415</v>
      </c>
      <c r="H400" s="72" t="s">
        <v>3416</v>
      </c>
      <c r="I400" s="34"/>
      <c r="J400" s="32" t="s">
        <v>3420</v>
      </c>
      <c r="K400" s="22" t="s">
        <v>20</v>
      </c>
      <c r="L400" s="38">
        <v>43549</v>
      </c>
      <c r="M400" s="38">
        <v>43549</v>
      </c>
      <c r="N400" s="38">
        <v>43549</v>
      </c>
      <c r="O400" s="42" t="s">
        <v>70</v>
      </c>
      <c r="P400" s="44"/>
      <c r="Q400" s="44"/>
      <c r="R400" s="44"/>
      <c r="S400" s="44"/>
      <c r="T400" s="44"/>
      <c r="U400" s="44"/>
      <c r="V400" s="44"/>
      <c r="W400" s="44"/>
      <c r="X400" s="44"/>
      <c r="Y400" s="44"/>
      <c r="Z400" s="44"/>
      <c r="AA400" s="44"/>
      <c r="AB400" s="44"/>
      <c r="AC400" s="44"/>
      <c r="AD400" s="44"/>
      <c r="AE400" s="44"/>
      <c r="AF400" s="44"/>
      <c r="AG400" s="44"/>
    </row>
    <row r="401" spans="1:33" ht="112" x14ac:dyDescent="0.15">
      <c r="A401" s="22" t="s">
        <v>19</v>
      </c>
      <c r="B401" s="38">
        <v>43548</v>
      </c>
      <c r="C401" s="22" t="s">
        <v>1736</v>
      </c>
      <c r="D401" s="22" t="s">
        <v>1737</v>
      </c>
      <c r="E401" s="22" t="s">
        <v>3421</v>
      </c>
      <c r="F401" s="22" t="s">
        <v>231</v>
      </c>
      <c r="G401" s="32" t="s">
        <v>3422</v>
      </c>
      <c r="H401" s="34"/>
      <c r="I401" s="34"/>
      <c r="J401" s="32" t="s">
        <v>3423</v>
      </c>
      <c r="K401" s="22" t="s">
        <v>20</v>
      </c>
      <c r="L401" s="38">
        <v>43549</v>
      </c>
      <c r="M401" s="38">
        <v>43549</v>
      </c>
      <c r="N401" s="38">
        <v>43549</v>
      </c>
      <c r="O401" s="42" t="s">
        <v>70</v>
      </c>
      <c r="P401" s="44"/>
      <c r="Q401" s="44"/>
      <c r="R401" s="44"/>
      <c r="S401" s="44"/>
      <c r="T401" s="44"/>
      <c r="U401" s="44"/>
      <c r="V401" s="44"/>
      <c r="W401" s="44"/>
      <c r="X401" s="44"/>
      <c r="Y401" s="44"/>
      <c r="Z401" s="44"/>
      <c r="AA401" s="44"/>
      <c r="AB401" s="44"/>
      <c r="AC401" s="44"/>
      <c r="AD401" s="44"/>
      <c r="AE401" s="44"/>
      <c r="AF401" s="44"/>
      <c r="AG401" s="44"/>
    </row>
    <row r="402" spans="1:33" ht="392" x14ac:dyDescent="0.15">
      <c r="A402" s="22" t="s">
        <v>19</v>
      </c>
      <c r="B402" s="38">
        <v>43548</v>
      </c>
      <c r="C402" s="22" t="s">
        <v>497</v>
      </c>
      <c r="D402" s="22" t="s">
        <v>499</v>
      </c>
      <c r="E402" s="22" t="s">
        <v>3426</v>
      </c>
      <c r="F402" s="22" t="s">
        <v>231</v>
      </c>
      <c r="G402" s="32" t="s">
        <v>3428</v>
      </c>
      <c r="H402" s="22" t="s">
        <v>1013</v>
      </c>
      <c r="I402" s="34"/>
      <c r="J402" s="32" t="s">
        <v>3429</v>
      </c>
      <c r="K402" s="22" t="s">
        <v>177</v>
      </c>
      <c r="L402" s="38">
        <v>43549</v>
      </c>
      <c r="M402" s="38">
        <v>43549</v>
      </c>
      <c r="N402" s="38">
        <v>43549</v>
      </c>
      <c r="O402" s="42" t="s">
        <v>70</v>
      </c>
      <c r="P402" s="44"/>
      <c r="Q402" s="44"/>
      <c r="R402" s="44"/>
      <c r="S402" s="44"/>
      <c r="T402" s="44"/>
      <c r="U402" s="44"/>
      <c r="V402" s="44"/>
      <c r="W402" s="44"/>
      <c r="X402" s="44"/>
      <c r="Y402" s="44"/>
      <c r="Z402" s="44"/>
      <c r="AA402" s="44"/>
      <c r="AB402" s="44"/>
      <c r="AC402" s="44"/>
      <c r="AD402" s="44"/>
      <c r="AE402" s="44"/>
      <c r="AF402" s="44"/>
      <c r="AG402" s="44"/>
    </row>
    <row r="403" spans="1:33" ht="33" x14ac:dyDescent="0.15">
      <c r="A403" s="75" t="s">
        <v>19</v>
      </c>
      <c r="B403" s="83">
        <v>43548</v>
      </c>
      <c r="C403" s="75" t="s">
        <v>3435</v>
      </c>
      <c r="D403" s="75" t="s">
        <v>3436</v>
      </c>
      <c r="E403" s="75" t="s">
        <v>3437</v>
      </c>
      <c r="F403" s="75" t="s">
        <v>3438</v>
      </c>
      <c r="G403" s="77" t="s">
        <v>3439</v>
      </c>
      <c r="H403" s="80" t="s">
        <v>3441</v>
      </c>
      <c r="I403" s="82"/>
      <c r="J403" s="44"/>
      <c r="K403" s="82"/>
      <c r="L403" s="83">
        <v>43549</v>
      </c>
      <c r="M403" s="82"/>
      <c r="N403" s="83"/>
      <c r="O403" s="84"/>
      <c r="P403" s="44"/>
      <c r="Q403" s="44"/>
      <c r="R403" s="44"/>
      <c r="S403" s="44"/>
      <c r="T403" s="44"/>
      <c r="U403" s="44"/>
      <c r="V403" s="44"/>
      <c r="W403" s="44"/>
      <c r="X403" s="44"/>
      <c r="Y403" s="44"/>
      <c r="Z403" s="44"/>
      <c r="AA403" s="44"/>
      <c r="AB403" s="44"/>
      <c r="AC403" s="44"/>
      <c r="AD403" s="44"/>
      <c r="AE403" s="44"/>
      <c r="AF403" s="44"/>
      <c r="AG403" s="44"/>
    </row>
    <row r="404" spans="1:33" ht="42" x14ac:dyDescent="0.15">
      <c r="A404" s="75" t="s">
        <v>19</v>
      </c>
      <c r="B404" s="83">
        <v>43549</v>
      </c>
      <c r="C404" s="75" t="s">
        <v>3452</v>
      </c>
      <c r="D404" s="75" t="s">
        <v>3453</v>
      </c>
      <c r="E404" s="75" t="s">
        <v>3454</v>
      </c>
      <c r="F404" s="75" t="s">
        <v>231</v>
      </c>
      <c r="G404" s="77" t="s">
        <v>3455</v>
      </c>
      <c r="H404" s="82"/>
      <c r="I404" s="82"/>
      <c r="J404" s="44"/>
      <c r="K404" s="82"/>
      <c r="L404" s="83">
        <v>43549</v>
      </c>
      <c r="M404" s="82"/>
      <c r="N404" s="83"/>
      <c r="O404" s="84"/>
      <c r="P404" s="44"/>
      <c r="Q404" s="44"/>
      <c r="R404" s="44"/>
      <c r="S404" s="44"/>
      <c r="T404" s="44"/>
      <c r="U404" s="44"/>
      <c r="V404" s="44"/>
      <c r="W404" s="44"/>
      <c r="X404" s="44"/>
      <c r="Y404" s="44"/>
      <c r="Z404" s="44"/>
      <c r="AA404" s="44"/>
      <c r="AB404" s="44"/>
      <c r="AC404" s="44"/>
      <c r="AD404" s="44"/>
      <c r="AE404" s="44"/>
      <c r="AF404" s="44"/>
      <c r="AG404" s="44"/>
    </row>
    <row r="405" spans="1:33" ht="168" x14ac:dyDescent="0.15">
      <c r="A405" s="75" t="s">
        <v>19</v>
      </c>
      <c r="B405" s="83">
        <v>43549</v>
      </c>
      <c r="C405" s="75" t="s">
        <v>3456</v>
      </c>
      <c r="D405" s="75" t="s">
        <v>3457</v>
      </c>
      <c r="E405" s="75" t="s">
        <v>3460</v>
      </c>
      <c r="F405" s="75" t="s">
        <v>231</v>
      </c>
      <c r="G405" s="77" t="s">
        <v>3462</v>
      </c>
      <c r="H405" s="82"/>
      <c r="I405" s="82"/>
      <c r="J405" s="44"/>
      <c r="K405" s="82"/>
      <c r="L405" s="83">
        <v>43550</v>
      </c>
      <c r="M405" s="82"/>
      <c r="N405" s="83"/>
      <c r="O405" s="84"/>
      <c r="P405" s="44"/>
      <c r="Q405" s="44"/>
      <c r="R405" s="44"/>
      <c r="S405" s="44"/>
      <c r="T405" s="44"/>
      <c r="U405" s="44"/>
      <c r="V405" s="44"/>
      <c r="W405" s="44"/>
      <c r="X405" s="44"/>
      <c r="Y405" s="44"/>
      <c r="Z405" s="44"/>
      <c r="AA405" s="44"/>
      <c r="AB405" s="44"/>
      <c r="AC405" s="44"/>
      <c r="AD405" s="44"/>
      <c r="AE405" s="44"/>
      <c r="AF405" s="44"/>
      <c r="AG405" s="44"/>
    </row>
    <row r="406" spans="1:33" ht="42" x14ac:dyDescent="0.15">
      <c r="A406" s="75" t="s">
        <v>19</v>
      </c>
      <c r="B406" s="83">
        <v>43550</v>
      </c>
      <c r="C406" s="75" t="s">
        <v>3463</v>
      </c>
      <c r="D406" s="75" t="s">
        <v>3464</v>
      </c>
      <c r="E406" s="75" t="s">
        <v>3465</v>
      </c>
      <c r="F406" s="75" t="s">
        <v>2350</v>
      </c>
      <c r="G406" s="77" t="s">
        <v>3466</v>
      </c>
      <c r="H406" s="80" t="s">
        <v>2352</v>
      </c>
      <c r="I406" s="82"/>
      <c r="J406" s="44"/>
      <c r="K406" s="82"/>
      <c r="L406" s="83">
        <v>43550</v>
      </c>
      <c r="M406" s="82"/>
      <c r="N406" s="83"/>
      <c r="O406" s="84"/>
      <c r="P406" s="44"/>
      <c r="Q406" s="44"/>
      <c r="R406" s="44"/>
      <c r="S406" s="44"/>
      <c r="T406" s="44"/>
      <c r="U406" s="44"/>
      <c r="V406" s="44"/>
      <c r="W406" s="44"/>
      <c r="X406" s="44"/>
      <c r="Y406" s="44"/>
      <c r="Z406" s="44"/>
      <c r="AA406" s="44"/>
      <c r="AB406" s="44"/>
      <c r="AC406" s="44"/>
      <c r="AD406" s="44"/>
      <c r="AE406" s="44"/>
      <c r="AF406" s="44"/>
      <c r="AG406" s="44"/>
    </row>
    <row r="407" spans="1:33" ht="42" x14ac:dyDescent="0.15">
      <c r="A407" s="75" t="s">
        <v>19</v>
      </c>
      <c r="B407" s="83">
        <v>43549</v>
      </c>
      <c r="C407" s="75" t="s">
        <v>3470</v>
      </c>
      <c r="D407" s="75" t="s">
        <v>3470</v>
      </c>
      <c r="E407" s="75" t="s">
        <v>3471</v>
      </c>
      <c r="F407" s="75" t="s">
        <v>241</v>
      </c>
      <c r="G407" s="77" t="s">
        <v>3472</v>
      </c>
      <c r="H407" s="82"/>
      <c r="I407" s="82"/>
      <c r="J407" s="44"/>
      <c r="K407" s="82"/>
      <c r="L407" s="83">
        <v>43550</v>
      </c>
      <c r="M407" s="82"/>
      <c r="N407" s="83"/>
      <c r="O407" s="84"/>
      <c r="P407" s="44"/>
      <c r="Q407" s="44"/>
      <c r="R407" s="44"/>
      <c r="S407" s="44"/>
      <c r="T407" s="44"/>
      <c r="U407" s="44"/>
      <c r="V407" s="44"/>
      <c r="W407" s="44"/>
      <c r="X407" s="44"/>
      <c r="Y407" s="44"/>
      <c r="Z407" s="44"/>
      <c r="AA407" s="44"/>
      <c r="AB407" s="44"/>
      <c r="AC407" s="44"/>
      <c r="AD407" s="44"/>
      <c r="AE407" s="44"/>
      <c r="AF407" s="44"/>
      <c r="AG407" s="44"/>
    </row>
    <row r="408" spans="1:33" ht="14" x14ac:dyDescent="0.15">
      <c r="A408" s="75"/>
      <c r="B408" s="83"/>
      <c r="C408" s="75"/>
      <c r="D408" s="75"/>
      <c r="E408" s="75"/>
      <c r="F408" s="75"/>
      <c r="G408" s="77"/>
      <c r="H408" s="82"/>
      <c r="I408" s="82"/>
      <c r="J408" s="44"/>
      <c r="K408" s="82"/>
      <c r="L408" s="82"/>
      <c r="M408" s="82"/>
      <c r="N408" s="83"/>
      <c r="O408" s="84"/>
      <c r="P408" s="44"/>
      <c r="Q408" s="44"/>
      <c r="R408" s="44"/>
      <c r="S408" s="44"/>
      <c r="T408" s="44"/>
      <c r="U408" s="44"/>
      <c r="V408" s="44"/>
      <c r="W408" s="44"/>
      <c r="X408" s="44"/>
      <c r="Y408" s="44"/>
      <c r="Z408" s="44"/>
      <c r="AA408" s="44"/>
      <c r="AB408" s="44"/>
      <c r="AC408" s="44"/>
      <c r="AD408" s="44"/>
      <c r="AE408" s="44"/>
      <c r="AF408" s="44"/>
      <c r="AG408" s="44"/>
    </row>
    <row r="409" spans="1:33" ht="14" x14ac:dyDescent="0.15">
      <c r="A409" s="75"/>
      <c r="B409" s="83"/>
      <c r="C409" s="75"/>
      <c r="D409" s="75"/>
      <c r="E409" s="75"/>
      <c r="F409" s="75"/>
      <c r="G409" s="77"/>
      <c r="H409" s="82"/>
      <c r="I409" s="82"/>
      <c r="J409" s="44"/>
      <c r="K409" s="82"/>
      <c r="L409" s="82"/>
      <c r="M409" s="82"/>
      <c r="N409" s="83"/>
      <c r="O409" s="84"/>
      <c r="P409" s="44"/>
      <c r="Q409" s="44"/>
      <c r="R409" s="44"/>
      <c r="S409" s="44"/>
      <c r="T409" s="44"/>
      <c r="U409" s="44"/>
      <c r="V409" s="44"/>
      <c r="W409" s="44"/>
      <c r="X409" s="44"/>
      <c r="Y409" s="44"/>
      <c r="Z409" s="44"/>
      <c r="AA409" s="44"/>
      <c r="AB409" s="44"/>
      <c r="AC409" s="44"/>
      <c r="AD409" s="44"/>
      <c r="AE409" s="44"/>
      <c r="AF409" s="44"/>
      <c r="AG409" s="44"/>
    </row>
    <row r="410" spans="1:33" ht="14" x14ac:dyDescent="0.15">
      <c r="A410" s="75"/>
      <c r="B410" s="83"/>
      <c r="C410" s="75"/>
      <c r="D410" s="75"/>
      <c r="E410" s="75"/>
      <c r="F410" s="75"/>
      <c r="G410" s="77"/>
      <c r="H410" s="82"/>
      <c r="I410" s="82"/>
      <c r="J410" s="44"/>
      <c r="K410" s="82"/>
      <c r="L410" s="82"/>
      <c r="M410" s="82"/>
      <c r="N410" s="83"/>
      <c r="O410" s="84"/>
      <c r="P410" s="44"/>
      <c r="Q410" s="44"/>
      <c r="R410" s="44"/>
      <c r="S410" s="44"/>
      <c r="T410" s="44"/>
      <c r="U410" s="44"/>
      <c r="V410" s="44"/>
      <c r="W410" s="44"/>
      <c r="X410" s="44"/>
      <c r="Y410" s="44"/>
      <c r="Z410" s="44"/>
      <c r="AA410" s="44"/>
      <c r="AB410" s="44"/>
      <c r="AC410" s="44"/>
      <c r="AD410" s="44"/>
      <c r="AE410" s="44"/>
      <c r="AF410" s="44"/>
      <c r="AG410" s="44"/>
    </row>
    <row r="411" spans="1:33" ht="14" x14ac:dyDescent="0.15">
      <c r="A411" s="75"/>
      <c r="B411" s="83"/>
      <c r="C411" s="75"/>
      <c r="D411" s="75"/>
      <c r="E411" s="75"/>
      <c r="F411" s="75"/>
      <c r="G411" s="77"/>
      <c r="H411" s="82"/>
      <c r="I411" s="82"/>
      <c r="J411" s="44"/>
      <c r="K411" s="82"/>
      <c r="L411" s="82"/>
      <c r="M411" s="82"/>
      <c r="N411" s="83"/>
      <c r="O411" s="84"/>
      <c r="P411" s="44"/>
      <c r="Q411" s="44"/>
      <c r="R411" s="44"/>
      <c r="S411" s="44"/>
      <c r="T411" s="44"/>
      <c r="U411" s="44"/>
      <c r="V411" s="44"/>
      <c r="W411" s="44"/>
      <c r="X411" s="44"/>
      <c r="Y411" s="44"/>
      <c r="Z411" s="44"/>
      <c r="AA411" s="44"/>
      <c r="AB411" s="44"/>
      <c r="AC411" s="44"/>
      <c r="AD411" s="44"/>
      <c r="AE411" s="44"/>
      <c r="AF411" s="44"/>
      <c r="AG411" s="44"/>
    </row>
    <row r="412" spans="1:33" ht="14" x14ac:dyDescent="0.15">
      <c r="A412" s="75"/>
      <c r="B412" s="83"/>
      <c r="C412" s="75"/>
      <c r="D412" s="75"/>
      <c r="E412" s="75"/>
      <c r="F412" s="75"/>
      <c r="G412" s="77"/>
      <c r="H412" s="82"/>
      <c r="I412" s="82"/>
      <c r="J412" s="44"/>
      <c r="K412" s="82"/>
      <c r="L412" s="82"/>
      <c r="M412" s="82"/>
      <c r="N412" s="83"/>
      <c r="O412" s="84"/>
      <c r="P412" s="44"/>
      <c r="Q412" s="44"/>
      <c r="R412" s="44"/>
      <c r="S412" s="44"/>
      <c r="T412" s="44"/>
      <c r="U412" s="44"/>
      <c r="V412" s="44"/>
      <c r="W412" s="44"/>
      <c r="X412" s="44"/>
      <c r="Y412" s="44"/>
      <c r="Z412" s="44"/>
      <c r="AA412" s="44"/>
      <c r="AB412" s="44"/>
      <c r="AC412" s="44"/>
      <c r="AD412" s="44"/>
      <c r="AE412" s="44"/>
      <c r="AF412" s="44"/>
      <c r="AG412" s="44"/>
    </row>
    <row r="413" spans="1:33" ht="14" x14ac:dyDescent="0.15">
      <c r="A413" s="75"/>
      <c r="B413" s="83"/>
      <c r="C413" s="75"/>
      <c r="D413" s="75"/>
      <c r="E413" s="75"/>
      <c r="F413" s="75"/>
      <c r="G413" s="77"/>
      <c r="H413" s="82"/>
      <c r="I413" s="82"/>
      <c r="J413" s="44"/>
      <c r="K413" s="82"/>
      <c r="L413" s="82"/>
      <c r="M413" s="82"/>
      <c r="N413" s="83"/>
      <c r="O413" s="84"/>
      <c r="P413" s="44"/>
      <c r="Q413" s="44"/>
      <c r="R413" s="44"/>
      <c r="S413" s="44"/>
      <c r="T413" s="44"/>
      <c r="U413" s="44"/>
      <c r="V413" s="44"/>
      <c r="W413" s="44"/>
      <c r="X413" s="44"/>
      <c r="Y413" s="44"/>
      <c r="Z413" s="44"/>
      <c r="AA413" s="44"/>
      <c r="AB413" s="44"/>
      <c r="AC413" s="44"/>
      <c r="AD413" s="44"/>
      <c r="AE413" s="44"/>
      <c r="AF413" s="44"/>
      <c r="AG413" s="44"/>
    </row>
    <row r="414" spans="1:33" ht="14" x14ac:dyDescent="0.15">
      <c r="A414" s="75"/>
      <c r="B414" s="83"/>
      <c r="C414" s="75"/>
      <c r="D414" s="75"/>
      <c r="E414" s="75"/>
      <c r="F414" s="75"/>
      <c r="G414" s="77"/>
      <c r="H414" s="82"/>
      <c r="I414" s="82"/>
      <c r="J414" s="44"/>
      <c r="K414" s="82"/>
      <c r="L414" s="82"/>
      <c r="M414" s="82"/>
      <c r="N414" s="83"/>
      <c r="O414" s="84"/>
      <c r="P414" s="44"/>
      <c r="Q414" s="44"/>
      <c r="R414" s="44"/>
      <c r="S414" s="44"/>
      <c r="T414" s="44"/>
      <c r="U414" s="44"/>
      <c r="V414" s="44"/>
      <c r="W414" s="44"/>
      <c r="X414" s="44"/>
      <c r="Y414" s="44"/>
      <c r="Z414" s="44"/>
      <c r="AA414" s="44"/>
      <c r="AB414" s="44"/>
      <c r="AC414" s="44"/>
      <c r="AD414" s="44"/>
      <c r="AE414" s="44"/>
      <c r="AF414" s="44"/>
      <c r="AG414" s="44"/>
    </row>
    <row r="415" spans="1:33" ht="14" x14ac:dyDescent="0.15">
      <c r="A415" s="75"/>
      <c r="B415" s="83"/>
      <c r="C415" s="75"/>
      <c r="D415" s="75"/>
      <c r="E415" s="75"/>
      <c r="F415" s="75"/>
      <c r="G415" s="77"/>
      <c r="H415" s="82"/>
      <c r="I415" s="82"/>
      <c r="J415" s="44"/>
      <c r="K415" s="82"/>
      <c r="L415" s="82"/>
      <c r="M415" s="82"/>
      <c r="N415" s="83"/>
      <c r="O415" s="84"/>
      <c r="P415" s="44"/>
      <c r="Q415" s="44"/>
      <c r="R415" s="44"/>
      <c r="S415" s="44"/>
      <c r="T415" s="44"/>
      <c r="U415" s="44"/>
      <c r="V415" s="44"/>
      <c r="W415" s="44"/>
      <c r="X415" s="44"/>
      <c r="Y415" s="44"/>
      <c r="Z415" s="44"/>
      <c r="AA415" s="44"/>
      <c r="AB415" s="44"/>
      <c r="AC415" s="44"/>
      <c r="AD415" s="44"/>
      <c r="AE415" s="44"/>
      <c r="AF415" s="44"/>
      <c r="AG415" s="44"/>
    </row>
    <row r="416" spans="1:33" ht="14" x14ac:dyDescent="0.15">
      <c r="A416" s="75"/>
      <c r="B416" s="83"/>
      <c r="C416" s="75"/>
      <c r="D416" s="75"/>
      <c r="E416" s="75"/>
      <c r="F416" s="75"/>
      <c r="G416" s="77"/>
      <c r="H416" s="82"/>
      <c r="I416" s="82"/>
      <c r="J416" s="44"/>
      <c r="K416" s="82"/>
      <c r="L416" s="82"/>
      <c r="M416" s="82"/>
      <c r="N416" s="83"/>
      <c r="O416" s="84"/>
      <c r="P416" s="44"/>
      <c r="Q416" s="44"/>
      <c r="R416" s="44"/>
      <c r="S416" s="44"/>
      <c r="T416" s="44"/>
      <c r="U416" s="44"/>
      <c r="V416" s="44"/>
      <c r="W416" s="44"/>
      <c r="X416" s="44"/>
      <c r="Y416" s="44"/>
      <c r="Z416" s="44"/>
      <c r="AA416" s="44"/>
      <c r="AB416" s="44"/>
      <c r="AC416" s="44"/>
      <c r="AD416" s="44"/>
      <c r="AE416" s="44"/>
      <c r="AF416" s="44"/>
      <c r="AG416" s="44"/>
    </row>
    <row r="417" spans="1:33" ht="14" x14ac:dyDescent="0.15">
      <c r="A417" s="75"/>
      <c r="B417" s="83"/>
      <c r="C417" s="75"/>
      <c r="D417" s="75"/>
      <c r="E417" s="75"/>
      <c r="F417" s="75"/>
      <c r="G417" s="77"/>
      <c r="H417" s="82"/>
      <c r="I417" s="82"/>
      <c r="J417" s="44"/>
      <c r="K417" s="82"/>
      <c r="L417" s="82"/>
      <c r="M417" s="82"/>
      <c r="N417" s="83"/>
      <c r="O417" s="84"/>
      <c r="P417" s="44"/>
      <c r="Q417" s="44"/>
      <c r="R417" s="44"/>
      <c r="S417" s="44"/>
      <c r="T417" s="44"/>
      <c r="U417" s="44"/>
      <c r="V417" s="44"/>
      <c r="W417" s="44"/>
      <c r="X417" s="44"/>
      <c r="Y417" s="44"/>
      <c r="Z417" s="44"/>
      <c r="AA417" s="44"/>
      <c r="AB417" s="44"/>
      <c r="AC417" s="44"/>
      <c r="AD417" s="44"/>
      <c r="AE417" s="44"/>
      <c r="AF417" s="44"/>
      <c r="AG417" s="44"/>
    </row>
    <row r="418" spans="1:33" ht="14" x14ac:dyDescent="0.15">
      <c r="A418" s="75"/>
      <c r="B418" s="83"/>
      <c r="C418" s="75"/>
      <c r="D418" s="75"/>
      <c r="E418" s="75"/>
      <c r="F418" s="75"/>
      <c r="G418" s="77"/>
      <c r="H418" s="82"/>
      <c r="I418" s="82"/>
      <c r="J418" s="44"/>
      <c r="K418" s="82"/>
      <c r="L418" s="82"/>
      <c r="M418" s="82"/>
      <c r="N418" s="83"/>
      <c r="O418" s="84"/>
      <c r="P418" s="44"/>
      <c r="Q418" s="44"/>
      <c r="R418" s="44"/>
      <c r="S418" s="44"/>
      <c r="T418" s="44"/>
      <c r="U418" s="44"/>
      <c r="V418" s="44"/>
      <c r="W418" s="44"/>
      <c r="X418" s="44"/>
      <c r="Y418" s="44"/>
      <c r="Z418" s="44"/>
      <c r="AA418" s="44"/>
      <c r="AB418" s="44"/>
      <c r="AC418" s="44"/>
      <c r="AD418" s="44"/>
      <c r="AE418" s="44"/>
      <c r="AF418" s="44"/>
      <c r="AG418" s="44"/>
    </row>
    <row r="419" spans="1:33" ht="14" x14ac:dyDescent="0.15">
      <c r="A419" s="75"/>
      <c r="B419" s="83"/>
      <c r="C419" s="75"/>
      <c r="D419" s="75"/>
      <c r="E419" s="75"/>
      <c r="F419" s="75"/>
      <c r="G419" s="77"/>
      <c r="H419" s="82"/>
      <c r="I419" s="82"/>
      <c r="J419" s="44"/>
      <c r="K419" s="82"/>
      <c r="L419" s="82"/>
      <c r="M419" s="82"/>
      <c r="N419" s="83"/>
      <c r="O419" s="84"/>
      <c r="P419" s="44"/>
      <c r="Q419" s="44"/>
      <c r="R419" s="44"/>
      <c r="S419" s="44"/>
      <c r="T419" s="44"/>
      <c r="U419" s="44"/>
      <c r="V419" s="44"/>
      <c r="W419" s="44"/>
      <c r="X419" s="44"/>
      <c r="Y419" s="44"/>
      <c r="Z419" s="44"/>
      <c r="AA419" s="44"/>
      <c r="AB419" s="44"/>
      <c r="AC419" s="44"/>
      <c r="AD419" s="44"/>
      <c r="AE419" s="44"/>
      <c r="AF419" s="44"/>
      <c r="AG419" s="44"/>
    </row>
    <row r="420" spans="1:33" ht="14" x14ac:dyDescent="0.15">
      <c r="A420" s="75"/>
      <c r="B420" s="83"/>
      <c r="C420" s="75"/>
      <c r="D420" s="75"/>
      <c r="E420" s="75"/>
      <c r="F420" s="75"/>
      <c r="G420" s="77"/>
      <c r="H420" s="82"/>
      <c r="I420" s="82"/>
      <c r="J420" s="44"/>
      <c r="K420" s="82"/>
      <c r="L420" s="82"/>
      <c r="M420" s="82"/>
      <c r="N420" s="83"/>
      <c r="O420" s="84"/>
      <c r="P420" s="44"/>
      <c r="Q420" s="44"/>
      <c r="R420" s="44"/>
      <c r="S420" s="44"/>
      <c r="T420" s="44"/>
      <c r="U420" s="44"/>
      <c r="V420" s="44"/>
      <c r="W420" s="44"/>
      <c r="X420" s="44"/>
      <c r="Y420" s="44"/>
      <c r="Z420" s="44"/>
      <c r="AA420" s="44"/>
      <c r="AB420" s="44"/>
      <c r="AC420" s="44"/>
      <c r="AD420" s="44"/>
      <c r="AE420" s="44"/>
      <c r="AF420" s="44"/>
      <c r="AG420" s="44"/>
    </row>
    <row r="421" spans="1:33" ht="14" x14ac:dyDescent="0.15">
      <c r="A421" s="75"/>
      <c r="B421" s="83"/>
      <c r="C421" s="75"/>
      <c r="D421" s="75"/>
      <c r="E421" s="75"/>
      <c r="F421" s="75"/>
      <c r="G421" s="77"/>
      <c r="H421" s="82"/>
      <c r="I421" s="82"/>
      <c r="J421" s="44"/>
      <c r="K421" s="82"/>
      <c r="L421" s="82"/>
      <c r="M421" s="82"/>
      <c r="N421" s="83"/>
      <c r="O421" s="84"/>
      <c r="P421" s="44"/>
      <c r="Q421" s="44"/>
      <c r="R421" s="44"/>
      <c r="S421" s="44"/>
      <c r="T421" s="44"/>
      <c r="U421" s="44"/>
      <c r="V421" s="44"/>
      <c r="W421" s="44"/>
      <c r="X421" s="44"/>
      <c r="Y421" s="44"/>
      <c r="Z421" s="44"/>
      <c r="AA421" s="44"/>
      <c r="AB421" s="44"/>
      <c r="AC421" s="44"/>
      <c r="AD421" s="44"/>
      <c r="AE421" s="44"/>
      <c r="AF421" s="44"/>
      <c r="AG421" s="44"/>
    </row>
    <row r="422" spans="1:33" ht="14" x14ac:dyDescent="0.15">
      <c r="A422" s="75"/>
      <c r="B422" s="83"/>
      <c r="C422" s="75"/>
      <c r="D422" s="75"/>
      <c r="E422" s="75"/>
      <c r="F422" s="75"/>
      <c r="G422" s="77"/>
      <c r="H422" s="82"/>
      <c r="I422" s="82"/>
      <c r="J422" s="44"/>
      <c r="K422" s="82"/>
      <c r="L422" s="82"/>
      <c r="M422" s="82"/>
      <c r="N422" s="83"/>
      <c r="O422" s="84"/>
      <c r="P422" s="44"/>
      <c r="Q422" s="44"/>
      <c r="R422" s="44"/>
      <c r="S422" s="44"/>
      <c r="T422" s="44"/>
      <c r="U422" s="44"/>
      <c r="V422" s="44"/>
      <c r="W422" s="44"/>
      <c r="X422" s="44"/>
      <c r="Y422" s="44"/>
      <c r="Z422" s="44"/>
      <c r="AA422" s="44"/>
      <c r="AB422" s="44"/>
      <c r="AC422" s="44"/>
      <c r="AD422" s="44"/>
      <c r="AE422" s="44"/>
      <c r="AF422" s="44"/>
      <c r="AG422" s="44"/>
    </row>
    <row r="423" spans="1:33" ht="14" x14ac:dyDescent="0.15">
      <c r="A423" s="75"/>
      <c r="B423" s="83"/>
      <c r="C423" s="75"/>
      <c r="D423" s="75"/>
      <c r="E423" s="75"/>
      <c r="F423" s="75"/>
      <c r="G423" s="77"/>
      <c r="H423" s="82"/>
      <c r="I423" s="82"/>
      <c r="J423" s="44"/>
      <c r="K423" s="82"/>
      <c r="L423" s="82"/>
      <c r="M423" s="82"/>
      <c r="N423" s="83"/>
      <c r="O423" s="84"/>
      <c r="P423" s="44"/>
      <c r="Q423" s="44"/>
      <c r="R423" s="44"/>
      <c r="S423" s="44"/>
      <c r="T423" s="44"/>
      <c r="U423" s="44"/>
      <c r="V423" s="44"/>
      <c r="W423" s="44"/>
      <c r="X423" s="44"/>
      <c r="Y423" s="44"/>
      <c r="Z423" s="44"/>
      <c r="AA423" s="44"/>
      <c r="AB423" s="44"/>
      <c r="AC423" s="44"/>
      <c r="AD423" s="44"/>
      <c r="AE423" s="44"/>
      <c r="AF423" s="44"/>
      <c r="AG423" s="44"/>
    </row>
    <row r="424" spans="1:33" ht="14" x14ac:dyDescent="0.15">
      <c r="A424" s="75"/>
      <c r="B424" s="83"/>
      <c r="C424" s="75"/>
      <c r="D424" s="75"/>
      <c r="E424" s="75"/>
      <c r="F424" s="75"/>
      <c r="G424" s="77"/>
      <c r="H424" s="82"/>
      <c r="I424" s="82"/>
      <c r="J424" s="44"/>
      <c r="K424" s="82"/>
      <c r="L424" s="82"/>
      <c r="M424" s="82"/>
      <c r="N424" s="83"/>
      <c r="O424" s="84"/>
      <c r="P424" s="44"/>
      <c r="Q424" s="44"/>
      <c r="R424" s="44"/>
      <c r="S424" s="44"/>
      <c r="T424" s="44"/>
      <c r="U424" s="44"/>
      <c r="V424" s="44"/>
      <c r="W424" s="44"/>
      <c r="X424" s="44"/>
      <c r="Y424" s="44"/>
      <c r="Z424" s="44"/>
      <c r="AA424" s="44"/>
      <c r="AB424" s="44"/>
      <c r="AC424" s="44"/>
      <c r="AD424" s="44"/>
      <c r="AE424" s="44"/>
      <c r="AF424" s="44"/>
      <c r="AG424" s="44"/>
    </row>
    <row r="425" spans="1:33" ht="14" x14ac:dyDescent="0.15">
      <c r="A425" s="75"/>
      <c r="B425" s="83"/>
      <c r="C425" s="75"/>
      <c r="D425" s="75"/>
      <c r="E425" s="75"/>
      <c r="F425" s="75"/>
      <c r="G425" s="77"/>
      <c r="H425" s="82"/>
      <c r="I425" s="82"/>
      <c r="J425" s="44"/>
      <c r="K425" s="82"/>
      <c r="L425" s="82"/>
      <c r="M425" s="82"/>
      <c r="N425" s="83"/>
      <c r="O425" s="84"/>
      <c r="P425" s="44"/>
      <c r="Q425" s="44"/>
      <c r="R425" s="44"/>
      <c r="S425" s="44"/>
      <c r="T425" s="44"/>
      <c r="U425" s="44"/>
      <c r="V425" s="44"/>
      <c r="W425" s="44"/>
      <c r="X425" s="44"/>
      <c r="Y425" s="44"/>
      <c r="Z425" s="44"/>
      <c r="AA425" s="44"/>
      <c r="AB425" s="44"/>
      <c r="AC425" s="44"/>
      <c r="AD425" s="44"/>
      <c r="AE425" s="44"/>
      <c r="AF425" s="44"/>
      <c r="AG425" s="44"/>
    </row>
    <row r="426" spans="1:33" ht="14" x14ac:dyDescent="0.15">
      <c r="A426" s="75"/>
      <c r="B426" s="83"/>
      <c r="C426" s="75"/>
      <c r="D426" s="75"/>
      <c r="E426" s="75"/>
      <c r="F426" s="75"/>
      <c r="G426" s="77"/>
      <c r="H426" s="82"/>
      <c r="I426" s="82"/>
      <c r="J426" s="44"/>
      <c r="K426" s="82"/>
      <c r="L426" s="82"/>
      <c r="M426" s="82"/>
      <c r="N426" s="83"/>
      <c r="O426" s="84"/>
      <c r="P426" s="44"/>
      <c r="Q426" s="44"/>
      <c r="R426" s="44"/>
      <c r="S426" s="44"/>
      <c r="T426" s="44"/>
      <c r="U426" s="44"/>
      <c r="V426" s="44"/>
      <c r="W426" s="44"/>
      <c r="X426" s="44"/>
      <c r="Y426" s="44"/>
      <c r="Z426" s="44"/>
      <c r="AA426" s="44"/>
      <c r="AB426" s="44"/>
      <c r="AC426" s="44"/>
      <c r="AD426" s="44"/>
      <c r="AE426" s="44"/>
      <c r="AF426" s="44"/>
      <c r="AG426" s="44"/>
    </row>
    <row r="427" spans="1:33" ht="14" x14ac:dyDescent="0.15">
      <c r="A427" s="75"/>
      <c r="B427" s="83"/>
      <c r="C427" s="75"/>
      <c r="D427" s="75"/>
      <c r="E427" s="75"/>
      <c r="F427" s="75"/>
      <c r="G427" s="77"/>
      <c r="H427" s="82"/>
      <c r="I427" s="82"/>
      <c r="J427" s="44"/>
      <c r="K427" s="82"/>
      <c r="L427" s="82"/>
      <c r="M427" s="82"/>
      <c r="N427" s="83"/>
      <c r="O427" s="84"/>
      <c r="P427" s="44"/>
      <c r="Q427" s="44"/>
      <c r="R427" s="44"/>
      <c r="S427" s="44"/>
      <c r="T427" s="44"/>
      <c r="U427" s="44"/>
      <c r="V427" s="44"/>
      <c r="W427" s="44"/>
      <c r="X427" s="44"/>
      <c r="Y427" s="44"/>
      <c r="Z427" s="44"/>
      <c r="AA427" s="44"/>
      <c r="AB427" s="44"/>
      <c r="AC427" s="44"/>
      <c r="AD427" s="44"/>
      <c r="AE427" s="44"/>
      <c r="AF427" s="44"/>
      <c r="AG427" s="44"/>
    </row>
    <row r="428" spans="1:33" ht="14" x14ac:dyDescent="0.15">
      <c r="A428" s="75"/>
      <c r="B428" s="83"/>
      <c r="C428" s="75"/>
      <c r="D428" s="75"/>
      <c r="E428" s="75"/>
      <c r="F428" s="75"/>
      <c r="G428" s="77"/>
      <c r="H428" s="82"/>
      <c r="I428" s="82"/>
      <c r="J428" s="44"/>
      <c r="K428" s="82"/>
      <c r="L428" s="82"/>
      <c r="M428" s="82"/>
      <c r="N428" s="83"/>
      <c r="O428" s="84"/>
      <c r="P428" s="44"/>
      <c r="Q428" s="44"/>
      <c r="R428" s="44"/>
      <c r="S428" s="44"/>
      <c r="T428" s="44"/>
      <c r="U428" s="44"/>
      <c r="V428" s="44"/>
      <c r="W428" s="44"/>
      <c r="X428" s="44"/>
      <c r="Y428" s="44"/>
      <c r="Z428" s="44"/>
      <c r="AA428" s="44"/>
      <c r="AB428" s="44"/>
      <c r="AC428" s="44"/>
      <c r="AD428" s="44"/>
      <c r="AE428" s="44"/>
      <c r="AF428" s="44"/>
      <c r="AG428" s="44"/>
    </row>
    <row r="429" spans="1:33" ht="14" x14ac:dyDescent="0.15">
      <c r="A429" s="75"/>
      <c r="B429" s="83"/>
      <c r="C429" s="75"/>
      <c r="D429" s="75"/>
      <c r="E429" s="75"/>
      <c r="F429" s="75"/>
      <c r="G429" s="77"/>
      <c r="H429" s="82"/>
      <c r="I429" s="82"/>
      <c r="J429" s="44"/>
      <c r="K429" s="82"/>
      <c r="L429" s="82"/>
      <c r="M429" s="82"/>
      <c r="N429" s="83"/>
      <c r="O429" s="84"/>
      <c r="P429" s="44"/>
      <c r="Q429" s="44"/>
      <c r="R429" s="44"/>
      <c r="S429" s="44"/>
      <c r="T429" s="44"/>
      <c r="U429" s="44"/>
      <c r="V429" s="44"/>
      <c r="W429" s="44"/>
      <c r="X429" s="44"/>
      <c r="Y429" s="44"/>
      <c r="Z429" s="44"/>
      <c r="AA429" s="44"/>
      <c r="AB429" s="44"/>
      <c r="AC429" s="44"/>
      <c r="AD429" s="44"/>
      <c r="AE429" s="44"/>
      <c r="AF429" s="44"/>
      <c r="AG429" s="44"/>
    </row>
    <row r="430" spans="1:33" ht="14" x14ac:dyDescent="0.15">
      <c r="A430" s="75"/>
      <c r="B430" s="83"/>
      <c r="C430" s="75"/>
      <c r="D430" s="75"/>
      <c r="E430" s="75"/>
      <c r="F430" s="75"/>
      <c r="G430" s="77"/>
      <c r="H430" s="82"/>
      <c r="I430" s="82"/>
      <c r="J430" s="44"/>
      <c r="K430" s="82"/>
      <c r="L430" s="82"/>
      <c r="M430" s="82"/>
      <c r="N430" s="83"/>
      <c r="O430" s="84"/>
      <c r="P430" s="44"/>
      <c r="Q430" s="44"/>
      <c r="R430" s="44"/>
      <c r="S430" s="44"/>
      <c r="T430" s="44"/>
      <c r="U430" s="44"/>
      <c r="V430" s="44"/>
      <c r="W430" s="44"/>
      <c r="X430" s="44"/>
      <c r="Y430" s="44"/>
      <c r="Z430" s="44"/>
      <c r="AA430" s="44"/>
      <c r="AB430" s="44"/>
      <c r="AC430" s="44"/>
      <c r="AD430" s="44"/>
      <c r="AE430" s="44"/>
      <c r="AF430" s="44"/>
      <c r="AG430" s="44"/>
    </row>
    <row r="431" spans="1:33" ht="14" x14ac:dyDescent="0.15">
      <c r="A431" s="75"/>
      <c r="B431" s="83"/>
      <c r="C431" s="75"/>
      <c r="D431" s="75"/>
      <c r="E431" s="75"/>
      <c r="F431" s="75"/>
      <c r="G431" s="77"/>
      <c r="H431" s="82"/>
      <c r="I431" s="82"/>
      <c r="J431" s="44"/>
      <c r="K431" s="82"/>
      <c r="L431" s="82"/>
      <c r="M431" s="82"/>
      <c r="N431" s="83"/>
      <c r="O431" s="84"/>
      <c r="P431" s="44"/>
      <c r="Q431" s="44"/>
      <c r="R431" s="44"/>
      <c r="S431" s="44"/>
      <c r="T431" s="44"/>
      <c r="U431" s="44"/>
      <c r="V431" s="44"/>
      <c r="W431" s="44"/>
      <c r="X431" s="44"/>
      <c r="Y431" s="44"/>
      <c r="Z431" s="44"/>
      <c r="AA431" s="44"/>
      <c r="AB431" s="44"/>
      <c r="AC431" s="44"/>
      <c r="AD431" s="44"/>
      <c r="AE431" s="44"/>
      <c r="AF431" s="44"/>
      <c r="AG431" s="44"/>
    </row>
    <row r="432" spans="1:33" ht="14" x14ac:dyDescent="0.15">
      <c r="A432" s="75"/>
      <c r="B432" s="83"/>
      <c r="C432" s="75"/>
      <c r="D432" s="75"/>
      <c r="E432" s="75"/>
      <c r="F432" s="75"/>
      <c r="G432" s="77"/>
      <c r="H432" s="82"/>
      <c r="I432" s="82"/>
      <c r="J432" s="44"/>
      <c r="K432" s="82"/>
      <c r="L432" s="82"/>
      <c r="M432" s="82"/>
      <c r="N432" s="83"/>
      <c r="O432" s="84"/>
      <c r="P432" s="44"/>
      <c r="Q432" s="44"/>
      <c r="R432" s="44"/>
      <c r="S432" s="44"/>
      <c r="T432" s="44"/>
      <c r="U432" s="44"/>
      <c r="V432" s="44"/>
      <c r="W432" s="44"/>
      <c r="X432" s="44"/>
      <c r="Y432" s="44"/>
      <c r="Z432" s="44"/>
      <c r="AA432" s="44"/>
      <c r="AB432" s="44"/>
      <c r="AC432" s="44"/>
      <c r="AD432" s="44"/>
      <c r="AE432" s="44"/>
      <c r="AF432" s="44"/>
      <c r="AG432" s="44"/>
    </row>
    <row r="433" spans="1:33" ht="14" x14ac:dyDescent="0.15">
      <c r="A433" s="75"/>
      <c r="B433" s="83"/>
      <c r="C433" s="75"/>
      <c r="D433" s="75"/>
      <c r="E433" s="75"/>
      <c r="F433" s="75"/>
      <c r="G433" s="77"/>
      <c r="H433" s="82"/>
      <c r="I433" s="82"/>
      <c r="J433" s="44"/>
      <c r="K433" s="82"/>
      <c r="L433" s="82"/>
      <c r="M433" s="82"/>
      <c r="N433" s="83"/>
      <c r="O433" s="84"/>
      <c r="P433" s="44"/>
      <c r="Q433" s="44"/>
      <c r="R433" s="44"/>
      <c r="S433" s="44"/>
      <c r="T433" s="44"/>
      <c r="U433" s="44"/>
      <c r="V433" s="44"/>
      <c r="W433" s="44"/>
      <c r="X433" s="44"/>
      <c r="Y433" s="44"/>
      <c r="Z433" s="44"/>
      <c r="AA433" s="44"/>
      <c r="AB433" s="44"/>
      <c r="AC433" s="44"/>
      <c r="AD433" s="44"/>
      <c r="AE433" s="44"/>
      <c r="AF433" s="44"/>
      <c r="AG433" s="44"/>
    </row>
    <row r="434" spans="1:33" ht="14" x14ac:dyDescent="0.15">
      <c r="A434" s="75"/>
      <c r="B434" s="83"/>
      <c r="C434" s="75"/>
      <c r="D434" s="75"/>
      <c r="E434" s="75"/>
      <c r="F434" s="75"/>
      <c r="G434" s="77"/>
      <c r="H434" s="82"/>
      <c r="I434" s="82"/>
      <c r="J434" s="44"/>
      <c r="K434" s="82"/>
      <c r="L434" s="82"/>
      <c r="M434" s="82"/>
      <c r="N434" s="83"/>
      <c r="O434" s="84"/>
      <c r="P434" s="44"/>
      <c r="Q434" s="44"/>
      <c r="R434" s="44"/>
      <c r="S434" s="44"/>
      <c r="T434" s="44"/>
      <c r="U434" s="44"/>
      <c r="V434" s="44"/>
      <c r="W434" s="44"/>
      <c r="X434" s="44"/>
      <c r="Y434" s="44"/>
      <c r="Z434" s="44"/>
      <c r="AA434" s="44"/>
      <c r="AB434" s="44"/>
      <c r="AC434" s="44"/>
      <c r="AD434" s="44"/>
      <c r="AE434" s="44"/>
      <c r="AF434" s="44"/>
      <c r="AG434" s="44"/>
    </row>
    <row r="435" spans="1:33" ht="14" x14ac:dyDescent="0.15">
      <c r="A435" s="75"/>
      <c r="B435" s="83"/>
      <c r="C435" s="75"/>
      <c r="D435" s="75"/>
      <c r="E435" s="75"/>
      <c r="F435" s="75"/>
      <c r="G435" s="77"/>
      <c r="H435" s="82"/>
      <c r="I435" s="82"/>
      <c r="J435" s="44"/>
      <c r="K435" s="82"/>
      <c r="L435" s="82"/>
      <c r="M435" s="82"/>
      <c r="N435" s="83"/>
      <c r="O435" s="84"/>
      <c r="P435" s="44"/>
      <c r="Q435" s="44"/>
      <c r="R435" s="44"/>
      <c r="S435" s="44"/>
      <c r="T435" s="44"/>
      <c r="U435" s="44"/>
      <c r="V435" s="44"/>
      <c r="W435" s="44"/>
      <c r="X435" s="44"/>
      <c r="Y435" s="44"/>
      <c r="Z435" s="44"/>
      <c r="AA435" s="44"/>
      <c r="AB435" s="44"/>
      <c r="AC435" s="44"/>
      <c r="AD435" s="44"/>
      <c r="AE435" s="44"/>
      <c r="AF435" s="44"/>
      <c r="AG435" s="44"/>
    </row>
    <row r="436" spans="1:33" ht="14" x14ac:dyDescent="0.15">
      <c r="A436" s="75"/>
      <c r="B436" s="83"/>
      <c r="C436" s="75"/>
      <c r="D436" s="75"/>
      <c r="E436" s="75"/>
      <c r="F436" s="75"/>
      <c r="G436" s="77"/>
      <c r="H436" s="82"/>
      <c r="I436" s="82"/>
      <c r="J436" s="44"/>
      <c r="K436" s="82"/>
      <c r="L436" s="82"/>
      <c r="M436" s="82"/>
      <c r="N436" s="83"/>
      <c r="O436" s="84"/>
      <c r="P436" s="44"/>
      <c r="Q436" s="44"/>
      <c r="R436" s="44"/>
      <c r="S436" s="44"/>
      <c r="T436" s="44"/>
      <c r="U436" s="44"/>
      <c r="V436" s="44"/>
      <c r="W436" s="44"/>
      <c r="X436" s="44"/>
      <c r="Y436" s="44"/>
      <c r="Z436" s="44"/>
      <c r="AA436" s="44"/>
      <c r="AB436" s="44"/>
      <c r="AC436" s="44"/>
      <c r="AD436" s="44"/>
      <c r="AE436" s="44"/>
      <c r="AF436" s="44"/>
      <c r="AG436" s="44"/>
    </row>
    <row r="437" spans="1:33" ht="14" x14ac:dyDescent="0.15">
      <c r="A437" s="75"/>
      <c r="B437" s="83"/>
      <c r="C437" s="75"/>
      <c r="D437" s="75"/>
      <c r="E437" s="75"/>
      <c r="F437" s="75"/>
      <c r="G437" s="77"/>
      <c r="H437" s="82"/>
      <c r="I437" s="82"/>
      <c r="J437" s="44"/>
      <c r="K437" s="82"/>
      <c r="L437" s="82"/>
      <c r="M437" s="82"/>
      <c r="N437" s="83"/>
      <c r="O437" s="84"/>
      <c r="P437" s="44"/>
      <c r="Q437" s="44"/>
      <c r="R437" s="44"/>
      <c r="S437" s="44"/>
      <c r="T437" s="44"/>
      <c r="U437" s="44"/>
      <c r="V437" s="44"/>
      <c r="W437" s="44"/>
      <c r="X437" s="44"/>
      <c r="Y437" s="44"/>
      <c r="Z437" s="44"/>
      <c r="AA437" s="44"/>
      <c r="AB437" s="44"/>
      <c r="AC437" s="44"/>
      <c r="AD437" s="44"/>
      <c r="AE437" s="44"/>
      <c r="AF437" s="44"/>
      <c r="AG437" s="44"/>
    </row>
    <row r="438" spans="1:33" ht="14" x14ac:dyDescent="0.15">
      <c r="A438" s="75"/>
      <c r="B438" s="83"/>
      <c r="C438" s="75"/>
      <c r="D438" s="75"/>
      <c r="E438" s="75"/>
      <c r="F438" s="75"/>
      <c r="G438" s="77"/>
      <c r="H438" s="82"/>
      <c r="I438" s="82"/>
      <c r="J438" s="44"/>
      <c r="K438" s="82"/>
      <c r="L438" s="82"/>
      <c r="M438" s="82"/>
      <c r="N438" s="83"/>
      <c r="O438" s="84"/>
      <c r="P438" s="44"/>
      <c r="Q438" s="44"/>
      <c r="R438" s="44"/>
      <c r="S438" s="44"/>
      <c r="T438" s="44"/>
      <c r="U438" s="44"/>
      <c r="V438" s="44"/>
      <c r="W438" s="44"/>
      <c r="X438" s="44"/>
      <c r="Y438" s="44"/>
      <c r="Z438" s="44"/>
      <c r="AA438" s="44"/>
      <c r="AB438" s="44"/>
      <c r="AC438" s="44"/>
      <c r="AD438" s="44"/>
      <c r="AE438" s="44"/>
      <c r="AF438" s="44"/>
      <c r="AG438" s="44"/>
    </row>
    <row r="439" spans="1:33" ht="14" x14ac:dyDescent="0.15">
      <c r="A439" s="75"/>
      <c r="B439" s="83"/>
      <c r="C439" s="75"/>
      <c r="D439" s="75"/>
      <c r="E439" s="75"/>
      <c r="F439" s="75"/>
      <c r="G439" s="77"/>
      <c r="H439" s="82"/>
      <c r="I439" s="82"/>
      <c r="J439" s="44"/>
      <c r="K439" s="82"/>
      <c r="L439" s="82"/>
      <c r="M439" s="82"/>
      <c r="N439" s="83"/>
      <c r="O439" s="84"/>
      <c r="P439" s="44"/>
      <c r="Q439" s="44"/>
      <c r="R439" s="44"/>
      <c r="S439" s="44"/>
      <c r="T439" s="44"/>
      <c r="U439" s="44"/>
      <c r="V439" s="44"/>
      <c r="W439" s="44"/>
      <c r="X439" s="44"/>
      <c r="Y439" s="44"/>
      <c r="Z439" s="44"/>
      <c r="AA439" s="44"/>
      <c r="AB439" s="44"/>
      <c r="AC439" s="44"/>
      <c r="AD439" s="44"/>
      <c r="AE439" s="44"/>
      <c r="AF439" s="44"/>
      <c r="AG439" s="44"/>
    </row>
    <row r="440" spans="1:33" ht="14" x14ac:dyDescent="0.15">
      <c r="A440" s="75"/>
      <c r="B440" s="83"/>
      <c r="C440" s="75"/>
      <c r="D440" s="75"/>
      <c r="E440" s="75"/>
      <c r="F440" s="75"/>
      <c r="G440" s="77"/>
      <c r="H440" s="82"/>
      <c r="I440" s="82"/>
      <c r="J440" s="44"/>
      <c r="K440" s="82"/>
      <c r="L440" s="82"/>
      <c r="M440" s="82"/>
      <c r="N440" s="83"/>
      <c r="O440" s="84"/>
      <c r="P440" s="44"/>
      <c r="Q440" s="44"/>
      <c r="R440" s="44"/>
      <c r="S440" s="44"/>
      <c r="T440" s="44"/>
      <c r="U440" s="44"/>
      <c r="V440" s="44"/>
      <c r="W440" s="44"/>
      <c r="X440" s="44"/>
      <c r="Y440" s="44"/>
      <c r="Z440" s="44"/>
      <c r="AA440" s="44"/>
      <c r="AB440" s="44"/>
      <c r="AC440" s="44"/>
      <c r="AD440" s="44"/>
      <c r="AE440" s="44"/>
      <c r="AF440" s="44"/>
      <c r="AG440" s="44"/>
    </row>
    <row r="441" spans="1:33" ht="14" x14ac:dyDescent="0.15">
      <c r="A441" s="75"/>
      <c r="B441" s="83"/>
      <c r="C441" s="75"/>
      <c r="D441" s="75"/>
      <c r="E441" s="75"/>
      <c r="F441" s="75"/>
      <c r="G441" s="77"/>
      <c r="H441" s="82"/>
      <c r="I441" s="82"/>
      <c r="J441" s="44"/>
      <c r="K441" s="82"/>
      <c r="L441" s="82"/>
      <c r="M441" s="82"/>
      <c r="N441" s="83"/>
      <c r="O441" s="84"/>
      <c r="P441" s="44"/>
      <c r="Q441" s="44"/>
      <c r="R441" s="44"/>
      <c r="S441" s="44"/>
      <c r="T441" s="44"/>
      <c r="U441" s="44"/>
      <c r="V441" s="44"/>
      <c r="W441" s="44"/>
      <c r="X441" s="44"/>
      <c r="Y441" s="44"/>
      <c r="Z441" s="44"/>
      <c r="AA441" s="44"/>
      <c r="AB441" s="44"/>
      <c r="AC441" s="44"/>
      <c r="AD441" s="44"/>
      <c r="AE441" s="44"/>
      <c r="AF441" s="44"/>
      <c r="AG441" s="44"/>
    </row>
    <row r="442" spans="1:33" ht="14" x14ac:dyDescent="0.15">
      <c r="A442" s="75"/>
      <c r="B442" s="83"/>
      <c r="C442" s="75"/>
      <c r="D442" s="75"/>
      <c r="E442" s="75"/>
      <c r="F442" s="75"/>
      <c r="G442" s="77"/>
      <c r="H442" s="82"/>
      <c r="I442" s="82"/>
      <c r="J442" s="44"/>
      <c r="K442" s="82"/>
      <c r="L442" s="82"/>
      <c r="M442" s="82"/>
      <c r="N442" s="83"/>
      <c r="O442" s="84"/>
      <c r="P442" s="44"/>
      <c r="Q442" s="44"/>
      <c r="R442" s="44"/>
      <c r="S442" s="44"/>
      <c r="T442" s="44"/>
      <c r="U442" s="44"/>
      <c r="V442" s="44"/>
      <c r="W442" s="44"/>
      <c r="X442" s="44"/>
      <c r="Y442" s="44"/>
      <c r="Z442" s="44"/>
      <c r="AA442" s="44"/>
      <c r="AB442" s="44"/>
      <c r="AC442" s="44"/>
      <c r="AD442" s="44"/>
      <c r="AE442" s="44"/>
      <c r="AF442" s="44"/>
      <c r="AG442" s="44"/>
    </row>
    <row r="443" spans="1:33" ht="14" x14ac:dyDescent="0.15">
      <c r="A443" s="75"/>
      <c r="B443" s="83"/>
      <c r="C443" s="75"/>
      <c r="D443" s="75"/>
      <c r="E443" s="75"/>
      <c r="F443" s="75"/>
      <c r="G443" s="77"/>
      <c r="H443" s="82"/>
      <c r="I443" s="82"/>
      <c r="J443" s="44"/>
      <c r="K443" s="82"/>
      <c r="L443" s="82"/>
      <c r="M443" s="82"/>
      <c r="N443" s="83"/>
      <c r="O443" s="84"/>
      <c r="P443" s="44"/>
      <c r="Q443" s="44"/>
      <c r="R443" s="44"/>
      <c r="S443" s="44"/>
      <c r="T443" s="44"/>
      <c r="U443" s="44"/>
      <c r="V443" s="44"/>
      <c r="W443" s="44"/>
      <c r="X443" s="44"/>
      <c r="Y443" s="44"/>
      <c r="Z443" s="44"/>
      <c r="AA443" s="44"/>
      <c r="AB443" s="44"/>
      <c r="AC443" s="44"/>
      <c r="AD443" s="44"/>
      <c r="AE443" s="44"/>
      <c r="AF443" s="44"/>
      <c r="AG443" s="44"/>
    </row>
    <row r="444" spans="1:33" ht="14" x14ac:dyDescent="0.15">
      <c r="A444" s="75"/>
      <c r="B444" s="83"/>
      <c r="C444" s="75"/>
      <c r="D444" s="75"/>
      <c r="E444" s="75"/>
      <c r="F444" s="75"/>
      <c r="G444" s="77"/>
      <c r="H444" s="82"/>
      <c r="I444" s="82"/>
      <c r="J444" s="44"/>
      <c r="K444" s="82"/>
      <c r="L444" s="82"/>
      <c r="M444" s="82"/>
      <c r="N444" s="83"/>
      <c r="O444" s="84"/>
      <c r="P444" s="44"/>
      <c r="Q444" s="44"/>
      <c r="R444" s="44"/>
      <c r="S444" s="44"/>
      <c r="T444" s="44"/>
      <c r="U444" s="44"/>
      <c r="V444" s="44"/>
      <c r="W444" s="44"/>
      <c r="X444" s="44"/>
      <c r="Y444" s="44"/>
      <c r="Z444" s="44"/>
      <c r="AA444" s="44"/>
      <c r="AB444" s="44"/>
      <c r="AC444" s="44"/>
      <c r="AD444" s="44"/>
      <c r="AE444" s="44"/>
      <c r="AF444" s="44"/>
      <c r="AG444" s="44"/>
    </row>
    <row r="445" spans="1:33" ht="14" x14ac:dyDescent="0.15">
      <c r="A445" s="75"/>
      <c r="B445" s="83"/>
      <c r="C445" s="75"/>
      <c r="D445" s="75"/>
      <c r="E445" s="75"/>
      <c r="F445" s="75"/>
      <c r="G445" s="77"/>
      <c r="H445" s="82"/>
      <c r="I445" s="82"/>
      <c r="J445" s="44"/>
      <c r="K445" s="82"/>
      <c r="L445" s="82"/>
      <c r="M445" s="82"/>
      <c r="N445" s="83"/>
      <c r="O445" s="84"/>
      <c r="P445" s="44"/>
      <c r="Q445" s="44"/>
      <c r="R445" s="44"/>
      <c r="S445" s="44"/>
      <c r="T445" s="44"/>
      <c r="U445" s="44"/>
      <c r="V445" s="44"/>
      <c r="W445" s="44"/>
      <c r="X445" s="44"/>
      <c r="Y445" s="44"/>
      <c r="Z445" s="44"/>
      <c r="AA445" s="44"/>
      <c r="AB445" s="44"/>
      <c r="AC445" s="44"/>
      <c r="AD445" s="44"/>
      <c r="AE445" s="44"/>
      <c r="AF445" s="44"/>
      <c r="AG445" s="44"/>
    </row>
    <row r="446" spans="1:33" ht="14" x14ac:dyDescent="0.15">
      <c r="A446" s="75"/>
      <c r="B446" s="83"/>
      <c r="C446" s="75"/>
      <c r="D446" s="75"/>
      <c r="E446" s="75"/>
      <c r="F446" s="75"/>
      <c r="G446" s="77"/>
      <c r="H446" s="82"/>
      <c r="I446" s="82"/>
      <c r="J446" s="44"/>
      <c r="K446" s="82"/>
      <c r="L446" s="82"/>
      <c r="M446" s="82"/>
      <c r="N446" s="83"/>
      <c r="O446" s="84"/>
      <c r="P446" s="44"/>
      <c r="Q446" s="44"/>
      <c r="R446" s="44"/>
      <c r="S446" s="44"/>
      <c r="T446" s="44"/>
      <c r="U446" s="44"/>
      <c r="V446" s="44"/>
      <c r="W446" s="44"/>
      <c r="X446" s="44"/>
      <c r="Y446" s="44"/>
      <c r="Z446" s="44"/>
      <c r="AA446" s="44"/>
      <c r="AB446" s="44"/>
      <c r="AC446" s="44"/>
      <c r="AD446" s="44"/>
      <c r="AE446" s="44"/>
      <c r="AF446" s="44"/>
      <c r="AG446" s="44"/>
    </row>
    <row r="447" spans="1:33" ht="14" x14ac:dyDescent="0.15">
      <c r="A447" s="75"/>
      <c r="B447" s="83"/>
      <c r="C447" s="75"/>
      <c r="D447" s="75"/>
      <c r="E447" s="75"/>
      <c r="F447" s="75"/>
      <c r="G447" s="77"/>
      <c r="H447" s="82"/>
      <c r="I447" s="82"/>
      <c r="J447" s="44"/>
      <c r="K447" s="82"/>
      <c r="L447" s="82"/>
      <c r="M447" s="82"/>
      <c r="N447" s="83"/>
      <c r="O447" s="84"/>
      <c r="P447" s="44"/>
      <c r="Q447" s="44"/>
      <c r="R447" s="44"/>
      <c r="S447" s="44"/>
      <c r="T447" s="44"/>
      <c r="U447" s="44"/>
      <c r="V447" s="44"/>
      <c r="W447" s="44"/>
      <c r="X447" s="44"/>
      <c r="Y447" s="44"/>
      <c r="Z447" s="44"/>
      <c r="AA447" s="44"/>
      <c r="AB447" s="44"/>
      <c r="AC447" s="44"/>
      <c r="AD447" s="44"/>
      <c r="AE447" s="44"/>
      <c r="AF447" s="44"/>
      <c r="AG447" s="44"/>
    </row>
    <row r="448" spans="1:33" ht="14" x14ac:dyDescent="0.15">
      <c r="A448" s="75"/>
      <c r="B448" s="83"/>
      <c r="C448" s="75"/>
      <c r="D448" s="75"/>
      <c r="E448" s="75"/>
      <c r="F448" s="75"/>
      <c r="G448" s="77"/>
      <c r="H448" s="82"/>
      <c r="I448" s="82"/>
      <c r="J448" s="44"/>
      <c r="K448" s="82"/>
      <c r="L448" s="82"/>
      <c r="M448" s="82"/>
      <c r="N448" s="83"/>
      <c r="O448" s="84"/>
      <c r="P448" s="44"/>
      <c r="Q448" s="44"/>
      <c r="R448" s="44"/>
      <c r="S448" s="44"/>
      <c r="T448" s="44"/>
      <c r="U448" s="44"/>
      <c r="V448" s="44"/>
      <c r="W448" s="44"/>
      <c r="X448" s="44"/>
      <c r="Y448" s="44"/>
      <c r="Z448" s="44"/>
      <c r="AA448" s="44"/>
      <c r="AB448" s="44"/>
      <c r="AC448" s="44"/>
      <c r="AD448" s="44"/>
      <c r="AE448" s="44"/>
      <c r="AF448" s="44"/>
      <c r="AG448" s="44"/>
    </row>
    <row r="449" spans="1:33" ht="14" x14ac:dyDescent="0.15">
      <c r="A449" s="75"/>
      <c r="B449" s="83"/>
      <c r="C449" s="75"/>
      <c r="D449" s="75"/>
      <c r="E449" s="75"/>
      <c r="F449" s="75"/>
      <c r="G449" s="77"/>
      <c r="H449" s="82"/>
      <c r="I449" s="82"/>
      <c r="J449" s="44"/>
      <c r="K449" s="82"/>
      <c r="L449" s="82"/>
      <c r="M449" s="82"/>
      <c r="N449" s="83"/>
      <c r="O449" s="84"/>
      <c r="P449" s="44"/>
      <c r="Q449" s="44"/>
      <c r="R449" s="44"/>
      <c r="S449" s="44"/>
      <c r="T449" s="44"/>
      <c r="U449" s="44"/>
      <c r="V449" s="44"/>
      <c r="W449" s="44"/>
      <c r="X449" s="44"/>
      <c r="Y449" s="44"/>
      <c r="Z449" s="44"/>
      <c r="AA449" s="44"/>
      <c r="AB449" s="44"/>
      <c r="AC449" s="44"/>
      <c r="AD449" s="44"/>
      <c r="AE449" s="44"/>
      <c r="AF449" s="44"/>
      <c r="AG449" s="44"/>
    </row>
    <row r="450" spans="1:33" ht="14" x14ac:dyDescent="0.15">
      <c r="A450" s="75"/>
      <c r="B450" s="83"/>
      <c r="C450" s="75"/>
      <c r="D450" s="75"/>
      <c r="E450" s="75"/>
      <c r="F450" s="75"/>
      <c r="G450" s="77"/>
      <c r="H450" s="82"/>
      <c r="I450" s="82"/>
      <c r="J450" s="44"/>
      <c r="K450" s="82"/>
      <c r="L450" s="82"/>
      <c r="M450" s="82"/>
      <c r="N450" s="83"/>
      <c r="O450" s="84"/>
      <c r="P450" s="44"/>
      <c r="Q450" s="44"/>
      <c r="R450" s="44"/>
      <c r="S450" s="44"/>
      <c r="T450" s="44"/>
      <c r="U450" s="44"/>
      <c r="V450" s="44"/>
      <c r="W450" s="44"/>
      <c r="X450" s="44"/>
      <c r="Y450" s="44"/>
      <c r="Z450" s="44"/>
      <c r="AA450" s="44"/>
      <c r="AB450" s="44"/>
      <c r="AC450" s="44"/>
      <c r="AD450" s="44"/>
      <c r="AE450" s="44"/>
      <c r="AF450" s="44"/>
      <c r="AG450" s="44"/>
    </row>
    <row r="451" spans="1:33" ht="14" x14ac:dyDescent="0.15">
      <c r="A451" s="75"/>
      <c r="B451" s="83"/>
      <c r="C451" s="75"/>
      <c r="D451" s="75"/>
      <c r="E451" s="75"/>
      <c r="F451" s="75"/>
      <c r="G451" s="77"/>
      <c r="H451" s="82"/>
      <c r="I451" s="82"/>
      <c r="J451" s="44"/>
      <c r="K451" s="82"/>
      <c r="L451" s="82"/>
      <c r="M451" s="82"/>
      <c r="N451" s="83"/>
      <c r="O451" s="84"/>
      <c r="P451" s="44"/>
      <c r="Q451" s="44"/>
      <c r="R451" s="44"/>
      <c r="S451" s="44"/>
      <c r="T451" s="44"/>
      <c r="U451" s="44"/>
      <c r="V451" s="44"/>
      <c r="W451" s="44"/>
      <c r="X451" s="44"/>
      <c r="Y451" s="44"/>
      <c r="Z451" s="44"/>
      <c r="AA451" s="44"/>
      <c r="AB451" s="44"/>
      <c r="AC451" s="44"/>
      <c r="AD451" s="44"/>
      <c r="AE451" s="44"/>
      <c r="AF451" s="44"/>
      <c r="AG451" s="44"/>
    </row>
    <row r="452" spans="1:33" ht="14" x14ac:dyDescent="0.15">
      <c r="A452" s="75"/>
      <c r="B452" s="83"/>
      <c r="C452" s="75"/>
      <c r="D452" s="75"/>
      <c r="E452" s="75"/>
      <c r="F452" s="75"/>
      <c r="G452" s="77"/>
      <c r="H452" s="82"/>
      <c r="I452" s="82"/>
      <c r="J452" s="44"/>
      <c r="K452" s="82"/>
      <c r="L452" s="82"/>
      <c r="M452" s="82"/>
      <c r="N452" s="83"/>
      <c r="O452" s="84"/>
      <c r="P452" s="44"/>
      <c r="Q452" s="44"/>
      <c r="R452" s="44"/>
      <c r="S452" s="44"/>
      <c r="T452" s="44"/>
      <c r="U452" s="44"/>
      <c r="V452" s="44"/>
      <c r="W452" s="44"/>
      <c r="X452" s="44"/>
      <c r="Y452" s="44"/>
      <c r="Z452" s="44"/>
      <c r="AA452" s="44"/>
      <c r="AB452" s="44"/>
      <c r="AC452" s="44"/>
      <c r="AD452" s="44"/>
      <c r="AE452" s="44"/>
      <c r="AF452" s="44"/>
      <c r="AG452" s="44"/>
    </row>
    <row r="453" spans="1:33" ht="14" x14ac:dyDescent="0.15">
      <c r="A453" s="75"/>
      <c r="B453" s="83"/>
      <c r="C453" s="75"/>
      <c r="D453" s="75"/>
      <c r="E453" s="75"/>
      <c r="F453" s="75"/>
      <c r="G453" s="77"/>
      <c r="H453" s="82"/>
      <c r="I453" s="82"/>
      <c r="J453" s="44"/>
      <c r="K453" s="82"/>
      <c r="L453" s="82"/>
      <c r="M453" s="82"/>
      <c r="N453" s="83"/>
      <c r="O453" s="84"/>
      <c r="P453" s="44"/>
      <c r="Q453" s="44"/>
      <c r="R453" s="44"/>
      <c r="S453" s="44"/>
      <c r="T453" s="44"/>
      <c r="U453" s="44"/>
      <c r="V453" s="44"/>
      <c r="W453" s="44"/>
      <c r="X453" s="44"/>
      <c r="Y453" s="44"/>
      <c r="Z453" s="44"/>
      <c r="AA453" s="44"/>
      <c r="AB453" s="44"/>
      <c r="AC453" s="44"/>
      <c r="AD453" s="44"/>
      <c r="AE453" s="44"/>
      <c r="AF453" s="44"/>
      <c r="AG453" s="44"/>
    </row>
    <row r="454" spans="1:33" ht="14" x14ac:dyDescent="0.15">
      <c r="A454" s="75"/>
      <c r="B454" s="83"/>
      <c r="C454" s="75"/>
      <c r="D454" s="75"/>
      <c r="E454" s="75"/>
      <c r="F454" s="75"/>
      <c r="G454" s="77"/>
      <c r="H454" s="82"/>
      <c r="I454" s="82"/>
      <c r="J454" s="44"/>
      <c r="K454" s="82"/>
      <c r="L454" s="82"/>
      <c r="M454" s="82"/>
      <c r="N454" s="83"/>
      <c r="O454" s="84"/>
      <c r="P454" s="44"/>
      <c r="Q454" s="44"/>
      <c r="R454" s="44"/>
      <c r="S454" s="44"/>
      <c r="T454" s="44"/>
      <c r="U454" s="44"/>
      <c r="V454" s="44"/>
      <c r="W454" s="44"/>
      <c r="X454" s="44"/>
      <c r="Y454" s="44"/>
      <c r="Z454" s="44"/>
      <c r="AA454" s="44"/>
      <c r="AB454" s="44"/>
      <c r="AC454" s="44"/>
      <c r="AD454" s="44"/>
      <c r="AE454" s="44"/>
      <c r="AF454" s="44"/>
      <c r="AG454" s="44"/>
    </row>
    <row r="455" spans="1:33" ht="14" x14ac:dyDescent="0.15">
      <c r="A455" s="75"/>
      <c r="B455" s="83"/>
      <c r="C455" s="75"/>
      <c r="D455" s="75"/>
      <c r="E455" s="75"/>
      <c r="F455" s="75"/>
      <c r="G455" s="77"/>
      <c r="H455" s="82"/>
      <c r="I455" s="82"/>
      <c r="J455" s="44"/>
      <c r="K455" s="82"/>
      <c r="L455" s="82"/>
      <c r="M455" s="82"/>
      <c r="N455" s="83"/>
      <c r="O455" s="84"/>
      <c r="P455" s="44"/>
      <c r="Q455" s="44"/>
      <c r="R455" s="44"/>
      <c r="S455" s="44"/>
      <c r="T455" s="44"/>
      <c r="U455" s="44"/>
      <c r="V455" s="44"/>
      <c r="W455" s="44"/>
      <c r="X455" s="44"/>
      <c r="Y455" s="44"/>
      <c r="Z455" s="44"/>
      <c r="AA455" s="44"/>
      <c r="AB455" s="44"/>
      <c r="AC455" s="44"/>
      <c r="AD455" s="44"/>
      <c r="AE455" s="44"/>
      <c r="AF455" s="44"/>
      <c r="AG455" s="44"/>
    </row>
    <row r="456" spans="1:33" ht="14" x14ac:dyDescent="0.15">
      <c r="A456" s="75"/>
      <c r="B456" s="83"/>
      <c r="C456" s="75"/>
      <c r="D456" s="75"/>
      <c r="E456" s="75"/>
      <c r="F456" s="75"/>
      <c r="G456" s="77"/>
      <c r="H456" s="82"/>
      <c r="I456" s="82"/>
      <c r="J456" s="44"/>
      <c r="K456" s="82"/>
      <c r="L456" s="82"/>
      <c r="M456" s="82"/>
      <c r="N456" s="83"/>
      <c r="O456" s="84"/>
      <c r="P456" s="44"/>
      <c r="Q456" s="44"/>
      <c r="R456" s="44"/>
      <c r="S456" s="44"/>
      <c r="T456" s="44"/>
      <c r="U456" s="44"/>
      <c r="V456" s="44"/>
      <c r="W456" s="44"/>
      <c r="X456" s="44"/>
      <c r="Y456" s="44"/>
      <c r="Z456" s="44"/>
      <c r="AA456" s="44"/>
      <c r="AB456" s="44"/>
      <c r="AC456" s="44"/>
      <c r="AD456" s="44"/>
      <c r="AE456" s="44"/>
      <c r="AF456" s="44"/>
      <c r="AG456" s="44"/>
    </row>
    <row r="457" spans="1:33" ht="14" x14ac:dyDescent="0.15">
      <c r="A457" s="75"/>
      <c r="B457" s="83"/>
      <c r="C457" s="75"/>
      <c r="D457" s="75"/>
      <c r="E457" s="75"/>
      <c r="F457" s="75"/>
      <c r="G457" s="77"/>
      <c r="H457" s="82"/>
      <c r="I457" s="82"/>
      <c r="J457" s="44"/>
      <c r="K457" s="82"/>
      <c r="L457" s="82"/>
      <c r="M457" s="82"/>
      <c r="N457" s="83"/>
      <c r="O457" s="84"/>
      <c r="P457" s="44"/>
      <c r="Q457" s="44"/>
      <c r="R457" s="44"/>
      <c r="S457" s="44"/>
      <c r="T457" s="44"/>
      <c r="U457" s="44"/>
      <c r="V457" s="44"/>
      <c r="W457" s="44"/>
      <c r="X457" s="44"/>
      <c r="Y457" s="44"/>
      <c r="Z457" s="44"/>
      <c r="AA457" s="44"/>
      <c r="AB457" s="44"/>
      <c r="AC457" s="44"/>
      <c r="AD457" s="44"/>
      <c r="AE457" s="44"/>
      <c r="AF457" s="44"/>
      <c r="AG457" s="44"/>
    </row>
    <row r="458" spans="1:33" ht="14" x14ac:dyDescent="0.15">
      <c r="A458" s="75"/>
      <c r="B458" s="83"/>
      <c r="C458" s="75"/>
      <c r="D458" s="75"/>
      <c r="E458" s="75"/>
      <c r="F458" s="75"/>
      <c r="G458" s="77"/>
      <c r="H458" s="82"/>
      <c r="I458" s="82"/>
      <c r="J458" s="44"/>
      <c r="K458" s="82"/>
      <c r="L458" s="82"/>
      <c r="M458" s="82"/>
      <c r="N458" s="83"/>
      <c r="O458" s="84"/>
      <c r="P458" s="44"/>
      <c r="Q458" s="44"/>
      <c r="R458" s="44"/>
      <c r="S458" s="44"/>
      <c r="T458" s="44"/>
      <c r="U458" s="44"/>
      <c r="V458" s="44"/>
      <c r="W458" s="44"/>
      <c r="X458" s="44"/>
      <c r="Y458" s="44"/>
      <c r="Z458" s="44"/>
      <c r="AA458" s="44"/>
      <c r="AB458" s="44"/>
      <c r="AC458" s="44"/>
      <c r="AD458" s="44"/>
      <c r="AE458" s="44"/>
      <c r="AF458" s="44"/>
      <c r="AG458" s="44"/>
    </row>
    <row r="459" spans="1:33" ht="14" x14ac:dyDescent="0.15">
      <c r="A459" s="75"/>
      <c r="B459" s="83"/>
      <c r="C459" s="75"/>
      <c r="D459" s="75"/>
      <c r="E459" s="75"/>
      <c r="F459" s="75"/>
      <c r="G459" s="77"/>
      <c r="H459" s="82"/>
      <c r="I459" s="82"/>
      <c r="J459" s="44"/>
      <c r="K459" s="82"/>
      <c r="L459" s="82"/>
      <c r="M459" s="82"/>
      <c r="N459" s="83"/>
      <c r="O459" s="84"/>
      <c r="P459" s="44"/>
      <c r="Q459" s="44"/>
      <c r="R459" s="44"/>
      <c r="S459" s="44"/>
      <c r="T459" s="44"/>
      <c r="U459" s="44"/>
      <c r="V459" s="44"/>
      <c r="W459" s="44"/>
      <c r="X459" s="44"/>
      <c r="Y459" s="44"/>
      <c r="Z459" s="44"/>
      <c r="AA459" s="44"/>
      <c r="AB459" s="44"/>
      <c r="AC459" s="44"/>
      <c r="AD459" s="44"/>
      <c r="AE459" s="44"/>
      <c r="AF459" s="44"/>
      <c r="AG459" s="44"/>
    </row>
    <row r="460" spans="1:33" ht="14" x14ac:dyDescent="0.15">
      <c r="A460" s="75"/>
      <c r="B460" s="83"/>
      <c r="C460" s="75"/>
      <c r="D460" s="75"/>
      <c r="E460" s="75"/>
      <c r="F460" s="75"/>
      <c r="G460" s="77"/>
      <c r="H460" s="82"/>
      <c r="I460" s="82"/>
      <c r="J460" s="44"/>
      <c r="K460" s="82"/>
      <c r="L460" s="82"/>
      <c r="M460" s="82"/>
      <c r="N460" s="83"/>
      <c r="O460" s="84"/>
      <c r="P460" s="44"/>
      <c r="Q460" s="44"/>
      <c r="R460" s="44"/>
      <c r="S460" s="44"/>
      <c r="T460" s="44"/>
      <c r="U460" s="44"/>
      <c r="V460" s="44"/>
      <c r="W460" s="44"/>
      <c r="X460" s="44"/>
      <c r="Y460" s="44"/>
      <c r="Z460" s="44"/>
      <c r="AA460" s="44"/>
      <c r="AB460" s="44"/>
      <c r="AC460" s="44"/>
      <c r="AD460" s="44"/>
      <c r="AE460" s="44"/>
      <c r="AF460" s="44"/>
      <c r="AG460" s="44"/>
    </row>
    <row r="461" spans="1:33" ht="14" x14ac:dyDescent="0.15">
      <c r="A461" s="75"/>
      <c r="B461" s="83"/>
      <c r="C461" s="75"/>
      <c r="D461" s="75"/>
      <c r="E461" s="75"/>
      <c r="F461" s="75"/>
      <c r="G461" s="77"/>
      <c r="H461" s="82"/>
      <c r="I461" s="82"/>
      <c r="J461" s="44"/>
      <c r="K461" s="82"/>
      <c r="L461" s="82"/>
      <c r="M461" s="82"/>
      <c r="N461" s="83"/>
      <c r="O461" s="84"/>
      <c r="P461" s="44"/>
      <c r="Q461" s="44"/>
      <c r="R461" s="44"/>
      <c r="S461" s="44"/>
      <c r="T461" s="44"/>
      <c r="U461" s="44"/>
      <c r="V461" s="44"/>
      <c r="W461" s="44"/>
      <c r="X461" s="44"/>
      <c r="Y461" s="44"/>
      <c r="Z461" s="44"/>
      <c r="AA461" s="44"/>
      <c r="AB461" s="44"/>
      <c r="AC461" s="44"/>
      <c r="AD461" s="44"/>
      <c r="AE461" s="44"/>
      <c r="AF461" s="44"/>
      <c r="AG461" s="44"/>
    </row>
    <row r="462" spans="1:33" ht="14" x14ac:dyDescent="0.15">
      <c r="A462" s="75"/>
      <c r="B462" s="83"/>
      <c r="C462" s="75"/>
      <c r="D462" s="75"/>
      <c r="E462" s="75"/>
      <c r="F462" s="75"/>
      <c r="G462" s="77"/>
      <c r="H462" s="82"/>
      <c r="I462" s="82"/>
      <c r="J462" s="44"/>
      <c r="K462" s="82"/>
      <c r="L462" s="82"/>
      <c r="M462" s="82"/>
      <c r="N462" s="83"/>
      <c r="O462" s="84"/>
      <c r="P462" s="44"/>
      <c r="Q462" s="44"/>
      <c r="R462" s="44"/>
      <c r="S462" s="44"/>
      <c r="T462" s="44"/>
      <c r="U462" s="44"/>
      <c r="V462" s="44"/>
      <c r="W462" s="44"/>
      <c r="X462" s="44"/>
      <c r="Y462" s="44"/>
      <c r="Z462" s="44"/>
      <c r="AA462" s="44"/>
      <c r="AB462" s="44"/>
      <c r="AC462" s="44"/>
      <c r="AD462" s="44"/>
      <c r="AE462" s="44"/>
      <c r="AF462" s="44"/>
      <c r="AG462" s="44"/>
    </row>
    <row r="463" spans="1:33" ht="14" x14ac:dyDescent="0.15">
      <c r="A463" s="75"/>
      <c r="B463" s="83"/>
      <c r="C463" s="75"/>
      <c r="D463" s="75"/>
      <c r="E463" s="75"/>
      <c r="F463" s="75"/>
      <c r="G463" s="77"/>
      <c r="H463" s="82"/>
      <c r="I463" s="82"/>
      <c r="J463" s="44"/>
      <c r="K463" s="82"/>
      <c r="L463" s="82"/>
      <c r="M463" s="82"/>
      <c r="N463" s="83"/>
      <c r="O463" s="84"/>
      <c r="P463" s="44"/>
      <c r="Q463" s="44"/>
      <c r="R463" s="44"/>
      <c r="S463" s="44"/>
      <c r="T463" s="44"/>
      <c r="U463" s="44"/>
      <c r="V463" s="44"/>
      <c r="W463" s="44"/>
      <c r="X463" s="44"/>
      <c r="Y463" s="44"/>
      <c r="Z463" s="44"/>
      <c r="AA463" s="44"/>
      <c r="AB463" s="44"/>
      <c r="AC463" s="44"/>
      <c r="AD463" s="44"/>
      <c r="AE463" s="44"/>
      <c r="AF463" s="44"/>
      <c r="AG463" s="44"/>
    </row>
    <row r="464" spans="1:33" ht="14" x14ac:dyDescent="0.15">
      <c r="A464" s="75"/>
      <c r="B464" s="83"/>
      <c r="C464" s="75"/>
      <c r="D464" s="75"/>
      <c r="E464" s="75"/>
      <c r="F464" s="75"/>
      <c r="G464" s="77"/>
      <c r="H464" s="82"/>
      <c r="I464" s="82"/>
      <c r="J464" s="44"/>
      <c r="K464" s="82"/>
      <c r="L464" s="82"/>
      <c r="M464" s="82"/>
      <c r="N464" s="83"/>
      <c r="O464" s="84"/>
      <c r="P464" s="44"/>
      <c r="Q464" s="44"/>
      <c r="R464" s="44"/>
      <c r="S464" s="44"/>
      <c r="T464" s="44"/>
      <c r="U464" s="44"/>
      <c r="V464" s="44"/>
      <c r="W464" s="44"/>
      <c r="X464" s="44"/>
      <c r="Y464" s="44"/>
      <c r="Z464" s="44"/>
      <c r="AA464" s="44"/>
      <c r="AB464" s="44"/>
      <c r="AC464" s="44"/>
      <c r="AD464" s="44"/>
      <c r="AE464" s="44"/>
      <c r="AF464" s="44"/>
      <c r="AG464" s="44"/>
    </row>
    <row r="465" spans="1:33" ht="14" x14ac:dyDescent="0.15">
      <c r="A465" s="75"/>
      <c r="B465" s="83"/>
      <c r="C465" s="75"/>
      <c r="D465" s="75"/>
      <c r="E465" s="75"/>
      <c r="F465" s="75"/>
      <c r="G465" s="77"/>
      <c r="H465" s="82"/>
      <c r="I465" s="82"/>
      <c r="J465" s="44"/>
      <c r="K465" s="82"/>
      <c r="L465" s="82"/>
      <c r="M465" s="82"/>
      <c r="N465" s="83"/>
      <c r="O465" s="84"/>
      <c r="P465" s="44"/>
      <c r="Q465" s="44"/>
      <c r="R465" s="44"/>
      <c r="S465" s="44"/>
      <c r="T465" s="44"/>
      <c r="U465" s="44"/>
      <c r="V465" s="44"/>
      <c r="W465" s="44"/>
      <c r="X465" s="44"/>
      <c r="Y465" s="44"/>
      <c r="Z465" s="44"/>
      <c r="AA465" s="44"/>
      <c r="AB465" s="44"/>
      <c r="AC465" s="44"/>
      <c r="AD465" s="44"/>
      <c r="AE465" s="44"/>
      <c r="AF465" s="44"/>
      <c r="AG465" s="44"/>
    </row>
    <row r="466" spans="1:33" ht="14" x14ac:dyDescent="0.15">
      <c r="A466" s="75"/>
      <c r="B466" s="83"/>
      <c r="C466" s="75"/>
      <c r="D466" s="75"/>
      <c r="E466" s="75"/>
      <c r="F466" s="75"/>
      <c r="G466" s="77"/>
      <c r="H466" s="82"/>
      <c r="I466" s="82"/>
      <c r="J466" s="44"/>
      <c r="K466" s="82"/>
      <c r="L466" s="82"/>
      <c r="M466" s="82"/>
      <c r="N466" s="83"/>
      <c r="O466" s="84"/>
      <c r="P466" s="44"/>
      <c r="Q466" s="44"/>
      <c r="R466" s="44"/>
      <c r="S466" s="44"/>
      <c r="T466" s="44"/>
      <c r="U466" s="44"/>
      <c r="V466" s="44"/>
      <c r="W466" s="44"/>
      <c r="X466" s="44"/>
      <c r="Y466" s="44"/>
      <c r="Z466" s="44"/>
      <c r="AA466" s="44"/>
      <c r="AB466" s="44"/>
      <c r="AC466" s="44"/>
      <c r="AD466" s="44"/>
      <c r="AE466" s="44"/>
      <c r="AF466" s="44"/>
      <c r="AG466" s="44"/>
    </row>
    <row r="467" spans="1:33" ht="14" x14ac:dyDescent="0.15">
      <c r="A467" s="75"/>
      <c r="B467" s="83"/>
      <c r="C467" s="75"/>
      <c r="D467" s="75"/>
      <c r="E467" s="75"/>
      <c r="F467" s="75"/>
      <c r="G467" s="77"/>
      <c r="H467" s="82"/>
      <c r="I467" s="82"/>
      <c r="J467" s="44"/>
      <c r="K467" s="82"/>
      <c r="L467" s="82"/>
      <c r="M467" s="82"/>
      <c r="N467" s="83"/>
      <c r="O467" s="84"/>
      <c r="P467" s="44"/>
      <c r="Q467" s="44"/>
      <c r="R467" s="44"/>
      <c r="S467" s="44"/>
      <c r="T467" s="44"/>
      <c r="U467" s="44"/>
      <c r="V467" s="44"/>
      <c r="W467" s="44"/>
      <c r="X467" s="44"/>
      <c r="Y467" s="44"/>
      <c r="Z467" s="44"/>
      <c r="AA467" s="44"/>
      <c r="AB467" s="44"/>
      <c r="AC467" s="44"/>
      <c r="AD467" s="44"/>
      <c r="AE467" s="44"/>
      <c r="AF467" s="44"/>
      <c r="AG467" s="44"/>
    </row>
    <row r="468" spans="1:33" ht="14" x14ac:dyDescent="0.15">
      <c r="A468" s="75"/>
      <c r="B468" s="83"/>
      <c r="C468" s="75"/>
      <c r="D468" s="75"/>
      <c r="E468" s="75"/>
      <c r="F468" s="75"/>
      <c r="G468" s="77"/>
      <c r="H468" s="82"/>
      <c r="I468" s="82"/>
      <c r="J468" s="44"/>
      <c r="K468" s="82"/>
      <c r="L468" s="82"/>
      <c r="M468" s="82"/>
      <c r="N468" s="83"/>
      <c r="O468" s="84"/>
      <c r="P468" s="44"/>
      <c r="Q468" s="44"/>
      <c r="R468" s="44"/>
      <c r="S468" s="44"/>
      <c r="T468" s="44"/>
      <c r="U468" s="44"/>
      <c r="V468" s="44"/>
      <c r="W468" s="44"/>
      <c r="X468" s="44"/>
      <c r="Y468" s="44"/>
      <c r="Z468" s="44"/>
      <c r="AA468" s="44"/>
      <c r="AB468" s="44"/>
      <c r="AC468" s="44"/>
      <c r="AD468" s="44"/>
      <c r="AE468" s="44"/>
      <c r="AF468" s="44"/>
      <c r="AG468" s="44"/>
    </row>
    <row r="469" spans="1:33" ht="14" x14ac:dyDescent="0.15">
      <c r="A469" s="75"/>
      <c r="B469" s="83"/>
      <c r="C469" s="75"/>
      <c r="D469" s="75"/>
      <c r="E469" s="75"/>
      <c r="F469" s="75"/>
      <c r="G469" s="77"/>
      <c r="H469" s="82"/>
      <c r="I469" s="82"/>
      <c r="J469" s="44"/>
      <c r="K469" s="82"/>
      <c r="L469" s="82"/>
      <c r="M469" s="82"/>
      <c r="N469" s="83"/>
      <c r="O469" s="84"/>
      <c r="P469" s="44"/>
      <c r="Q469" s="44"/>
      <c r="R469" s="44"/>
      <c r="S469" s="44"/>
      <c r="T469" s="44"/>
      <c r="U469" s="44"/>
      <c r="V469" s="44"/>
      <c r="W469" s="44"/>
      <c r="X469" s="44"/>
      <c r="Y469" s="44"/>
      <c r="Z469" s="44"/>
      <c r="AA469" s="44"/>
      <c r="AB469" s="44"/>
      <c r="AC469" s="44"/>
      <c r="AD469" s="44"/>
      <c r="AE469" s="44"/>
      <c r="AF469" s="44"/>
      <c r="AG469" s="44"/>
    </row>
    <row r="470" spans="1:33" ht="14" x14ac:dyDescent="0.15">
      <c r="A470" s="75"/>
      <c r="B470" s="83"/>
      <c r="C470" s="75"/>
      <c r="D470" s="75"/>
      <c r="E470" s="75"/>
      <c r="F470" s="75"/>
      <c r="G470" s="77"/>
      <c r="H470" s="82"/>
      <c r="I470" s="82"/>
      <c r="J470" s="44"/>
      <c r="K470" s="82"/>
      <c r="L470" s="82"/>
      <c r="M470" s="82"/>
      <c r="N470" s="83"/>
      <c r="O470" s="84"/>
      <c r="P470" s="44"/>
      <c r="Q470" s="44"/>
      <c r="R470" s="44"/>
      <c r="S470" s="44"/>
      <c r="T470" s="44"/>
      <c r="U470" s="44"/>
      <c r="V470" s="44"/>
      <c r="W470" s="44"/>
      <c r="X470" s="44"/>
      <c r="Y470" s="44"/>
      <c r="Z470" s="44"/>
      <c r="AA470" s="44"/>
      <c r="AB470" s="44"/>
      <c r="AC470" s="44"/>
      <c r="AD470" s="44"/>
      <c r="AE470" s="44"/>
      <c r="AF470" s="44"/>
      <c r="AG470" s="44"/>
    </row>
    <row r="471" spans="1:33" ht="14" x14ac:dyDescent="0.15">
      <c r="A471" s="75"/>
      <c r="B471" s="83"/>
      <c r="C471" s="75"/>
      <c r="D471" s="75"/>
      <c r="E471" s="75"/>
      <c r="F471" s="75"/>
      <c r="G471" s="77"/>
      <c r="H471" s="82"/>
      <c r="I471" s="82"/>
      <c r="J471" s="44"/>
      <c r="K471" s="82"/>
      <c r="L471" s="82"/>
      <c r="M471" s="82"/>
      <c r="N471" s="83"/>
      <c r="O471" s="84"/>
      <c r="P471" s="44"/>
      <c r="Q471" s="44"/>
      <c r="R471" s="44"/>
      <c r="S471" s="44"/>
      <c r="T471" s="44"/>
      <c r="U471" s="44"/>
      <c r="V471" s="44"/>
      <c r="W471" s="44"/>
      <c r="X471" s="44"/>
      <c r="Y471" s="44"/>
      <c r="Z471" s="44"/>
      <c r="AA471" s="44"/>
      <c r="AB471" s="44"/>
      <c r="AC471" s="44"/>
      <c r="AD471" s="44"/>
      <c r="AE471" s="44"/>
      <c r="AF471" s="44"/>
      <c r="AG471" s="44"/>
    </row>
    <row r="472" spans="1:33" ht="14" x14ac:dyDescent="0.15">
      <c r="A472" s="75"/>
      <c r="B472" s="83"/>
      <c r="C472" s="75"/>
      <c r="D472" s="75"/>
      <c r="E472" s="75"/>
      <c r="F472" s="75"/>
      <c r="G472" s="77"/>
      <c r="H472" s="82"/>
      <c r="I472" s="82"/>
      <c r="J472" s="44"/>
      <c r="K472" s="82"/>
      <c r="L472" s="82"/>
      <c r="M472" s="82"/>
      <c r="N472" s="83"/>
      <c r="O472" s="84"/>
      <c r="P472" s="44"/>
      <c r="Q472" s="44"/>
      <c r="R472" s="44"/>
      <c r="S472" s="44"/>
      <c r="T472" s="44"/>
      <c r="U472" s="44"/>
      <c r="V472" s="44"/>
      <c r="W472" s="44"/>
      <c r="X472" s="44"/>
      <c r="Y472" s="44"/>
      <c r="Z472" s="44"/>
      <c r="AA472" s="44"/>
      <c r="AB472" s="44"/>
      <c r="AC472" s="44"/>
      <c r="AD472" s="44"/>
      <c r="AE472" s="44"/>
      <c r="AF472" s="44"/>
      <c r="AG472" s="44"/>
    </row>
    <row r="473" spans="1:33" ht="14" x14ac:dyDescent="0.15">
      <c r="A473" s="75"/>
      <c r="B473" s="83"/>
      <c r="C473" s="75"/>
      <c r="D473" s="75"/>
      <c r="E473" s="75"/>
      <c r="F473" s="75"/>
      <c r="G473" s="77"/>
      <c r="H473" s="82"/>
      <c r="I473" s="82"/>
      <c r="J473" s="44"/>
      <c r="K473" s="82"/>
      <c r="L473" s="82"/>
      <c r="M473" s="82"/>
      <c r="N473" s="83"/>
      <c r="O473" s="84"/>
      <c r="P473" s="44"/>
      <c r="Q473" s="44"/>
      <c r="R473" s="44"/>
      <c r="S473" s="44"/>
      <c r="T473" s="44"/>
      <c r="U473" s="44"/>
      <c r="V473" s="44"/>
      <c r="W473" s="44"/>
      <c r="X473" s="44"/>
      <c r="Y473" s="44"/>
      <c r="Z473" s="44"/>
      <c r="AA473" s="44"/>
      <c r="AB473" s="44"/>
      <c r="AC473" s="44"/>
      <c r="AD473" s="44"/>
      <c r="AE473" s="44"/>
      <c r="AF473" s="44"/>
      <c r="AG473" s="44"/>
    </row>
    <row r="474" spans="1:33" ht="14" x14ac:dyDescent="0.15">
      <c r="A474" s="75"/>
      <c r="B474" s="83"/>
      <c r="C474" s="75"/>
      <c r="D474" s="75"/>
      <c r="E474" s="75"/>
      <c r="F474" s="75"/>
      <c r="G474" s="77"/>
      <c r="H474" s="82"/>
      <c r="I474" s="82"/>
      <c r="J474" s="44"/>
      <c r="K474" s="82"/>
      <c r="L474" s="82"/>
      <c r="M474" s="82"/>
      <c r="N474" s="83"/>
      <c r="O474" s="84"/>
      <c r="P474" s="44"/>
      <c r="Q474" s="44"/>
      <c r="R474" s="44"/>
      <c r="S474" s="44"/>
      <c r="T474" s="44"/>
      <c r="U474" s="44"/>
      <c r="V474" s="44"/>
      <c r="W474" s="44"/>
      <c r="X474" s="44"/>
      <c r="Y474" s="44"/>
      <c r="Z474" s="44"/>
      <c r="AA474" s="44"/>
      <c r="AB474" s="44"/>
      <c r="AC474" s="44"/>
      <c r="AD474" s="44"/>
      <c r="AE474" s="44"/>
      <c r="AF474" s="44"/>
      <c r="AG474" s="44"/>
    </row>
    <row r="475" spans="1:33" ht="14" x14ac:dyDescent="0.15">
      <c r="A475" s="75"/>
      <c r="B475" s="83"/>
      <c r="C475" s="75"/>
      <c r="D475" s="75"/>
      <c r="E475" s="75"/>
      <c r="F475" s="75"/>
      <c r="G475" s="77"/>
      <c r="H475" s="82"/>
      <c r="I475" s="82"/>
      <c r="J475" s="44"/>
      <c r="K475" s="82"/>
      <c r="L475" s="82"/>
      <c r="M475" s="82"/>
      <c r="N475" s="83"/>
      <c r="O475" s="84"/>
      <c r="P475" s="44"/>
      <c r="Q475" s="44"/>
      <c r="R475" s="44"/>
      <c r="S475" s="44"/>
      <c r="T475" s="44"/>
      <c r="U475" s="44"/>
      <c r="V475" s="44"/>
      <c r="W475" s="44"/>
      <c r="X475" s="44"/>
      <c r="Y475" s="44"/>
      <c r="Z475" s="44"/>
      <c r="AA475" s="44"/>
      <c r="AB475" s="44"/>
      <c r="AC475" s="44"/>
      <c r="AD475" s="44"/>
      <c r="AE475" s="44"/>
      <c r="AF475" s="44"/>
      <c r="AG475" s="44"/>
    </row>
    <row r="476" spans="1:33" ht="14" x14ac:dyDescent="0.15">
      <c r="A476" s="75"/>
      <c r="B476" s="83"/>
      <c r="C476" s="75"/>
      <c r="D476" s="75"/>
      <c r="E476" s="75"/>
      <c r="F476" s="75"/>
      <c r="G476" s="77"/>
      <c r="H476" s="82"/>
      <c r="I476" s="82"/>
      <c r="J476" s="44"/>
      <c r="K476" s="82"/>
      <c r="L476" s="82"/>
      <c r="M476" s="82"/>
      <c r="N476" s="83"/>
      <c r="O476" s="84"/>
      <c r="P476" s="44"/>
      <c r="Q476" s="44"/>
      <c r="R476" s="44"/>
      <c r="S476" s="44"/>
      <c r="T476" s="44"/>
      <c r="U476" s="44"/>
      <c r="V476" s="44"/>
      <c r="W476" s="44"/>
      <c r="X476" s="44"/>
      <c r="Y476" s="44"/>
      <c r="Z476" s="44"/>
      <c r="AA476" s="44"/>
      <c r="AB476" s="44"/>
      <c r="AC476" s="44"/>
      <c r="AD476" s="44"/>
      <c r="AE476" s="44"/>
      <c r="AF476" s="44"/>
      <c r="AG476" s="44"/>
    </row>
    <row r="477" spans="1:33" ht="14" x14ac:dyDescent="0.15">
      <c r="A477" s="75"/>
      <c r="B477" s="83"/>
      <c r="C477" s="75"/>
      <c r="D477" s="75"/>
      <c r="E477" s="75"/>
      <c r="F477" s="75"/>
      <c r="G477" s="77"/>
      <c r="H477" s="82"/>
      <c r="I477" s="82"/>
      <c r="J477" s="44"/>
      <c r="K477" s="82"/>
      <c r="L477" s="82"/>
      <c r="M477" s="82"/>
      <c r="N477" s="83"/>
      <c r="O477" s="84"/>
      <c r="P477" s="44"/>
      <c r="Q477" s="44"/>
      <c r="R477" s="44"/>
      <c r="S477" s="44"/>
      <c r="T477" s="44"/>
      <c r="U477" s="44"/>
      <c r="V477" s="44"/>
      <c r="W477" s="44"/>
      <c r="X477" s="44"/>
      <c r="Y477" s="44"/>
      <c r="Z477" s="44"/>
      <c r="AA477" s="44"/>
      <c r="AB477" s="44"/>
      <c r="AC477" s="44"/>
      <c r="AD477" s="44"/>
      <c r="AE477" s="44"/>
      <c r="AF477" s="44"/>
      <c r="AG477" s="44"/>
    </row>
    <row r="478" spans="1:33" ht="14" x14ac:dyDescent="0.15">
      <c r="A478" s="75"/>
      <c r="B478" s="83"/>
      <c r="C478" s="75"/>
      <c r="D478" s="75"/>
      <c r="E478" s="75"/>
      <c r="F478" s="75"/>
      <c r="G478" s="77"/>
      <c r="H478" s="82"/>
      <c r="I478" s="82"/>
      <c r="J478" s="44"/>
      <c r="K478" s="82"/>
      <c r="L478" s="82"/>
      <c r="M478" s="82"/>
      <c r="N478" s="83"/>
      <c r="O478" s="84"/>
      <c r="P478" s="44"/>
      <c r="Q478" s="44"/>
      <c r="R478" s="44"/>
      <c r="S478" s="44"/>
      <c r="T478" s="44"/>
      <c r="U478" s="44"/>
      <c r="V478" s="44"/>
      <c r="W478" s="44"/>
      <c r="X478" s="44"/>
      <c r="Y478" s="44"/>
      <c r="Z478" s="44"/>
      <c r="AA478" s="44"/>
      <c r="AB478" s="44"/>
      <c r="AC478" s="44"/>
      <c r="AD478" s="44"/>
      <c r="AE478" s="44"/>
      <c r="AF478" s="44"/>
      <c r="AG478" s="44"/>
    </row>
    <row r="479" spans="1:33" ht="14" x14ac:dyDescent="0.15">
      <c r="A479" s="75"/>
      <c r="B479" s="83"/>
      <c r="C479" s="75"/>
      <c r="D479" s="75"/>
      <c r="E479" s="75"/>
      <c r="F479" s="75"/>
      <c r="G479" s="77"/>
      <c r="H479" s="82"/>
      <c r="I479" s="82"/>
      <c r="J479" s="44"/>
      <c r="K479" s="82"/>
      <c r="L479" s="82"/>
      <c r="M479" s="82"/>
      <c r="N479" s="83"/>
      <c r="O479" s="84"/>
      <c r="P479" s="44"/>
      <c r="Q479" s="44"/>
      <c r="R479" s="44"/>
      <c r="S479" s="44"/>
      <c r="T479" s="44"/>
      <c r="U479" s="44"/>
      <c r="V479" s="44"/>
      <c r="W479" s="44"/>
      <c r="X479" s="44"/>
      <c r="Y479" s="44"/>
      <c r="Z479" s="44"/>
      <c r="AA479" s="44"/>
      <c r="AB479" s="44"/>
      <c r="AC479" s="44"/>
      <c r="AD479" s="44"/>
      <c r="AE479" s="44"/>
      <c r="AF479" s="44"/>
      <c r="AG479" s="44"/>
    </row>
    <row r="480" spans="1:33" ht="14" x14ac:dyDescent="0.15">
      <c r="A480" s="75"/>
      <c r="B480" s="83"/>
      <c r="C480" s="75"/>
      <c r="D480" s="75"/>
      <c r="E480" s="75"/>
      <c r="F480" s="75"/>
      <c r="G480" s="77"/>
      <c r="H480" s="82"/>
      <c r="I480" s="82"/>
      <c r="J480" s="44"/>
      <c r="K480" s="82"/>
      <c r="L480" s="82"/>
      <c r="M480" s="82"/>
      <c r="N480" s="83"/>
      <c r="O480" s="84"/>
      <c r="P480" s="44"/>
      <c r="Q480" s="44"/>
      <c r="R480" s="44"/>
      <c r="S480" s="44"/>
      <c r="T480" s="44"/>
      <c r="U480" s="44"/>
      <c r="V480" s="44"/>
      <c r="W480" s="44"/>
      <c r="X480" s="44"/>
      <c r="Y480" s="44"/>
      <c r="Z480" s="44"/>
      <c r="AA480" s="44"/>
      <c r="AB480" s="44"/>
      <c r="AC480" s="44"/>
      <c r="AD480" s="44"/>
      <c r="AE480" s="44"/>
      <c r="AF480" s="44"/>
      <c r="AG480" s="44"/>
    </row>
    <row r="481" spans="1:33" ht="14" x14ac:dyDescent="0.15">
      <c r="A481" s="75"/>
      <c r="B481" s="83"/>
      <c r="C481" s="75"/>
      <c r="D481" s="75"/>
      <c r="E481" s="75"/>
      <c r="F481" s="75"/>
      <c r="G481" s="77"/>
      <c r="H481" s="82"/>
      <c r="I481" s="82"/>
      <c r="J481" s="44"/>
      <c r="K481" s="82"/>
      <c r="L481" s="82"/>
      <c r="M481" s="82"/>
      <c r="N481" s="83"/>
      <c r="O481" s="84"/>
      <c r="P481" s="44"/>
      <c r="Q481" s="44"/>
      <c r="R481" s="44"/>
      <c r="S481" s="44"/>
      <c r="T481" s="44"/>
      <c r="U481" s="44"/>
      <c r="V481" s="44"/>
      <c r="W481" s="44"/>
      <c r="X481" s="44"/>
      <c r="Y481" s="44"/>
      <c r="Z481" s="44"/>
      <c r="AA481" s="44"/>
      <c r="AB481" s="44"/>
      <c r="AC481" s="44"/>
      <c r="AD481" s="44"/>
      <c r="AE481" s="44"/>
      <c r="AF481" s="44"/>
      <c r="AG481" s="44"/>
    </row>
    <row r="482" spans="1:33" ht="14" x14ac:dyDescent="0.15">
      <c r="A482" s="75"/>
      <c r="B482" s="83"/>
      <c r="C482" s="75"/>
      <c r="D482" s="75"/>
      <c r="E482" s="75"/>
      <c r="F482" s="75"/>
      <c r="G482" s="77"/>
      <c r="H482" s="82"/>
      <c r="I482" s="82"/>
      <c r="J482" s="44"/>
      <c r="K482" s="82"/>
      <c r="L482" s="82"/>
      <c r="M482" s="82"/>
      <c r="N482" s="83"/>
      <c r="O482" s="84"/>
      <c r="P482" s="44"/>
      <c r="Q482" s="44"/>
      <c r="R482" s="44"/>
      <c r="S482" s="44"/>
      <c r="T482" s="44"/>
      <c r="U482" s="44"/>
      <c r="V482" s="44"/>
      <c r="W482" s="44"/>
      <c r="X482" s="44"/>
      <c r="Y482" s="44"/>
      <c r="Z482" s="44"/>
      <c r="AA482" s="44"/>
      <c r="AB482" s="44"/>
      <c r="AC482" s="44"/>
      <c r="AD482" s="44"/>
      <c r="AE482" s="44"/>
      <c r="AF482" s="44"/>
      <c r="AG482" s="44"/>
    </row>
    <row r="483" spans="1:33" ht="14" x14ac:dyDescent="0.15">
      <c r="A483" s="75"/>
      <c r="B483" s="83"/>
      <c r="C483" s="75"/>
      <c r="D483" s="75"/>
      <c r="E483" s="75"/>
      <c r="F483" s="75"/>
      <c r="G483" s="77"/>
      <c r="H483" s="82"/>
      <c r="I483" s="82"/>
      <c r="J483" s="44"/>
      <c r="K483" s="82"/>
      <c r="L483" s="82"/>
      <c r="M483" s="82"/>
      <c r="N483" s="83"/>
      <c r="O483" s="84"/>
      <c r="P483" s="44"/>
      <c r="Q483" s="44"/>
      <c r="R483" s="44"/>
      <c r="S483" s="44"/>
      <c r="T483" s="44"/>
      <c r="U483" s="44"/>
      <c r="V483" s="44"/>
      <c r="W483" s="44"/>
      <c r="X483" s="44"/>
      <c r="Y483" s="44"/>
      <c r="Z483" s="44"/>
      <c r="AA483" s="44"/>
      <c r="AB483" s="44"/>
      <c r="AC483" s="44"/>
      <c r="AD483" s="44"/>
      <c r="AE483" s="44"/>
      <c r="AF483" s="44"/>
      <c r="AG483" s="44"/>
    </row>
    <row r="484" spans="1:33" ht="14" x14ac:dyDescent="0.15">
      <c r="A484" s="75"/>
      <c r="B484" s="83"/>
      <c r="C484" s="75"/>
      <c r="D484" s="75"/>
      <c r="E484" s="75"/>
      <c r="F484" s="75"/>
      <c r="G484" s="77"/>
      <c r="H484" s="82"/>
      <c r="I484" s="82"/>
      <c r="J484" s="44"/>
      <c r="K484" s="82"/>
      <c r="L484" s="82"/>
      <c r="M484" s="82"/>
      <c r="N484" s="83"/>
      <c r="O484" s="84"/>
      <c r="P484" s="44"/>
      <c r="Q484" s="44"/>
      <c r="R484" s="44"/>
      <c r="S484" s="44"/>
      <c r="T484" s="44"/>
      <c r="U484" s="44"/>
      <c r="V484" s="44"/>
      <c r="W484" s="44"/>
      <c r="X484" s="44"/>
      <c r="Y484" s="44"/>
      <c r="Z484" s="44"/>
      <c r="AA484" s="44"/>
      <c r="AB484" s="44"/>
      <c r="AC484" s="44"/>
      <c r="AD484" s="44"/>
      <c r="AE484" s="44"/>
      <c r="AF484" s="44"/>
      <c r="AG484" s="44"/>
    </row>
    <row r="485" spans="1:33" ht="14" x14ac:dyDescent="0.15">
      <c r="A485" s="75"/>
      <c r="B485" s="83"/>
      <c r="C485" s="75"/>
      <c r="D485" s="75"/>
      <c r="E485" s="75"/>
      <c r="F485" s="75"/>
      <c r="G485" s="77"/>
      <c r="H485" s="82"/>
      <c r="I485" s="82"/>
      <c r="J485" s="44"/>
      <c r="K485" s="82"/>
      <c r="L485" s="82"/>
      <c r="M485" s="82"/>
      <c r="N485" s="83"/>
      <c r="O485" s="84"/>
      <c r="P485" s="44"/>
      <c r="Q485" s="44"/>
      <c r="R485" s="44"/>
      <c r="S485" s="44"/>
      <c r="T485" s="44"/>
      <c r="U485" s="44"/>
      <c r="V485" s="44"/>
      <c r="W485" s="44"/>
      <c r="X485" s="44"/>
      <c r="Y485" s="44"/>
      <c r="Z485" s="44"/>
      <c r="AA485" s="44"/>
      <c r="AB485" s="44"/>
      <c r="AC485" s="44"/>
      <c r="AD485" s="44"/>
      <c r="AE485" s="44"/>
      <c r="AF485" s="44"/>
      <c r="AG485" s="44"/>
    </row>
    <row r="486" spans="1:33" ht="14" x14ac:dyDescent="0.15">
      <c r="A486" s="75"/>
      <c r="B486" s="83"/>
      <c r="C486" s="75"/>
      <c r="D486" s="75"/>
      <c r="E486" s="75"/>
      <c r="F486" s="75"/>
      <c r="G486" s="77"/>
      <c r="H486" s="82"/>
      <c r="I486" s="82"/>
      <c r="J486" s="44"/>
      <c r="K486" s="82"/>
      <c r="L486" s="82"/>
      <c r="M486" s="82"/>
      <c r="N486" s="83"/>
      <c r="O486" s="84"/>
      <c r="P486" s="44"/>
      <c r="Q486" s="44"/>
      <c r="R486" s="44"/>
      <c r="S486" s="44"/>
      <c r="T486" s="44"/>
      <c r="U486" s="44"/>
      <c r="V486" s="44"/>
      <c r="W486" s="44"/>
      <c r="X486" s="44"/>
      <c r="Y486" s="44"/>
      <c r="Z486" s="44"/>
      <c r="AA486" s="44"/>
      <c r="AB486" s="44"/>
      <c r="AC486" s="44"/>
      <c r="AD486" s="44"/>
      <c r="AE486" s="44"/>
      <c r="AF486" s="44"/>
      <c r="AG486" s="44"/>
    </row>
    <row r="487" spans="1:33" ht="14" x14ac:dyDescent="0.15">
      <c r="A487" s="75"/>
      <c r="B487" s="83"/>
      <c r="C487" s="75"/>
      <c r="D487" s="75"/>
      <c r="E487" s="75"/>
      <c r="F487" s="75"/>
      <c r="G487" s="77"/>
      <c r="H487" s="82"/>
      <c r="I487" s="82"/>
      <c r="J487" s="44"/>
      <c r="K487" s="82"/>
      <c r="L487" s="82"/>
      <c r="M487" s="82"/>
      <c r="N487" s="83"/>
      <c r="O487" s="84"/>
      <c r="P487" s="44"/>
      <c r="Q487" s="44"/>
      <c r="R487" s="44"/>
      <c r="S487" s="44"/>
      <c r="T487" s="44"/>
      <c r="U487" s="44"/>
      <c r="V487" s="44"/>
      <c r="W487" s="44"/>
      <c r="X487" s="44"/>
      <c r="Y487" s="44"/>
      <c r="Z487" s="44"/>
      <c r="AA487" s="44"/>
      <c r="AB487" s="44"/>
      <c r="AC487" s="44"/>
      <c r="AD487" s="44"/>
      <c r="AE487" s="44"/>
      <c r="AF487" s="44"/>
      <c r="AG487" s="44"/>
    </row>
    <row r="488" spans="1:33" ht="14" x14ac:dyDescent="0.15">
      <c r="A488" s="75"/>
      <c r="B488" s="83"/>
      <c r="C488" s="75"/>
      <c r="D488" s="75"/>
      <c r="E488" s="75"/>
      <c r="F488" s="75"/>
      <c r="G488" s="77"/>
      <c r="H488" s="82"/>
      <c r="I488" s="82"/>
      <c r="J488" s="44"/>
      <c r="K488" s="82"/>
      <c r="L488" s="82"/>
      <c r="M488" s="82"/>
      <c r="N488" s="83"/>
      <c r="O488" s="84"/>
      <c r="P488" s="44"/>
      <c r="Q488" s="44"/>
      <c r="R488" s="44"/>
      <c r="S488" s="44"/>
      <c r="T488" s="44"/>
      <c r="U488" s="44"/>
      <c r="V488" s="44"/>
      <c r="W488" s="44"/>
      <c r="X488" s="44"/>
      <c r="Y488" s="44"/>
      <c r="Z488" s="44"/>
      <c r="AA488" s="44"/>
      <c r="AB488" s="44"/>
      <c r="AC488" s="44"/>
      <c r="AD488" s="44"/>
      <c r="AE488" s="44"/>
      <c r="AF488" s="44"/>
      <c r="AG488" s="44"/>
    </row>
    <row r="489" spans="1:33" ht="14" x14ac:dyDescent="0.15">
      <c r="A489" s="75"/>
      <c r="B489" s="83"/>
      <c r="C489" s="75"/>
      <c r="D489" s="75"/>
      <c r="E489" s="75"/>
      <c r="F489" s="75"/>
      <c r="G489" s="77"/>
      <c r="H489" s="82"/>
      <c r="I489" s="82"/>
      <c r="J489" s="44"/>
      <c r="K489" s="82"/>
      <c r="L489" s="82"/>
      <c r="M489" s="82"/>
      <c r="N489" s="83"/>
      <c r="O489" s="84"/>
      <c r="P489" s="44"/>
      <c r="Q489" s="44"/>
      <c r="R489" s="44"/>
      <c r="S489" s="44"/>
      <c r="T489" s="44"/>
      <c r="U489" s="44"/>
      <c r="V489" s="44"/>
      <c r="W489" s="44"/>
      <c r="X489" s="44"/>
      <c r="Y489" s="44"/>
      <c r="Z489" s="44"/>
      <c r="AA489" s="44"/>
      <c r="AB489" s="44"/>
      <c r="AC489" s="44"/>
      <c r="AD489" s="44"/>
      <c r="AE489" s="44"/>
      <c r="AF489" s="44"/>
      <c r="AG489" s="44"/>
    </row>
    <row r="490" spans="1:33" ht="14" x14ac:dyDescent="0.15">
      <c r="A490" s="75"/>
      <c r="B490" s="83"/>
      <c r="C490" s="75"/>
      <c r="D490" s="75"/>
      <c r="E490" s="75"/>
      <c r="F490" s="75"/>
      <c r="G490" s="77"/>
      <c r="H490" s="82"/>
      <c r="I490" s="82"/>
      <c r="J490" s="44"/>
      <c r="K490" s="82"/>
      <c r="L490" s="82"/>
      <c r="M490" s="82"/>
      <c r="N490" s="83"/>
      <c r="O490" s="84"/>
      <c r="P490" s="44"/>
      <c r="Q490" s="44"/>
      <c r="R490" s="44"/>
      <c r="S490" s="44"/>
      <c r="T490" s="44"/>
      <c r="U490" s="44"/>
      <c r="V490" s="44"/>
      <c r="W490" s="44"/>
      <c r="X490" s="44"/>
      <c r="Y490" s="44"/>
      <c r="Z490" s="44"/>
      <c r="AA490" s="44"/>
      <c r="AB490" s="44"/>
      <c r="AC490" s="44"/>
      <c r="AD490" s="44"/>
      <c r="AE490" s="44"/>
      <c r="AF490" s="44"/>
      <c r="AG490" s="44"/>
    </row>
    <row r="491" spans="1:33" ht="14" x14ac:dyDescent="0.15">
      <c r="A491" s="75"/>
      <c r="B491" s="83"/>
      <c r="C491" s="75"/>
      <c r="D491" s="75"/>
      <c r="E491" s="75"/>
      <c r="F491" s="75"/>
      <c r="G491" s="77"/>
      <c r="H491" s="82"/>
      <c r="I491" s="82"/>
      <c r="J491" s="44"/>
      <c r="K491" s="82"/>
      <c r="L491" s="82"/>
      <c r="M491" s="82"/>
      <c r="N491" s="83"/>
      <c r="O491" s="84"/>
      <c r="P491" s="44"/>
      <c r="Q491" s="44"/>
      <c r="R491" s="44"/>
      <c r="S491" s="44"/>
      <c r="T491" s="44"/>
      <c r="U491" s="44"/>
      <c r="V491" s="44"/>
      <c r="W491" s="44"/>
      <c r="X491" s="44"/>
      <c r="Y491" s="44"/>
      <c r="Z491" s="44"/>
      <c r="AA491" s="44"/>
      <c r="AB491" s="44"/>
      <c r="AC491" s="44"/>
      <c r="AD491" s="44"/>
      <c r="AE491" s="44"/>
      <c r="AF491" s="44"/>
      <c r="AG491" s="44"/>
    </row>
    <row r="492" spans="1:33" ht="14" x14ac:dyDescent="0.15">
      <c r="A492" s="75"/>
      <c r="B492" s="83"/>
      <c r="C492" s="75"/>
      <c r="D492" s="75"/>
      <c r="E492" s="75"/>
      <c r="F492" s="75"/>
      <c r="G492" s="77"/>
      <c r="H492" s="82"/>
      <c r="I492" s="82"/>
      <c r="J492" s="44"/>
      <c r="K492" s="82"/>
      <c r="L492" s="82"/>
      <c r="M492" s="82"/>
      <c r="N492" s="83"/>
      <c r="O492" s="84"/>
      <c r="P492" s="44"/>
      <c r="Q492" s="44"/>
      <c r="R492" s="44"/>
      <c r="S492" s="44"/>
      <c r="T492" s="44"/>
      <c r="U492" s="44"/>
      <c r="V492" s="44"/>
      <c r="W492" s="44"/>
      <c r="X492" s="44"/>
      <c r="Y492" s="44"/>
      <c r="Z492" s="44"/>
      <c r="AA492" s="44"/>
      <c r="AB492" s="44"/>
      <c r="AC492" s="44"/>
      <c r="AD492" s="44"/>
      <c r="AE492" s="44"/>
      <c r="AF492" s="44"/>
      <c r="AG492" s="44"/>
    </row>
    <row r="493" spans="1:33" ht="14" x14ac:dyDescent="0.15">
      <c r="A493" s="75"/>
      <c r="B493" s="83"/>
      <c r="C493" s="75"/>
      <c r="D493" s="75"/>
      <c r="E493" s="75"/>
      <c r="F493" s="75"/>
      <c r="G493" s="77"/>
      <c r="H493" s="82"/>
      <c r="I493" s="82"/>
      <c r="J493" s="44"/>
      <c r="K493" s="82"/>
      <c r="L493" s="82"/>
      <c r="M493" s="82"/>
      <c r="N493" s="83"/>
      <c r="O493" s="84"/>
      <c r="P493" s="44"/>
      <c r="Q493" s="44"/>
      <c r="R493" s="44"/>
      <c r="S493" s="44"/>
      <c r="T493" s="44"/>
      <c r="U493" s="44"/>
      <c r="V493" s="44"/>
      <c r="W493" s="44"/>
      <c r="X493" s="44"/>
      <c r="Y493" s="44"/>
      <c r="Z493" s="44"/>
      <c r="AA493" s="44"/>
      <c r="AB493" s="44"/>
      <c r="AC493" s="44"/>
      <c r="AD493" s="44"/>
      <c r="AE493" s="44"/>
      <c r="AF493" s="44"/>
      <c r="AG493" s="44"/>
    </row>
    <row r="494" spans="1:33" ht="14" x14ac:dyDescent="0.15">
      <c r="A494" s="75"/>
      <c r="B494" s="83"/>
      <c r="C494" s="75"/>
      <c r="D494" s="75"/>
      <c r="E494" s="75"/>
      <c r="F494" s="75"/>
      <c r="G494" s="77"/>
      <c r="H494" s="82"/>
      <c r="I494" s="82"/>
      <c r="J494" s="44"/>
      <c r="K494" s="82"/>
      <c r="L494" s="82"/>
      <c r="M494" s="82"/>
      <c r="N494" s="83"/>
      <c r="O494" s="84"/>
      <c r="P494" s="44"/>
      <c r="Q494" s="44"/>
      <c r="R494" s="44"/>
      <c r="S494" s="44"/>
      <c r="T494" s="44"/>
      <c r="U494" s="44"/>
      <c r="V494" s="44"/>
      <c r="W494" s="44"/>
      <c r="X494" s="44"/>
      <c r="Y494" s="44"/>
      <c r="Z494" s="44"/>
      <c r="AA494" s="44"/>
      <c r="AB494" s="44"/>
      <c r="AC494" s="44"/>
      <c r="AD494" s="44"/>
      <c r="AE494" s="44"/>
      <c r="AF494" s="44"/>
      <c r="AG494" s="44"/>
    </row>
    <row r="495" spans="1:33" ht="14" x14ac:dyDescent="0.15">
      <c r="A495" s="75"/>
      <c r="B495" s="83"/>
      <c r="C495" s="75"/>
      <c r="D495" s="75"/>
      <c r="E495" s="75"/>
      <c r="F495" s="75"/>
      <c r="G495" s="77"/>
      <c r="H495" s="82"/>
      <c r="I495" s="82"/>
      <c r="J495" s="44"/>
      <c r="K495" s="82"/>
      <c r="L495" s="82"/>
      <c r="M495" s="82"/>
      <c r="N495" s="83"/>
      <c r="O495" s="84"/>
      <c r="P495" s="44"/>
      <c r="Q495" s="44"/>
      <c r="R495" s="44"/>
      <c r="S495" s="44"/>
      <c r="T495" s="44"/>
      <c r="U495" s="44"/>
      <c r="V495" s="44"/>
      <c r="W495" s="44"/>
      <c r="X495" s="44"/>
      <c r="Y495" s="44"/>
      <c r="Z495" s="44"/>
      <c r="AA495" s="44"/>
      <c r="AB495" s="44"/>
      <c r="AC495" s="44"/>
      <c r="AD495" s="44"/>
      <c r="AE495" s="44"/>
      <c r="AF495" s="44"/>
      <c r="AG495" s="44"/>
    </row>
    <row r="496" spans="1:33" ht="14" x14ac:dyDescent="0.15">
      <c r="A496" s="75"/>
      <c r="B496" s="83"/>
      <c r="C496" s="75"/>
      <c r="D496" s="75"/>
      <c r="E496" s="75"/>
      <c r="F496" s="75"/>
      <c r="G496" s="77"/>
      <c r="H496" s="82"/>
      <c r="I496" s="82"/>
      <c r="J496" s="44"/>
      <c r="K496" s="82"/>
      <c r="L496" s="82"/>
      <c r="M496" s="82"/>
      <c r="N496" s="83"/>
      <c r="O496" s="84"/>
      <c r="P496" s="44"/>
      <c r="Q496" s="44"/>
      <c r="R496" s="44"/>
      <c r="S496" s="44"/>
      <c r="T496" s="44"/>
      <c r="U496" s="44"/>
      <c r="V496" s="44"/>
      <c r="W496" s="44"/>
      <c r="X496" s="44"/>
      <c r="Y496" s="44"/>
      <c r="Z496" s="44"/>
      <c r="AA496" s="44"/>
      <c r="AB496" s="44"/>
      <c r="AC496" s="44"/>
      <c r="AD496" s="44"/>
      <c r="AE496" s="44"/>
      <c r="AF496" s="44"/>
      <c r="AG496" s="44"/>
    </row>
    <row r="497" spans="1:33" ht="14" x14ac:dyDescent="0.15">
      <c r="A497" s="75"/>
      <c r="B497" s="83"/>
      <c r="C497" s="75"/>
      <c r="D497" s="75"/>
      <c r="E497" s="75"/>
      <c r="F497" s="75"/>
      <c r="G497" s="77"/>
      <c r="H497" s="82"/>
      <c r="I497" s="82"/>
      <c r="J497" s="44"/>
      <c r="K497" s="82"/>
      <c r="L497" s="82"/>
      <c r="M497" s="82"/>
      <c r="N497" s="83"/>
      <c r="O497" s="84"/>
      <c r="P497" s="44"/>
      <c r="Q497" s="44"/>
      <c r="R497" s="44"/>
      <c r="S497" s="44"/>
      <c r="T497" s="44"/>
      <c r="U497" s="44"/>
      <c r="V497" s="44"/>
      <c r="W497" s="44"/>
      <c r="X497" s="44"/>
      <c r="Y497" s="44"/>
      <c r="Z497" s="44"/>
      <c r="AA497" s="44"/>
      <c r="AB497" s="44"/>
      <c r="AC497" s="44"/>
      <c r="AD497" s="44"/>
      <c r="AE497" s="44"/>
      <c r="AF497" s="44"/>
      <c r="AG497" s="44"/>
    </row>
    <row r="498" spans="1:33" ht="14" x14ac:dyDescent="0.15">
      <c r="A498" s="75"/>
      <c r="B498" s="83"/>
      <c r="C498" s="75"/>
      <c r="D498" s="75"/>
      <c r="E498" s="75"/>
      <c r="F498" s="75"/>
      <c r="G498" s="77"/>
      <c r="H498" s="82"/>
      <c r="I498" s="82"/>
      <c r="J498" s="44"/>
      <c r="K498" s="82"/>
      <c r="L498" s="82"/>
      <c r="M498" s="82"/>
      <c r="N498" s="83"/>
      <c r="O498" s="84"/>
      <c r="P498" s="44"/>
      <c r="Q498" s="44"/>
      <c r="R498" s="44"/>
      <c r="S498" s="44"/>
      <c r="T498" s="44"/>
      <c r="U498" s="44"/>
      <c r="V498" s="44"/>
      <c r="W498" s="44"/>
      <c r="X498" s="44"/>
      <c r="Y498" s="44"/>
      <c r="Z498" s="44"/>
      <c r="AA498" s="44"/>
      <c r="AB498" s="44"/>
      <c r="AC498" s="44"/>
      <c r="AD498" s="44"/>
      <c r="AE498" s="44"/>
      <c r="AF498" s="44"/>
      <c r="AG498" s="44"/>
    </row>
    <row r="499" spans="1:33" ht="14" x14ac:dyDescent="0.15">
      <c r="A499" s="75"/>
      <c r="B499" s="83"/>
      <c r="C499" s="75"/>
      <c r="D499" s="75"/>
      <c r="E499" s="75"/>
      <c r="F499" s="75"/>
      <c r="G499" s="77"/>
      <c r="H499" s="82"/>
      <c r="I499" s="82"/>
      <c r="J499" s="44"/>
      <c r="K499" s="82"/>
      <c r="L499" s="82"/>
      <c r="M499" s="82"/>
      <c r="N499" s="83"/>
      <c r="O499" s="84"/>
      <c r="P499" s="44"/>
      <c r="Q499" s="44"/>
      <c r="R499" s="44"/>
      <c r="S499" s="44"/>
      <c r="T499" s="44"/>
      <c r="U499" s="44"/>
      <c r="V499" s="44"/>
      <c r="W499" s="44"/>
      <c r="X499" s="44"/>
      <c r="Y499" s="44"/>
      <c r="Z499" s="44"/>
      <c r="AA499" s="44"/>
      <c r="AB499" s="44"/>
      <c r="AC499" s="44"/>
      <c r="AD499" s="44"/>
      <c r="AE499" s="44"/>
      <c r="AF499" s="44"/>
      <c r="AG499" s="44"/>
    </row>
    <row r="500" spans="1:33" ht="14" x14ac:dyDescent="0.15">
      <c r="A500" s="75"/>
      <c r="B500" s="83"/>
      <c r="C500" s="75"/>
      <c r="D500" s="75"/>
      <c r="E500" s="75"/>
      <c r="F500" s="75"/>
      <c r="G500" s="77"/>
      <c r="H500" s="82"/>
      <c r="I500" s="82"/>
      <c r="J500" s="44"/>
      <c r="K500" s="82"/>
      <c r="L500" s="82"/>
      <c r="M500" s="82"/>
      <c r="N500" s="83"/>
      <c r="O500" s="84"/>
      <c r="P500" s="44"/>
      <c r="Q500" s="44"/>
      <c r="R500" s="44"/>
      <c r="S500" s="44"/>
      <c r="T500" s="44"/>
      <c r="U500" s="44"/>
      <c r="V500" s="44"/>
      <c r="W500" s="44"/>
      <c r="X500" s="44"/>
      <c r="Y500" s="44"/>
      <c r="Z500" s="44"/>
      <c r="AA500" s="44"/>
      <c r="AB500" s="44"/>
      <c r="AC500" s="44"/>
      <c r="AD500" s="44"/>
      <c r="AE500" s="44"/>
      <c r="AF500" s="44"/>
      <c r="AG500" s="44"/>
    </row>
    <row r="501" spans="1:33" ht="14" x14ac:dyDescent="0.15">
      <c r="A501" s="75"/>
      <c r="B501" s="83"/>
      <c r="C501" s="75"/>
      <c r="D501" s="75"/>
      <c r="E501" s="75"/>
      <c r="F501" s="75"/>
      <c r="G501" s="77"/>
      <c r="H501" s="82"/>
      <c r="I501" s="82"/>
      <c r="J501" s="44"/>
      <c r="K501" s="82"/>
      <c r="L501" s="82"/>
      <c r="M501" s="82"/>
      <c r="N501" s="83"/>
      <c r="O501" s="84"/>
      <c r="P501" s="44"/>
      <c r="Q501" s="44"/>
      <c r="R501" s="44"/>
      <c r="S501" s="44"/>
      <c r="T501" s="44"/>
      <c r="U501" s="44"/>
      <c r="V501" s="44"/>
      <c r="W501" s="44"/>
      <c r="X501" s="44"/>
      <c r="Y501" s="44"/>
      <c r="Z501" s="44"/>
      <c r="AA501" s="44"/>
      <c r="AB501" s="44"/>
      <c r="AC501" s="44"/>
      <c r="AD501" s="44"/>
      <c r="AE501" s="44"/>
      <c r="AF501" s="44"/>
      <c r="AG501" s="44"/>
    </row>
    <row r="502" spans="1:33" ht="14" x14ac:dyDescent="0.15">
      <c r="A502" s="75"/>
      <c r="B502" s="83"/>
      <c r="C502" s="75"/>
      <c r="D502" s="75"/>
      <c r="E502" s="75"/>
      <c r="F502" s="75"/>
      <c r="G502" s="77"/>
      <c r="H502" s="82"/>
      <c r="I502" s="82"/>
      <c r="J502" s="44"/>
      <c r="K502" s="82"/>
      <c r="L502" s="82"/>
      <c r="M502" s="82"/>
      <c r="N502" s="83"/>
      <c r="O502" s="84"/>
      <c r="P502" s="44"/>
      <c r="Q502" s="44"/>
      <c r="R502" s="44"/>
      <c r="S502" s="44"/>
      <c r="T502" s="44"/>
      <c r="U502" s="44"/>
      <c r="V502" s="44"/>
      <c r="W502" s="44"/>
      <c r="X502" s="44"/>
      <c r="Y502" s="44"/>
      <c r="Z502" s="44"/>
      <c r="AA502" s="44"/>
      <c r="AB502" s="44"/>
      <c r="AC502" s="44"/>
      <c r="AD502" s="44"/>
      <c r="AE502" s="44"/>
      <c r="AF502" s="44"/>
      <c r="AG502" s="44"/>
    </row>
    <row r="503" spans="1:33" ht="14" x14ac:dyDescent="0.15">
      <c r="A503" s="75"/>
      <c r="B503" s="83"/>
      <c r="C503" s="75"/>
      <c r="D503" s="75"/>
      <c r="E503" s="75"/>
      <c r="F503" s="75"/>
      <c r="G503" s="77"/>
      <c r="H503" s="82"/>
      <c r="I503" s="82"/>
      <c r="J503" s="44"/>
      <c r="K503" s="82"/>
      <c r="L503" s="82"/>
      <c r="M503" s="82"/>
      <c r="N503" s="83"/>
      <c r="O503" s="84"/>
      <c r="P503" s="44"/>
      <c r="Q503" s="44"/>
      <c r="R503" s="44"/>
      <c r="S503" s="44"/>
      <c r="T503" s="44"/>
      <c r="U503" s="44"/>
      <c r="V503" s="44"/>
      <c r="W503" s="44"/>
      <c r="X503" s="44"/>
      <c r="Y503" s="44"/>
      <c r="Z503" s="44"/>
      <c r="AA503" s="44"/>
      <c r="AB503" s="44"/>
      <c r="AC503" s="44"/>
      <c r="AD503" s="44"/>
      <c r="AE503" s="44"/>
      <c r="AF503" s="44"/>
      <c r="AG503" s="44"/>
    </row>
    <row r="504" spans="1:33" ht="14" x14ac:dyDescent="0.15">
      <c r="A504" s="75"/>
      <c r="B504" s="83"/>
      <c r="C504" s="75"/>
      <c r="D504" s="75"/>
      <c r="E504" s="75"/>
      <c r="F504" s="75"/>
      <c r="G504" s="77"/>
      <c r="H504" s="82"/>
      <c r="I504" s="82"/>
      <c r="J504" s="44"/>
      <c r="K504" s="82"/>
      <c r="L504" s="82"/>
      <c r="M504" s="82"/>
      <c r="N504" s="83"/>
      <c r="O504" s="84"/>
      <c r="P504" s="44"/>
      <c r="Q504" s="44"/>
      <c r="R504" s="44"/>
      <c r="S504" s="44"/>
      <c r="T504" s="44"/>
      <c r="U504" s="44"/>
      <c r="V504" s="44"/>
      <c r="W504" s="44"/>
      <c r="X504" s="44"/>
      <c r="Y504" s="44"/>
      <c r="Z504" s="44"/>
      <c r="AA504" s="44"/>
      <c r="AB504" s="44"/>
      <c r="AC504" s="44"/>
      <c r="AD504" s="44"/>
      <c r="AE504" s="44"/>
      <c r="AF504" s="44"/>
      <c r="AG504" s="44"/>
    </row>
    <row r="505" spans="1:33" ht="14" x14ac:dyDescent="0.15">
      <c r="A505" s="75"/>
      <c r="B505" s="83"/>
      <c r="C505" s="75"/>
      <c r="D505" s="75"/>
      <c r="E505" s="75"/>
      <c r="F505" s="75"/>
      <c r="G505" s="77"/>
      <c r="H505" s="82"/>
      <c r="I505" s="82"/>
      <c r="J505" s="44"/>
      <c r="K505" s="82"/>
      <c r="L505" s="82"/>
      <c r="M505" s="82"/>
      <c r="N505" s="83"/>
      <c r="O505" s="84"/>
      <c r="P505" s="44"/>
      <c r="Q505" s="44"/>
      <c r="R505" s="44"/>
      <c r="S505" s="44"/>
      <c r="T505" s="44"/>
      <c r="U505" s="44"/>
      <c r="V505" s="44"/>
      <c r="W505" s="44"/>
      <c r="X505" s="44"/>
      <c r="Y505" s="44"/>
      <c r="Z505" s="44"/>
      <c r="AA505" s="44"/>
      <c r="AB505" s="44"/>
      <c r="AC505" s="44"/>
      <c r="AD505" s="44"/>
      <c r="AE505" s="44"/>
      <c r="AF505" s="44"/>
      <c r="AG505" s="44"/>
    </row>
    <row r="506" spans="1:33" ht="14" x14ac:dyDescent="0.15">
      <c r="A506" s="75"/>
      <c r="B506" s="83"/>
      <c r="C506" s="75"/>
      <c r="D506" s="75"/>
      <c r="E506" s="75"/>
      <c r="F506" s="75"/>
      <c r="G506" s="77"/>
      <c r="H506" s="82"/>
      <c r="I506" s="82"/>
      <c r="J506" s="44"/>
      <c r="K506" s="82"/>
      <c r="L506" s="82"/>
      <c r="M506" s="82"/>
      <c r="N506" s="83"/>
      <c r="O506" s="84"/>
      <c r="P506" s="44"/>
      <c r="Q506" s="44"/>
      <c r="R506" s="44"/>
      <c r="S506" s="44"/>
      <c r="T506" s="44"/>
      <c r="U506" s="44"/>
      <c r="V506" s="44"/>
      <c r="W506" s="44"/>
      <c r="X506" s="44"/>
      <c r="Y506" s="44"/>
      <c r="Z506" s="44"/>
      <c r="AA506" s="44"/>
      <c r="AB506" s="44"/>
      <c r="AC506" s="44"/>
      <c r="AD506" s="44"/>
      <c r="AE506" s="44"/>
      <c r="AF506" s="44"/>
      <c r="AG506" s="44"/>
    </row>
    <row r="507" spans="1:33" ht="14" x14ac:dyDescent="0.15">
      <c r="A507" s="75"/>
      <c r="B507" s="83"/>
      <c r="C507" s="75"/>
      <c r="D507" s="75"/>
      <c r="E507" s="75"/>
      <c r="F507" s="75"/>
      <c r="G507" s="77"/>
      <c r="H507" s="82"/>
      <c r="I507" s="82"/>
      <c r="J507" s="44"/>
      <c r="K507" s="82"/>
      <c r="L507" s="82"/>
      <c r="M507" s="82"/>
      <c r="N507" s="83"/>
      <c r="O507" s="84"/>
      <c r="P507" s="44"/>
      <c r="Q507" s="44"/>
      <c r="R507" s="44"/>
      <c r="S507" s="44"/>
      <c r="T507" s="44"/>
      <c r="U507" s="44"/>
      <c r="V507" s="44"/>
      <c r="W507" s="44"/>
      <c r="X507" s="44"/>
      <c r="Y507" s="44"/>
      <c r="Z507" s="44"/>
      <c r="AA507" s="44"/>
      <c r="AB507" s="44"/>
      <c r="AC507" s="44"/>
      <c r="AD507" s="44"/>
      <c r="AE507" s="44"/>
      <c r="AF507" s="44"/>
      <c r="AG507" s="44"/>
    </row>
    <row r="508" spans="1:33" ht="14" x14ac:dyDescent="0.15">
      <c r="A508" s="75"/>
      <c r="B508" s="83"/>
      <c r="C508" s="75"/>
      <c r="D508" s="75"/>
      <c r="E508" s="75"/>
      <c r="F508" s="75"/>
      <c r="G508" s="77"/>
      <c r="H508" s="82"/>
      <c r="I508" s="82"/>
      <c r="J508" s="44"/>
      <c r="K508" s="82"/>
      <c r="L508" s="82"/>
      <c r="M508" s="82"/>
      <c r="N508" s="83"/>
      <c r="O508" s="84"/>
      <c r="P508" s="44"/>
      <c r="Q508" s="44"/>
      <c r="R508" s="44"/>
      <c r="S508" s="44"/>
      <c r="T508" s="44"/>
      <c r="U508" s="44"/>
      <c r="V508" s="44"/>
      <c r="W508" s="44"/>
      <c r="X508" s="44"/>
      <c r="Y508" s="44"/>
      <c r="Z508" s="44"/>
      <c r="AA508" s="44"/>
      <c r="AB508" s="44"/>
      <c r="AC508" s="44"/>
      <c r="AD508" s="44"/>
      <c r="AE508" s="44"/>
      <c r="AF508" s="44"/>
      <c r="AG508" s="44"/>
    </row>
    <row r="509" spans="1:33" ht="14" x14ac:dyDescent="0.15">
      <c r="A509" s="75"/>
      <c r="B509" s="83"/>
      <c r="C509" s="75"/>
      <c r="D509" s="75"/>
      <c r="E509" s="75"/>
      <c r="F509" s="75"/>
      <c r="G509" s="77"/>
      <c r="H509" s="82"/>
      <c r="I509" s="82"/>
      <c r="J509" s="44"/>
      <c r="K509" s="82"/>
      <c r="L509" s="82"/>
      <c r="M509" s="82"/>
      <c r="N509" s="83"/>
      <c r="O509" s="84"/>
      <c r="P509" s="44"/>
      <c r="Q509" s="44"/>
      <c r="R509" s="44"/>
      <c r="S509" s="44"/>
      <c r="T509" s="44"/>
      <c r="U509" s="44"/>
      <c r="V509" s="44"/>
      <c r="W509" s="44"/>
      <c r="X509" s="44"/>
      <c r="Y509" s="44"/>
      <c r="Z509" s="44"/>
      <c r="AA509" s="44"/>
      <c r="AB509" s="44"/>
      <c r="AC509" s="44"/>
      <c r="AD509" s="44"/>
      <c r="AE509" s="44"/>
      <c r="AF509" s="44"/>
      <c r="AG509" s="44"/>
    </row>
    <row r="510" spans="1:33" ht="14" x14ac:dyDescent="0.15">
      <c r="A510" s="75"/>
      <c r="B510" s="83"/>
      <c r="C510" s="75"/>
      <c r="D510" s="75"/>
      <c r="E510" s="75"/>
      <c r="F510" s="75"/>
      <c r="G510" s="77"/>
      <c r="H510" s="82"/>
      <c r="I510" s="82"/>
      <c r="J510" s="44"/>
      <c r="K510" s="82"/>
      <c r="L510" s="82"/>
      <c r="M510" s="82"/>
      <c r="N510" s="83"/>
      <c r="O510" s="84"/>
      <c r="P510" s="44"/>
      <c r="Q510" s="44"/>
      <c r="R510" s="44"/>
      <c r="S510" s="44"/>
      <c r="T510" s="44"/>
      <c r="U510" s="44"/>
      <c r="V510" s="44"/>
      <c r="W510" s="44"/>
      <c r="X510" s="44"/>
      <c r="Y510" s="44"/>
      <c r="Z510" s="44"/>
      <c r="AA510" s="44"/>
      <c r="AB510" s="44"/>
      <c r="AC510" s="44"/>
      <c r="AD510" s="44"/>
      <c r="AE510" s="44"/>
      <c r="AF510" s="44"/>
      <c r="AG510" s="44"/>
    </row>
    <row r="511" spans="1:33" ht="14" x14ac:dyDescent="0.15">
      <c r="A511" s="75"/>
      <c r="B511" s="83"/>
      <c r="C511" s="75"/>
      <c r="D511" s="75"/>
      <c r="E511" s="75"/>
      <c r="F511" s="75"/>
      <c r="G511" s="77"/>
      <c r="H511" s="82"/>
      <c r="I511" s="82"/>
      <c r="J511" s="44"/>
      <c r="K511" s="82"/>
      <c r="L511" s="82"/>
      <c r="M511" s="82"/>
      <c r="N511" s="83"/>
      <c r="O511" s="84"/>
      <c r="P511" s="44"/>
      <c r="Q511" s="44"/>
      <c r="R511" s="44"/>
      <c r="S511" s="44"/>
      <c r="T511" s="44"/>
      <c r="U511" s="44"/>
      <c r="V511" s="44"/>
      <c r="W511" s="44"/>
      <c r="X511" s="44"/>
      <c r="Y511" s="44"/>
      <c r="Z511" s="44"/>
      <c r="AA511" s="44"/>
      <c r="AB511" s="44"/>
      <c r="AC511" s="44"/>
      <c r="AD511" s="44"/>
      <c r="AE511" s="44"/>
      <c r="AF511" s="44"/>
      <c r="AG511" s="44"/>
    </row>
    <row r="512" spans="1:33" ht="14" x14ac:dyDescent="0.15">
      <c r="A512" s="75"/>
      <c r="B512" s="83"/>
      <c r="C512" s="75"/>
      <c r="D512" s="75"/>
      <c r="E512" s="75"/>
      <c r="F512" s="75"/>
      <c r="G512" s="77"/>
      <c r="H512" s="82"/>
      <c r="I512" s="82"/>
      <c r="J512" s="44"/>
      <c r="K512" s="82"/>
      <c r="L512" s="82"/>
      <c r="M512" s="82"/>
      <c r="N512" s="83"/>
      <c r="O512" s="84"/>
      <c r="P512" s="44"/>
      <c r="Q512" s="44"/>
      <c r="R512" s="44"/>
      <c r="S512" s="44"/>
      <c r="T512" s="44"/>
      <c r="U512" s="44"/>
      <c r="V512" s="44"/>
      <c r="W512" s="44"/>
      <c r="X512" s="44"/>
      <c r="Y512" s="44"/>
      <c r="Z512" s="44"/>
      <c r="AA512" s="44"/>
      <c r="AB512" s="44"/>
      <c r="AC512" s="44"/>
      <c r="AD512" s="44"/>
      <c r="AE512" s="44"/>
      <c r="AF512" s="44"/>
      <c r="AG512" s="44"/>
    </row>
    <row r="513" spans="1:33" ht="14" x14ac:dyDescent="0.15">
      <c r="A513" s="75"/>
      <c r="B513" s="83"/>
      <c r="C513" s="75"/>
      <c r="D513" s="75"/>
      <c r="E513" s="75"/>
      <c r="F513" s="75"/>
      <c r="G513" s="77"/>
      <c r="H513" s="82"/>
      <c r="I513" s="82"/>
      <c r="J513" s="44"/>
      <c r="K513" s="82"/>
      <c r="L513" s="82"/>
      <c r="M513" s="82"/>
      <c r="N513" s="83"/>
      <c r="O513" s="84"/>
      <c r="P513" s="44"/>
      <c r="Q513" s="44"/>
      <c r="R513" s="44"/>
      <c r="S513" s="44"/>
      <c r="T513" s="44"/>
      <c r="U513" s="44"/>
      <c r="V513" s="44"/>
      <c r="W513" s="44"/>
      <c r="X513" s="44"/>
      <c r="Y513" s="44"/>
      <c r="Z513" s="44"/>
      <c r="AA513" s="44"/>
      <c r="AB513" s="44"/>
      <c r="AC513" s="44"/>
      <c r="AD513" s="44"/>
      <c r="AE513" s="44"/>
      <c r="AF513" s="44"/>
      <c r="AG513" s="44"/>
    </row>
    <row r="514" spans="1:33" ht="14" x14ac:dyDescent="0.15">
      <c r="A514" s="75"/>
      <c r="B514" s="83"/>
      <c r="C514" s="75"/>
      <c r="D514" s="75"/>
      <c r="E514" s="75"/>
      <c r="F514" s="75"/>
      <c r="G514" s="77"/>
      <c r="H514" s="82"/>
      <c r="I514" s="82"/>
      <c r="J514" s="44"/>
      <c r="K514" s="82"/>
      <c r="L514" s="82"/>
      <c r="M514" s="82"/>
      <c r="N514" s="83"/>
      <c r="O514" s="84"/>
      <c r="P514" s="44"/>
      <c r="Q514" s="44"/>
      <c r="R514" s="44"/>
      <c r="S514" s="44"/>
      <c r="T514" s="44"/>
      <c r="U514" s="44"/>
      <c r="V514" s="44"/>
      <c r="W514" s="44"/>
      <c r="X514" s="44"/>
      <c r="Y514" s="44"/>
      <c r="Z514" s="44"/>
      <c r="AA514" s="44"/>
      <c r="AB514" s="44"/>
      <c r="AC514" s="44"/>
      <c r="AD514" s="44"/>
      <c r="AE514" s="44"/>
      <c r="AF514" s="44"/>
      <c r="AG514" s="44"/>
    </row>
    <row r="515" spans="1:33" ht="14" x14ac:dyDescent="0.15">
      <c r="A515" s="75"/>
      <c r="B515" s="83"/>
      <c r="C515" s="75"/>
      <c r="D515" s="75"/>
      <c r="E515" s="75"/>
      <c r="F515" s="75"/>
      <c r="G515" s="77"/>
      <c r="H515" s="82"/>
      <c r="I515" s="82"/>
      <c r="J515" s="44"/>
      <c r="K515" s="82"/>
      <c r="L515" s="82"/>
      <c r="M515" s="82"/>
      <c r="N515" s="83"/>
      <c r="O515" s="84"/>
      <c r="P515" s="44"/>
      <c r="Q515" s="44"/>
      <c r="R515" s="44"/>
      <c r="S515" s="44"/>
      <c r="T515" s="44"/>
      <c r="U515" s="44"/>
      <c r="V515" s="44"/>
      <c r="W515" s="44"/>
      <c r="X515" s="44"/>
      <c r="Y515" s="44"/>
      <c r="Z515" s="44"/>
      <c r="AA515" s="44"/>
      <c r="AB515" s="44"/>
      <c r="AC515" s="44"/>
      <c r="AD515" s="44"/>
      <c r="AE515" s="44"/>
      <c r="AF515" s="44"/>
      <c r="AG515" s="44"/>
    </row>
    <row r="516" spans="1:33" ht="14" x14ac:dyDescent="0.15">
      <c r="A516" s="75"/>
      <c r="B516" s="83"/>
      <c r="C516" s="75"/>
      <c r="D516" s="75"/>
      <c r="E516" s="75"/>
      <c r="F516" s="75"/>
      <c r="G516" s="77"/>
      <c r="H516" s="82"/>
      <c r="I516" s="82"/>
      <c r="J516" s="44"/>
      <c r="K516" s="82"/>
      <c r="L516" s="82"/>
      <c r="M516" s="82"/>
      <c r="N516" s="83"/>
      <c r="O516" s="84"/>
      <c r="P516" s="44"/>
      <c r="Q516" s="44"/>
      <c r="R516" s="44"/>
      <c r="S516" s="44"/>
      <c r="T516" s="44"/>
      <c r="U516" s="44"/>
      <c r="V516" s="44"/>
      <c r="W516" s="44"/>
      <c r="X516" s="44"/>
      <c r="Y516" s="44"/>
      <c r="Z516" s="44"/>
      <c r="AA516" s="44"/>
      <c r="AB516" s="44"/>
      <c r="AC516" s="44"/>
      <c r="AD516" s="44"/>
      <c r="AE516" s="44"/>
      <c r="AF516" s="44"/>
      <c r="AG516" s="44"/>
    </row>
    <row r="517" spans="1:33" ht="14" x14ac:dyDescent="0.15">
      <c r="A517" s="75"/>
      <c r="B517" s="83"/>
      <c r="C517" s="75"/>
      <c r="D517" s="75"/>
      <c r="E517" s="75"/>
      <c r="F517" s="75"/>
      <c r="G517" s="77"/>
      <c r="H517" s="82"/>
      <c r="I517" s="82"/>
      <c r="J517" s="44"/>
      <c r="K517" s="82"/>
      <c r="L517" s="82"/>
      <c r="M517" s="82"/>
      <c r="N517" s="83"/>
      <c r="O517" s="84"/>
      <c r="P517" s="44"/>
      <c r="Q517" s="44"/>
      <c r="R517" s="44"/>
      <c r="S517" s="44"/>
      <c r="T517" s="44"/>
      <c r="U517" s="44"/>
      <c r="V517" s="44"/>
      <c r="W517" s="44"/>
      <c r="X517" s="44"/>
      <c r="Y517" s="44"/>
      <c r="Z517" s="44"/>
      <c r="AA517" s="44"/>
      <c r="AB517" s="44"/>
      <c r="AC517" s="44"/>
      <c r="AD517" s="44"/>
      <c r="AE517" s="44"/>
      <c r="AF517" s="44"/>
      <c r="AG517" s="44"/>
    </row>
    <row r="518" spans="1:33" ht="14" x14ac:dyDescent="0.15">
      <c r="A518" s="75"/>
      <c r="B518" s="83"/>
      <c r="C518" s="75"/>
      <c r="D518" s="75"/>
      <c r="E518" s="75"/>
      <c r="F518" s="75"/>
      <c r="G518" s="77"/>
      <c r="H518" s="82"/>
      <c r="I518" s="82"/>
      <c r="J518" s="44"/>
      <c r="K518" s="82"/>
      <c r="L518" s="82"/>
      <c r="M518" s="82"/>
      <c r="N518" s="83"/>
      <c r="O518" s="84"/>
      <c r="P518" s="44"/>
      <c r="Q518" s="44"/>
      <c r="R518" s="44"/>
      <c r="S518" s="44"/>
      <c r="T518" s="44"/>
      <c r="U518" s="44"/>
      <c r="V518" s="44"/>
      <c r="W518" s="44"/>
      <c r="X518" s="44"/>
      <c r="Y518" s="44"/>
      <c r="Z518" s="44"/>
      <c r="AA518" s="44"/>
      <c r="AB518" s="44"/>
      <c r="AC518" s="44"/>
      <c r="AD518" s="44"/>
      <c r="AE518" s="44"/>
      <c r="AF518" s="44"/>
      <c r="AG518" s="44"/>
    </row>
    <row r="519" spans="1:33" ht="14" x14ac:dyDescent="0.15">
      <c r="A519" s="75"/>
      <c r="B519" s="83"/>
      <c r="C519" s="75"/>
      <c r="D519" s="75"/>
      <c r="E519" s="75"/>
      <c r="F519" s="75"/>
      <c r="G519" s="77"/>
      <c r="H519" s="82"/>
      <c r="I519" s="82"/>
      <c r="J519" s="44"/>
      <c r="K519" s="82"/>
      <c r="L519" s="82"/>
      <c r="M519" s="82"/>
      <c r="N519" s="83"/>
      <c r="O519" s="84"/>
      <c r="P519" s="44"/>
      <c r="Q519" s="44"/>
      <c r="R519" s="44"/>
      <c r="S519" s="44"/>
      <c r="T519" s="44"/>
      <c r="U519" s="44"/>
      <c r="V519" s="44"/>
      <c r="W519" s="44"/>
      <c r="X519" s="44"/>
      <c r="Y519" s="44"/>
      <c r="Z519" s="44"/>
      <c r="AA519" s="44"/>
      <c r="AB519" s="44"/>
      <c r="AC519" s="44"/>
      <c r="AD519" s="44"/>
      <c r="AE519" s="44"/>
      <c r="AF519" s="44"/>
      <c r="AG519" s="44"/>
    </row>
    <row r="520" spans="1:33" ht="14" x14ac:dyDescent="0.15">
      <c r="A520" s="75"/>
      <c r="B520" s="83"/>
      <c r="C520" s="75"/>
      <c r="D520" s="75"/>
      <c r="E520" s="75"/>
      <c r="F520" s="75"/>
      <c r="G520" s="77"/>
      <c r="H520" s="82"/>
      <c r="I520" s="82"/>
      <c r="J520" s="44"/>
      <c r="K520" s="82"/>
      <c r="L520" s="82"/>
      <c r="M520" s="82"/>
      <c r="N520" s="83"/>
      <c r="O520" s="84"/>
      <c r="P520" s="44"/>
      <c r="Q520" s="44"/>
      <c r="R520" s="44"/>
      <c r="S520" s="44"/>
      <c r="T520" s="44"/>
      <c r="U520" s="44"/>
      <c r="V520" s="44"/>
      <c r="W520" s="44"/>
      <c r="X520" s="44"/>
      <c r="Y520" s="44"/>
      <c r="Z520" s="44"/>
      <c r="AA520" s="44"/>
      <c r="AB520" s="44"/>
      <c r="AC520" s="44"/>
      <c r="AD520" s="44"/>
      <c r="AE520" s="44"/>
      <c r="AF520" s="44"/>
      <c r="AG520" s="44"/>
    </row>
    <row r="521" spans="1:33" ht="14" x14ac:dyDescent="0.15">
      <c r="A521" s="75"/>
      <c r="B521" s="83"/>
      <c r="C521" s="75"/>
      <c r="D521" s="75"/>
      <c r="E521" s="75"/>
      <c r="F521" s="75"/>
      <c r="G521" s="77"/>
      <c r="H521" s="82"/>
      <c r="I521" s="82"/>
      <c r="J521" s="44"/>
      <c r="K521" s="82"/>
      <c r="L521" s="82"/>
      <c r="M521" s="82"/>
      <c r="N521" s="83"/>
      <c r="O521" s="84"/>
      <c r="P521" s="44"/>
      <c r="Q521" s="44"/>
      <c r="R521" s="44"/>
      <c r="S521" s="44"/>
      <c r="T521" s="44"/>
      <c r="U521" s="44"/>
      <c r="V521" s="44"/>
      <c r="W521" s="44"/>
      <c r="X521" s="44"/>
      <c r="Y521" s="44"/>
      <c r="Z521" s="44"/>
      <c r="AA521" s="44"/>
      <c r="AB521" s="44"/>
      <c r="AC521" s="44"/>
      <c r="AD521" s="44"/>
      <c r="AE521" s="44"/>
      <c r="AF521" s="44"/>
      <c r="AG521" s="44"/>
    </row>
    <row r="522" spans="1:33" ht="14" x14ac:dyDescent="0.15">
      <c r="A522" s="75"/>
      <c r="B522" s="83"/>
      <c r="C522" s="75"/>
      <c r="D522" s="75"/>
      <c r="E522" s="75"/>
      <c r="F522" s="75"/>
      <c r="G522" s="77"/>
      <c r="H522" s="82"/>
      <c r="I522" s="82"/>
      <c r="J522" s="44"/>
      <c r="K522" s="82"/>
      <c r="L522" s="82"/>
      <c r="M522" s="82"/>
      <c r="N522" s="83"/>
      <c r="O522" s="84"/>
      <c r="P522" s="44"/>
      <c r="Q522" s="44"/>
      <c r="R522" s="44"/>
      <c r="S522" s="44"/>
      <c r="T522" s="44"/>
      <c r="U522" s="44"/>
      <c r="V522" s="44"/>
      <c r="W522" s="44"/>
      <c r="X522" s="44"/>
      <c r="Y522" s="44"/>
      <c r="Z522" s="44"/>
      <c r="AA522" s="44"/>
      <c r="AB522" s="44"/>
      <c r="AC522" s="44"/>
      <c r="AD522" s="44"/>
      <c r="AE522" s="44"/>
      <c r="AF522" s="44"/>
      <c r="AG522" s="44"/>
    </row>
    <row r="523" spans="1:33" ht="14" x14ac:dyDescent="0.15">
      <c r="A523" s="75"/>
      <c r="B523" s="83"/>
      <c r="C523" s="75"/>
      <c r="D523" s="75"/>
      <c r="E523" s="75"/>
      <c r="F523" s="75"/>
      <c r="G523" s="77"/>
      <c r="H523" s="82"/>
      <c r="I523" s="82"/>
      <c r="J523" s="44"/>
      <c r="K523" s="82"/>
      <c r="L523" s="82"/>
      <c r="M523" s="82"/>
      <c r="N523" s="83"/>
      <c r="O523" s="84"/>
      <c r="P523" s="44"/>
      <c r="Q523" s="44"/>
      <c r="R523" s="44"/>
      <c r="S523" s="44"/>
      <c r="T523" s="44"/>
      <c r="U523" s="44"/>
      <c r="V523" s="44"/>
      <c r="W523" s="44"/>
      <c r="X523" s="44"/>
      <c r="Y523" s="44"/>
      <c r="Z523" s="44"/>
      <c r="AA523" s="44"/>
      <c r="AB523" s="44"/>
      <c r="AC523" s="44"/>
      <c r="AD523" s="44"/>
      <c r="AE523" s="44"/>
      <c r="AF523" s="44"/>
      <c r="AG523" s="44"/>
    </row>
    <row r="524" spans="1:33" ht="14" x14ac:dyDescent="0.15">
      <c r="A524" s="75"/>
      <c r="B524" s="83"/>
      <c r="C524" s="75"/>
      <c r="D524" s="75"/>
      <c r="E524" s="75"/>
      <c r="F524" s="75"/>
      <c r="G524" s="77"/>
      <c r="H524" s="82"/>
      <c r="I524" s="82"/>
      <c r="J524" s="44"/>
      <c r="K524" s="82"/>
      <c r="L524" s="82"/>
      <c r="M524" s="82"/>
      <c r="N524" s="83"/>
      <c r="O524" s="84"/>
      <c r="P524" s="44"/>
      <c r="Q524" s="44"/>
      <c r="R524" s="44"/>
      <c r="S524" s="44"/>
      <c r="T524" s="44"/>
      <c r="U524" s="44"/>
      <c r="V524" s="44"/>
      <c r="W524" s="44"/>
      <c r="X524" s="44"/>
      <c r="Y524" s="44"/>
      <c r="Z524" s="44"/>
      <c r="AA524" s="44"/>
      <c r="AB524" s="44"/>
      <c r="AC524" s="44"/>
      <c r="AD524" s="44"/>
      <c r="AE524" s="44"/>
      <c r="AF524" s="44"/>
      <c r="AG524" s="44"/>
    </row>
    <row r="525" spans="1:33" ht="14" x14ac:dyDescent="0.15">
      <c r="A525" s="75"/>
      <c r="B525" s="83"/>
      <c r="C525" s="75"/>
      <c r="D525" s="75"/>
      <c r="E525" s="75"/>
      <c r="F525" s="75"/>
      <c r="G525" s="77"/>
      <c r="H525" s="82"/>
      <c r="I525" s="82"/>
      <c r="J525" s="44"/>
      <c r="K525" s="82"/>
      <c r="L525" s="82"/>
      <c r="M525" s="82"/>
      <c r="N525" s="83"/>
      <c r="O525" s="84"/>
      <c r="P525" s="44"/>
      <c r="Q525" s="44"/>
      <c r="R525" s="44"/>
      <c r="S525" s="44"/>
      <c r="T525" s="44"/>
      <c r="U525" s="44"/>
      <c r="V525" s="44"/>
      <c r="W525" s="44"/>
      <c r="X525" s="44"/>
      <c r="Y525" s="44"/>
      <c r="Z525" s="44"/>
      <c r="AA525" s="44"/>
      <c r="AB525" s="44"/>
      <c r="AC525" s="44"/>
      <c r="AD525" s="44"/>
      <c r="AE525" s="44"/>
      <c r="AF525" s="44"/>
      <c r="AG525" s="44"/>
    </row>
    <row r="526" spans="1:33" ht="14" x14ac:dyDescent="0.15">
      <c r="A526" s="75"/>
      <c r="B526" s="83"/>
      <c r="C526" s="75"/>
      <c r="D526" s="75"/>
      <c r="E526" s="75"/>
      <c r="F526" s="75"/>
      <c r="G526" s="77"/>
      <c r="H526" s="82"/>
      <c r="I526" s="82"/>
      <c r="J526" s="44"/>
      <c r="K526" s="82"/>
      <c r="L526" s="82"/>
      <c r="M526" s="82"/>
      <c r="N526" s="83"/>
      <c r="O526" s="84"/>
      <c r="P526" s="44"/>
      <c r="Q526" s="44"/>
      <c r="R526" s="44"/>
      <c r="S526" s="44"/>
      <c r="T526" s="44"/>
      <c r="U526" s="44"/>
      <c r="V526" s="44"/>
      <c r="W526" s="44"/>
      <c r="X526" s="44"/>
      <c r="Y526" s="44"/>
      <c r="Z526" s="44"/>
      <c r="AA526" s="44"/>
      <c r="AB526" s="44"/>
      <c r="AC526" s="44"/>
      <c r="AD526" s="44"/>
      <c r="AE526" s="44"/>
      <c r="AF526" s="44"/>
      <c r="AG526" s="44"/>
    </row>
    <row r="527" spans="1:33" ht="14" x14ac:dyDescent="0.15">
      <c r="A527" s="75"/>
      <c r="B527" s="83"/>
      <c r="C527" s="75"/>
      <c r="D527" s="75"/>
      <c r="E527" s="75"/>
      <c r="F527" s="75"/>
      <c r="G527" s="77"/>
      <c r="H527" s="82"/>
      <c r="I527" s="82"/>
      <c r="J527" s="44"/>
      <c r="K527" s="82"/>
      <c r="L527" s="82"/>
      <c r="M527" s="82"/>
      <c r="N527" s="83"/>
      <c r="O527" s="84"/>
      <c r="P527" s="44"/>
      <c r="Q527" s="44"/>
      <c r="R527" s="44"/>
      <c r="S527" s="44"/>
      <c r="T527" s="44"/>
      <c r="U527" s="44"/>
      <c r="V527" s="44"/>
      <c r="W527" s="44"/>
      <c r="X527" s="44"/>
      <c r="Y527" s="44"/>
      <c r="Z527" s="44"/>
      <c r="AA527" s="44"/>
      <c r="AB527" s="44"/>
      <c r="AC527" s="44"/>
      <c r="AD527" s="44"/>
      <c r="AE527" s="44"/>
      <c r="AF527" s="44"/>
      <c r="AG527" s="44"/>
    </row>
    <row r="528" spans="1:33" ht="14" x14ac:dyDescent="0.15">
      <c r="A528" s="75"/>
      <c r="B528" s="83"/>
      <c r="C528" s="75"/>
      <c r="D528" s="75"/>
      <c r="E528" s="75"/>
      <c r="F528" s="75"/>
      <c r="G528" s="77"/>
      <c r="H528" s="82"/>
      <c r="I528" s="82"/>
      <c r="J528" s="44"/>
      <c r="K528" s="82"/>
      <c r="L528" s="82"/>
      <c r="M528" s="82"/>
      <c r="N528" s="83"/>
      <c r="O528" s="84"/>
      <c r="P528" s="44"/>
      <c r="Q528" s="44"/>
      <c r="R528" s="44"/>
      <c r="S528" s="44"/>
      <c r="T528" s="44"/>
      <c r="U528" s="44"/>
      <c r="V528" s="44"/>
      <c r="W528" s="44"/>
      <c r="X528" s="44"/>
      <c r="Y528" s="44"/>
      <c r="Z528" s="44"/>
      <c r="AA528" s="44"/>
      <c r="AB528" s="44"/>
      <c r="AC528" s="44"/>
      <c r="AD528" s="44"/>
      <c r="AE528" s="44"/>
      <c r="AF528" s="44"/>
      <c r="AG528" s="44"/>
    </row>
    <row r="529" spans="1:33" ht="14" x14ac:dyDescent="0.15">
      <c r="A529" s="75"/>
      <c r="B529" s="83"/>
      <c r="C529" s="75"/>
      <c r="D529" s="75"/>
      <c r="E529" s="75"/>
      <c r="F529" s="75"/>
      <c r="G529" s="77"/>
      <c r="H529" s="82"/>
      <c r="I529" s="82"/>
      <c r="J529" s="44"/>
      <c r="K529" s="82"/>
      <c r="L529" s="82"/>
      <c r="M529" s="82"/>
      <c r="N529" s="83"/>
      <c r="O529" s="84"/>
      <c r="P529" s="44"/>
      <c r="Q529" s="44"/>
      <c r="R529" s="44"/>
      <c r="S529" s="44"/>
      <c r="T529" s="44"/>
      <c r="U529" s="44"/>
      <c r="V529" s="44"/>
      <c r="W529" s="44"/>
      <c r="X529" s="44"/>
      <c r="Y529" s="44"/>
      <c r="Z529" s="44"/>
      <c r="AA529" s="44"/>
      <c r="AB529" s="44"/>
      <c r="AC529" s="44"/>
      <c r="AD529" s="44"/>
      <c r="AE529" s="44"/>
      <c r="AF529" s="44"/>
      <c r="AG529" s="44"/>
    </row>
    <row r="530" spans="1:33" ht="14" x14ac:dyDescent="0.15">
      <c r="A530" s="75"/>
      <c r="B530" s="83"/>
      <c r="C530" s="75"/>
      <c r="D530" s="75"/>
      <c r="E530" s="75"/>
      <c r="F530" s="75"/>
      <c r="G530" s="77"/>
      <c r="H530" s="82"/>
      <c r="I530" s="82"/>
      <c r="J530" s="44"/>
      <c r="K530" s="82"/>
      <c r="L530" s="82"/>
      <c r="M530" s="82"/>
      <c r="N530" s="83"/>
      <c r="O530" s="84"/>
      <c r="P530" s="44"/>
      <c r="Q530" s="44"/>
      <c r="R530" s="44"/>
      <c r="S530" s="44"/>
      <c r="T530" s="44"/>
      <c r="U530" s="44"/>
      <c r="V530" s="44"/>
      <c r="W530" s="44"/>
      <c r="X530" s="44"/>
      <c r="Y530" s="44"/>
      <c r="Z530" s="44"/>
      <c r="AA530" s="44"/>
      <c r="AB530" s="44"/>
      <c r="AC530" s="44"/>
      <c r="AD530" s="44"/>
      <c r="AE530" s="44"/>
      <c r="AF530" s="44"/>
      <c r="AG530" s="44"/>
    </row>
    <row r="531" spans="1:33" ht="14" x14ac:dyDescent="0.15">
      <c r="A531" s="75"/>
      <c r="B531" s="83"/>
      <c r="C531" s="75"/>
      <c r="D531" s="75"/>
      <c r="E531" s="75"/>
      <c r="F531" s="75"/>
      <c r="G531" s="77"/>
      <c r="H531" s="82"/>
      <c r="I531" s="82"/>
      <c r="J531" s="44"/>
      <c r="K531" s="82"/>
      <c r="L531" s="82"/>
      <c r="M531" s="82"/>
      <c r="N531" s="83"/>
      <c r="O531" s="84"/>
      <c r="P531" s="44"/>
      <c r="Q531" s="44"/>
      <c r="R531" s="44"/>
      <c r="S531" s="44"/>
      <c r="T531" s="44"/>
      <c r="U531" s="44"/>
      <c r="V531" s="44"/>
      <c r="W531" s="44"/>
      <c r="X531" s="44"/>
      <c r="Y531" s="44"/>
      <c r="Z531" s="44"/>
      <c r="AA531" s="44"/>
      <c r="AB531" s="44"/>
      <c r="AC531" s="44"/>
      <c r="AD531" s="44"/>
      <c r="AE531" s="44"/>
      <c r="AF531" s="44"/>
      <c r="AG531" s="44"/>
    </row>
    <row r="532" spans="1:33" ht="14" x14ac:dyDescent="0.15">
      <c r="A532" s="75"/>
      <c r="B532" s="83"/>
      <c r="C532" s="75"/>
      <c r="D532" s="75"/>
      <c r="E532" s="75"/>
      <c r="F532" s="75"/>
      <c r="G532" s="77"/>
      <c r="H532" s="82"/>
      <c r="I532" s="82"/>
      <c r="J532" s="44"/>
      <c r="K532" s="82"/>
      <c r="L532" s="82"/>
      <c r="M532" s="82"/>
      <c r="N532" s="83"/>
      <c r="O532" s="84"/>
      <c r="P532" s="44"/>
      <c r="Q532" s="44"/>
      <c r="R532" s="44"/>
      <c r="S532" s="44"/>
      <c r="T532" s="44"/>
      <c r="U532" s="44"/>
      <c r="V532" s="44"/>
      <c r="W532" s="44"/>
      <c r="X532" s="44"/>
      <c r="Y532" s="44"/>
      <c r="Z532" s="44"/>
      <c r="AA532" s="44"/>
      <c r="AB532" s="44"/>
      <c r="AC532" s="44"/>
      <c r="AD532" s="44"/>
      <c r="AE532" s="44"/>
      <c r="AF532" s="44"/>
      <c r="AG532" s="44"/>
    </row>
    <row r="533" spans="1:33" ht="14" x14ac:dyDescent="0.15">
      <c r="A533" s="75"/>
      <c r="B533" s="83"/>
      <c r="C533" s="75"/>
      <c r="D533" s="75"/>
      <c r="E533" s="75"/>
      <c r="F533" s="75"/>
      <c r="G533" s="77"/>
      <c r="H533" s="82"/>
      <c r="I533" s="82"/>
      <c r="J533" s="44"/>
      <c r="K533" s="82"/>
      <c r="L533" s="82"/>
      <c r="M533" s="82"/>
      <c r="N533" s="83"/>
      <c r="O533" s="84"/>
      <c r="P533" s="44"/>
      <c r="Q533" s="44"/>
      <c r="R533" s="44"/>
      <c r="S533" s="44"/>
      <c r="T533" s="44"/>
      <c r="U533" s="44"/>
      <c r="V533" s="44"/>
      <c r="W533" s="44"/>
      <c r="X533" s="44"/>
      <c r="Y533" s="44"/>
      <c r="Z533" s="44"/>
      <c r="AA533" s="44"/>
      <c r="AB533" s="44"/>
      <c r="AC533" s="44"/>
      <c r="AD533" s="44"/>
      <c r="AE533" s="44"/>
      <c r="AF533" s="44"/>
      <c r="AG533" s="44"/>
    </row>
    <row r="534" spans="1:33" ht="14" x14ac:dyDescent="0.15">
      <c r="A534" s="75"/>
      <c r="B534" s="83"/>
      <c r="C534" s="75"/>
      <c r="D534" s="75"/>
      <c r="E534" s="75"/>
      <c r="F534" s="75"/>
      <c r="G534" s="77"/>
      <c r="H534" s="82"/>
      <c r="I534" s="82"/>
      <c r="J534" s="44"/>
      <c r="K534" s="82"/>
      <c r="L534" s="82"/>
      <c r="M534" s="82"/>
      <c r="N534" s="83"/>
      <c r="O534" s="84"/>
      <c r="P534" s="44"/>
      <c r="Q534" s="44"/>
      <c r="R534" s="44"/>
      <c r="S534" s="44"/>
      <c r="T534" s="44"/>
      <c r="U534" s="44"/>
      <c r="V534" s="44"/>
      <c r="W534" s="44"/>
      <c r="X534" s="44"/>
      <c r="Y534" s="44"/>
      <c r="Z534" s="44"/>
      <c r="AA534" s="44"/>
      <c r="AB534" s="44"/>
      <c r="AC534" s="44"/>
      <c r="AD534" s="44"/>
      <c r="AE534" s="44"/>
      <c r="AF534" s="44"/>
      <c r="AG534" s="44"/>
    </row>
    <row r="535" spans="1:33" ht="14" x14ac:dyDescent="0.15">
      <c r="A535" s="75"/>
      <c r="B535" s="83"/>
      <c r="C535" s="75"/>
      <c r="D535" s="75"/>
      <c r="E535" s="75"/>
      <c r="F535" s="75"/>
      <c r="G535" s="77"/>
      <c r="H535" s="82"/>
      <c r="I535" s="82"/>
      <c r="J535" s="44"/>
      <c r="K535" s="82"/>
      <c r="L535" s="82"/>
      <c r="M535" s="82"/>
      <c r="N535" s="83"/>
      <c r="O535" s="84"/>
      <c r="P535" s="44"/>
      <c r="Q535" s="44"/>
      <c r="R535" s="44"/>
      <c r="S535" s="44"/>
      <c r="T535" s="44"/>
      <c r="U535" s="44"/>
      <c r="V535" s="44"/>
      <c r="W535" s="44"/>
      <c r="X535" s="44"/>
      <c r="Y535" s="44"/>
      <c r="Z535" s="44"/>
      <c r="AA535" s="44"/>
      <c r="AB535" s="44"/>
      <c r="AC535" s="44"/>
      <c r="AD535" s="44"/>
      <c r="AE535" s="44"/>
      <c r="AF535" s="44"/>
      <c r="AG535" s="44"/>
    </row>
    <row r="536" spans="1:33" ht="14" x14ac:dyDescent="0.15">
      <c r="A536" s="75"/>
      <c r="B536" s="83"/>
      <c r="C536" s="75"/>
      <c r="D536" s="75"/>
      <c r="E536" s="75"/>
      <c r="F536" s="75"/>
      <c r="G536" s="77"/>
      <c r="H536" s="82"/>
      <c r="I536" s="82"/>
      <c r="J536" s="44"/>
      <c r="K536" s="82"/>
      <c r="L536" s="82"/>
      <c r="M536" s="82"/>
      <c r="N536" s="83"/>
      <c r="O536" s="84"/>
      <c r="P536" s="44"/>
      <c r="Q536" s="44"/>
      <c r="R536" s="44"/>
      <c r="S536" s="44"/>
      <c r="T536" s="44"/>
      <c r="U536" s="44"/>
      <c r="V536" s="44"/>
      <c r="W536" s="44"/>
      <c r="X536" s="44"/>
      <c r="Y536" s="44"/>
      <c r="Z536" s="44"/>
      <c r="AA536" s="44"/>
      <c r="AB536" s="44"/>
      <c r="AC536" s="44"/>
      <c r="AD536" s="44"/>
      <c r="AE536" s="44"/>
      <c r="AF536" s="44"/>
      <c r="AG536" s="44"/>
    </row>
    <row r="537" spans="1:33" ht="14" x14ac:dyDescent="0.15">
      <c r="A537" s="75"/>
      <c r="B537" s="83"/>
      <c r="C537" s="75"/>
      <c r="D537" s="75"/>
      <c r="E537" s="75"/>
      <c r="F537" s="75"/>
      <c r="G537" s="77"/>
      <c r="H537" s="82"/>
      <c r="I537" s="82"/>
      <c r="J537" s="44"/>
      <c r="K537" s="82"/>
      <c r="L537" s="82"/>
      <c r="M537" s="82"/>
      <c r="N537" s="83"/>
      <c r="O537" s="84"/>
      <c r="P537" s="44"/>
      <c r="Q537" s="44"/>
      <c r="R537" s="44"/>
      <c r="S537" s="44"/>
      <c r="T537" s="44"/>
      <c r="U537" s="44"/>
      <c r="V537" s="44"/>
      <c r="W537" s="44"/>
      <c r="X537" s="44"/>
      <c r="Y537" s="44"/>
      <c r="Z537" s="44"/>
      <c r="AA537" s="44"/>
      <c r="AB537" s="44"/>
      <c r="AC537" s="44"/>
      <c r="AD537" s="44"/>
      <c r="AE537" s="44"/>
      <c r="AF537" s="44"/>
      <c r="AG537" s="44"/>
    </row>
    <row r="538" spans="1:33" ht="14" x14ac:dyDescent="0.15">
      <c r="A538" s="75"/>
      <c r="B538" s="83"/>
      <c r="C538" s="75"/>
      <c r="D538" s="75"/>
      <c r="E538" s="75"/>
      <c r="F538" s="75"/>
      <c r="G538" s="77"/>
      <c r="H538" s="82"/>
      <c r="I538" s="82"/>
      <c r="J538" s="44"/>
      <c r="K538" s="82"/>
      <c r="L538" s="82"/>
      <c r="M538" s="82"/>
      <c r="N538" s="83"/>
      <c r="O538" s="84"/>
      <c r="P538" s="44"/>
      <c r="Q538" s="44"/>
      <c r="R538" s="44"/>
      <c r="S538" s="44"/>
      <c r="T538" s="44"/>
      <c r="U538" s="44"/>
      <c r="V538" s="44"/>
      <c r="W538" s="44"/>
      <c r="X538" s="44"/>
      <c r="Y538" s="44"/>
      <c r="Z538" s="44"/>
      <c r="AA538" s="44"/>
      <c r="AB538" s="44"/>
      <c r="AC538" s="44"/>
      <c r="AD538" s="44"/>
      <c r="AE538" s="44"/>
      <c r="AF538" s="44"/>
      <c r="AG538" s="44"/>
    </row>
    <row r="539" spans="1:33" ht="14" x14ac:dyDescent="0.15">
      <c r="A539" s="75"/>
      <c r="B539" s="83"/>
      <c r="C539" s="75"/>
      <c r="D539" s="75"/>
      <c r="E539" s="75"/>
      <c r="F539" s="75"/>
      <c r="G539" s="77"/>
      <c r="H539" s="82"/>
      <c r="I539" s="82"/>
      <c r="J539" s="44"/>
      <c r="K539" s="82"/>
      <c r="L539" s="82"/>
      <c r="M539" s="82"/>
      <c r="N539" s="83"/>
      <c r="O539" s="84"/>
      <c r="P539" s="44"/>
      <c r="Q539" s="44"/>
      <c r="R539" s="44"/>
      <c r="S539" s="44"/>
      <c r="T539" s="44"/>
      <c r="U539" s="44"/>
      <c r="V539" s="44"/>
      <c r="W539" s="44"/>
      <c r="X539" s="44"/>
      <c r="Y539" s="44"/>
      <c r="Z539" s="44"/>
      <c r="AA539" s="44"/>
      <c r="AB539" s="44"/>
      <c r="AC539" s="44"/>
      <c r="AD539" s="44"/>
      <c r="AE539" s="44"/>
      <c r="AF539" s="44"/>
      <c r="AG539" s="44"/>
    </row>
    <row r="540" spans="1:33" ht="14" x14ac:dyDescent="0.15">
      <c r="A540" s="75"/>
      <c r="B540" s="83"/>
      <c r="C540" s="75"/>
      <c r="D540" s="75"/>
      <c r="E540" s="75"/>
      <c r="F540" s="75"/>
      <c r="G540" s="77"/>
      <c r="H540" s="82"/>
      <c r="I540" s="82"/>
      <c r="J540" s="44"/>
      <c r="K540" s="82"/>
      <c r="L540" s="82"/>
      <c r="M540" s="82"/>
      <c r="N540" s="83"/>
      <c r="O540" s="84"/>
      <c r="P540" s="44"/>
      <c r="Q540" s="44"/>
      <c r="R540" s="44"/>
      <c r="S540" s="44"/>
      <c r="T540" s="44"/>
      <c r="U540" s="44"/>
      <c r="V540" s="44"/>
      <c r="W540" s="44"/>
      <c r="X540" s="44"/>
      <c r="Y540" s="44"/>
      <c r="Z540" s="44"/>
      <c r="AA540" s="44"/>
      <c r="AB540" s="44"/>
      <c r="AC540" s="44"/>
      <c r="AD540" s="44"/>
      <c r="AE540" s="44"/>
      <c r="AF540" s="44"/>
      <c r="AG540" s="44"/>
    </row>
    <row r="541" spans="1:33" ht="14" x14ac:dyDescent="0.15">
      <c r="A541" s="75"/>
      <c r="B541" s="83"/>
      <c r="C541" s="75"/>
      <c r="D541" s="75"/>
      <c r="E541" s="75"/>
      <c r="F541" s="75"/>
      <c r="G541" s="77"/>
      <c r="H541" s="82"/>
      <c r="I541" s="82"/>
      <c r="J541" s="44"/>
      <c r="K541" s="82"/>
      <c r="L541" s="82"/>
      <c r="M541" s="82"/>
      <c r="N541" s="83"/>
      <c r="O541" s="84"/>
      <c r="P541" s="44"/>
      <c r="Q541" s="44"/>
      <c r="R541" s="44"/>
      <c r="S541" s="44"/>
      <c r="T541" s="44"/>
      <c r="U541" s="44"/>
      <c r="V541" s="44"/>
      <c r="W541" s="44"/>
      <c r="X541" s="44"/>
      <c r="Y541" s="44"/>
      <c r="Z541" s="44"/>
      <c r="AA541" s="44"/>
      <c r="AB541" s="44"/>
      <c r="AC541" s="44"/>
      <c r="AD541" s="44"/>
      <c r="AE541" s="44"/>
      <c r="AF541" s="44"/>
      <c r="AG541" s="44"/>
    </row>
    <row r="542" spans="1:33" ht="14" x14ac:dyDescent="0.15">
      <c r="A542" s="75"/>
      <c r="B542" s="83"/>
      <c r="C542" s="75"/>
      <c r="D542" s="75"/>
      <c r="E542" s="75"/>
      <c r="F542" s="75"/>
      <c r="G542" s="77"/>
      <c r="H542" s="82"/>
      <c r="I542" s="82"/>
      <c r="J542" s="44"/>
      <c r="K542" s="82"/>
      <c r="L542" s="82"/>
      <c r="M542" s="82"/>
      <c r="N542" s="83"/>
      <c r="O542" s="84"/>
      <c r="P542" s="44"/>
      <c r="Q542" s="44"/>
      <c r="R542" s="44"/>
      <c r="S542" s="44"/>
      <c r="T542" s="44"/>
      <c r="U542" s="44"/>
      <c r="V542" s="44"/>
      <c r="W542" s="44"/>
      <c r="X542" s="44"/>
      <c r="Y542" s="44"/>
      <c r="Z542" s="44"/>
      <c r="AA542" s="44"/>
      <c r="AB542" s="44"/>
      <c r="AC542" s="44"/>
      <c r="AD542" s="44"/>
      <c r="AE542" s="44"/>
      <c r="AF542" s="44"/>
      <c r="AG542" s="44"/>
    </row>
    <row r="543" spans="1:33" ht="14" x14ac:dyDescent="0.15">
      <c r="A543" s="75"/>
      <c r="B543" s="83"/>
      <c r="C543" s="75"/>
      <c r="D543" s="75"/>
      <c r="E543" s="75"/>
      <c r="F543" s="75"/>
      <c r="G543" s="77"/>
      <c r="H543" s="82"/>
      <c r="I543" s="82"/>
      <c r="J543" s="44"/>
      <c r="K543" s="82"/>
      <c r="L543" s="82"/>
      <c r="M543" s="82"/>
      <c r="N543" s="83"/>
      <c r="O543" s="84"/>
      <c r="P543" s="44"/>
      <c r="Q543" s="44"/>
      <c r="R543" s="44"/>
      <c r="S543" s="44"/>
      <c r="T543" s="44"/>
      <c r="U543" s="44"/>
      <c r="V543" s="44"/>
      <c r="W543" s="44"/>
      <c r="X543" s="44"/>
      <c r="Y543" s="44"/>
      <c r="Z543" s="44"/>
      <c r="AA543" s="44"/>
      <c r="AB543" s="44"/>
      <c r="AC543" s="44"/>
      <c r="AD543" s="44"/>
      <c r="AE543" s="44"/>
      <c r="AF543" s="44"/>
      <c r="AG543" s="44"/>
    </row>
    <row r="544" spans="1:33" ht="14" x14ac:dyDescent="0.15">
      <c r="A544" s="75"/>
      <c r="B544" s="83"/>
      <c r="C544" s="75"/>
      <c r="D544" s="75"/>
      <c r="E544" s="75"/>
      <c r="F544" s="75"/>
      <c r="G544" s="77"/>
      <c r="H544" s="82"/>
      <c r="I544" s="82"/>
      <c r="J544" s="44"/>
      <c r="K544" s="82"/>
      <c r="L544" s="82"/>
      <c r="M544" s="82"/>
      <c r="N544" s="83"/>
      <c r="O544" s="84"/>
      <c r="P544" s="44"/>
      <c r="Q544" s="44"/>
      <c r="R544" s="44"/>
      <c r="S544" s="44"/>
      <c r="T544" s="44"/>
      <c r="U544" s="44"/>
      <c r="V544" s="44"/>
      <c r="W544" s="44"/>
      <c r="X544" s="44"/>
      <c r="Y544" s="44"/>
      <c r="Z544" s="44"/>
      <c r="AA544" s="44"/>
      <c r="AB544" s="44"/>
      <c r="AC544" s="44"/>
      <c r="AD544" s="44"/>
      <c r="AE544" s="44"/>
      <c r="AF544" s="44"/>
      <c r="AG544" s="44"/>
    </row>
    <row r="545" spans="1:33" ht="14" x14ac:dyDescent="0.15">
      <c r="A545" s="75"/>
      <c r="B545" s="83"/>
      <c r="C545" s="75"/>
      <c r="D545" s="75"/>
      <c r="E545" s="75"/>
      <c r="F545" s="75"/>
      <c r="G545" s="77"/>
      <c r="H545" s="82"/>
      <c r="I545" s="82"/>
      <c r="J545" s="44"/>
      <c r="K545" s="82"/>
      <c r="L545" s="82"/>
      <c r="M545" s="82"/>
      <c r="N545" s="83"/>
      <c r="O545" s="84"/>
      <c r="P545" s="44"/>
      <c r="Q545" s="44"/>
      <c r="R545" s="44"/>
      <c r="S545" s="44"/>
      <c r="T545" s="44"/>
      <c r="U545" s="44"/>
      <c r="V545" s="44"/>
      <c r="W545" s="44"/>
      <c r="X545" s="44"/>
      <c r="Y545" s="44"/>
      <c r="Z545" s="44"/>
      <c r="AA545" s="44"/>
      <c r="AB545" s="44"/>
      <c r="AC545" s="44"/>
      <c r="AD545" s="44"/>
      <c r="AE545" s="44"/>
      <c r="AF545" s="44"/>
      <c r="AG545" s="44"/>
    </row>
    <row r="546" spans="1:33" ht="14" x14ac:dyDescent="0.15">
      <c r="A546" s="75"/>
      <c r="B546" s="83"/>
      <c r="C546" s="75"/>
      <c r="D546" s="75"/>
      <c r="E546" s="75"/>
      <c r="F546" s="75"/>
      <c r="G546" s="77"/>
      <c r="H546" s="82"/>
      <c r="I546" s="82"/>
      <c r="J546" s="44"/>
      <c r="K546" s="82"/>
      <c r="L546" s="82"/>
      <c r="M546" s="82"/>
      <c r="N546" s="83"/>
      <c r="O546" s="84"/>
      <c r="P546" s="44"/>
      <c r="Q546" s="44"/>
      <c r="R546" s="44"/>
      <c r="S546" s="44"/>
      <c r="T546" s="44"/>
      <c r="U546" s="44"/>
      <c r="V546" s="44"/>
      <c r="W546" s="44"/>
      <c r="X546" s="44"/>
      <c r="Y546" s="44"/>
      <c r="Z546" s="44"/>
      <c r="AA546" s="44"/>
      <c r="AB546" s="44"/>
      <c r="AC546" s="44"/>
      <c r="AD546" s="44"/>
      <c r="AE546" s="44"/>
      <c r="AF546" s="44"/>
      <c r="AG546" s="44"/>
    </row>
    <row r="547" spans="1:33" ht="14" x14ac:dyDescent="0.15">
      <c r="A547" s="75"/>
      <c r="B547" s="83"/>
      <c r="C547" s="75"/>
      <c r="D547" s="75"/>
      <c r="E547" s="75"/>
      <c r="F547" s="75"/>
      <c r="G547" s="77"/>
      <c r="H547" s="82"/>
      <c r="I547" s="82"/>
      <c r="J547" s="44"/>
      <c r="K547" s="82"/>
      <c r="L547" s="82"/>
      <c r="M547" s="82"/>
      <c r="N547" s="83"/>
      <c r="O547" s="84"/>
      <c r="P547" s="44"/>
      <c r="Q547" s="44"/>
      <c r="R547" s="44"/>
      <c r="S547" s="44"/>
      <c r="T547" s="44"/>
      <c r="U547" s="44"/>
      <c r="V547" s="44"/>
      <c r="W547" s="44"/>
      <c r="X547" s="44"/>
      <c r="Y547" s="44"/>
      <c r="Z547" s="44"/>
      <c r="AA547" s="44"/>
      <c r="AB547" s="44"/>
      <c r="AC547" s="44"/>
      <c r="AD547" s="44"/>
      <c r="AE547" s="44"/>
      <c r="AF547" s="44"/>
      <c r="AG547" s="44"/>
    </row>
    <row r="548" spans="1:33" ht="14" x14ac:dyDescent="0.15">
      <c r="A548" s="75"/>
      <c r="B548" s="83"/>
      <c r="C548" s="75"/>
      <c r="D548" s="75"/>
      <c r="E548" s="75"/>
      <c r="F548" s="75"/>
      <c r="G548" s="77"/>
      <c r="H548" s="82"/>
      <c r="I548" s="82"/>
      <c r="J548" s="44"/>
      <c r="K548" s="82"/>
      <c r="L548" s="82"/>
      <c r="M548" s="82"/>
      <c r="N548" s="83"/>
      <c r="O548" s="84"/>
      <c r="P548" s="44"/>
      <c r="Q548" s="44"/>
      <c r="R548" s="44"/>
      <c r="S548" s="44"/>
      <c r="T548" s="44"/>
      <c r="U548" s="44"/>
      <c r="V548" s="44"/>
      <c r="W548" s="44"/>
      <c r="X548" s="44"/>
      <c r="Y548" s="44"/>
      <c r="Z548" s="44"/>
      <c r="AA548" s="44"/>
      <c r="AB548" s="44"/>
      <c r="AC548" s="44"/>
      <c r="AD548" s="44"/>
      <c r="AE548" s="44"/>
      <c r="AF548" s="44"/>
      <c r="AG548" s="44"/>
    </row>
    <row r="549" spans="1:33" ht="14" x14ac:dyDescent="0.15">
      <c r="A549" s="75"/>
      <c r="B549" s="83"/>
      <c r="C549" s="75"/>
      <c r="D549" s="75"/>
      <c r="E549" s="75"/>
      <c r="F549" s="75"/>
      <c r="G549" s="77"/>
      <c r="H549" s="82"/>
      <c r="I549" s="82"/>
      <c r="J549" s="44"/>
      <c r="K549" s="82"/>
      <c r="L549" s="82"/>
      <c r="M549" s="82"/>
      <c r="N549" s="83"/>
      <c r="O549" s="84"/>
      <c r="P549" s="44"/>
      <c r="Q549" s="44"/>
      <c r="R549" s="44"/>
      <c r="S549" s="44"/>
      <c r="T549" s="44"/>
      <c r="U549" s="44"/>
      <c r="V549" s="44"/>
      <c r="W549" s="44"/>
      <c r="X549" s="44"/>
      <c r="Y549" s="44"/>
      <c r="Z549" s="44"/>
      <c r="AA549" s="44"/>
      <c r="AB549" s="44"/>
      <c r="AC549" s="44"/>
      <c r="AD549" s="44"/>
      <c r="AE549" s="44"/>
      <c r="AF549" s="44"/>
      <c r="AG549" s="44"/>
    </row>
    <row r="550" spans="1:33" ht="14" x14ac:dyDescent="0.15">
      <c r="A550" s="75"/>
      <c r="B550" s="83"/>
      <c r="C550" s="75"/>
      <c r="D550" s="75"/>
      <c r="E550" s="75"/>
      <c r="F550" s="75"/>
      <c r="G550" s="77"/>
      <c r="H550" s="82"/>
      <c r="I550" s="82"/>
      <c r="J550" s="44"/>
      <c r="K550" s="82"/>
      <c r="L550" s="82"/>
      <c r="M550" s="82"/>
      <c r="N550" s="83"/>
      <c r="O550" s="84"/>
      <c r="P550" s="44"/>
      <c r="Q550" s="44"/>
      <c r="R550" s="44"/>
      <c r="S550" s="44"/>
      <c r="T550" s="44"/>
      <c r="U550" s="44"/>
      <c r="V550" s="44"/>
      <c r="W550" s="44"/>
      <c r="X550" s="44"/>
      <c r="Y550" s="44"/>
      <c r="Z550" s="44"/>
      <c r="AA550" s="44"/>
      <c r="AB550" s="44"/>
      <c r="AC550" s="44"/>
      <c r="AD550" s="44"/>
      <c r="AE550" s="44"/>
      <c r="AF550" s="44"/>
      <c r="AG550" s="44"/>
    </row>
    <row r="551" spans="1:33" ht="14" x14ac:dyDescent="0.15">
      <c r="A551" s="75"/>
      <c r="B551" s="83"/>
      <c r="C551" s="75"/>
      <c r="D551" s="75"/>
      <c r="E551" s="75"/>
      <c r="F551" s="75"/>
      <c r="G551" s="77"/>
      <c r="H551" s="82"/>
      <c r="I551" s="82"/>
      <c r="J551" s="44"/>
      <c r="K551" s="82"/>
      <c r="L551" s="82"/>
      <c r="M551" s="82"/>
      <c r="N551" s="83"/>
      <c r="O551" s="84"/>
      <c r="P551" s="44"/>
      <c r="Q551" s="44"/>
      <c r="R551" s="44"/>
      <c r="S551" s="44"/>
      <c r="T551" s="44"/>
      <c r="U551" s="44"/>
      <c r="V551" s="44"/>
      <c r="W551" s="44"/>
      <c r="X551" s="44"/>
      <c r="Y551" s="44"/>
      <c r="Z551" s="44"/>
      <c r="AA551" s="44"/>
      <c r="AB551" s="44"/>
      <c r="AC551" s="44"/>
      <c r="AD551" s="44"/>
      <c r="AE551" s="44"/>
      <c r="AF551" s="44"/>
      <c r="AG551" s="44"/>
    </row>
    <row r="552" spans="1:33" ht="14" x14ac:dyDescent="0.15">
      <c r="A552" s="75"/>
      <c r="B552" s="83"/>
      <c r="C552" s="75"/>
      <c r="D552" s="75"/>
      <c r="E552" s="75"/>
      <c r="F552" s="75"/>
      <c r="G552" s="77"/>
      <c r="H552" s="82"/>
      <c r="I552" s="82"/>
      <c r="J552" s="44"/>
      <c r="K552" s="82"/>
      <c r="L552" s="82"/>
      <c r="M552" s="82"/>
      <c r="N552" s="83"/>
      <c r="O552" s="84"/>
      <c r="P552" s="44"/>
      <c r="Q552" s="44"/>
      <c r="R552" s="44"/>
      <c r="S552" s="44"/>
      <c r="T552" s="44"/>
      <c r="U552" s="44"/>
      <c r="V552" s="44"/>
      <c r="W552" s="44"/>
      <c r="X552" s="44"/>
      <c r="Y552" s="44"/>
      <c r="Z552" s="44"/>
      <c r="AA552" s="44"/>
      <c r="AB552" s="44"/>
      <c r="AC552" s="44"/>
      <c r="AD552" s="44"/>
      <c r="AE552" s="44"/>
      <c r="AF552" s="44"/>
      <c r="AG552" s="44"/>
    </row>
    <row r="553" spans="1:33" ht="14" x14ac:dyDescent="0.15">
      <c r="A553" s="75"/>
      <c r="B553" s="83"/>
      <c r="C553" s="75"/>
      <c r="D553" s="75"/>
      <c r="E553" s="75"/>
      <c r="F553" s="75"/>
      <c r="G553" s="77"/>
      <c r="H553" s="82"/>
      <c r="I553" s="82"/>
      <c r="J553" s="44"/>
      <c r="K553" s="82"/>
      <c r="L553" s="82"/>
      <c r="M553" s="82"/>
      <c r="N553" s="83"/>
      <c r="O553" s="84"/>
      <c r="P553" s="44"/>
      <c r="Q553" s="44"/>
      <c r="R553" s="44"/>
      <c r="S553" s="44"/>
      <c r="T553" s="44"/>
      <c r="U553" s="44"/>
      <c r="V553" s="44"/>
      <c r="W553" s="44"/>
      <c r="X553" s="44"/>
      <c r="Y553" s="44"/>
      <c r="Z553" s="44"/>
      <c r="AA553" s="44"/>
      <c r="AB553" s="44"/>
      <c r="AC553" s="44"/>
      <c r="AD553" s="44"/>
      <c r="AE553" s="44"/>
      <c r="AF553" s="44"/>
      <c r="AG553" s="44"/>
    </row>
    <row r="554" spans="1:33" ht="14" x14ac:dyDescent="0.15">
      <c r="A554" s="75"/>
      <c r="B554" s="83"/>
      <c r="C554" s="75"/>
      <c r="D554" s="75"/>
      <c r="E554" s="75"/>
      <c r="F554" s="75"/>
      <c r="G554" s="77"/>
      <c r="H554" s="82"/>
      <c r="I554" s="82"/>
      <c r="J554" s="44"/>
      <c r="K554" s="82"/>
      <c r="L554" s="82"/>
      <c r="M554" s="82"/>
      <c r="N554" s="83"/>
      <c r="O554" s="84"/>
      <c r="P554" s="44"/>
      <c r="Q554" s="44"/>
      <c r="R554" s="44"/>
      <c r="S554" s="44"/>
      <c r="T554" s="44"/>
      <c r="U554" s="44"/>
      <c r="V554" s="44"/>
      <c r="W554" s="44"/>
      <c r="X554" s="44"/>
      <c r="Y554" s="44"/>
      <c r="Z554" s="44"/>
      <c r="AA554" s="44"/>
      <c r="AB554" s="44"/>
      <c r="AC554" s="44"/>
      <c r="AD554" s="44"/>
      <c r="AE554" s="44"/>
      <c r="AF554" s="44"/>
      <c r="AG554" s="44"/>
    </row>
    <row r="555" spans="1:33" ht="14" x14ac:dyDescent="0.15">
      <c r="A555" s="75"/>
      <c r="B555" s="83"/>
      <c r="C555" s="75"/>
      <c r="D555" s="75"/>
      <c r="E555" s="75"/>
      <c r="F555" s="75"/>
      <c r="G555" s="77"/>
      <c r="H555" s="82"/>
      <c r="I555" s="82"/>
      <c r="J555" s="44"/>
      <c r="K555" s="82"/>
      <c r="L555" s="82"/>
      <c r="M555" s="82"/>
      <c r="N555" s="83"/>
      <c r="O555" s="84"/>
      <c r="P555" s="44"/>
      <c r="Q555" s="44"/>
      <c r="R555" s="44"/>
      <c r="S555" s="44"/>
      <c r="T555" s="44"/>
      <c r="U555" s="44"/>
      <c r="V555" s="44"/>
      <c r="W555" s="44"/>
      <c r="X555" s="44"/>
      <c r="Y555" s="44"/>
      <c r="Z555" s="44"/>
      <c r="AA555" s="44"/>
      <c r="AB555" s="44"/>
      <c r="AC555" s="44"/>
      <c r="AD555" s="44"/>
      <c r="AE555" s="44"/>
      <c r="AF555" s="44"/>
      <c r="AG555" s="44"/>
    </row>
    <row r="556" spans="1:33" ht="14" x14ac:dyDescent="0.15">
      <c r="A556" s="75"/>
      <c r="B556" s="83"/>
      <c r="C556" s="75"/>
      <c r="D556" s="75"/>
      <c r="E556" s="75"/>
      <c r="F556" s="75"/>
      <c r="G556" s="77"/>
      <c r="H556" s="82"/>
      <c r="I556" s="82"/>
      <c r="J556" s="44"/>
      <c r="K556" s="82"/>
      <c r="L556" s="82"/>
      <c r="M556" s="82"/>
      <c r="N556" s="83"/>
      <c r="O556" s="84"/>
      <c r="P556" s="44"/>
      <c r="Q556" s="44"/>
      <c r="R556" s="44"/>
      <c r="S556" s="44"/>
      <c r="T556" s="44"/>
      <c r="U556" s="44"/>
      <c r="V556" s="44"/>
      <c r="W556" s="44"/>
      <c r="X556" s="44"/>
      <c r="Y556" s="44"/>
      <c r="Z556" s="44"/>
      <c r="AA556" s="44"/>
      <c r="AB556" s="44"/>
      <c r="AC556" s="44"/>
      <c r="AD556" s="44"/>
      <c r="AE556" s="44"/>
      <c r="AF556" s="44"/>
      <c r="AG556" s="44"/>
    </row>
    <row r="557" spans="1:33" ht="14" x14ac:dyDescent="0.15">
      <c r="A557" s="75"/>
      <c r="B557" s="83"/>
      <c r="C557" s="75"/>
      <c r="D557" s="75"/>
      <c r="E557" s="75"/>
      <c r="F557" s="75"/>
      <c r="G557" s="77"/>
      <c r="H557" s="82"/>
      <c r="I557" s="82"/>
      <c r="J557" s="44"/>
      <c r="K557" s="82"/>
      <c r="L557" s="82"/>
      <c r="M557" s="82"/>
      <c r="N557" s="83"/>
      <c r="O557" s="84"/>
      <c r="P557" s="44"/>
      <c r="Q557" s="44"/>
      <c r="R557" s="44"/>
      <c r="S557" s="44"/>
      <c r="T557" s="44"/>
      <c r="U557" s="44"/>
      <c r="V557" s="44"/>
      <c r="W557" s="44"/>
      <c r="X557" s="44"/>
      <c r="Y557" s="44"/>
      <c r="Z557" s="44"/>
      <c r="AA557" s="44"/>
      <c r="AB557" s="44"/>
      <c r="AC557" s="44"/>
      <c r="AD557" s="44"/>
      <c r="AE557" s="44"/>
      <c r="AF557" s="44"/>
      <c r="AG557" s="44"/>
    </row>
    <row r="558" spans="1:33" ht="14" x14ac:dyDescent="0.15">
      <c r="A558" s="75"/>
      <c r="B558" s="83"/>
      <c r="C558" s="75"/>
      <c r="D558" s="75"/>
      <c r="E558" s="75"/>
      <c r="F558" s="75"/>
      <c r="G558" s="77"/>
      <c r="H558" s="82"/>
      <c r="I558" s="82"/>
      <c r="J558" s="44"/>
      <c r="K558" s="82"/>
      <c r="L558" s="82"/>
      <c r="M558" s="82"/>
      <c r="N558" s="83"/>
      <c r="O558" s="84"/>
      <c r="P558" s="44"/>
      <c r="Q558" s="44"/>
      <c r="R558" s="44"/>
      <c r="S558" s="44"/>
      <c r="T558" s="44"/>
      <c r="U558" s="44"/>
      <c r="V558" s="44"/>
      <c r="W558" s="44"/>
      <c r="X558" s="44"/>
      <c r="Y558" s="44"/>
      <c r="Z558" s="44"/>
      <c r="AA558" s="44"/>
      <c r="AB558" s="44"/>
      <c r="AC558" s="44"/>
      <c r="AD558" s="44"/>
      <c r="AE558" s="44"/>
      <c r="AF558" s="44"/>
      <c r="AG558" s="44"/>
    </row>
    <row r="559" spans="1:33" ht="14" x14ac:dyDescent="0.15">
      <c r="A559" s="75"/>
      <c r="B559" s="83"/>
      <c r="C559" s="75"/>
      <c r="D559" s="75"/>
      <c r="E559" s="75"/>
      <c r="F559" s="75"/>
      <c r="G559" s="77"/>
      <c r="H559" s="82"/>
      <c r="I559" s="82"/>
      <c r="J559" s="44"/>
      <c r="K559" s="82"/>
      <c r="L559" s="82"/>
      <c r="M559" s="82"/>
      <c r="N559" s="83"/>
      <c r="O559" s="84"/>
      <c r="P559" s="44"/>
      <c r="Q559" s="44"/>
      <c r="R559" s="44"/>
      <c r="S559" s="44"/>
      <c r="T559" s="44"/>
      <c r="U559" s="44"/>
      <c r="V559" s="44"/>
      <c r="W559" s="44"/>
      <c r="X559" s="44"/>
      <c r="Y559" s="44"/>
      <c r="Z559" s="44"/>
      <c r="AA559" s="44"/>
      <c r="AB559" s="44"/>
      <c r="AC559" s="44"/>
      <c r="AD559" s="44"/>
      <c r="AE559" s="44"/>
      <c r="AF559" s="44"/>
      <c r="AG559" s="44"/>
    </row>
    <row r="560" spans="1:33" ht="14" x14ac:dyDescent="0.15">
      <c r="A560" s="75"/>
      <c r="B560" s="83"/>
      <c r="C560" s="75"/>
      <c r="D560" s="75"/>
      <c r="E560" s="75"/>
      <c r="F560" s="75"/>
      <c r="G560" s="77"/>
      <c r="H560" s="82"/>
      <c r="I560" s="82"/>
      <c r="J560" s="44"/>
      <c r="K560" s="82"/>
      <c r="L560" s="82"/>
      <c r="M560" s="82"/>
      <c r="N560" s="83"/>
      <c r="O560" s="84"/>
      <c r="P560" s="44"/>
      <c r="Q560" s="44"/>
      <c r="R560" s="44"/>
      <c r="S560" s="44"/>
      <c r="T560" s="44"/>
      <c r="U560" s="44"/>
      <c r="V560" s="44"/>
      <c r="W560" s="44"/>
      <c r="X560" s="44"/>
      <c r="Y560" s="44"/>
      <c r="Z560" s="44"/>
      <c r="AA560" s="44"/>
      <c r="AB560" s="44"/>
      <c r="AC560" s="44"/>
      <c r="AD560" s="44"/>
      <c r="AE560" s="44"/>
      <c r="AF560" s="44"/>
      <c r="AG560" s="44"/>
    </row>
    <row r="561" spans="1:33" ht="14" x14ac:dyDescent="0.15">
      <c r="A561" s="75"/>
      <c r="B561" s="83"/>
      <c r="C561" s="75"/>
      <c r="D561" s="75"/>
      <c r="E561" s="75"/>
      <c r="F561" s="75"/>
      <c r="G561" s="77"/>
      <c r="H561" s="82"/>
      <c r="I561" s="82"/>
      <c r="J561" s="44"/>
      <c r="K561" s="82"/>
      <c r="L561" s="82"/>
      <c r="M561" s="82"/>
      <c r="N561" s="83"/>
      <c r="O561" s="84"/>
      <c r="P561" s="44"/>
      <c r="Q561" s="44"/>
      <c r="R561" s="44"/>
      <c r="S561" s="44"/>
      <c r="T561" s="44"/>
      <c r="U561" s="44"/>
      <c r="V561" s="44"/>
      <c r="W561" s="44"/>
      <c r="X561" s="44"/>
      <c r="Y561" s="44"/>
      <c r="Z561" s="44"/>
      <c r="AA561" s="44"/>
      <c r="AB561" s="44"/>
      <c r="AC561" s="44"/>
      <c r="AD561" s="44"/>
      <c r="AE561" s="44"/>
      <c r="AF561" s="44"/>
      <c r="AG561" s="44"/>
    </row>
    <row r="562" spans="1:33" ht="14" x14ac:dyDescent="0.15">
      <c r="A562" s="75"/>
      <c r="B562" s="83"/>
      <c r="C562" s="75"/>
      <c r="D562" s="75"/>
      <c r="E562" s="75"/>
      <c r="F562" s="75"/>
      <c r="G562" s="77"/>
      <c r="H562" s="82"/>
      <c r="I562" s="82"/>
      <c r="J562" s="44"/>
      <c r="K562" s="82"/>
      <c r="L562" s="82"/>
      <c r="M562" s="82"/>
      <c r="N562" s="83"/>
      <c r="O562" s="84"/>
      <c r="P562" s="44"/>
      <c r="Q562" s="44"/>
      <c r="R562" s="44"/>
      <c r="S562" s="44"/>
      <c r="T562" s="44"/>
      <c r="U562" s="44"/>
      <c r="V562" s="44"/>
      <c r="W562" s="44"/>
      <c r="X562" s="44"/>
      <c r="Y562" s="44"/>
      <c r="Z562" s="44"/>
      <c r="AA562" s="44"/>
      <c r="AB562" s="44"/>
      <c r="AC562" s="44"/>
      <c r="AD562" s="44"/>
      <c r="AE562" s="44"/>
      <c r="AF562" s="44"/>
      <c r="AG562" s="44"/>
    </row>
    <row r="563" spans="1:33" ht="14" x14ac:dyDescent="0.15">
      <c r="A563" s="75"/>
      <c r="B563" s="83"/>
      <c r="C563" s="75"/>
      <c r="D563" s="75"/>
      <c r="E563" s="75"/>
      <c r="F563" s="75"/>
      <c r="G563" s="77"/>
      <c r="H563" s="82"/>
      <c r="I563" s="82"/>
      <c r="J563" s="44"/>
      <c r="K563" s="82"/>
      <c r="L563" s="82"/>
      <c r="M563" s="82"/>
      <c r="N563" s="83"/>
      <c r="O563" s="84"/>
      <c r="P563" s="44"/>
      <c r="Q563" s="44"/>
      <c r="R563" s="44"/>
      <c r="S563" s="44"/>
      <c r="T563" s="44"/>
      <c r="U563" s="44"/>
      <c r="V563" s="44"/>
      <c r="W563" s="44"/>
      <c r="X563" s="44"/>
      <c r="Y563" s="44"/>
      <c r="Z563" s="44"/>
      <c r="AA563" s="44"/>
      <c r="AB563" s="44"/>
      <c r="AC563" s="44"/>
      <c r="AD563" s="44"/>
      <c r="AE563" s="44"/>
      <c r="AF563" s="44"/>
      <c r="AG563" s="44"/>
    </row>
    <row r="564" spans="1:33" ht="14" x14ac:dyDescent="0.15">
      <c r="A564" s="75"/>
      <c r="B564" s="83"/>
      <c r="C564" s="75"/>
      <c r="D564" s="75"/>
      <c r="E564" s="75"/>
      <c r="F564" s="75"/>
      <c r="G564" s="77"/>
      <c r="H564" s="82"/>
      <c r="I564" s="82"/>
      <c r="J564" s="44"/>
      <c r="K564" s="82"/>
      <c r="L564" s="82"/>
      <c r="M564" s="82"/>
      <c r="N564" s="83"/>
      <c r="O564" s="84"/>
      <c r="P564" s="44"/>
      <c r="Q564" s="44"/>
      <c r="R564" s="44"/>
      <c r="S564" s="44"/>
      <c r="T564" s="44"/>
      <c r="U564" s="44"/>
      <c r="V564" s="44"/>
      <c r="W564" s="44"/>
      <c r="X564" s="44"/>
      <c r="Y564" s="44"/>
      <c r="Z564" s="44"/>
      <c r="AA564" s="44"/>
      <c r="AB564" s="44"/>
      <c r="AC564" s="44"/>
      <c r="AD564" s="44"/>
      <c r="AE564" s="44"/>
      <c r="AF564" s="44"/>
      <c r="AG564" s="44"/>
    </row>
    <row r="565" spans="1:33" ht="14" x14ac:dyDescent="0.15">
      <c r="A565" s="75"/>
      <c r="B565" s="83"/>
      <c r="C565" s="75"/>
      <c r="D565" s="75"/>
      <c r="E565" s="75"/>
      <c r="F565" s="75"/>
      <c r="G565" s="77"/>
      <c r="H565" s="82"/>
      <c r="I565" s="82"/>
      <c r="J565" s="44"/>
      <c r="K565" s="82"/>
      <c r="L565" s="82"/>
      <c r="M565" s="82"/>
      <c r="N565" s="83"/>
      <c r="O565" s="84"/>
      <c r="P565" s="44"/>
      <c r="Q565" s="44"/>
      <c r="R565" s="44"/>
      <c r="S565" s="44"/>
      <c r="T565" s="44"/>
      <c r="U565" s="44"/>
      <c r="V565" s="44"/>
      <c r="W565" s="44"/>
      <c r="X565" s="44"/>
      <c r="Y565" s="44"/>
      <c r="Z565" s="44"/>
      <c r="AA565" s="44"/>
      <c r="AB565" s="44"/>
      <c r="AC565" s="44"/>
      <c r="AD565" s="44"/>
      <c r="AE565" s="44"/>
      <c r="AF565" s="44"/>
      <c r="AG565" s="44"/>
    </row>
    <row r="566" spans="1:33" ht="14" x14ac:dyDescent="0.15">
      <c r="A566" s="75"/>
      <c r="B566" s="83"/>
      <c r="C566" s="75"/>
      <c r="D566" s="75"/>
      <c r="E566" s="75"/>
      <c r="F566" s="75"/>
      <c r="G566" s="77"/>
      <c r="H566" s="82"/>
      <c r="I566" s="82"/>
      <c r="J566" s="44"/>
      <c r="K566" s="82"/>
      <c r="L566" s="82"/>
      <c r="M566" s="82"/>
      <c r="N566" s="83"/>
      <c r="O566" s="84"/>
      <c r="P566" s="44"/>
      <c r="Q566" s="44"/>
      <c r="R566" s="44"/>
      <c r="S566" s="44"/>
      <c r="T566" s="44"/>
      <c r="U566" s="44"/>
      <c r="V566" s="44"/>
      <c r="W566" s="44"/>
      <c r="X566" s="44"/>
      <c r="Y566" s="44"/>
      <c r="Z566" s="44"/>
      <c r="AA566" s="44"/>
      <c r="AB566" s="44"/>
      <c r="AC566" s="44"/>
      <c r="AD566" s="44"/>
      <c r="AE566" s="44"/>
      <c r="AF566" s="44"/>
      <c r="AG566" s="44"/>
    </row>
    <row r="567" spans="1:33" ht="14" x14ac:dyDescent="0.15">
      <c r="A567" s="75"/>
      <c r="B567" s="83"/>
      <c r="C567" s="75"/>
      <c r="D567" s="75"/>
      <c r="E567" s="75"/>
      <c r="F567" s="75"/>
      <c r="G567" s="77"/>
      <c r="H567" s="82"/>
      <c r="I567" s="82"/>
      <c r="J567" s="44"/>
      <c r="K567" s="82"/>
      <c r="L567" s="82"/>
      <c r="M567" s="82"/>
      <c r="N567" s="83"/>
      <c r="O567" s="84"/>
      <c r="P567" s="44"/>
      <c r="Q567" s="44"/>
      <c r="R567" s="44"/>
      <c r="S567" s="44"/>
      <c r="T567" s="44"/>
      <c r="U567" s="44"/>
      <c r="V567" s="44"/>
      <c r="W567" s="44"/>
      <c r="X567" s="44"/>
      <c r="Y567" s="44"/>
      <c r="Z567" s="44"/>
      <c r="AA567" s="44"/>
      <c r="AB567" s="44"/>
      <c r="AC567" s="44"/>
      <c r="AD567" s="44"/>
      <c r="AE567" s="44"/>
      <c r="AF567" s="44"/>
      <c r="AG567" s="44"/>
    </row>
    <row r="568" spans="1:33" ht="14" x14ac:dyDescent="0.15">
      <c r="A568" s="75"/>
      <c r="B568" s="83"/>
      <c r="C568" s="75"/>
      <c r="D568" s="75"/>
      <c r="E568" s="75"/>
      <c r="F568" s="75"/>
      <c r="G568" s="77"/>
      <c r="H568" s="82"/>
      <c r="I568" s="82"/>
      <c r="J568" s="44"/>
      <c r="K568" s="82"/>
      <c r="L568" s="82"/>
      <c r="M568" s="82"/>
      <c r="N568" s="83"/>
      <c r="O568" s="84"/>
      <c r="P568" s="44"/>
      <c r="Q568" s="44"/>
      <c r="R568" s="44"/>
      <c r="S568" s="44"/>
      <c r="T568" s="44"/>
      <c r="U568" s="44"/>
      <c r="V568" s="44"/>
      <c r="W568" s="44"/>
      <c r="X568" s="44"/>
      <c r="Y568" s="44"/>
      <c r="Z568" s="44"/>
      <c r="AA568" s="44"/>
      <c r="AB568" s="44"/>
      <c r="AC568" s="44"/>
      <c r="AD568" s="44"/>
      <c r="AE568" s="44"/>
      <c r="AF568" s="44"/>
      <c r="AG568" s="44"/>
    </row>
    <row r="569" spans="1:33" ht="14" x14ac:dyDescent="0.15">
      <c r="A569" s="75"/>
      <c r="B569" s="83"/>
      <c r="C569" s="75"/>
      <c r="D569" s="75"/>
      <c r="E569" s="75"/>
      <c r="F569" s="75"/>
      <c r="G569" s="77"/>
      <c r="H569" s="82"/>
      <c r="I569" s="82"/>
      <c r="J569" s="44"/>
      <c r="K569" s="82"/>
      <c r="L569" s="82"/>
      <c r="M569" s="82"/>
      <c r="N569" s="83"/>
      <c r="O569" s="84"/>
      <c r="P569" s="44"/>
      <c r="Q569" s="44"/>
      <c r="R569" s="44"/>
      <c r="S569" s="44"/>
      <c r="T569" s="44"/>
      <c r="U569" s="44"/>
      <c r="V569" s="44"/>
      <c r="W569" s="44"/>
      <c r="X569" s="44"/>
      <c r="Y569" s="44"/>
      <c r="Z569" s="44"/>
      <c r="AA569" s="44"/>
      <c r="AB569" s="44"/>
      <c r="AC569" s="44"/>
      <c r="AD569" s="44"/>
      <c r="AE569" s="44"/>
      <c r="AF569" s="44"/>
      <c r="AG569" s="44"/>
    </row>
    <row r="570" spans="1:33" ht="14" x14ac:dyDescent="0.15">
      <c r="A570" s="75"/>
      <c r="B570" s="83"/>
      <c r="C570" s="75"/>
      <c r="D570" s="75"/>
      <c r="E570" s="75"/>
      <c r="F570" s="75"/>
      <c r="G570" s="77"/>
      <c r="H570" s="82"/>
      <c r="I570" s="82"/>
      <c r="J570" s="44"/>
      <c r="K570" s="82"/>
      <c r="L570" s="82"/>
      <c r="M570" s="82"/>
      <c r="N570" s="83"/>
      <c r="O570" s="84"/>
      <c r="P570" s="44"/>
      <c r="Q570" s="44"/>
      <c r="R570" s="44"/>
      <c r="S570" s="44"/>
      <c r="T570" s="44"/>
      <c r="U570" s="44"/>
      <c r="V570" s="44"/>
      <c r="W570" s="44"/>
      <c r="X570" s="44"/>
      <c r="Y570" s="44"/>
      <c r="Z570" s="44"/>
      <c r="AA570" s="44"/>
      <c r="AB570" s="44"/>
      <c r="AC570" s="44"/>
      <c r="AD570" s="44"/>
      <c r="AE570" s="44"/>
      <c r="AF570" s="44"/>
      <c r="AG570" s="44"/>
    </row>
    <row r="571" spans="1:33" ht="14" x14ac:dyDescent="0.15">
      <c r="A571" s="75"/>
      <c r="B571" s="83"/>
      <c r="C571" s="75"/>
      <c r="D571" s="75"/>
      <c r="E571" s="75"/>
      <c r="F571" s="75"/>
      <c r="G571" s="77"/>
      <c r="H571" s="82"/>
      <c r="I571" s="82"/>
      <c r="J571" s="44"/>
      <c r="K571" s="82"/>
      <c r="L571" s="82"/>
      <c r="M571" s="82"/>
      <c r="N571" s="83"/>
      <c r="O571" s="84"/>
      <c r="P571" s="44"/>
      <c r="Q571" s="44"/>
      <c r="R571" s="44"/>
      <c r="S571" s="44"/>
      <c r="T571" s="44"/>
      <c r="U571" s="44"/>
      <c r="V571" s="44"/>
      <c r="W571" s="44"/>
      <c r="X571" s="44"/>
      <c r="Y571" s="44"/>
      <c r="Z571" s="44"/>
      <c r="AA571" s="44"/>
      <c r="AB571" s="44"/>
      <c r="AC571" s="44"/>
      <c r="AD571" s="44"/>
      <c r="AE571" s="44"/>
      <c r="AF571" s="44"/>
      <c r="AG571" s="44"/>
    </row>
    <row r="572" spans="1:33" ht="14" x14ac:dyDescent="0.15">
      <c r="A572" s="75"/>
      <c r="B572" s="83"/>
      <c r="C572" s="75"/>
      <c r="D572" s="75"/>
      <c r="E572" s="75"/>
      <c r="F572" s="75"/>
      <c r="G572" s="77"/>
      <c r="H572" s="82"/>
      <c r="I572" s="82"/>
      <c r="J572" s="44"/>
      <c r="K572" s="82"/>
      <c r="L572" s="82"/>
      <c r="M572" s="82"/>
      <c r="N572" s="83"/>
      <c r="O572" s="84"/>
      <c r="P572" s="44"/>
      <c r="Q572" s="44"/>
      <c r="R572" s="44"/>
      <c r="S572" s="44"/>
      <c r="T572" s="44"/>
      <c r="U572" s="44"/>
      <c r="V572" s="44"/>
      <c r="W572" s="44"/>
      <c r="X572" s="44"/>
      <c r="Y572" s="44"/>
      <c r="Z572" s="44"/>
      <c r="AA572" s="44"/>
      <c r="AB572" s="44"/>
      <c r="AC572" s="44"/>
      <c r="AD572" s="44"/>
      <c r="AE572" s="44"/>
      <c r="AF572" s="44"/>
      <c r="AG572" s="44"/>
    </row>
    <row r="573" spans="1:33" ht="14" x14ac:dyDescent="0.15">
      <c r="A573" s="75"/>
      <c r="B573" s="83"/>
      <c r="C573" s="75"/>
      <c r="D573" s="75"/>
      <c r="E573" s="75"/>
      <c r="F573" s="75"/>
      <c r="G573" s="77"/>
      <c r="H573" s="82"/>
      <c r="I573" s="82"/>
      <c r="J573" s="44"/>
      <c r="K573" s="82"/>
      <c r="L573" s="82"/>
      <c r="M573" s="82"/>
      <c r="N573" s="83"/>
      <c r="O573" s="84"/>
      <c r="P573" s="44"/>
      <c r="Q573" s="44"/>
      <c r="R573" s="44"/>
      <c r="S573" s="44"/>
      <c r="T573" s="44"/>
      <c r="U573" s="44"/>
      <c r="V573" s="44"/>
      <c r="W573" s="44"/>
      <c r="X573" s="44"/>
      <c r="Y573" s="44"/>
      <c r="Z573" s="44"/>
      <c r="AA573" s="44"/>
      <c r="AB573" s="44"/>
      <c r="AC573" s="44"/>
      <c r="AD573" s="44"/>
      <c r="AE573" s="44"/>
      <c r="AF573" s="44"/>
      <c r="AG573" s="44"/>
    </row>
    <row r="574" spans="1:33" ht="14" x14ac:dyDescent="0.15">
      <c r="A574" s="75"/>
      <c r="B574" s="83"/>
      <c r="C574" s="75"/>
      <c r="D574" s="75"/>
      <c r="E574" s="75"/>
      <c r="F574" s="75"/>
      <c r="G574" s="77"/>
      <c r="H574" s="82"/>
      <c r="I574" s="82"/>
      <c r="J574" s="44"/>
      <c r="K574" s="82"/>
      <c r="L574" s="82"/>
      <c r="M574" s="82"/>
      <c r="N574" s="83"/>
      <c r="O574" s="84"/>
      <c r="P574" s="44"/>
      <c r="Q574" s="44"/>
      <c r="R574" s="44"/>
      <c r="S574" s="44"/>
      <c r="T574" s="44"/>
      <c r="U574" s="44"/>
      <c r="V574" s="44"/>
      <c r="W574" s="44"/>
      <c r="X574" s="44"/>
      <c r="Y574" s="44"/>
      <c r="Z574" s="44"/>
      <c r="AA574" s="44"/>
      <c r="AB574" s="44"/>
      <c r="AC574" s="44"/>
      <c r="AD574" s="44"/>
      <c r="AE574" s="44"/>
      <c r="AF574" s="44"/>
      <c r="AG574" s="44"/>
    </row>
    <row r="575" spans="1:33" ht="14" x14ac:dyDescent="0.15">
      <c r="A575" s="75"/>
      <c r="B575" s="83"/>
      <c r="C575" s="75"/>
      <c r="D575" s="75"/>
      <c r="E575" s="75"/>
      <c r="F575" s="75"/>
      <c r="G575" s="77"/>
      <c r="H575" s="82"/>
      <c r="I575" s="82"/>
      <c r="J575" s="44"/>
      <c r="K575" s="82"/>
      <c r="L575" s="82"/>
      <c r="M575" s="82"/>
      <c r="N575" s="83"/>
      <c r="O575" s="84"/>
      <c r="P575" s="44"/>
      <c r="Q575" s="44"/>
      <c r="R575" s="44"/>
      <c r="S575" s="44"/>
      <c r="T575" s="44"/>
      <c r="U575" s="44"/>
      <c r="V575" s="44"/>
      <c r="W575" s="44"/>
      <c r="X575" s="44"/>
      <c r="Y575" s="44"/>
      <c r="Z575" s="44"/>
      <c r="AA575" s="44"/>
      <c r="AB575" s="44"/>
      <c r="AC575" s="44"/>
      <c r="AD575" s="44"/>
      <c r="AE575" s="44"/>
      <c r="AF575" s="44"/>
      <c r="AG575" s="44"/>
    </row>
    <row r="576" spans="1:33" ht="14" x14ac:dyDescent="0.15">
      <c r="A576" s="75"/>
      <c r="B576" s="83"/>
      <c r="C576" s="75"/>
      <c r="D576" s="75"/>
      <c r="E576" s="75"/>
      <c r="F576" s="75"/>
      <c r="G576" s="77"/>
      <c r="H576" s="82"/>
      <c r="I576" s="82"/>
      <c r="J576" s="44"/>
      <c r="K576" s="82"/>
      <c r="L576" s="82"/>
      <c r="M576" s="82"/>
      <c r="N576" s="83"/>
      <c r="O576" s="84"/>
      <c r="P576" s="44"/>
      <c r="Q576" s="44"/>
      <c r="R576" s="44"/>
      <c r="S576" s="44"/>
      <c r="T576" s="44"/>
      <c r="U576" s="44"/>
      <c r="V576" s="44"/>
      <c r="W576" s="44"/>
      <c r="X576" s="44"/>
      <c r="Y576" s="44"/>
      <c r="Z576" s="44"/>
      <c r="AA576" s="44"/>
      <c r="AB576" s="44"/>
      <c r="AC576" s="44"/>
      <c r="AD576" s="44"/>
      <c r="AE576" s="44"/>
      <c r="AF576" s="44"/>
      <c r="AG576" s="44"/>
    </row>
    <row r="577" spans="1:33" ht="14" x14ac:dyDescent="0.15">
      <c r="A577" s="75"/>
      <c r="B577" s="83"/>
      <c r="C577" s="75"/>
      <c r="D577" s="75"/>
      <c r="E577" s="75"/>
      <c r="F577" s="75"/>
      <c r="G577" s="77"/>
      <c r="H577" s="82"/>
      <c r="I577" s="82"/>
      <c r="J577" s="44"/>
      <c r="K577" s="82"/>
      <c r="L577" s="82"/>
      <c r="M577" s="82"/>
      <c r="N577" s="83"/>
      <c r="O577" s="84"/>
      <c r="P577" s="44"/>
      <c r="Q577" s="44"/>
      <c r="R577" s="44"/>
      <c r="S577" s="44"/>
      <c r="T577" s="44"/>
      <c r="U577" s="44"/>
      <c r="V577" s="44"/>
      <c r="W577" s="44"/>
      <c r="X577" s="44"/>
      <c r="Y577" s="44"/>
      <c r="Z577" s="44"/>
      <c r="AA577" s="44"/>
      <c r="AB577" s="44"/>
      <c r="AC577" s="44"/>
      <c r="AD577" s="44"/>
      <c r="AE577" s="44"/>
      <c r="AF577" s="44"/>
      <c r="AG577" s="44"/>
    </row>
    <row r="578" spans="1:33" ht="14" x14ac:dyDescent="0.15">
      <c r="A578" s="75"/>
      <c r="B578" s="83"/>
      <c r="C578" s="75"/>
      <c r="D578" s="75"/>
      <c r="E578" s="75"/>
      <c r="F578" s="75"/>
      <c r="G578" s="77"/>
      <c r="H578" s="82"/>
      <c r="I578" s="82"/>
      <c r="J578" s="44"/>
      <c r="K578" s="82"/>
      <c r="L578" s="82"/>
      <c r="M578" s="82"/>
      <c r="N578" s="83"/>
      <c r="O578" s="84"/>
      <c r="P578" s="44"/>
      <c r="Q578" s="44"/>
      <c r="R578" s="44"/>
      <c r="S578" s="44"/>
      <c r="T578" s="44"/>
      <c r="U578" s="44"/>
      <c r="V578" s="44"/>
      <c r="W578" s="44"/>
      <c r="X578" s="44"/>
      <c r="Y578" s="44"/>
      <c r="Z578" s="44"/>
      <c r="AA578" s="44"/>
      <c r="AB578" s="44"/>
      <c r="AC578" s="44"/>
      <c r="AD578" s="44"/>
      <c r="AE578" s="44"/>
      <c r="AF578" s="44"/>
      <c r="AG578" s="44"/>
    </row>
    <row r="579" spans="1:33" ht="14" x14ac:dyDescent="0.15">
      <c r="A579" s="75"/>
      <c r="B579" s="83"/>
      <c r="C579" s="75"/>
      <c r="D579" s="75"/>
      <c r="E579" s="75"/>
      <c r="F579" s="75"/>
      <c r="G579" s="77"/>
      <c r="H579" s="82"/>
      <c r="I579" s="82"/>
      <c r="J579" s="44"/>
      <c r="K579" s="82"/>
      <c r="L579" s="82"/>
      <c r="M579" s="82"/>
      <c r="N579" s="83"/>
      <c r="O579" s="84"/>
      <c r="P579" s="44"/>
      <c r="Q579" s="44"/>
      <c r="R579" s="44"/>
      <c r="S579" s="44"/>
      <c r="T579" s="44"/>
      <c r="U579" s="44"/>
      <c r="V579" s="44"/>
      <c r="W579" s="44"/>
      <c r="X579" s="44"/>
      <c r="Y579" s="44"/>
      <c r="Z579" s="44"/>
      <c r="AA579" s="44"/>
      <c r="AB579" s="44"/>
      <c r="AC579" s="44"/>
      <c r="AD579" s="44"/>
      <c r="AE579" s="44"/>
      <c r="AF579" s="44"/>
      <c r="AG579" s="44"/>
    </row>
    <row r="580" spans="1:33" ht="14" x14ac:dyDescent="0.15">
      <c r="A580" s="75"/>
      <c r="B580" s="83"/>
      <c r="C580" s="75"/>
      <c r="D580" s="75"/>
      <c r="E580" s="75"/>
      <c r="F580" s="75"/>
      <c r="G580" s="77"/>
      <c r="H580" s="82"/>
      <c r="I580" s="82"/>
      <c r="J580" s="44"/>
      <c r="K580" s="82"/>
      <c r="L580" s="82"/>
      <c r="M580" s="82"/>
      <c r="N580" s="83"/>
      <c r="O580" s="84"/>
      <c r="P580" s="44"/>
      <c r="Q580" s="44"/>
      <c r="R580" s="44"/>
      <c r="S580" s="44"/>
      <c r="T580" s="44"/>
      <c r="U580" s="44"/>
      <c r="V580" s="44"/>
      <c r="W580" s="44"/>
      <c r="X580" s="44"/>
      <c r="Y580" s="44"/>
      <c r="Z580" s="44"/>
      <c r="AA580" s="44"/>
      <c r="AB580" s="44"/>
      <c r="AC580" s="44"/>
      <c r="AD580" s="44"/>
      <c r="AE580" s="44"/>
      <c r="AF580" s="44"/>
      <c r="AG580" s="44"/>
    </row>
    <row r="581" spans="1:33" ht="14" x14ac:dyDescent="0.15">
      <c r="A581" s="75"/>
      <c r="B581" s="83"/>
      <c r="C581" s="75"/>
      <c r="D581" s="75"/>
      <c r="E581" s="75"/>
      <c r="F581" s="75"/>
      <c r="G581" s="77"/>
      <c r="H581" s="82"/>
      <c r="I581" s="82"/>
      <c r="J581" s="44"/>
      <c r="K581" s="82"/>
      <c r="L581" s="82"/>
      <c r="M581" s="82"/>
      <c r="N581" s="83"/>
      <c r="O581" s="84"/>
      <c r="P581" s="44"/>
      <c r="Q581" s="44"/>
      <c r="R581" s="44"/>
      <c r="S581" s="44"/>
      <c r="T581" s="44"/>
      <c r="U581" s="44"/>
      <c r="V581" s="44"/>
      <c r="W581" s="44"/>
      <c r="X581" s="44"/>
      <c r="Y581" s="44"/>
      <c r="Z581" s="44"/>
      <c r="AA581" s="44"/>
      <c r="AB581" s="44"/>
      <c r="AC581" s="44"/>
      <c r="AD581" s="44"/>
      <c r="AE581" s="44"/>
      <c r="AF581" s="44"/>
      <c r="AG581" s="44"/>
    </row>
    <row r="582" spans="1:33" ht="14" x14ac:dyDescent="0.15">
      <c r="A582" s="75"/>
      <c r="B582" s="83"/>
      <c r="C582" s="75"/>
      <c r="D582" s="75"/>
      <c r="E582" s="75"/>
      <c r="F582" s="75"/>
      <c r="G582" s="77"/>
      <c r="H582" s="82"/>
      <c r="I582" s="82"/>
      <c r="J582" s="44"/>
      <c r="K582" s="82"/>
      <c r="L582" s="82"/>
      <c r="M582" s="82"/>
      <c r="N582" s="83"/>
      <c r="O582" s="84"/>
      <c r="P582" s="44"/>
      <c r="Q582" s="44"/>
      <c r="R582" s="44"/>
      <c r="S582" s="44"/>
      <c r="T582" s="44"/>
      <c r="U582" s="44"/>
      <c r="V582" s="44"/>
      <c r="W582" s="44"/>
      <c r="X582" s="44"/>
      <c r="Y582" s="44"/>
      <c r="Z582" s="44"/>
      <c r="AA582" s="44"/>
      <c r="AB582" s="44"/>
      <c r="AC582" s="44"/>
      <c r="AD582" s="44"/>
      <c r="AE582" s="44"/>
      <c r="AF582" s="44"/>
      <c r="AG582" s="44"/>
    </row>
    <row r="583" spans="1:33" ht="14" x14ac:dyDescent="0.15">
      <c r="A583" s="75"/>
      <c r="B583" s="83"/>
      <c r="C583" s="75"/>
      <c r="D583" s="75"/>
      <c r="E583" s="75"/>
      <c r="F583" s="75"/>
      <c r="G583" s="77"/>
      <c r="H583" s="82"/>
      <c r="I583" s="82"/>
      <c r="J583" s="44"/>
      <c r="K583" s="82"/>
      <c r="L583" s="82"/>
      <c r="M583" s="82"/>
      <c r="N583" s="83"/>
      <c r="O583" s="84"/>
      <c r="P583" s="44"/>
      <c r="Q583" s="44"/>
      <c r="R583" s="44"/>
      <c r="S583" s="44"/>
      <c r="T583" s="44"/>
      <c r="U583" s="44"/>
      <c r="V583" s="44"/>
      <c r="W583" s="44"/>
      <c r="X583" s="44"/>
      <c r="Y583" s="44"/>
      <c r="Z583" s="44"/>
      <c r="AA583" s="44"/>
      <c r="AB583" s="44"/>
      <c r="AC583" s="44"/>
      <c r="AD583" s="44"/>
      <c r="AE583" s="44"/>
      <c r="AF583" s="44"/>
      <c r="AG583" s="44"/>
    </row>
    <row r="584" spans="1:33" ht="14" x14ac:dyDescent="0.15">
      <c r="A584" s="75"/>
      <c r="B584" s="83"/>
      <c r="C584" s="75"/>
      <c r="D584" s="75"/>
      <c r="E584" s="75"/>
      <c r="F584" s="75"/>
      <c r="G584" s="77"/>
      <c r="H584" s="82"/>
      <c r="I584" s="82"/>
      <c r="J584" s="44"/>
      <c r="K584" s="82"/>
      <c r="L584" s="82"/>
      <c r="M584" s="82"/>
      <c r="N584" s="83"/>
      <c r="O584" s="84"/>
      <c r="P584" s="44"/>
      <c r="Q584" s="44"/>
      <c r="R584" s="44"/>
      <c r="S584" s="44"/>
      <c r="T584" s="44"/>
      <c r="U584" s="44"/>
      <c r="V584" s="44"/>
      <c r="W584" s="44"/>
      <c r="X584" s="44"/>
      <c r="Y584" s="44"/>
      <c r="Z584" s="44"/>
      <c r="AA584" s="44"/>
      <c r="AB584" s="44"/>
      <c r="AC584" s="44"/>
      <c r="AD584" s="44"/>
      <c r="AE584" s="44"/>
      <c r="AF584" s="44"/>
      <c r="AG584" s="44"/>
    </row>
    <row r="585" spans="1:33" ht="14" x14ac:dyDescent="0.15">
      <c r="A585" s="75"/>
      <c r="B585" s="83"/>
      <c r="C585" s="75"/>
      <c r="D585" s="75"/>
      <c r="E585" s="75"/>
      <c r="F585" s="75"/>
      <c r="G585" s="77"/>
      <c r="H585" s="82"/>
      <c r="I585" s="82"/>
      <c r="J585" s="44"/>
      <c r="K585" s="82"/>
      <c r="L585" s="82"/>
      <c r="M585" s="82"/>
      <c r="N585" s="83"/>
      <c r="O585" s="84"/>
      <c r="P585" s="44"/>
      <c r="Q585" s="44"/>
      <c r="R585" s="44"/>
      <c r="S585" s="44"/>
      <c r="T585" s="44"/>
      <c r="U585" s="44"/>
      <c r="V585" s="44"/>
      <c r="W585" s="44"/>
      <c r="X585" s="44"/>
      <c r="Y585" s="44"/>
      <c r="Z585" s="44"/>
      <c r="AA585" s="44"/>
      <c r="AB585" s="44"/>
      <c r="AC585" s="44"/>
      <c r="AD585" s="44"/>
      <c r="AE585" s="44"/>
      <c r="AF585" s="44"/>
      <c r="AG585" s="44"/>
    </row>
    <row r="586" spans="1:33" ht="14" x14ac:dyDescent="0.15">
      <c r="A586" s="75"/>
      <c r="B586" s="83"/>
      <c r="C586" s="75"/>
      <c r="D586" s="75"/>
      <c r="E586" s="75"/>
      <c r="F586" s="75"/>
      <c r="G586" s="77"/>
      <c r="H586" s="82"/>
      <c r="I586" s="82"/>
      <c r="J586" s="44"/>
      <c r="K586" s="82"/>
      <c r="L586" s="82"/>
      <c r="M586" s="82"/>
      <c r="N586" s="83"/>
      <c r="O586" s="84"/>
      <c r="P586" s="44"/>
      <c r="Q586" s="44"/>
      <c r="R586" s="44"/>
      <c r="S586" s="44"/>
      <c r="T586" s="44"/>
      <c r="U586" s="44"/>
      <c r="V586" s="44"/>
      <c r="W586" s="44"/>
      <c r="X586" s="44"/>
      <c r="Y586" s="44"/>
      <c r="Z586" s="44"/>
      <c r="AA586" s="44"/>
      <c r="AB586" s="44"/>
      <c r="AC586" s="44"/>
      <c r="AD586" s="44"/>
      <c r="AE586" s="44"/>
      <c r="AF586" s="44"/>
      <c r="AG586" s="44"/>
    </row>
    <row r="587" spans="1:33" ht="14" x14ac:dyDescent="0.15">
      <c r="A587" s="75"/>
      <c r="B587" s="83"/>
      <c r="C587" s="75"/>
      <c r="D587" s="75"/>
      <c r="E587" s="75"/>
      <c r="F587" s="75"/>
      <c r="G587" s="77"/>
      <c r="H587" s="82"/>
      <c r="I587" s="82"/>
      <c r="J587" s="44"/>
      <c r="K587" s="82"/>
      <c r="L587" s="82"/>
      <c r="M587" s="82"/>
      <c r="N587" s="83"/>
      <c r="O587" s="84"/>
      <c r="P587" s="44"/>
      <c r="Q587" s="44"/>
      <c r="R587" s="44"/>
      <c r="S587" s="44"/>
      <c r="T587" s="44"/>
      <c r="U587" s="44"/>
      <c r="V587" s="44"/>
      <c r="W587" s="44"/>
      <c r="X587" s="44"/>
      <c r="Y587" s="44"/>
      <c r="Z587" s="44"/>
      <c r="AA587" s="44"/>
      <c r="AB587" s="44"/>
      <c r="AC587" s="44"/>
      <c r="AD587" s="44"/>
      <c r="AE587" s="44"/>
      <c r="AF587" s="44"/>
      <c r="AG587" s="44"/>
    </row>
    <row r="588" spans="1:33" ht="14" x14ac:dyDescent="0.15">
      <c r="A588" s="75"/>
      <c r="B588" s="83"/>
      <c r="C588" s="75"/>
      <c r="D588" s="75"/>
      <c r="E588" s="75"/>
      <c r="F588" s="75"/>
      <c r="G588" s="77"/>
      <c r="H588" s="82"/>
      <c r="I588" s="82"/>
      <c r="J588" s="44"/>
      <c r="K588" s="82"/>
      <c r="L588" s="82"/>
      <c r="M588" s="82"/>
      <c r="N588" s="83"/>
      <c r="O588" s="84"/>
      <c r="P588" s="44"/>
      <c r="Q588" s="44"/>
      <c r="R588" s="44"/>
      <c r="S588" s="44"/>
      <c r="T588" s="44"/>
      <c r="U588" s="44"/>
      <c r="V588" s="44"/>
      <c r="W588" s="44"/>
      <c r="X588" s="44"/>
      <c r="Y588" s="44"/>
      <c r="Z588" s="44"/>
      <c r="AA588" s="44"/>
      <c r="AB588" s="44"/>
      <c r="AC588" s="44"/>
      <c r="AD588" s="44"/>
      <c r="AE588" s="44"/>
      <c r="AF588" s="44"/>
      <c r="AG588" s="44"/>
    </row>
    <row r="589" spans="1:33" ht="14" x14ac:dyDescent="0.15">
      <c r="A589" s="75"/>
      <c r="B589" s="83"/>
      <c r="C589" s="75"/>
      <c r="D589" s="75"/>
      <c r="E589" s="75"/>
      <c r="F589" s="75"/>
      <c r="G589" s="77"/>
      <c r="H589" s="82"/>
      <c r="I589" s="82"/>
      <c r="J589" s="44"/>
      <c r="K589" s="82"/>
      <c r="L589" s="82"/>
      <c r="M589" s="82"/>
      <c r="N589" s="83"/>
      <c r="O589" s="84"/>
      <c r="P589" s="44"/>
      <c r="Q589" s="44"/>
      <c r="R589" s="44"/>
      <c r="S589" s="44"/>
      <c r="T589" s="44"/>
      <c r="U589" s="44"/>
      <c r="V589" s="44"/>
      <c r="W589" s="44"/>
      <c r="X589" s="44"/>
      <c r="Y589" s="44"/>
      <c r="Z589" s="44"/>
      <c r="AA589" s="44"/>
      <c r="AB589" s="44"/>
      <c r="AC589" s="44"/>
      <c r="AD589" s="44"/>
      <c r="AE589" s="44"/>
      <c r="AF589" s="44"/>
      <c r="AG589" s="44"/>
    </row>
    <row r="590" spans="1:33" ht="14" x14ac:dyDescent="0.15">
      <c r="A590" s="75"/>
      <c r="B590" s="83"/>
      <c r="C590" s="75"/>
      <c r="D590" s="75"/>
      <c r="E590" s="75"/>
      <c r="F590" s="75"/>
      <c r="G590" s="77"/>
      <c r="H590" s="82"/>
      <c r="I590" s="82"/>
      <c r="J590" s="44"/>
      <c r="K590" s="82"/>
      <c r="L590" s="82"/>
      <c r="M590" s="82"/>
      <c r="N590" s="83"/>
      <c r="O590" s="84"/>
      <c r="P590" s="44"/>
      <c r="Q590" s="44"/>
      <c r="R590" s="44"/>
      <c r="S590" s="44"/>
      <c r="T590" s="44"/>
      <c r="U590" s="44"/>
      <c r="V590" s="44"/>
      <c r="W590" s="44"/>
      <c r="X590" s="44"/>
      <c r="Y590" s="44"/>
      <c r="Z590" s="44"/>
      <c r="AA590" s="44"/>
      <c r="AB590" s="44"/>
      <c r="AC590" s="44"/>
      <c r="AD590" s="44"/>
      <c r="AE590" s="44"/>
      <c r="AF590" s="44"/>
      <c r="AG590" s="44"/>
    </row>
    <row r="591" spans="1:33" ht="14" x14ac:dyDescent="0.15">
      <c r="A591" s="75"/>
      <c r="B591" s="83"/>
      <c r="C591" s="75"/>
      <c r="D591" s="75"/>
      <c r="E591" s="75"/>
      <c r="F591" s="75"/>
      <c r="G591" s="77"/>
      <c r="H591" s="82"/>
      <c r="I591" s="82"/>
      <c r="J591" s="44"/>
      <c r="K591" s="82"/>
      <c r="L591" s="82"/>
      <c r="M591" s="82"/>
      <c r="N591" s="83"/>
      <c r="O591" s="84"/>
      <c r="P591" s="44"/>
      <c r="Q591" s="44"/>
      <c r="R591" s="44"/>
      <c r="S591" s="44"/>
      <c r="T591" s="44"/>
      <c r="U591" s="44"/>
      <c r="V591" s="44"/>
      <c r="W591" s="44"/>
      <c r="X591" s="44"/>
      <c r="Y591" s="44"/>
      <c r="Z591" s="44"/>
      <c r="AA591" s="44"/>
      <c r="AB591" s="44"/>
      <c r="AC591" s="44"/>
      <c r="AD591" s="44"/>
      <c r="AE591" s="44"/>
      <c r="AF591" s="44"/>
      <c r="AG591" s="44"/>
    </row>
    <row r="592" spans="1:33" ht="14" x14ac:dyDescent="0.15">
      <c r="A592" s="75"/>
      <c r="B592" s="83"/>
      <c r="C592" s="75"/>
      <c r="D592" s="75"/>
      <c r="E592" s="75"/>
      <c r="F592" s="75"/>
      <c r="G592" s="77"/>
      <c r="H592" s="82"/>
      <c r="I592" s="82"/>
      <c r="J592" s="44"/>
      <c r="K592" s="82"/>
      <c r="L592" s="82"/>
      <c r="M592" s="82"/>
      <c r="N592" s="83"/>
      <c r="O592" s="84"/>
      <c r="P592" s="44"/>
      <c r="Q592" s="44"/>
      <c r="R592" s="44"/>
      <c r="S592" s="44"/>
      <c r="T592" s="44"/>
      <c r="U592" s="44"/>
      <c r="V592" s="44"/>
      <c r="W592" s="44"/>
      <c r="X592" s="44"/>
      <c r="Y592" s="44"/>
      <c r="Z592" s="44"/>
      <c r="AA592" s="44"/>
      <c r="AB592" s="44"/>
      <c r="AC592" s="44"/>
      <c r="AD592" s="44"/>
      <c r="AE592" s="44"/>
      <c r="AF592" s="44"/>
      <c r="AG592" s="44"/>
    </row>
    <row r="593" spans="1:33" ht="14" x14ac:dyDescent="0.15">
      <c r="A593" s="75"/>
      <c r="B593" s="83"/>
      <c r="C593" s="75"/>
      <c r="D593" s="75"/>
      <c r="E593" s="75"/>
      <c r="F593" s="75"/>
      <c r="G593" s="77"/>
      <c r="H593" s="82"/>
      <c r="I593" s="82"/>
      <c r="J593" s="44"/>
      <c r="K593" s="82"/>
      <c r="L593" s="82"/>
      <c r="M593" s="82"/>
      <c r="N593" s="83"/>
      <c r="O593" s="84"/>
      <c r="P593" s="44"/>
      <c r="Q593" s="44"/>
      <c r="R593" s="44"/>
      <c r="S593" s="44"/>
      <c r="T593" s="44"/>
      <c r="U593" s="44"/>
      <c r="V593" s="44"/>
      <c r="W593" s="44"/>
      <c r="X593" s="44"/>
      <c r="Y593" s="44"/>
      <c r="Z593" s="44"/>
      <c r="AA593" s="44"/>
      <c r="AB593" s="44"/>
      <c r="AC593" s="44"/>
      <c r="AD593" s="44"/>
      <c r="AE593" s="44"/>
      <c r="AF593" s="44"/>
      <c r="AG593" s="44"/>
    </row>
    <row r="594" spans="1:33" ht="14" x14ac:dyDescent="0.15">
      <c r="A594" s="75"/>
      <c r="B594" s="83"/>
      <c r="C594" s="75"/>
      <c r="D594" s="75"/>
      <c r="E594" s="75"/>
      <c r="F594" s="75"/>
      <c r="G594" s="77"/>
      <c r="H594" s="82"/>
      <c r="I594" s="82"/>
      <c r="J594" s="44"/>
      <c r="K594" s="82"/>
      <c r="L594" s="82"/>
      <c r="M594" s="82"/>
      <c r="N594" s="83"/>
      <c r="O594" s="84"/>
      <c r="P594" s="44"/>
      <c r="Q594" s="44"/>
      <c r="R594" s="44"/>
      <c r="S594" s="44"/>
      <c r="T594" s="44"/>
      <c r="U594" s="44"/>
      <c r="V594" s="44"/>
      <c r="W594" s="44"/>
      <c r="X594" s="44"/>
      <c r="Y594" s="44"/>
      <c r="Z594" s="44"/>
      <c r="AA594" s="44"/>
      <c r="AB594" s="44"/>
      <c r="AC594" s="44"/>
      <c r="AD594" s="44"/>
      <c r="AE594" s="44"/>
      <c r="AF594" s="44"/>
      <c r="AG594" s="44"/>
    </row>
    <row r="595" spans="1:33" ht="14" x14ac:dyDescent="0.15">
      <c r="A595" s="75"/>
      <c r="B595" s="83"/>
      <c r="C595" s="75"/>
      <c r="D595" s="75"/>
      <c r="E595" s="75"/>
      <c r="F595" s="75"/>
      <c r="G595" s="77"/>
      <c r="H595" s="82"/>
      <c r="I595" s="82"/>
      <c r="J595" s="44"/>
      <c r="K595" s="82"/>
      <c r="L595" s="82"/>
      <c r="M595" s="82"/>
      <c r="N595" s="83"/>
      <c r="O595" s="84"/>
      <c r="P595" s="44"/>
      <c r="Q595" s="44"/>
      <c r="R595" s="44"/>
      <c r="S595" s="44"/>
      <c r="T595" s="44"/>
      <c r="U595" s="44"/>
      <c r="V595" s="44"/>
      <c r="W595" s="44"/>
      <c r="X595" s="44"/>
      <c r="Y595" s="44"/>
      <c r="Z595" s="44"/>
      <c r="AA595" s="44"/>
      <c r="AB595" s="44"/>
      <c r="AC595" s="44"/>
      <c r="AD595" s="44"/>
      <c r="AE595" s="44"/>
      <c r="AF595" s="44"/>
      <c r="AG595" s="44"/>
    </row>
    <row r="596" spans="1:33" ht="14" x14ac:dyDescent="0.15">
      <c r="A596" s="75"/>
      <c r="B596" s="83"/>
      <c r="C596" s="75"/>
      <c r="D596" s="75"/>
      <c r="E596" s="75"/>
      <c r="F596" s="75"/>
      <c r="G596" s="77"/>
      <c r="H596" s="82"/>
      <c r="I596" s="82"/>
      <c r="J596" s="44"/>
      <c r="K596" s="82"/>
      <c r="L596" s="82"/>
      <c r="M596" s="82"/>
      <c r="N596" s="83"/>
      <c r="O596" s="84"/>
      <c r="P596" s="44"/>
      <c r="Q596" s="44"/>
      <c r="R596" s="44"/>
      <c r="S596" s="44"/>
      <c r="T596" s="44"/>
      <c r="U596" s="44"/>
      <c r="V596" s="44"/>
      <c r="W596" s="44"/>
      <c r="X596" s="44"/>
      <c r="Y596" s="44"/>
      <c r="Z596" s="44"/>
      <c r="AA596" s="44"/>
      <c r="AB596" s="44"/>
      <c r="AC596" s="44"/>
      <c r="AD596" s="44"/>
      <c r="AE596" s="44"/>
      <c r="AF596" s="44"/>
      <c r="AG596" s="44"/>
    </row>
    <row r="597" spans="1:33" ht="14" x14ac:dyDescent="0.15">
      <c r="A597" s="75"/>
      <c r="B597" s="83"/>
      <c r="C597" s="75"/>
      <c r="D597" s="75"/>
      <c r="E597" s="75"/>
      <c r="F597" s="75"/>
      <c r="G597" s="77"/>
      <c r="H597" s="82"/>
      <c r="I597" s="82"/>
      <c r="J597" s="44"/>
      <c r="K597" s="82"/>
      <c r="L597" s="82"/>
      <c r="M597" s="82"/>
      <c r="N597" s="83"/>
      <c r="O597" s="84"/>
      <c r="P597" s="44"/>
      <c r="Q597" s="44"/>
      <c r="R597" s="44"/>
      <c r="S597" s="44"/>
      <c r="T597" s="44"/>
      <c r="U597" s="44"/>
      <c r="V597" s="44"/>
      <c r="W597" s="44"/>
      <c r="X597" s="44"/>
      <c r="Y597" s="44"/>
      <c r="Z597" s="44"/>
      <c r="AA597" s="44"/>
      <c r="AB597" s="44"/>
      <c r="AC597" s="44"/>
      <c r="AD597" s="44"/>
      <c r="AE597" s="44"/>
      <c r="AF597" s="44"/>
      <c r="AG597" s="44"/>
    </row>
    <row r="598" spans="1:33" ht="14" x14ac:dyDescent="0.15">
      <c r="A598" s="75"/>
      <c r="B598" s="83"/>
      <c r="C598" s="75"/>
      <c r="D598" s="75"/>
      <c r="E598" s="75"/>
      <c r="F598" s="75"/>
      <c r="G598" s="77"/>
      <c r="H598" s="82"/>
      <c r="I598" s="82"/>
      <c r="J598" s="44"/>
      <c r="K598" s="82"/>
      <c r="L598" s="82"/>
      <c r="M598" s="82"/>
      <c r="N598" s="83"/>
      <c r="O598" s="84"/>
      <c r="P598" s="44"/>
      <c r="Q598" s="44"/>
      <c r="R598" s="44"/>
      <c r="S598" s="44"/>
      <c r="T598" s="44"/>
      <c r="U598" s="44"/>
      <c r="V598" s="44"/>
      <c r="W598" s="44"/>
      <c r="X598" s="44"/>
      <c r="Y598" s="44"/>
      <c r="Z598" s="44"/>
      <c r="AA598" s="44"/>
      <c r="AB598" s="44"/>
      <c r="AC598" s="44"/>
      <c r="AD598" s="44"/>
      <c r="AE598" s="44"/>
      <c r="AF598" s="44"/>
      <c r="AG598" s="44"/>
    </row>
    <row r="599" spans="1:33" ht="14" x14ac:dyDescent="0.15">
      <c r="A599" s="75"/>
      <c r="B599" s="83"/>
      <c r="C599" s="75"/>
      <c r="D599" s="75"/>
      <c r="E599" s="75"/>
      <c r="F599" s="75"/>
      <c r="G599" s="77"/>
      <c r="H599" s="82"/>
      <c r="I599" s="82"/>
      <c r="J599" s="44"/>
      <c r="K599" s="82"/>
      <c r="L599" s="82"/>
      <c r="M599" s="82"/>
      <c r="N599" s="83"/>
      <c r="O599" s="84"/>
      <c r="P599" s="44"/>
      <c r="Q599" s="44"/>
      <c r="R599" s="44"/>
      <c r="S599" s="44"/>
      <c r="T599" s="44"/>
      <c r="U599" s="44"/>
      <c r="V599" s="44"/>
      <c r="W599" s="44"/>
      <c r="X599" s="44"/>
      <c r="Y599" s="44"/>
      <c r="Z599" s="44"/>
      <c r="AA599" s="44"/>
      <c r="AB599" s="44"/>
      <c r="AC599" s="44"/>
      <c r="AD599" s="44"/>
      <c r="AE599" s="44"/>
      <c r="AF599" s="44"/>
      <c r="AG599" s="44"/>
    </row>
    <row r="600" spans="1:33" ht="14" x14ac:dyDescent="0.15">
      <c r="A600" s="75"/>
      <c r="B600" s="83"/>
      <c r="C600" s="75"/>
      <c r="D600" s="75"/>
      <c r="E600" s="75"/>
      <c r="F600" s="75"/>
      <c r="G600" s="77"/>
      <c r="H600" s="82"/>
      <c r="I600" s="82"/>
      <c r="J600" s="44"/>
      <c r="K600" s="82"/>
      <c r="L600" s="82"/>
      <c r="M600" s="82"/>
      <c r="N600" s="83"/>
      <c r="O600" s="84"/>
      <c r="P600" s="44"/>
      <c r="Q600" s="44"/>
      <c r="R600" s="44"/>
      <c r="S600" s="44"/>
      <c r="T600" s="44"/>
      <c r="U600" s="44"/>
      <c r="V600" s="44"/>
      <c r="W600" s="44"/>
      <c r="X600" s="44"/>
      <c r="Y600" s="44"/>
      <c r="Z600" s="44"/>
      <c r="AA600" s="44"/>
      <c r="AB600" s="44"/>
      <c r="AC600" s="44"/>
      <c r="AD600" s="44"/>
      <c r="AE600" s="44"/>
      <c r="AF600" s="44"/>
      <c r="AG600" s="44"/>
    </row>
    <row r="601" spans="1:33" ht="14" x14ac:dyDescent="0.15">
      <c r="A601" s="75"/>
      <c r="B601" s="83"/>
      <c r="C601" s="75"/>
      <c r="D601" s="75"/>
      <c r="E601" s="75"/>
      <c r="F601" s="75"/>
      <c r="G601" s="77"/>
      <c r="H601" s="82"/>
      <c r="I601" s="82"/>
      <c r="J601" s="44"/>
      <c r="K601" s="82"/>
      <c r="L601" s="82"/>
      <c r="M601" s="82"/>
      <c r="N601" s="83"/>
      <c r="O601" s="84"/>
      <c r="P601" s="44"/>
      <c r="Q601" s="44"/>
      <c r="R601" s="44"/>
      <c r="S601" s="44"/>
      <c r="T601" s="44"/>
      <c r="U601" s="44"/>
      <c r="V601" s="44"/>
      <c r="W601" s="44"/>
      <c r="X601" s="44"/>
      <c r="Y601" s="44"/>
      <c r="Z601" s="44"/>
      <c r="AA601" s="44"/>
      <c r="AB601" s="44"/>
      <c r="AC601" s="44"/>
      <c r="AD601" s="44"/>
      <c r="AE601" s="44"/>
      <c r="AF601" s="44"/>
      <c r="AG601" s="44"/>
    </row>
    <row r="602" spans="1:33" ht="14" x14ac:dyDescent="0.15">
      <c r="A602" s="75"/>
      <c r="B602" s="83"/>
      <c r="C602" s="75"/>
      <c r="D602" s="75"/>
      <c r="E602" s="75"/>
      <c r="F602" s="75"/>
      <c r="G602" s="77"/>
      <c r="H602" s="82"/>
      <c r="I602" s="82"/>
      <c r="J602" s="44"/>
      <c r="K602" s="82"/>
      <c r="L602" s="82"/>
      <c r="M602" s="82"/>
      <c r="N602" s="83"/>
      <c r="O602" s="84"/>
      <c r="P602" s="44"/>
      <c r="Q602" s="44"/>
      <c r="R602" s="44"/>
      <c r="S602" s="44"/>
      <c r="T602" s="44"/>
      <c r="U602" s="44"/>
      <c r="V602" s="44"/>
      <c r="W602" s="44"/>
      <c r="X602" s="44"/>
      <c r="Y602" s="44"/>
      <c r="Z602" s="44"/>
      <c r="AA602" s="44"/>
      <c r="AB602" s="44"/>
      <c r="AC602" s="44"/>
      <c r="AD602" s="44"/>
      <c r="AE602" s="44"/>
      <c r="AF602" s="44"/>
      <c r="AG602" s="44"/>
    </row>
    <row r="603" spans="1:33" ht="14" x14ac:dyDescent="0.15">
      <c r="A603" s="75"/>
      <c r="B603" s="83"/>
      <c r="C603" s="75"/>
      <c r="D603" s="75"/>
      <c r="E603" s="75"/>
      <c r="F603" s="75"/>
      <c r="G603" s="77"/>
      <c r="H603" s="82"/>
      <c r="I603" s="82"/>
      <c r="J603" s="44"/>
      <c r="K603" s="82"/>
      <c r="L603" s="82"/>
      <c r="M603" s="82"/>
      <c r="N603" s="83"/>
      <c r="O603" s="84"/>
      <c r="P603" s="44"/>
      <c r="Q603" s="44"/>
      <c r="R603" s="44"/>
      <c r="S603" s="44"/>
      <c r="T603" s="44"/>
      <c r="U603" s="44"/>
      <c r="V603" s="44"/>
      <c r="W603" s="44"/>
      <c r="X603" s="44"/>
      <c r="Y603" s="44"/>
      <c r="Z603" s="44"/>
      <c r="AA603" s="44"/>
      <c r="AB603" s="44"/>
      <c r="AC603" s="44"/>
      <c r="AD603" s="44"/>
      <c r="AE603" s="44"/>
      <c r="AF603" s="44"/>
      <c r="AG603" s="44"/>
    </row>
    <row r="604" spans="1:33" ht="14" x14ac:dyDescent="0.15">
      <c r="A604" s="75"/>
      <c r="B604" s="83"/>
      <c r="C604" s="75"/>
      <c r="D604" s="75"/>
      <c r="E604" s="75"/>
      <c r="F604" s="75"/>
      <c r="G604" s="77"/>
      <c r="H604" s="82"/>
      <c r="I604" s="82"/>
      <c r="J604" s="44"/>
      <c r="K604" s="82"/>
      <c r="L604" s="82"/>
      <c r="M604" s="82"/>
      <c r="N604" s="83"/>
      <c r="O604" s="84"/>
      <c r="P604" s="44"/>
      <c r="Q604" s="44"/>
      <c r="R604" s="44"/>
      <c r="S604" s="44"/>
      <c r="T604" s="44"/>
      <c r="U604" s="44"/>
      <c r="V604" s="44"/>
      <c r="W604" s="44"/>
      <c r="X604" s="44"/>
      <c r="Y604" s="44"/>
      <c r="Z604" s="44"/>
      <c r="AA604" s="44"/>
      <c r="AB604" s="44"/>
      <c r="AC604" s="44"/>
      <c r="AD604" s="44"/>
      <c r="AE604" s="44"/>
      <c r="AF604" s="44"/>
      <c r="AG604" s="44"/>
    </row>
    <row r="605" spans="1:33" ht="14" x14ac:dyDescent="0.15">
      <c r="A605" s="75"/>
      <c r="B605" s="83"/>
      <c r="C605" s="75"/>
      <c r="D605" s="75"/>
      <c r="E605" s="75"/>
      <c r="F605" s="75"/>
      <c r="G605" s="77"/>
      <c r="H605" s="82"/>
      <c r="I605" s="82"/>
      <c r="J605" s="44"/>
      <c r="K605" s="82"/>
      <c r="L605" s="82"/>
      <c r="M605" s="82"/>
      <c r="N605" s="83"/>
      <c r="O605" s="84"/>
      <c r="P605" s="44"/>
      <c r="Q605" s="44"/>
      <c r="R605" s="44"/>
      <c r="S605" s="44"/>
      <c r="T605" s="44"/>
      <c r="U605" s="44"/>
      <c r="V605" s="44"/>
      <c r="W605" s="44"/>
      <c r="X605" s="44"/>
      <c r="Y605" s="44"/>
      <c r="Z605" s="44"/>
      <c r="AA605" s="44"/>
      <c r="AB605" s="44"/>
      <c r="AC605" s="44"/>
      <c r="AD605" s="44"/>
      <c r="AE605" s="44"/>
      <c r="AF605" s="44"/>
      <c r="AG605" s="44"/>
    </row>
    <row r="606" spans="1:33" ht="14" x14ac:dyDescent="0.15">
      <c r="A606" s="75"/>
      <c r="B606" s="83"/>
      <c r="C606" s="75"/>
      <c r="D606" s="75"/>
      <c r="E606" s="75"/>
      <c r="F606" s="75"/>
      <c r="G606" s="77"/>
      <c r="H606" s="82"/>
      <c r="I606" s="82"/>
      <c r="J606" s="44"/>
      <c r="K606" s="82"/>
      <c r="L606" s="82"/>
      <c r="M606" s="82"/>
      <c r="N606" s="83"/>
      <c r="O606" s="84"/>
      <c r="P606" s="44"/>
      <c r="Q606" s="44"/>
      <c r="R606" s="44"/>
      <c r="S606" s="44"/>
      <c r="T606" s="44"/>
      <c r="U606" s="44"/>
      <c r="V606" s="44"/>
      <c r="W606" s="44"/>
      <c r="X606" s="44"/>
      <c r="Y606" s="44"/>
      <c r="Z606" s="44"/>
      <c r="AA606" s="44"/>
      <c r="AB606" s="44"/>
      <c r="AC606" s="44"/>
      <c r="AD606" s="44"/>
      <c r="AE606" s="44"/>
      <c r="AF606" s="44"/>
      <c r="AG606" s="44"/>
    </row>
    <row r="607" spans="1:33" ht="14" x14ac:dyDescent="0.15">
      <c r="A607" s="75"/>
      <c r="B607" s="83"/>
      <c r="C607" s="75"/>
      <c r="D607" s="75"/>
      <c r="E607" s="75"/>
      <c r="F607" s="75"/>
      <c r="G607" s="77"/>
      <c r="H607" s="82"/>
      <c r="I607" s="82"/>
      <c r="J607" s="44"/>
      <c r="K607" s="82"/>
      <c r="L607" s="82"/>
      <c r="M607" s="82"/>
      <c r="N607" s="83"/>
      <c r="O607" s="84"/>
      <c r="P607" s="44"/>
      <c r="Q607" s="44"/>
      <c r="R607" s="44"/>
      <c r="S607" s="44"/>
      <c r="T607" s="44"/>
      <c r="U607" s="44"/>
      <c r="V607" s="44"/>
      <c r="W607" s="44"/>
      <c r="X607" s="44"/>
      <c r="Y607" s="44"/>
      <c r="Z607" s="44"/>
      <c r="AA607" s="44"/>
      <c r="AB607" s="44"/>
      <c r="AC607" s="44"/>
      <c r="AD607" s="44"/>
      <c r="AE607" s="44"/>
      <c r="AF607" s="44"/>
      <c r="AG607" s="44"/>
    </row>
    <row r="608" spans="1:33" ht="14" x14ac:dyDescent="0.15">
      <c r="A608" s="75"/>
      <c r="B608" s="83"/>
      <c r="C608" s="75"/>
      <c r="D608" s="75"/>
      <c r="E608" s="75"/>
      <c r="F608" s="75"/>
      <c r="G608" s="77"/>
      <c r="H608" s="82"/>
      <c r="I608" s="82"/>
      <c r="J608" s="44"/>
      <c r="K608" s="82"/>
      <c r="L608" s="82"/>
      <c r="M608" s="82"/>
      <c r="N608" s="83"/>
      <c r="O608" s="84"/>
      <c r="P608" s="44"/>
      <c r="Q608" s="44"/>
      <c r="R608" s="44"/>
      <c r="S608" s="44"/>
      <c r="T608" s="44"/>
      <c r="U608" s="44"/>
      <c r="V608" s="44"/>
      <c r="W608" s="44"/>
      <c r="X608" s="44"/>
      <c r="Y608" s="44"/>
      <c r="Z608" s="44"/>
      <c r="AA608" s="44"/>
      <c r="AB608" s="44"/>
      <c r="AC608" s="44"/>
      <c r="AD608" s="44"/>
      <c r="AE608" s="44"/>
      <c r="AF608" s="44"/>
      <c r="AG608" s="44"/>
    </row>
    <row r="609" spans="1:33" ht="14" x14ac:dyDescent="0.15">
      <c r="A609" s="75"/>
      <c r="B609" s="83"/>
      <c r="C609" s="75"/>
      <c r="D609" s="75"/>
      <c r="E609" s="75"/>
      <c r="F609" s="75"/>
      <c r="G609" s="77"/>
      <c r="H609" s="82"/>
      <c r="I609" s="82"/>
      <c r="J609" s="44"/>
      <c r="K609" s="82"/>
      <c r="L609" s="82"/>
      <c r="M609" s="82"/>
      <c r="N609" s="83"/>
      <c r="O609" s="84"/>
      <c r="P609" s="44"/>
      <c r="Q609" s="44"/>
      <c r="R609" s="44"/>
      <c r="S609" s="44"/>
      <c r="T609" s="44"/>
      <c r="U609" s="44"/>
      <c r="V609" s="44"/>
      <c r="W609" s="44"/>
      <c r="X609" s="44"/>
      <c r="Y609" s="44"/>
      <c r="Z609" s="44"/>
      <c r="AA609" s="44"/>
      <c r="AB609" s="44"/>
      <c r="AC609" s="44"/>
      <c r="AD609" s="44"/>
      <c r="AE609" s="44"/>
      <c r="AF609" s="44"/>
      <c r="AG609" s="44"/>
    </row>
    <row r="610" spans="1:33" ht="14" x14ac:dyDescent="0.15">
      <c r="A610" s="75"/>
      <c r="B610" s="83"/>
      <c r="C610" s="75"/>
      <c r="D610" s="75"/>
      <c r="E610" s="75"/>
      <c r="F610" s="75"/>
      <c r="G610" s="77"/>
      <c r="H610" s="82"/>
      <c r="I610" s="82"/>
      <c r="J610" s="44"/>
      <c r="K610" s="82"/>
      <c r="L610" s="82"/>
      <c r="M610" s="82"/>
      <c r="N610" s="83"/>
      <c r="O610" s="84"/>
      <c r="P610" s="44"/>
      <c r="Q610" s="44"/>
      <c r="R610" s="44"/>
      <c r="S610" s="44"/>
      <c r="T610" s="44"/>
      <c r="U610" s="44"/>
      <c r="V610" s="44"/>
      <c r="W610" s="44"/>
      <c r="X610" s="44"/>
      <c r="Y610" s="44"/>
      <c r="Z610" s="44"/>
      <c r="AA610" s="44"/>
      <c r="AB610" s="44"/>
      <c r="AC610" s="44"/>
      <c r="AD610" s="44"/>
      <c r="AE610" s="44"/>
      <c r="AF610" s="44"/>
      <c r="AG610" s="44"/>
    </row>
    <row r="611" spans="1:33" ht="14" x14ac:dyDescent="0.15">
      <c r="A611" s="75"/>
      <c r="B611" s="83"/>
      <c r="C611" s="75"/>
      <c r="D611" s="75"/>
      <c r="E611" s="75"/>
      <c r="F611" s="75"/>
      <c r="G611" s="77"/>
      <c r="H611" s="82"/>
      <c r="I611" s="82"/>
      <c r="J611" s="44"/>
      <c r="K611" s="82"/>
      <c r="L611" s="82"/>
      <c r="M611" s="82"/>
      <c r="N611" s="83"/>
      <c r="O611" s="84"/>
      <c r="P611" s="44"/>
      <c r="Q611" s="44"/>
      <c r="R611" s="44"/>
      <c r="S611" s="44"/>
      <c r="T611" s="44"/>
      <c r="U611" s="44"/>
      <c r="V611" s="44"/>
      <c r="W611" s="44"/>
      <c r="X611" s="44"/>
      <c r="Y611" s="44"/>
      <c r="Z611" s="44"/>
      <c r="AA611" s="44"/>
      <c r="AB611" s="44"/>
      <c r="AC611" s="44"/>
      <c r="AD611" s="44"/>
      <c r="AE611" s="44"/>
      <c r="AF611" s="44"/>
      <c r="AG611" s="44"/>
    </row>
    <row r="612" spans="1:33" ht="14" x14ac:dyDescent="0.15">
      <c r="A612" s="75"/>
      <c r="B612" s="83"/>
      <c r="C612" s="75"/>
      <c r="D612" s="75"/>
      <c r="E612" s="75"/>
      <c r="F612" s="75"/>
      <c r="G612" s="77"/>
      <c r="H612" s="82"/>
      <c r="I612" s="82"/>
      <c r="J612" s="44"/>
      <c r="K612" s="82"/>
      <c r="L612" s="82"/>
      <c r="M612" s="82"/>
      <c r="N612" s="83"/>
      <c r="O612" s="84"/>
      <c r="P612" s="44"/>
      <c r="Q612" s="44"/>
      <c r="R612" s="44"/>
      <c r="S612" s="44"/>
      <c r="T612" s="44"/>
      <c r="U612" s="44"/>
      <c r="V612" s="44"/>
      <c r="W612" s="44"/>
      <c r="X612" s="44"/>
      <c r="Y612" s="44"/>
      <c r="Z612" s="44"/>
      <c r="AA612" s="44"/>
      <c r="AB612" s="44"/>
      <c r="AC612" s="44"/>
      <c r="AD612" s="44"/>
      <c r="AE612" s="44"/>
      <c r="AF612" s="44"/>
      <c r="AG612" s="44"/>
    </row>
    <row r="613" spans="1:33" ht="14" x14ac:dyDescent="0.15">
      <c r="A613" s="75"/>
      <c r="B613" s="83"/>
      <c r="C613" s="75"/>
      <c r="D613" s="75"/>
      <c r="E613" s="75"/>
      <c r="F613" s="75"/>
      <c r="G613" s="77"/>
      <c r="H613" s="82"/>
      <c r="I613" s="82"/>
      <c r="J613" s="44"/>
      <c r="K613" s="82"/>
      <c r="L613" s="82"/>
      <c r="M613" s="82"/>
      <c r="N613" s="83"/>
      <c r="O613" s="84"/>
      <c r="P613" s="44"/>
      <c r="Q613" s="44"/>
      <c r="R613" s="44"/>
      <c r="S613" s="44"/>
      <c r="T613" s="44"/>
      <c r="U613" s="44"/>
      <c r="V613" s="44"/>
      <c r="W613" s="44"/>
      <c r="X613" s="44"/>
      <c r="Y613" s="44"/>
      <c r="Z613" s="44"/>
      <c r="AA613" s="44"/>
      <c r="AB613" s="44"/>
      <c r="AC613" s="44"/>
      <c r="AD613" s="44"/>
      <c r="AE613" s="44"/>
      <c r="AF613" s="44"/>
      <c r="AG613" s="44"/>
    </row>
    <row r="614" spans="1:33" ht="14" x14ac:dyDescent="0.15">
      <c r="A614" s="75"/>
      <c r="B614" s="83"/>
      <c r="C614" s="75"/>
      <c r="D614" s="75"/>
      <c r="E614" s="75"/>
      <c r="F614" s="75"/>
      <c r="G614" s="77"/>
      <c r="H614" s="82"/>
      <c r="I614" s="82"/>
      <c r="J614" s="44"/>
      <c r="K614" s="82"/>
      <c r="L614" s="82"/>
      <c r="M614" s="82"/>
      <c r="N614" s="83"/>
      <c r="O614" s="84"/>
      <c r="P614" s="44"/>
      <c r="Q614" s="44"/>
      <c r="R614" s="44"/>
      <c r="S614" s="44"/>
      <c r="T614" s="44"/>
      <c r="U614" s="44"/>
      <c r="V614" s="44"/>
      <c r="W614" s="44"/>
      <c r="X614" s="44"/>
      <c r="Y614" s="44"/>
      <c r="Z614" s="44"/>
      <c r="AA614" s="44"/>
      <c r="AB614" s="44"/>
      <c r="AC614" s="44"/>
      <c r="AD614" s="44"/>
      <c r="AE614" s="44"/>
      <c r="AF614" s="44"/>
      <c r="AG614" s="44"/>
    </row>
    <row r="615" spans="1:33" ht="14" x14ac:dyDescent="0.15">
      <c r="A615" s="75"/>
      <c r="B615" s="83"/>
      <c r="C615" s="75"/>
      <c r="D615" s="75"/>
      <c r="E615" s="75"/>
      <c r="F615" s="75"/>
      <c r="G615" s="77"/>
      <c r="H615" s="82"/>
      <c r="I615" s="82"/>
      <c r="J615" s="44"/>
      <c r="K615" s="82"/>
      <c r="L615" s="82"/>
      <c r="M615" s="82"/>
      <c r="N615" s="83"/>
      <c r="O615" s="84"/>
      <c r="P615" s="44"/>
      <c r="Q615" s="44"/>
      <c r="R615" s="44"/>
      <c r="S615" s="44"/>
      <c r="T615" s="44"/>
      <c r="U615" s="44"/>
      <c r="V615" s="44"/>
      <c r="W615" s="44"/>
      <c r="X615" s="44"/>
      <c r="Y615" s="44"/>
      <c r="Z615" s="44"/>
      <c r="AA615" s="44"/>
      <c r="AB615" s="44"/>
      <c r="AC615" s="44"/>
      <c r="AD615" s="44"/>
      <c r="AE615" s="44"/>
      <c r="AF615" s="44"/>
      <c r="AG615" s="44"/>
    </row>
    <row r="616" spans="1:33" ht="14" x14ac:dyDescent="0.15">
      <c r="A616" s="75"/>
      <c r="B616" s="83"/>
      <c r="C616" s="75"/>
      <c r="D616" s="75"/>
      <c r="E616" s="75"/>
      <c r="F616" s="75"/>
      <c r="G616" s="77"/>
      <c r="H616" s="82"/>
      <c r="I616" s="82"/>
      <c r="J616" s="44"/>
      <c r="K616" s="82"/>
      <c r="L616" s="82"/>
      <c r="M616" s="82"/>
      <c r="N616" s="83"/>
      <c r="O616" s="84"/>
      <c r="P616" s="44"/>
      <c r="Q616" s="44"/>
      <c r="R616" s="44"/>
      <c r="S616" s="44"/>
      <c r="T616" s="44"/>
      <c r="U616" s="44"/>
      <c r="V616" s="44"/>
      <c r="W616" s="44"/>
      <c r="X616" s="44"/>
      <c r="Y616" s="44"/>
      <c r="Z616" s="44"/>
      <c r="AA616" s="44"/>
      <c r="AB616" s="44"/>
      <c r="AC616" s="44"/>
      <c r="AD616" s="44"/>
      <c r="AE616" s="44"/>
      <c r="AF616" s="44"/>
      <c r="AG616" s="44"/>
    </row>
    <row r="617" spans="1:33" ht="14" x14ac:dyDescent="0.15">
      <c r="A617" s="75"/>
      <c r="B617" s="83"/>
      <c r="C617" s="75"/>
      <c r="D617" s="75"/>
      <c r="E617" s="75"/>
      <c r="F617" s="75"/>
      <c r="G617" s="77"/>
      <c r="H617" s="82"/>
      <c r="I617" s="82"/>
      <c r="J617" s="44"/>
      <c r="K617" s="82"/>
      <c r="L617" s="82"/>
      <c r="M617" s="82"/>
      <c r="N617" s="83"/>
      <c r="O617" s="84"/>
      <c r="P617" s="44"/>
      <c r="Q617" s="44"/>
      <c r="R617" s="44"/>
      <c r="S617" s="44"/>
      <c r="T617" s="44"/>
      <c r="U617" s="44"/>
      <c r="V617" s="44"/>
      <c r="W617" s="44"/>
      <c r="X617" s="44"/>
      <c r="Y617" s="44"/>
      <c r="Z617" s="44"/>
      <c r="AA617" s="44"/>
      <c r="AB617" s="44"/>
      <c r="AC617" s="44"/>
      <c r="AD617" s="44"/>
      <c r="AE617" s="44"/>
      <c r="AF617" s="44"/>
      <c r="AG617" s="44"/>
    </row>
    <row r="618" spans="1:33" ht="14" x14ac:dyDescent="0.15">
      <c r="A618" s="75"/>
      <c r="B618" s="83"/>
      <c r="C618" s="75"/>
      <c r="D618" s="75"/>
      <c r="E618" s="75"/>
      <c r="F618" s="75"/>
      <c r="G618" s="77"/>
      <c r="H618" s="82"/>
      <c r="I618" s="82"/>
      <c r="J618" s="44"/>
      <c r="K618" s="82"/>
      <c r="L618" s="82"/>
      <c r="M618" s="82"/>
      <c r="N618" s="83"/>
      <c r="O618" s="84"/>
      <c r="P618" s="44"/>
      <c r="Q618" s="44"/>
      <c r="R618" s="44"/>
      <c r="S618" s="44"/>
      <c r="T618" s="44"/>
      <c r="U618" s="44"/>
      <c r="V618" s="44"/>
      <c r="W618" s="44"/>
      <c r="X618" s="44"/>
      <c r="Y618" s="44"/>
      <c r="Z618" s="44"/>
      <c r="AA618" s="44"/>
      <c r="AB618" s="44"/>
      <c r="AC618" s="44"/>
      <c r="AD618" s="44"/>
      <c r="AE618" s="44"/>
      <c r="AF618" s="44"/>
      <c r="AG618" s="44"/>
    </row>
    <row r="619" spans="1:33" ht="14" x14ac:dyDescent="0.15">
      <c r="A619" s="75"/>
      <c r="B619" s="83"/>
      <c r="C619" s="75"/>
      <c r="D619" s="75"/>
      <c r="E619" s="75"/>
      <c r="F619" s="75"/>
      <c r="G619" s="77"/>
      <c r="H619" s="82"/>
      <c r="I619" s="82"/>
      <c r="J619" s="44"/>
      <c r="K619" s="82"/>
      <c r="L619" s="82"/>
      <c r="M619" s="82"/>
      <c r="N619" s="83"/>
      <c r="O619" s="84"/>
      <c r="P619" s="44"/>
      <c r="Q619" s="44"/>
      <c r="R619" s="44"/>
      <c r="S619" s="44"/>
      <c r="T619" s="44"/>
      <c r="U619" s="44"/>
      <c r="V619" s="44"/>
      <c r="W619" s="44"/>
      <c r="X619" s="44"/>
      <c r="Y619" s="44"/>
      <c r="Z619" s="44"/>
      <c r="AA619" s="44"/>
      <c r="AB619" s="44"/>
      <c r="AC619" s="44"/>
      <c r="AD619" s="44"/>
      <c r="AE619" s="44"/>
      <c r="AF619" s="44"/>
      <c r="AG619" s="44"/>
    </row>
    <row r="620" spans="1:33" ht="14" x14ac:dyDescent="0.15">
      <c r="A620" s="75"/>
      <c r="B620" s="83"/>
      <c r="C620" s="75"/>
      <c r="D620" s="75"/>
      <c r="E620" s="75"/>
      <c r="F620" s="75"/>
      <c r="G620" s="77"/>
      <c r="H620" s="82"/>
      <c r="I620" s="82"/>
      <c r="J620" s="44"/>
      <c r="K620" s="82"/>
      <c r="L620" s="82"/>
      <c r="M620" s="82"/>
      <c r="N620" s="83"/>
      <c r="O620" s="84"/>
      <c r="P620" s="44"/>
      <c r="Q620" s="44"/>
      <c r="R620" s="44"/>
      <c r="S620" s="44"/>
      <c r="T620" s="44"/>
      <c r="U620" s="44"/>
      <c r="V620" s="44"/>
      <c r="W620" s="44"/>
      <c r="X620" s="44"/>
      <c r="Y620" s="44"/>
      <c r="Z620" s="44"/>
      <c r="AA620" s="44"/>
      <c r="AB620" s="44"/>
      <c r="AC620" s="44"/>
      <c r="AD620" s="44"/>
      <c r="AE620" s="44"/>
      <c r="AF620" s="44"/>
      <c r="AG620" s="44"/>
    </row>
    <row r="621" spans="1:33" ht="14" x14ac:dyDescent="0.15">
      <c r="A621" s="75"/>
      <c r="B621" s="83"/>
      <c r="C621" s="75"/>
      <c r="D621" s="75"/>
      <c r="E621" s="75"/>
      <c r="F621" s="75"/>
      <c r="G621" s="77"/>
      <c r="H621" s="82"/>
      <c r="I621" s="82"/>
      <c r="J621" s="44"/>
      <c r="K621" s="82"/>
      <c r="L621" s="82"/>
      <c r="M621" s="82"/>
      <c r="N621" s="83"/>
      <c r="O621" s="84"/>
      <c r="P621" s="44"/>
      <c r="Q621" s="44"/>
      <c r="R621" s="44"/>
      <c r="S621" s="44"/>
      <c r="T621" s="44"/>
      <c r="U621" s="44"/>
      <c r="V621" s="44"/>
      <c r="W621" s="44"/>
      <c r="X621" s="44"/>
      <c r="Y621" s="44"/>
      <c r="Z621" s="44"/>
      <c r="AA621" s="44"/>
      <c r="AB621" s="44"/>
      <c r="AC621" s="44"/>
      <c r="AD621" s="44"/>
      <c r="AE621" s="44"/>
      <c r="AF621" s="44"/>
      <c r="AG621" s="44"/>
    </row>
    <row r="622" spans="1:33" ht="14" x14ac:dyDescent="0.15">
      <c r="A622" s="75"/>
      <c r="B622" s="83"/>
      <c r="C622" s="75"/>
      <c r="D622" s="75"/>
      <c r="E622" s="75"/>
      <c r="F622" s="75"/>
      <c r="G622" s="77"/>
      <c r="H622" s="82"/>
      <c r="I622" s="82"/>
      <c r="J622" s="44"/>
      <c r="K622" s="82"/>
      <c r="L622" s="82"/>
      <c r="M622" s="82"/>
      <c r="N622" s="83"/>
      <c r="O622" s="84"/>
      <c r="P622" s="44"/>
      <c r="Q622" s="44"/>
      <c r="R622" s="44"/>
      <c r="S622" s="44"/>
      <c r="T622" s="44"/>
      <c r="U622" s="44"/>
      <c r="V622" s="44"/>
      <c r="W622" s="44"/>
      <c r="X622" s="44"/>
      <c r="Y622" s="44"/>
      <c r="Z622" s="44"/>
      <c r="AA622" s="44"/>
      <c r="AB622" s="44"/>
      <c r="AC622" s="44"/>
      <c r="AD622" s="44"/>
      <c r="AE622" s="44"/>
      <c r="AF622" s="44"/>
      <c r="AG622" s="44"/>
    </row>
    <row r="623" spans="1:33" ht="14" x14ac:dyDescent="0.15">
      <c r="A623" s="75"/>
      <c r="B623" s="83"/>
      <c r="C623" s="75"/>
      <c r="D623" s="75"/>
      <c r="E623" s="75"/>
      <c r="F623" s="75"/>
      <c r="G623" s="77"/>
      <c r="H623" s="82"/>
      <c r="I623" s="82"/>
      <c r="J623" s="44"/>
      <c r="K623" s="82"/>
      <c r="L623" s="82"/>
      <c r="M623" s="82"/>
      <c r="N623" s="83"/>
      <c r="O623" s="84"/>
      <c r="P623" s="44"/>
      <c r="Q623" s="44"/>
      <c r="R623" s="44"/>
      <c r="S623" s="44"/>
      <c r="T623" s="44"/>
      <c r="U623" s="44"/>
      <c r="V623" s="44"/>
      <c r="W623" s="44"/>
      <c r="X623" s="44"/>
      <c r="Y623" s="44"/>
      <c r="Z623" s="44"/>
      <c r="AA623" s="44"/>
      <c r="AB623" s="44"/>
      <c r="AC623" s="44"/>
      <c r="AD623" s="44"/>
      <c r="AE623" s="44"/>
      <c r="AF623" s="44"/>
      <c r="AG623" s="44"/>
    </row>
    <row r="624" spans="1:33" ht="14" x14ac:dyDescent="0.15">
      <c r="A624" s="75"/>
      <c r="B624" s="83"/>
      <c r="C624" s="75"/>
      <c r="D624" s="75"/>
      <c r="E624" s="75"/>
      <c r="F624" s="75"/>
      <c r="G624" s="77"/>
      <c r="H624" s="82"/>
      <c r="I624" s="82"/>
      <c r="J624" s="44"/>
      <c r="K624" s="82"/>
      <c r="L624" s="82"/>
      <c r="M624" s="82"/>
      <c r="N624" s="83"/>
      <c r="O624" s="84"/>
      <c r="P624" s="44"/>
      <c r="Q624" s="44"/>
      <c r="R624" s="44"/>
      <c r="S624" s="44"/>
      <c r="T624" s="44"/>
      <c r="U624" s="44"/>
      <c r="V624" s="44"/>
      <c r="W624" s="44"/>
      <c r="X624" s="44"/>
      <c r="Y624" s="44"/>
      <c r="Z624" s="44"/>
      <c r="AA624" s="44"/>
      <c r="AB624" s="44"/>
      <c r="AC624" s="44"/>
      <c r="AD624" s="44"/>
      <c r="AE624" s="44"/>
      <c r="AF624" s="44"/>
      <c r="AG624" s="44"/>
    </row>
    <row r="625" spans="1:33" ht="14" x14ac:dyDescent="0.15">
      <c r="A625" s="75"/>
      <c r="B625" s="83"/>
      <c r="C625" s="75"/>
      <c r="D625" s="75"/>
      <c r="E625" s="75"/>
      <c r="F625" s="75"/>
      <c r="G625" s="77"/>
      <c r="H625" s="82"/>
      <c r="I625" s="82"/>
      <c r="J625" s="44"/>
      <c r="K625" s="82"/>
      <c r="L625" s="82"/>
      <c r="M625" s="82"/>
      <c r="N625" s="83"/>
      <c r="O625" s="84"/>
      <c r="P625" s="44"/>
      <c r="Q625" s="44"/>
      <c r="R625" s="44"/>
      <c r="S625" s="44"/>
      <c r="T625" s="44"/>
      <c r="U625" s="44"/>
      <c r="V625" s="44"/>
      <c r="W625" s="44"/>
      <c r="X625" s="44"/>
      <c r="Y625" s="44"/>
      <c r="Z625" s="44"/>
      <c r="AA625" s="44"/>
      <c r="AB625" s="44"/>
      <c r="AC625" s="44"/>
      <c r="AD625" s="44"/>
      <c r="AE625" s="44"/>
      <c r="AF625" s="44"/>
      <c r="AG625" s="44"/>
    </row>
    <row r="626" spans="1:33" ht="14" x14ac:dyDescent="0.15">
      <c r="A626" s="75"/>
      <c r="B626" s="83"/>
      <c r="C626" s="75"/>
      <c r="D626" s="75"/>
      <c r="E626" s="75"/>
      <c r="F626" s="75"/>
      <c r="G626" s="77"/>
      <c r="H626" s="82"/>
      <c r="I626" s="82"/>
      <c r="J626" s="44"/>
      <c r="K626" s="82"/>
      <c r="L626" s="82"/>
      <c r="M626" s="82"/>
      <c r="N626" s="83"/>
      <c r="O626" s="84"/>
      <c r="P626" s="44"/>
      <c r="Q626" s="44"/>
      <c r="R626" s="44"/>
      <c r="S626" s="44"/>
      <c r="T626" s="44"/>
      <c r="U626" s="44"/>
      <c r="V626" s="44"/>
      <c r="W626" s="44"/>
      <c r="X626" s="44"/>
      <c r="Y626" s="44"/>
      <c r="Z626" s="44"/>
      <c r="AA626" s="44"/>
      <c r="AB626" s="44"/>
      <c r="AC626" s="44"/>
      <c r="AD626" s="44"/>
      <c r="AE626" s="44"/>
      <c r="AF626" s="44"/>
      <c r="AG626" s="44"/>
    </row>
    <row r="627" spans="1:33" ht="14" x14ac:dyDescent="0.15">
      <c r="A627" s="75"/>
      <c r="B627" s="83"/>
      <c r="C627" s="75"/>
      <c r="D627" s="75"/>
      <c r="E627" s="75"/>
      <c r="F627" s="75"/>
      <c r="G627" s="77"/>
      <c r="H627" s="82"/>
      <c r="I627" s="82"/>
      <c r="J627" s="44"/>
      <c r="K627" s="82"/>
      <c r="L627" s="82"/>
      <c r="M627" s="82"/>
      <c r="N627" s="83"/>
      <c r="O627" s="84"/>
      <c r="P627" s="44"/>
      <c r="Q627" s="44"/>
      <c r="R627" s="44"/>
      <c r="S627" s="44"/>
      <c r="T627" s="44"/>
      <c r="U627" s="44"/>
      <c r="V627" s="44"/>
      <c r="W627" s="44"/>
      <c r="X627" s="44"/>
      <c r="Y627" s="44"/>
      <c r="Z627" s="44"/>
      <c r="AA627" s="44"/>
      <c r="AB627" s="44"/>
      <c r="AC627" s="44"/>
      <c r="AD627" s="44"/>
      <c r="AE627" s="44"/>
      <c r="AF627" s="44"/>
      <c r="AG627" s="44"/>
    </row>
    <row r="628" spans="1:33" ht="14" x14ac:dyDescent="0.15">
      <c r="A628" s="75"/>
      <c r="B628" s="83"/>
      <c r="C628" s="75"/>
      <c r="D628" s="75"/>
      <c r="E628" s="75"/>
      <c r="F628" s="75"/>
      <c r="G628" s="77"/>
      <c r="H628" s="82"/>
      <c r="I628" s="82"/>
      <c r="J628" s="44"/>
      <c r="K628" s="82"/>
      <c r="L628" s="82"/>
      <c r="M628" s="82"/>
      <c r="N628" s="83"/>
      <c r="O628" s="84"/>
      <c r="P628" s="44"/>
      <c r="Q628" s="44"/>
      <c r="R628" s="44"/>
      <c r="S628" s="44"/>
      <c r="T628" s="44"/>
      <c r="U628" s="44"/>
      <c r="V628" s="44"/>
      <c r="W628" s="44"/>
      <c r="X628" s="44"/>
      <c r="Y628" s="44"/>
      <c r="Z628" s="44"/>
      <c r="AA628" s="44"/>
      <c r="AB628" s="44"/>
      <c r="AC628" s="44"/>
      <c r="AD628" s="44"/>
      <c r="AE628" s="44"/>
      <c r="AF628" s="44"/>
      <c r="AG628" s="44"/>
    </row>
    <row r="629" spans="1:33" ht="14" x14ac:dyDescent="0.15">
      <c r="A629" s="75"/>
      <c r="B629" s="83"/>
      <c r="C629" s="75"/>
      <c r="D629" s="75"/>
      <c r="E629" s="75"/>
      <c r="F629" s="75"/>
      <c r="G629" s="77"/>
      <c r="H629" s="82"/>
      <c r="I629" s="82"/>
      <c r="J629" s="44"/>
      <c r="K629" s="82"/>
      <c r="L629" s="82"/>
      <c r="M629" s="82"/>
      <c r="N629" s="83"/>
      <c r="O629" s="84"/>
      <c r="P629" s="44"/>
      <c r="Q629" s="44"/>
      <c r="R629" s="44"/>
      <c r="S629" s="44"/>
      <c r="T629" s="44"/>
      <c r="U629" s="44"/>
      <c r="V629" s="44"/>
      <c r="W629" s="44"/>
      <c r="X629" s="44"/>
      <c r="Y629" s="44"/>
      <c r="Z629" s="44"/>
      <c r="AA629" s="44"/>
      <c r="AB629" s="44"/>
      <c r="AC629" s="44"/>
      <c r="AD629" s="44"/>
      <c r="AE629" s="44"/>
      <c r="AF629" s="44"/>
      <c r="AG629" s="44"/>
    </row>
    <row r="630" spans="1:33" ht="14" x14ac:dyDescent="0.15">
      <c r="A630" s="75"/>
      <c r="B630" s="83"/>
      <c r="C630" s="75"/>
      <c r="D630" s="75"/>
      <c r="E630" s="75"/>
      <c r="F630" s="75"/>
      <c r="G630" s="77"/>
      <c r="H630" s="82"/>
      <c r="I630" s="82"/>
      <c r="J630" s="44"/>
      <c r="K630" s="82"/>
      <c r="L630" s="82"/>
      <c r="M630" s="82"/>
      <c r="N630" s="83"/>
      <c r="O630" s="84"/>
      <c r="P630" s="44"/>
      <c r="Q630" s="44"/>
      <c r="R630" s="44"/>
      <c r="S630" s="44"/>
      <c r="T630" s="44"/>
      <c r="U630" s="44"/>
      <c r="V630" s="44"/>
      <c r="W630" s="44"/>
      <c r="X630" s="44"/>
      <c r="Y630" s="44"/>
      <c r="Z630" s="44"/>
      <c r="AA630" s="44"/>
      <c r="AB630" s="44"/>
      <c r="AC630" s="44"/>
      <c r="AD630" s="44"/>
      <c r="AE630" s="44"/>
      <c r="AF630" s="44"/>
      <c r="AG630" s="44"/>
    </row>
    <row r="631" spans="1:33" ht="14" x14ac:dyDescent="0.15">
      <c r="A631" s="75"/>
      <c r="B631" s="83"/>
      <c r="C631" s="75"/>
      <c r="D631" s="75"/>
      <c r="E631" s="75"/>
      <c r="F631" s="75"/>
      <c r="G631" s="77"/>
      <c r="H631" s="82"/>
      <c r="I631" s="82"/>
      <c r="J631" s="44"/>
      <c r="K631" s="82"/>
      <c r="L631" s="82"/>
      <c r="M631" s="82"/>
      <c r="N631" s="83"/>
      <c r="O631" s="84"/>
      <c r="P631" s="44"/>
      <c r="Q631" s="44"/>
      <c r="R631" s="44"/>
      <c r="S631" s="44"/>
      <c r="T631" s="44"/>
      <c r="U631" s="44"/>
      <c r="V631" s="44"/>
      <c r="W631" s="44"/>
      <c r="X631" s="44"/>
      <c r="Y631" s="44"/>
      <c r="Z631" s="44"/>
      <c r="AA631" s="44"/>
      <c r="AB631" s="44"/>
      <c r="AC631" s="44"/>
      <c r="AD631" s="44"/>
      <c r="AE631" s="44"/>
      <c r="AF631" s="44"/>
      <c r="AG631" s="44"/>
    </row>
    <row r="632" spans="1:33" ht="14" x14ac:dyDescent="0.15">
      <c r="A632" s="75"/>
      <c r="B632" s="83"/>
      <c r="C632" s="75"/>
      <c r="D632" s="75"/>
      <c r="E632" s="75"/>
      <c r="F632" s="75"/>
      <c r="G632" s="77"/>
      <c r="H632" s="82"/>
      <c r="I632" s="82"/>
      <c r="J632" s="44"/>
      <c r="K632" s="82"/>
      <c r="L632" s="82"/>
      <c r="M632" s="82"/>
      <c r="N632" s="83"/>
      <c r="O632" s="84"/>
      <c r="P632" s="44"/>
      <c r="Q632" s="44"/>
      <c r="R632" s="44"/>
      <c r="S632" s="44"/>
      <c r="T632" s="44"/>
      <c r="U632" s="44"/>
      <c r="V632" s="44"/>
      <c r="W632" s="44"/>
      <c r="X632" s="44"/>
      <c r="Y632" s="44"/>
      <c r="Z632" s="44"/>
      <c r="AA632" s="44"/>
      <c r="AB632" s="44"/>
      <c r="AC632" s="44"/>
      <c r="AD632" s="44"/>
      <c r="AE632" s="44"/>
      <c r="AF632" s="44"/>
      <c r="AG632" s="44"/>
    </row>
    <row r="633" spans="1:33" ht="14" x14ac:dyDescent="0.15">
      <c r="A633" s="75"/>
      <c r="B633" s="83"/>
      <c r="C633" s="75"/>
      <c r="D633" s="75"/>
      <c r="E633" s="75"/>
      <c r="F633" s="75"/>
      <c r="G633" s="77"/>
      <c r="H633" s="82"/>
      <c r="I633" s="82"/>
      <c r="J633" s="44"/>
      <c r="K633" s="82"/>
      <c r="L633" s="82"/>
      <c r="M633" s="82"/>
      <c r="N633" s="83"/>
      <c r="O633" s="84"/>
      <c r="P633" s="44"/>
      <c r="Q633" s="44"/>
      <c r="R633" s="44"/>
      <c r="S633" s="44"/>
      <c r="T633" s="44"/>
      <c r="U633" s="44"/>
      <c r="V633" s="44"/>
      <c r="W633" s="44"/>
      <c r="X633" s="44"/>
      <c r="Y633" s="44"/>
      <c r="Z633" s="44"/>
      <c r="AA633" s="44"/>
      <c r="AB633" s="44"/>
      <c r="AC633" s="44"/>
      <c r="AD633" s="44"/>
      <c r="AE633" s="44"/>
      <c r="AF633" s="44"/>
      <c r="AG633" s="44"/>
    </row>
    <row r="634" spans="1:33" ht="14" x14ac:dyDescent="0.15">
      <c r="A634" s="75"/>
      <c r="B634" s="83"/>
      <c r="C634" s="75"/>
      <c r="D634" s="75"/>
      <c r="E634" s="75"/>
      <c r="F634" s="75"/>
      <c r="G634" s="77"/>
      <c r="H634" s="82"/>
      <c r="I634" s="82"/>
      <c r="J634" s="44"/>
      <c r="K634" s="82"/>
      <c r="L634" s="82"/>
      <c r="M634" s="82"/>
      <c r="N634" s="83"/>
      <c r="O634" s="84"/>
      <c r="P634" s="44"/>
      <c r="Q634" s="44"/>
      <c r="R634" s="44"/>
      <c r="S634" s="44"/>
      <c r="T634" s="44"/>
      <c r="U634" s="44"/>
      <c r="V634" s="44"/>
      <c r="W634" s="44"/>
      <c r="X634" s="44"/>
      <c r="Y634" s="44"/>
      <c r="Z634" s="44"/>
      <c r="AA634" s="44"/>
      <c r="AB634" s="44"/>
      <c r="AC634" s="44"/>
      <c r="AD634" s="44"/>
      <c r="AE634" s="44"/>
      <c r="AF634" s="44"/>
      <c r="AG634" s="44"/>
    </row>
    <row r="635" spans="1:33" ht="14" x14ac:dyDescent="0.15">
      <c r="A635" s="75"/>
      <c r="B635" s="83"/>
      <c r="C635" s="75"/>
      <c r="D635" s="75"/>
      <c r="E635" s="75"/>
      <c r="F635" s="75"/>
      <c r="G635" s="77"/>
      <c r="H635" s="82"/>
      <c r="I635" s="82"/>
      <c r="J635" s="44"/>
      <c r="K635" s="82"/>
      <c r="L635" s="82"/>
      <c r="M635" s="82"/>
      <c r="N635" s="83"/>
      <c r="O635" s="84"/>
      <c r="P635" s="44"/>
      <c r="Q635" s="44"/>
      <c r="R635" s="44"/>
      <c r="S635" s="44"/>
      <c r="T635" s="44"/>
      <c r="U635" s="44"/>
      <c r="V635" s="44"/>
      <c r="W635" s="44"/>
      <c r="X635" s="44"/>
      <c r="Y635" s="44"/>
      <c r="Z635" s="44"/>
      <c r="AA635" s="44"/>
      <c r="AB635" s="44"/>
      <c r="AC635" s="44"/>
      <c r="AD635" s="44"/>
      <c r="AE635" s="44"/>
      <c r="AF635" s="44"/>
      <c r="AG635" s="44"/>
    </row>
    <row r="636" spans="1:33" ht="14" x14ac:dyDescent="0.15">
      <c r="A636" s="75"/>
      <c r="B636" s="83"/>
      <c r="C636" s="75"/>
      <c r="D636" s="75"/>
      <c r="E636" s="75"/>
      <c r="F636" s="75"/>
      <c r="G636" s="77"/>
      <c r="H636" s="82"/>
      <c r="I636" s="82"/>
      <c r="J636" s="44"/>
      <c r="K636" s="82"/>
      <c r="L636" s="82"/>
      <c r="M636" s="82"/>
      <c r="N636" s="83"/>
      <c r="O636" s="84"/>
      <c r="P636" s="44"/>
      <c r="Q636" s="44"/>
      <c r="R636" s="44"/>
      <c r="S636" s="44"/>
      <c r="T636" s="44"/>
      <c r="U636" s="44"/>
      <c r="V636" s="44"/>
      <c r="W636" s="44"/>
      <c r="X636" s="44"/>
      <c r="Y636" s="44"/>
      <c r="Z636" s="44"/>
      <c r="AA636" s="44"/>
      <c r="AB636" s="44"/>
      <c r="AC636" s="44"/>
      <c r="AD636" s="44"/>
      <c r="AE636" s="44"/>
      <c r="AF636" s="44"/>
      <c r="AG636" s="44"/>
    </row>
    <row r="637" spans="1:33" ht="14" x14ac:dyDescent="0.15">
      <c r="A637" s="75"/>
      <c r="B637" s="83"/>
      <c r="C637" s="75"/>
      <c r="D637" s="75"/>
      <c r="E637" s="75"/>
      <c r="F637" s="75"/>
      <c r="G637" s="77"/>
      <c r="H637" s="82"/>
      <c r="I637" s="82"/>
      <c r="J637" s="44"/>
      <c r="K637" s="82"/>
      <c r="L637" s="82"/>
      <c r="M637" s="82"/>
      <c r="N637" s="83"/>
      <c r="O637" s="84"/>
      <c r="P637" s="44"/>
      <c r="Q637" s="44"/>
      <c r="R637" s="44"/>
      <c r="S637" s="44"/>
      <c r="T637" s="44"/>
      <c r="U637" s="44"/>
      <c r="V637" s="44"/>
      <c r="W637" s="44"/>
      <c r="X637" s="44"/>
      <c r="Y637" s="44"/>
      <c r="Z637" s="44"/>
      <c r="AA637" s="44"/>
      <c r="AB637" s="44"/>
      <c r="AC637" s="44"/>
      <c r="AD637" s="44"/>
      <c r="AE637" s="44"/>
      <c r="AF637" s="44"/>
      <c r="AG637" s="44"/>
    </row>
    <row r="638" spans="1:33" ht="14" x14ac:dyDescent="0.15">
      <c r="A638" s="75"/>
      <c r="B638" s="83"/>
      <c r="C638" s="75"/>
      <c r="D638" s="75"/>
      <c r="E638" s="75"/>
      <c r="F638" s="75"/>
      <c r="G638" s="77"/>
      <c r="H638" s="82"/>
      <c r="I638" s="82"/>
      <c r="J638" s="44"/>
      <c r="K638" s="82"/>
      <c r="L638" s="82"/>
      <c r="M638" s="82"/>
      <c r="N638" s="83"/>
      <c r="O638" s="84"/>
      <c r="P638" s="44"/>
      <c r="Q638" s="44"/>
      <c r="R638" s="44"/>
      <c r="S638" s="44"/>
      <c r="T638" s="44"/>
      <c r="U638" s="44"/>
      <c r="V638" s="44"/>
      <c r="W638" s="44"/>
      <c r="X638" s="44"/>
      <c r="Y638" s="44"/>
      <c r="Z638" s="44"/>
      <c r="AA638" s="44"/>
      <c r="AB638" s="44"/>
      <c r="AC638" s="44"/>
      <c r="AD638" s="44"/>
      <c r="AE638" s="44"/>
      <c r="AF638" s="44"/>
      <c r="AG638" s="44"/>
    </row>
    <row r="639" spans="1:33" ht="14" x14ac:dyDescent="0.15">
      <c r="A639" s="75"/>
      <c r="B639" s="83"/>
      <c r="C639" s="75"/>
      <c r="D639" s="75"/>
      <c r="E639" s="75"/>
      <c r="F639" s="75"/>
      <c r="G639" s="77"/>
      <c r="H639" s="82"/>
      <c r="I639" s="82"/>
      <c r="J639" s="44"/>
      <c r="K639" s="82"/>
      <c r="L639" s="82"/>
      <c r="M639" s="82"/>
      <c r="N639" s="83"/>
      <c r="O639" s="84"/>
      <c r="P639" s="44"/>
      <c r="Q639" s="44"/>
      <c r="R639" s="44"/>
      <c r="S639" s="44"/>
      <c r="T639" s="44"/>
      <c r="U639" s="44"/>
      <c r="V639" s="44"/>
      <c r="W639" s="44"/>
      <c r="X639" s="44"/>
      <c r="Y639" s="44"/>
      <c r="Z639" s="44"/>
      <c r="AA639" s="44"/>
      <c r="AB639" s="44"/>
      <c r="AC639" s="44"/>
      <c r="AD639" s="44"/>
      <c r="AE639" s="44"/>
      <c r="AF639" s="44"/>
      <c r="AG639" s="44"/>
    </row>
    <row r="640" spans="1:33" ht="14" x14ac:dyDescent="0.15">
      <c r="A640" s="75"/>
      <c r="B640" s="83"/>
      <c r="C640" s="75"/>
      <c r="D640" s="75"/>
      <c r="E640" s="75"/>
      <c r="F640" s="75"/>
      <c r="G640" s="77"/>
      <c r="H640" s="82"/>
      <c r="I640" s="82"/>
      <c r="J640" s="44"/>
      <c r="K640" s="82"/>
      <c r="L640" s="82"/>
      <c r="M640" s="82"/>
      <c r="N640" s="83"/>
      <c r="O640" s="84"/>
      <c r="P640" s="44"/>
      <c r="Q640" s="44"/>
      <c r="R640" s="44"/>
      <c r="S640" s="44"/>
      <c r="T640" s="44"/>
      <c r="U640" s="44"/>
      <c r="V640" s="44"/>
      <c r="W640" s="44"/>
      <c r="X640" s="44"/>
      <c r="Y640" s="44"/>
      <c r="Z640" s="44"/>
      <c r="AA640" s="44"/>
      <c r="AB640" s="44"/>
      <c r="AC640" s="44"/>
      <c r="AD640" s="44"/>
      <c r="AE640" s="44"/>
      <c r="AF640" s="44"/>
      <c r="AG640" s="44"/>
    </row>
    <row r="641" spans="1:33" ht="14" x14ac:dyDescent="0.15">
      <c r="A641" s="75"/>
      <c r="B641" s="83"/>
      <c r="C641" s="75"/>
      <c r="D641" s="75"/>
      <c r="E641" s="75"/>
      <c r="F641" s="75"/>
      <c r="G641" s="77"/>
      <c r="H641" s="82"/>
      <c r="I641" s="82"/>
      <c r="J641" s="44"/>
      <c r="K641" s="82"/>
      <c r="L641" s="82"/>
      <c r="M641" s="82"/>
      <c r="N641" s="83"/>
      <c r="O641" s="84"/>
      <c r="P641" s="44"/>
      <c r="Q641" s="44"/>
      <c r="R641" s="44"/>
      <c r="S641" s="44"/>
      <c r="T641" s="44"/>
      <c r="U641" s="44"/>
      <c r="V641" s="44"/>
      <c r="W641" s="44"/>
      <c r="X641" s="44"/>
      <c r="Y641" s="44"/>
      <c r="Z641" s="44"/>
      <c r="AA641" s="44"/>
      <c r="AB641" s="44"/>
      <c r="AC641" s="44"/>
      <c r="AD641" s="44"/>
      <c r="AE641" s="44"/>
      <c r="AF641" s="44"/>
      <c r="AG641" s="44"/>
    </row>
    <row r="642" spans="1:33" ht="14" x14ac:dyDescent="0.15">
      <c r="A642" s="75"/>
      <c r="B642" s="83"/>
      <c r="C642" s="75"/>
      <c r="D642" s="75"/>
      <c r="E642" s="75"/>
      <c r="F642" s="75"/>
      <c r="G642" s="77"/>
      <c r="H642" s="82"/>
      <c r="I642" s="82"/>
      <c r="J642" s="44"/>
      <c r="K642" s="82"/>
      <c r="L642" s="82"/>
      <c r="M642" s="82"/>
      <c r="N642" s="83"/>
      <c r="O642" s="84"/>
      <c r="P642" s="44"/>
      <c r="Q642" s="44"/>
      <c r="R642" s="44"/>
      <c r="S642" s="44"/>
      <c r="T642" s="44"/>
      <c r="U642" s="44"/>
      <c r="V642" s="44"/>
      <c r="W642" s="44"/>
      <c r="X642" s="44"/>
      <c r="Y642" s="44"/>
      <c r="Z642" s="44"/>
      <c r="AA642" s="44"/>
      <c r="AB642" s="44"/>
      <c r="AC642" s="44"/>
      <c r="AD642" s="44"/>
      <c r="AE642" s="44"/>
      <c r="AF642" s="44"/>
      <c r="AG642" s="44"/>
    </row>
    <row r="643" spans="1:33" ht="14" x14ac:dyDescent="0.15">
      <c r="A643" s="75"/>
      <c r="B643" s="83"/>
      <c r="C643" s="75"/>
      <c r="D643" s="75"/>
      <c r="E643" s="75"/>
      <c r="F643" s="75"/>
      <c r="G643" s="77"/>
      <c r="H643" s="82"/>
      <c r="I643" s="82"/>
      <c r="J643" s="44"/>
      <c r="K643" s="82"/>
      <c r="L643" s="82"/>
      <c r="M643" s="82"/>
      <c r="N643" s="83"/>
      <c r="O643" s="84"/>
      <c r="P643" s="44"/>
      <c r="Q643" s="44"/>
      <c r="R643" s="44"/>
      <c r="S643" s="44"/>
      <c r="T643" s="44"/>
      <c r="U643" s="44"/>
      <c r="V643" s="44"/>
      <c r="W643" s="44"/>
      <c r="X643" s="44"/>
      <c r="Y643" s="44"/>
      <c r="Z643" s="44"/>
      <c r="AA643" s="44"/>
      <c r="AB643" s="44"/>
      <c r="AC643" s="44"/>
      <c r="AD643" s="44"/>
      <c r="AE643" s="44"/>
      <c r="AF643" s="44"/>
      <c r="AG643" s="44"/>
    </row>
    <row r="644" spans="1:33" ht="14" x14ac:dyDescent="0.15">
      <c r="A644" s="75"/>
      <c r="B644" s="83"/>
      <c r="C644" s="75"/>
      <c r="D644" s="75"/>
      <c r="E644" s="75"/>
      <c r="F644" s="75"/>
      <c r="G644" s="77"/>
      <c r="H644" s="82"/>
      <c r="I644" s="82"/>
      <c r="J644" s="44"/>
      <c r="K644" s="82"/>
      <c r="L644" s="82"/>
      <c r="M644" s="82"/>
      <c r="N644" s="83"/>
      <c r="O644" s="84"/>
      <c r="P644" s="44"/>
      <c r="Q644" s="44"/>
      <c r="R644" s="44"/>
      <c r="S644" s="44"/>
      <c r="T644" s="44"/>
      <c r="U644" s="44"/>
      <c r="V644" s="44"/>
      <c r="W644" s="44"/>
      <c r="X644" s="44"/>
      <c r="Y644" s="44"/>
      <c r="Z644" s="44"/>
      <c r="AA644" s="44"/>
      <c r="AB644" s="44"/>
      <c r="AC644" s="44"/>
      <c r="AD644" s="44"/>
      <c r="AE644" s="44"/>
      <c r="AF644" s="44"/>
      <c r="AG644" s="44"/>
    </row>
    <row r="645" spans="1:33" ht="14" x14ac:dyDescent="0.15">
      <c r="A645" s="75"/>
      <c r="B645" s="83"/>
      <c r="C645" s="75"/>
      <c r="D645" s="75"/>
      <c r="E645" s="75"/>
      <c r="F645" s="75"/>
      <c r="G645" s="77"/>
      <c r="H645" s="82"/>
      <c r="I645" s="82"/>
      <c r="J645" s="44"/>
      <c r="K645" s="82"/>
      <c r="L645" s="82"/>
      <c r="M645" s="82"/>
      <c r="N645" s="83"/>
      <c r="O645" s="84"/>
      <c r="P645" s="44"/>
      <c r="Q645" s="44"/>
      <c r="R645" s="44"/>
      <c r="S645" s="44"/>
      <c r="T645" s="44"/>
      <c r="U645" s="44"/>
      <c r="V645" s="44"/>
      <c r="W645" s="44"/>
      <c r="X645" s="44"/>
      <c r="Y645" s="44"/>
      <c r="Z645" s="44"/>
      <c r="AA645" s="44"/>
      <c r="AB645" s="44"/>
      <c r="AC645" s="44"/>
      <c r="AD645" s="44"/>
      <c r="AE645" s="44"/>
      <c r="AF645" s="44"/>
      <c r="AG645" s="44"/>
    </row>
    <row r="646" spans="1:33" ht="14" x14ac:dyDescent="0.15">
      <c r="A646" s="75"/>
      <c r="B646" s="83"/>
      <c r="C646" s="75"/>
      <c r="D646" s="75"/>
      <c r="E646" s="75"/>
      <c r="F646" s="75"/>
      <c r="G646" s="77"/>
      <c r="H646" s="82"/>
      <c r="I646" s="82"/>
      <c r="J646" s="44"/>
      <c r="K646" s="82"/>
      <c r="L646" s="82"/>
      <c r="M646" s="82"/>
      <c r="N646" s="83"/>
      <c r="O646" s="84"/>
      <c r="P646" s="44"/>
      <c r="Q646" s="44"/>
      <c r="R646" s="44"/>
      <c r="S646" s="44"/>
      <c r="T646" s="44"/>
      <c r="U646" s="44"/>
      <c r="V646" s="44"/>
      <c r="W646" s="44"/>
      <c r="X646" s="44"/>
      <c r="Y646" s="44"/>
      <c r="Z646" s="44"/>
      <c r="AA646" s="44"/>
      <c r="AB646" s="44"/>
      <c r="AC646" s="44"/>
      <c r="AD646" s="44"/>
      <c r="AE646" s="44"/>
      <c r="AF646" s="44"/>
      <c r="AG646" s="44"/>
    </row>
    <row r="647" spans="1:33" ht="14" x14ac:dyDescent="0.15">
      <c r="A647" s="75"/>
      <c r="B647" s="83"/>
      <c r="C647" s="75"/>
      <c r="D647" s="75"/>
      <c r="E647" s="75"/>
      <c r="F647" s="75"/>
      <c r="G647" s="77"/>
      <c r="H647" s="82"/>
      <c r="I647" s="82"/>
      <c r="J647" s="44"/>
      <c r="K647" s="82"/>
      <c r="L647" s="82"/>
      <c r="M647" s="82"/>
      <c r="N647" s="83"/>
      <c r="O647" s="84"/>
      <c r="P647" s="44"/>
      <c r="Q647" s="44"/>
      <c r="R647" s="44"/>
      <c r="S647" s="44"/>
      <c r="T647" s="44"/>
      <c r="U647" s="44"/>
      <c r="V647" s="44"/>
      <c r="W647" s="44"/>
      <c r="X647" s="44"/>
      <c r="Y647" s="44"/>
      <c r="Z647" s="44"/>
      <c r="AA647" s="44"/>
      <c r="AB647" s="44"/>
      <c r="AC647" s="44"/>
      <c r="AD647" s="44"/>
      <c r="AE647" s="44"/>
      <c r="AF647" s="44"/>
      <c r="AG647" s="44"/>
    </row>
    <row r="648" spans="1:33" ht="14" x14ac:dyDescent="0.15">
      <c r="A648" s="75"/>
      <c r="B648" s="83"/>
      <c r="C648" s="75"/>
      <c r="D648" s="75"/>
      <c r="E648" s="75"/>
      <c r="F648" s="75"/>
      <c r="G648" s="77"/>
      <c r="H648" s="82"/>
      <c r="I648" s="82"/>
      <c r="J648" s="44"/>
      <c r="K648" s="82"/>
      <c r="L648" s="82"/>
      <c r="M648" s="82"/>
      <c r="N648" s="83"/>
      <c r="O648" s="84"/>
      <c r="P648" s="44"/>
      <c r="Q648" s="44"/>
      <c r="R648" s="44"/>
      <c r="S648" s="44"/>
      <c r="T648" s="44"/>
      <c r="U648" s="44"/>
      <c r="V648" s="44"/>
      <c r="W648" s="44"/>
      <c r="X648" s="44"/>
      <c r="Y648" s="44"/>
      <c r="Z648" s="44"/>
      <c r="AA648" s="44"/>
      <c r="AB648" s="44"/>
      <c r="AC648" s="44"/>
      <c r="AD648" s="44"/>
      <c r="AE648" s="44"/>
      <c r="AF648" s="44"/>
      <c r="AG648" s="44"/>
    </row>
    <row r="649" spans="1:33" ht="14" x14ac:dyDescent="0.15">
      <c r="A649" s="75"/>
      <c r="B649" s="83"/>
      <c r="C649" s="75"/>
      <c r="D649" s="75"/>
      <c r="E649" s="75"/>
      <c r="F649" s="75"/>
      <c r="G649" s="77"/>
      <c r="H649" s="82"/>
      <c r="I649" s="82"/>
      <c r="J649" s="44"/>
      <c r="K649" s="82"/>
      <c r="L649" s="82"/>
      <c r="M649" s="82"/>
      <c r="N649" s="83"/>
      <c r="O649" s="84"/>
      <c r="P649" s="44"/>
      <c r="Q649" s="44"/>
      <c r="R649" s="44"/>
      <c r="S649" s="44"/>
      <c r="T649" s="44"/>
      <c r="U649" s="44"/>
      <c r="V649" s="44"/>
      <c r="W649" s="44"/>
      <c r="X649" s="44"/>
      <c r="Y649" s="44"/>
      <c r="Z649" s="44"/>
      <c r="AA649" s="44"/>
      <c r="AB649" s="44"/>
      <c r="AC649" s="44"/>
      <c r="AD649" s="44"/>
      <c r="AE649" s="44"/>
      <c r="AF649" s="44"/>
      <c r="AG649" s="44"/>
    </row>
    <row r="650" spans="1:33" ht="14" x14ac:dyDescent="0.15">
      <c r="A650" s="75"/>
      <c r="B650" s="83"/>
      <c r="C650" s="75"/>
      <c r="D650" s="75"/>
      <c r="E650" s="75"/>
      <c r="F650" s="75"/>
      <c r="G650" s="77"/>
      <c r="H650" s="82"/>
      <c r="I650" s="82"/>
      <c r="J650" s="44"/>
      <c r="K650" s="82"/>
      <c r="L650" s="82"/>
      <c r="M650" s="82"/>
      <c r="N650" s="83"/>
      <c r="O650" s="84"/>
      <c r="P650" s="44"/>
      <c r="Q650" s="44"/>
      <c r="R650" s="44"/>
      <c r="S650" s="44"/>
      <c r="T650" s="44"/>
      <c r="U650" s="44"/>
      <c r="V650" s="44"/>
      <c r="W650" s="44"/>
      <c r="X650" s="44"/>
      <c r="Y650" s="44"/>
      <c r="Z650" s="44"/>
      <c r="AA650" s="44"/>
      <c r="AB650" s="44"/>
      <c r="AC650" s="44"/>
      <c r="AD650" s="44"/>
      <c r="AE650" s="44"/>
      <c r="AF650" s="44"/>
      <c r="AG650" s="44"/>
    </row>
    <row r="651" spans="1:33" ht="14" x14ac:dyDescent="0.15">
      <c r="A651" s="75"/>
      <c r="B651" s="83"/>
      <c r="C651" s="75"/>
      <c r="D651" s="75"/>
      <c r="E651" s="75"/>
      <c r="F651" s="75"/>
      <c r="G651" s="77"/>
      <c r="H651" s="82"/>
      <c r="I651" s="82"/>
      <c r="J651" s="44"/>
      <c r="K651" s="82"/>
      <c r="L651" s="82"/>
      <c r="M651" s="82"/>
      <c r="N651" s="83"/>
      <c r="O651" s="84"/>
      <c r="P651" s="44"/>
      <c r="Q651" s="44"/>
      <c r="R651" s="44"/>
      <c r="S651" s="44"/>
      <c r="T651" s="44"/>
      <c r="U651" s="44"/>
      <c r="V651" s="44"/>
      <c r="W651" s="44"/>
      <c r="X651" s="44"/>
      <c r="Y651" s="44"/>
      <c r="Z651" s="44"/>
      <c r="AA651" s="44"/>
      <c r="AB651" s="44"/>
      <c r="AC651" s="44"/>
      <c r="AD651" s="44"/>
      <c r="AE651" s="44"/>
      <c r="AF651" s="44"/>
      <c r="AG651" s="44"/>
    </row>
    <row r="652" spans="1:33" ht="14" x14ac:dyDescent="0.15">
      <c r="A652" s="75"/>
      <c r="B652" s="83"/>
      <c r="C652" s="75"/>
      <c r="D652" s="75"/>
      <c r="E652" s="75"/>
      <c r="F652" s="75"/>
      <c r="G652" s="77"/>
      <c r="H652" s="82"/>
      <c r="I652" s="82"/>
      <c r="J652" s="44"/>
      <c r="K652" s="82"/>
      <c r="L652" s="82"/>
      <c r="M652" s="82"/>
      <c r="N652" s="83"/>
      <c r="O652" s="84"/>
      <c r="P652" s="44"/>
      <c r="Q652" s="44"/>
      <c r="R652" s="44"/>
      <c r="S652" s="44"/>
      <c r="T652" s="44"/>
      <c r="U652" s="44"/>
      <c r="V652" s="44"/>
      <c r="W652" s="44"/>
      <c r="X652" s="44"/>
      <c r="Y652" s="44"/>
      <c r="Z652" s="44"/>
      <c r="AA652" s="44"/>
      <c r="AB652" s="44"/>
      <c r="AC652" s="44"/>
      <c r="AD652" s="44"/>
      <c r="AE652" s="44"/>
      <c r="AF652" s="44"/>
      <c r="AG652" s="44"/>
    </row>
    <row r="653" spans="1:33" ht="14" x14ac:dyDescent="0.15">
      <c r="A653" s="75"/>
      <c r="B653" s="83"/>
      <c r="C653" s="75"/>
      <c r="D653" s="75"/>
      <c r="E653" s="75"/>
      <c r="F653" s="75"/>
      <c r="G653" s="77"/>
      <c r="H653" s="82"/>
      <c r="I653" s="82"/>
      <c r="J653" s="44"/>
      <c r="K653" s="82"/>
      <c r="L653" s="82"/>
      <c r="M653" s="82"/>
      <c r="N653" s="83"/>
      <c r="O653" s="84"/>
      <c r="P653" s="44"/>
      <c r="Q653" s="44"/>
      <c r="R653" s="44"/>
      <c r="S653" s="44"/>
      <c r="T653" s="44"/>
      <c r="U653" s="44"/>
      <c r="V653" s="44"/>
      <c r="W653" s="44"/>
      <c r="X653" s="44"/>
      <c r="Y653" s="44"/>
      <c r="Z653" s="44"/>
      <c r="AA653" s="44"/>
      <c r="AB653" s="44"/>
      <c r="AC653" s="44"/>
      <c r="AD653" s="44"/>
      <c r="AE653" s="44"/>
      <c r="AF653" s="44"/>
      <c r="AG653" s="44"/>
    </row>
    <row r="654" spans="1:33" ht="14" x14ac:dyDescent="0.15">
      <c r="A654" s="75"/>
      <c r="B654" s="83"/>
      <c r="C654" s="75"/>
      <c r="D654" s="75"/>
      <c r="E654" s="75"/>
      <c r="F654" s="75"/>
      <c r="G654" s="77"/>
      <c r="H654" s="82"/>
      <c r="I654" s="82"/>
      <c r="J654" s="44"/>
      <c r="K654" s="82"/>
      <c r="L654" s="82"/>
      <c r="M654" s="82"/>
      <c r="N654" s="83"/>
      <c r="O654" s="84"/>
      <c r="P654" s="44"/>
      <c r="Q654" s="44"/>
      <c r="R654" s="44"/>
      <c r="S654" s="44"/>
      <c r="T654" s="44"/>
      <c r="U654" s="44"/>
      <c r="V654" s="44"/>
      <c r="W654" s="44"/>
      <c r="X654" s="44"/>
      <c r="Y654" s="44"/>
      <c r="Z654" s="44"/>
      <c r="AA654" s="44"/>
      <c r="AB654" s="44"/>
      <c r="AC654" s="44"/>
      <c r="AD654" s="44"/>
      <c r="AE654" s="44"/>
      <c r="AF654" s="44"/>
      <c r="AG654" s="44"/>
    </row>
    <row r="655" spans="1:33" ht="14" x14ac:dyDescent="0.15">
      <c r="A655" s="75"/>
      <c r="B655" s="83"/>
      <c r="C655" s="75"/>
      <c r="D655" s="75"/>
      <c r="E655" s="75"/>
      <c r="F655" s="75"/>
      <c r="G655" s="77"/>
      <c r="H655" s="82"/>
      <c r="I655" s="82"/>
      <c r="J655" s="44"/>
      <c r="K655" s="82"/>
      <c r="L655" s="82"/>
      <c r="M655" s="82"/>
      <c r="N655" s="83"/>
      <c r="O655" s="84"/>
      <c r="P655" s="44"/>
      <c r="Q655" s="44"/>
      <c r="R655" s="44"/>
      <c r="S655" s="44"/>
      <c r="T655" s="44"/>
      <c r="U655" s="44"/>
      <c r="V655" s="44"/>
      <c r="W655" s="44"/>
      <c r="X655" s="44"/>
      <c r="Y655" s="44"/>
      <c r="Z655" s="44"/>
      <c r="AA655" s="44"/>
      <c r="AB655" s="44"/>
      <c r="AC655" s="44"/>
      <c r="AD655" s="44"/>
      <c r="AE655" s="44"/>
      <c r="AF655" s="44"/>
      <c r="AG655" s="44"/>
    </row>
    <row r="656" spans="1:33" ht="14" x14ac:dyDescent="0.15">
      <c r="A656" s="75"/>
      <c r="B656" s="83"/>
      <c r="C656" s="75"/>
      <c r="D656" s="75"/>
      <c r="E656" s="75"/>
      <c r="F656" s="75"/>
      <c r="G656" s="77"/>
      <c r="H656" s="82"/>
      <c r="I656" s="82"/>
      <c r="J656" s="44"/>
      <c r="K656" s="82"/>
      <c r="L656" s="82"/>
      <c r="M656" s="82"/>
      <c r="N656" s="83"/>
      <c r="O656" s="84"/>
      <c r="P656" s="44"/>
      <c r="Q656" s="44"/>
      <c r="R656" s="44"/>
      <c r="S656" s="44"/>
      <c r="T656" s="44"/>
      <c r="U656" s="44"/>
      <c r="V656" s="44"/>
      <c r="W656" s="44"/>
      <c r="X656" s="44"/>
      <c r="Y656" s="44"/>
      <c r="Z656" s="44"/>
      <c r="AA656" s="44"/>
      <c r="AB656" s="44"/>
      <c r="AC656" s="44"/>
      <c r="AD656" s="44"/>
      <c r="AE656" s="44"/>
      <c r="AF656" s="44"/>
      <c r="AG656" s="44"/>
    </row>
    <row r="657" spans="1:33" ht="14" x14ac:dyDescent="0.15">
      <c r="A657" s="75"/>
      <c r="B657" s="83"/>
      <c r="C657" s="75"/>
      <c r="D657" s="75"/>
      <c r="E657" s="75"/>
      <c r="F657" s="75"/>
      <c r="G657" s="77"/>
      <c r="H657" s="82"/>
      <c r="I657" s="82"/>
      <c r="J657" s="44"/>
      <c r="K657" s="82"/>
      <c r="L657" s="82"/>
      <c r="M657" s="82"/>
      <c r="N657" s="83"/>
      <c r="O657" s="84"/>
      <c r="P657" s="44"/>
      <c r="Q657" s="44"/>
      <c r="R657" s="44"/>
      <c r="S657" s="44"/>
      <c r="T657" s="44"/>
      <c r="U657" s="44"/>
      <c r="V657" s="44"/>
      <c r="W657" s="44"/>
      <c r="X657" s="44"/>
      <c r="Y657" s="44"/>
      <c r="Z657" s="44"/>
      <c r="AA657" s="44"/>
      <c r="AB657" s="44"/>
      <c r="AC657" s="44"/>
      <c r="AD657" s="44"/>
      <c r="AE657" s="44"/>
      <c r="AF657" s="44"/>
      <c r="AG657" s="44"/>
    </row>
    <row r="658" spans="1:33" ht="14" x14ac:dyDescent="0.15">
      <c r="A658" s="75"/>
      <c r="B658" s="83"/>
      <c r="C658" s="75"/>
      <c r="D658" s="75"/>
      <c r="E658" s="75"/>
      <c r="F658" s="75"/>
      <c r="G658" s="77"/>
      <c r="H658" s="82"/>
      <c r="I658" s="82"/>
      <c r="J658" s="44"/>
      <c r="K658" s="82"/>
      <c r="L658" s="82"/>
      <c r="M658" s="82"/>
      <c r="N658" s="83"/>
      <c r="O658" s="84"/>
      <c r="P658" s="44"/>
      <c r="Q658" s="44"/>
      <c r="R658" s="44"/>
      <c r="S658" s="44"/>
      <c r="T658" s="44"/>
      <c r="U658" s="44"/>
      <c r="V658" s="44"/>
      <c r="W658" s="44"/>
      <c r="X658" s="44"/>
      <c r="Y658" s="44"/>
      <c r="Z658" s="44"/>
      <c r="AA658" s="44"/>
      <c r="AB658" s="44"/>
      <c r="AC658" s="44"/>
      <c r="AD658" s="44"/>
      <c r="AE658" s="44"/>
      <c r="AF658" s="44"/>
      <c r="AG658" s="44"/>
    </row>
    <row r="659" spans="1:33" ht="14" x14ac:dyDescent="0.15">
      <c r="A659" s="75"/>
      <c r="B659" s="83"/>
      <c r="C659" s="75"/>
      <c r="D659" s="75"/>
      <c r="E659" s="75"/>
      <c r="F659" s="75"/>
      <c r="G659" s="77"/>
      <c r="H659" s="82"/>
      <c r="I659" s="82"/>
      <c r="J659" s="44"/>
      <c r="K659" s="82"/>
      <c r="L659" s="82"/>
      <c r="M659" s="82"/>
      <c r="N659" s="83"/>
      <c r="O659" s="84"/>
      <c r="P659" s="44"/>
      <c r="Q659" s="44"/>
      <c r="R659" s="44"/>
      <c r="S659" s="44"/>
      <c r="T659" s="44"/>
      <c r="U659" s="44"/>
      <c r="V659" s="44"/>
      <c r="W659" s="44"/>
      <c r="X659" s="44"/>
      <c r="Y659" s="44"/>
      <c r="Z659" s="44"/>
      <c r="AA659" s="44"/>
      <c r="AB659" s="44"/>
      <c r="AC659" s="44"/>
      <c r="AD659" s="44"/>
      <c r="AE659" s="44"/>
      <c r="AF659" s="44"/>
      <c r="AG659" s="44"/>
    </row>
    <row r="660" spans="1:33" ht="14" x14ac:dyDescent="0.15">
      <c r="A660" s="75"/>
      <c r="B660" s="83"/>
      <c r="C660" s="75"/>
      <c r="D660" s="75"/>
      <c r="E660" s="75"/>
      <c r="F660" s="75"/>
      <c r="G660" s="77"/>
      <c r="H660" s="82"/>
      <c r="I660" s="82"/>
      <c r="J660" s="44"/>
      <c r="K660" s="82"/>
      <c r="L660" s="82"/>
      <c r="M660" s="82"/>
      <c r="N660" s="83"/>
      <c r="O660" s="84"/>
      <c r="P660" s="44"/>
      <c r="Q660" s="44"/>
      <c r="R660" s="44"/>
      <c r="S660" s="44"/>
      <c r="T660" s="44"/>
      <c r="U660" s="44"/>
      <c r="V660" s="44"/>
      <c r="W660" s="44"/>
      <c r="X660" s="44"/>
      <c r="Y660" s="44"/>
      <c r="Z660" s="44"/>
      <c r="AA660" s="44"/>
      <c r="AB660" s="44"/>
      <c r="AC660" s="44"/>
      <c r="AD660" s="44"/>
      <c r="AE660" s="44"/>
      <c r="AF660" s="44"/>
      <c r="AG660" s="44"/>
    </row>
    <row r="661" spans="1:33" ht="14" x14ac:dyDescent="0.15">
      <c r="A661" s="75"/>
      <c r="B661" s="83"/>
      <c r="C661" s="75"/>
      <c r="D661" s="75"/>
      <c r="E661" s="75"/>
      <c r="F661" s="75"/>
      <c r="G661" s="77"/>
      <c r="H661" s="82"/>
      <c r="I661" s="82"/>
      <c r="J661" s="44"/>
      <c r="K661" s="82"/>
      <c r="L661" s="82"/>
      <c r="M661" s="82"/>
      <c r="N661" s="83"/>
      <c r="O661" s="84"/>
      <c r="P661" s="44"/>
      <c r="Q661" s="44"/>
      <c r="R661" s="44"/>
      <c r="S661" s="44"/>
      <c r="T661" s="44"/>
      <c r="U661" s="44"/>
      <c r="V661" s="44"/>
      <c r="W661" s="44"/>
      <c r="X661" s="44"/>
      <c r="Y661" s="44"/>
      <c r="Z661" s="44"/>
      <c r="AA661" s="44"/>
      <c r="AB661" s="44"/>
      <c r="AC661" s="44"/>
      <c r="AD661" s="44"/>
      <c r="AE661" s="44"/>
      <c r="AF661" s="44"/>
      <c r="AG661" s="44"/>
    </row>
    <row r="662" spans="1:33" ht="14" x14ac:dyDescent="0.15">
      <c r="A662" s="75"/>
      <c r="B662" s="83"/>
      <c r="C662" s="75"/>
      <c r="D662" s="75"/>
      <c r="E662" s="75"/>
      <c r="F662" s="75"/>
      <c r="G662" s="77"/>
      <c r="H662" s="82"/>
      <c r="I662" s="82"/>
      <c r="J662" s="44"/>
      <c r="K662" s="82"/>
      <c r="L662" s="82"/>
      <c r="M662" s="82"/>
      <c r="N662" s="83"/>
      <c r="O662" s="84"/>
      <c r="P662" s="44"/>
      <c r="Q662" s="44"/>
      <c r="R662" s="44"/>
      <c r="S662" s="44"/>
      <c r="T662" s="44"/>
      <c r="U662" s="44"/>
      <c r="V662" s="44"/>
      <c r="W662" s="44"/>
      <c r="X662" s="44"/>
      <c r="Y662" s="44"/>
      <c r="Z662" s="44"/>
      <c r="AA662" s="44"/>
      <c r="AB662" s="44"/>
      <c r="AC662" s="44"/>
      <c r="AD662" s="44"/>
      <c r="AE662" s="44"/>
      <c r="AF662" s="44"/>
      <c r="AG662" s="44"/>
    </row>
    <row r="663" spans="1:33" ht="14" x14ac:dyDescent="0.15">
      <c r="A663" s="75"/>
      <c r="B663" s="83"/>
      <c r="C663" s="75"/>
      <c r="D663" s="75"/>
      <c r="E663" s="75"/>
      <c r="F663" s="75"/>
      <c r="G663" s="77"/>
      <c r="H663" s="82"/>
      <c r="I663" s="82"/>
      <c r="J663" s="44"/>
      <c r="K663" s="82"/>
      <c r="L663" s="82"/>
      <c r="M663" s="82"/>
      <c r="N663" s="83"/>
      <c r="O663" s="84"/>
      <c r="P663" s="44"/>
      <c r="Q663" s="44"/>
      <c r="R663" s="44"/>
      <c r="S663" s="44"/>
      <c r="T663" s="44"/>
      <c r="U663" s="44"/>
      <c r="V663" s="44"/>
      <c r="W663" s="44"/>
      <c r="X663" s="44"/>
      <c r="Y663" s="44"/>
      <c r="Z663" s="44"/>
      <c r="AA663" s="44"/>
      <c r="AB663" s="44"/>
      <c r="AC663" s="44"/>
      <c r="AD663" s="44"/>
      <c r="AE663" s="44"/>
      <c r="AF663" s="44"/>
      <c r="AG663" s="44"/>
    </row>
    <row r="664" spans="1:33" ht="14" x14ac:dyDescent="0.15">
      <c r="A664" s="75"/>
      <c r="B664" s="83"/>
      <c r="C664" s="75"/>
      <c r="D664" s="75"/>
      <c r="E664" s="75"/>
      <c r="F664" s="75"/>
      <c r="G664" s="77"/>
      <c r="H664" s="82"/>
      <c r="I664" s="82"/>
      <c r="J664" s="44"/>
      <c r="K664" s="82"/>
      <c r="L664" s="82"/>
      <c r="M664" s="82"/>
      <c r="N664" s="83"/>
      <c r="O664" s="84"/>
      <c r="P664" s="44"/>
      <c r="Q664" s="44"/>
      <c r="R664" s="44"/>
      <c r="S664" s="44"/>
      <c r="T664" s="44"/>
      <c r="U664" s="44"/>
      <c r="V664" s="44"/>
      <c r="W664" s="44"/>
      <c r="X664" s="44"/>
      <c r="Y664" s="44"/>
      <c r="Z664" s="44"/>
      <c r="AA664" s="44"/>
      <c r="AB664" s="44"/>
      <c r="AC664" s="44"/>
      <c r="AD664" s="44"/>
      <c r="AE664" s="44"/>
      <c r="AF664" s="44"/>
      <c r="AG664" s="44"/>
    </row>
    <row r="665" spans="1:33" ht="14" x14ac:dyDescent="0.15">
      <c r="A665" s="75"/>
      <c r="B665" s="83"/>
      <c r="C665" s="75"/>
      <c r="D665" s="75"/>
      <c r="E665" s="75"/>
      <c r="F665" s="75"/>
      <c r="G665" s="77"/>
      <c r="H665" s="82"/>
      <c r="I665" s="82"/>
      <c r="J665" s="44"/>
      <c r="K665" s="82"/>
      <c r="L665" s="82"/>
      <c r="M665" s="82"/>
      <c r="N665" s="83"/>
      <c r="O665" s="84"/>
      <c r="P665" s="44"/>
      <c r="Q665" s="44"/>
      <c r="R665" s="44"/>
      <c r="S665" s="44"/>
      <c r="T665" s="44"/>
      <c r="U665" s="44"/>
      <c r="V665" s="44"/>
      <c r="W665" s="44"/>
      <c r="X665" s="44"/>
      <c r="Y665" s="44"/>
      <c r="Z665" s="44"/>
      <c r="AA665" s="44"/>
      <c r="AB665" s="44"/>
      <c r="AC665" s="44"/>
      <c r="AD665" s="44"/>
      <c r="AE665" s="44"/>
      <c r="AF665" s="44"/>
      <c r="AG665" s="44"/>
    </row>
    <row r="666" spans="1:33" ht="14" x14ac:dyDescent="0.15">
      <c r="A666" s="75"/>
      <c r="B666" s="83"/>
      <c r="C666" s="75"/>
      <c r="D666" s="75"/>
      <c r="E666" s="75"/>
      <c r="F666" s="75"/>
      <c r="G666" s="77"/>
      <c r="H666" s="82"/>
      <c r="I666" s="82"/>
      <c r="J666" s="44"/>
      <c r="K666" s="82"/>
      <c r="L666" s="82"/>
      <c r="M666" s="82"/>
      <c r="N666" s="83"/>
      <c r="O666" s="84"/>
      <c r="P666" s="44"/>
      <c r="Q666" s="44"/>
      <c r="R666" s="44"/>
      <c r="S666" s="44"/>
      <c r="T666" s="44"/>
      <c r="U666" s="44"/>
      <c r="V666" s="44"/>
      <c r="W666" s="44"/>
      <c r="X666" s="44"/>
      <c r="Y666" s="44"/>
      <c r="Z666" s="44"/>
      <c r="AA666" s="44"/>
      <c r="AB666" s="44"/>
      <c r="AC666" s="44"/>
      <c r="AD666" s="44"/>
      <c r="AE666" s="44"/>
      <c r="AF666" s="44"/>
      <c r="AG666" s="44"/>
    </row>
    <row r="667" spans="1:33" ht="14" x14ac:dyDescent="0.15">
      <c r="A667" s="75"/>
      <c r="B667" s="83"/>
      <c r="C667" s="75"/>
      <c r="D667" s="75"/>
      <c r="E667" s="75"/>
      <c r="F667" s="75"/>
      <c r="G667" s="77"/>
      <c r="H667" s="82"/>
      <c r="I667" s="82"/>
      <c r="J667" s="44"/>
      <c r="K667" s="82"/>
      <c r="L667" s="82"/>
      <c r="M667" s="82"/>
      <c r="N667" s="83"/>
      <c r="O667" s="84"/>
      <c r="P667" s="44"/>
      <c r="Q667" s="44"/>
      <c r="R667" s="44"/>
      <c r="S667" s="44"/>
      <c r="T667" s="44"/>
      <c r="U667" s="44"/>
      <c r="V667" s="44"/>
      <c r="W667" s="44"/>
      <c r="X667" s="44"/>
      <c r="Y667" s="44"/>
      <c r="Z667" s="44"/>
      <c r="AA667" s="44"/>
      <c r="AB667" s="44"/>
      <c r="AC667" s="44"/>
      <c r="AD667" s="44"/>
      <c r="AE667" s="44"/>
      <c r="AF667" s="44"/>
      <c r="AG667" s="44"/>
    </row>
    <row r="668" spans="1:33" ht="14" x14ac:dyDescent="0.15">
      <c r="A668" s="75"/>
      <c r="B668" s="83"/>
      <c r="C668" s="75"/>
      <c r="D668" s="75"/>
      <c r="E668" s="75"/>
      <c r="F668" s="75"/>
      <c r="G668" s="77"/>
      <c r="H668" s="82"/>
      <c r="I668" s="82"/>
      <c r="J668" s="44"/>
      <c r="K668" s="82"/>
      <c r="L668" s="82"/>
      <c r="M668" s="82"/>
      <c r="N668" s="83"/>
      <c r="O668" s="84"/>
      <c r="P668" s="44"/>
      <c r="Q668" s="44"/>
      <c r="R668" s="44"/>
      <c r="S668" s="44"/>
      <c r="T668" s="44"/>
      <c r="U668" s="44"/>
      <c r="V668" s="44"/>
      <c r="W668" s="44"/>
      <c r="X668" s="44"/>
      <c r="Y668" s="44"/>
      <c r="Z668" s="44"/>
      <c r="AA668" s="44"/>
      <c r="AB668" s="44"/>
      <c r="AC668" s="44"/>
      <c r="AD668" s="44"/>
      <c r="AE668" s="44"/>
      <c r="AF668" s="44"/>
      <c r="AG668" s="44"/>
    </row>
    <row r="669" spans="1:33" ht="14" x14ac:dyDescent="0.15">
      <c r="A669" s="75"/>
      <c r="B669" s="83"/>
      <c r="C669" s="75"/>
      <c r="D669" s="75"/>
      <c r="E669" s="75"/>
      <c r="F669" s="75"/>
      <c r="G669" s="77"/>
      <c r="H669" s="82"/>
      <c r="I669" s="82"/>
      <c r="J669" s="44"/>
      <c r="K669" s="82"/>
      <c r="L669" s="82"/>
      <c r="M669" s="82"/>
      <c r="N669" s="83"/>
      <c r="O669" s="84"/>
      <c r="P669" s="44"/>
      <c r="Q669" s="44"/>
      <c r="R669" s="44"/>
      <c r="S669" s="44"/>
      <c r="T669" s="44"/>
      <c r="U669" s="44"/>
      <c r="V669" s="44"/>
      <c r="W669" s="44"/>
      <c r="X669" s="44"/>
      <c r="Y669" s="44"/>
      <c r="Z669" s="44"/>
      <c r="AA669" s="44"/>
      <c r="AB669" s="44"/>
      <c r="AC669" s="44"/>
      <c r="AD669" s="44"/>
      <c r="AE669" s="44"/>
      <c r="AF669" s="44"/>
      <c r="AG669" s="44"/>
    </row>
    <row r="670" spans="1:33" ht="14" x14ac:dyDescent="0.15">
      <c r="A670" s="75"/>
      <c r="B670" s="83"/>
      <c r="C670" s="75"/>
      <c r="D670" s="75"/>
      <c r="E670" s="75"/>
      <c r="F670" s="75"/>
      <c r="G670" s="77"/>
      <c r="H670" s="82"/>
      <c r="I670" s="82"/>
      <c r="J670" s="44"/>
      <c r="K670" s="82"/>
      <c r="L670" s="82"/>
      <c r="M670" s="82"/>
      <c r="N670" s="83"/>
      <c r="O670" s="84"/>
      <c r="P670" s="44"/>
      <c r="Q670" s="44"/>
      <c r="R670" s="44"/>
      <c r="S670" s="44"/>
      <c r="T670" s="44"/>
      <c r="U670" s="44"/>
      <c r="V670" s="44"/>
      <c r="W670" s="44"/>
      <c r="X670" s="44"/>
      <c r="Y670" s="44"/>
      <c r="Z670" s="44"/>
      <c r="AA670" s="44"/>
      <c r="AB670" s="44"/>
      <c r="AC670" s="44"/>
      <c r="AD670" s="44"/>
      <c r="AE670" s="44"/>
      <c r="AF670" s="44"/>
      <c r="AG670" s="44"/>
    </row>
    <row r="671" spans="1:33" ht="14" x14ac:dyDescent="0.15">
      <c r="A671" s="75"/>
      <c r="B671" s="83"/>
      <c r="C671" s="75"/>
      <c r="D671" s="75"/>
      <c r="E671" s="75"/>
      <c r="F671" s="75"/>
      <c r="G671" s="77"/>
      <c r="H671" s="82"/>
      <c r="I671" s="82"/>
      <c r="J671" s="44"/>
      <c r="K671" s="82"/>
      <c r="L671" s="82"/>
      <c r="M671" s="82"/>
      <c r="N671" s="83"/>
      <c r="O671" s="84"/>
      <c r="P671" s="44"/>
      <c r="Q671" s="44"/>
      <c r="R671" s="44"/>
      <c r="S671" s="44"/>
      <c r="T671" s="44"/>
      <c r="U671" s="44"/>
      <c r="V671" s="44"/>
      <c r="W671" s="44"/>
      <c r="X671" s="44"/>
      <c r="Y671" s="44"/>
      <c r="Z671" s="44"/>
      <c r="AA671" s="44"/>
      <c r="AB671" s="44"/>
      <c r="AC671" s="44"/>
      <c r="AD671" s="44"/>
      <c r="AE671" s="44"/>
      <c r="AF671" s="44"/>
      <c r="AG671" s="44"/>
    </row>
    <row r="672" spans="1:33" ht="14" x14ac:dyDescent="0.15">
      <c r="A672" s="75"/>
      <c r="B672" s="83"/>
      <c r="C672" s="75"/>
      <c r="D672" s="75"/>
      <c r="E672" s="75"/>
      <c r="F672" s="75"/>
      <c r="G672" s="77"/>
      <c r="H672" s="82"/>
      <c r="I672" s="82"/>
      <c r="J672" s="44"/>
      <c r="K672" s="82"/>
      <c r="L672" s="82"/>
      <c r="M672" s="82"/>
      <c r="N672" s="83"/>
      <c r="O672" s="84"/>
      <c r="P672" s="44"/>
      <c r="Q672" s="44"/>
      <c r="R672" s="44"/>
      <c r="S672" s="44"/>
      <c r="T672" s="44"/>
      <c r="U672" s="44"/>
      <c r="V672" s="44"/>
      <c r="W672" s="44"/>
      <c r="X672" s="44"/>
      <c r="Y672" s="44"/>
      <c r="Z672" s="44"/>
      <c r="AA672" s="44"/>
      <c r="AB672" s="44"/>
      <c r="AC672" s="44"/>
      <c r="AD672" s="44"/>
      <c r="AE672" s="44"/>
      <c r="AF672" s="44"/>
      <c r="AG672" s="44"/>
    </row>
    <row r="673" spans="1:33" ht="14" x14ac:dyDescent="0.15">
      <c r="A673" s="75"/>
      <c r="B673" s="83"/>
      <c r="C673" s="75"/>
      <c r="D673" s="75"/>
      <c r="E673" s="75"/>
      <c r="F673" s="75"/>
      <c r="G673" s="77"/>
      <c r="H673" s="82"/>
      <c r="I673" s="82"/>
      <c r="J673" s="44"/>
      <c r="K673" s="82"/>
      <c r="L673" s="82"/>
      <c r="M673" s="82"/>
      <c r="N673" s="83"/>
      <c r="O673" s="84"/>
      <c r="P673" s="44"/>
      <c r="Q673" s="44"/>
      <c r="R673" s="44"/>
      <c r="S673" s="44"/>
      <c r="T673" s="44"/>
      <c r="U673" s="44"/>
      <c r="V673" s="44"/>
      <c r="W673" s="44"/>
      <c r="X673" s="44"/>
      <c r="Y673" s="44"/>
      <c r="Z673" s="44"/>
      <c r="AA673" s="44"/>
      <c r="AB673" s="44"/>
      <c r="AC673" s="44"/>
      <c r="AD673" s="44"/>
      <c r="AE673" s="44"/>
      <c r="AF673" s="44"/>
      <c r="AG673" s="44"/>
    </row>
    <row r="674" spans="1:33" ht="14" x14ac:dyDescent="0.15">
      <c r="A674" s="75"/>
      <c r="B674" s="83"/>
      <c r="C674" s="75"/>
      <c r="D674" s="75"/>
      <c r="E674" s="75"/>
      <c r="F674" s="75"/>
      <c r="G674" s="77"/>
      <c r="H674" s="82"/>
      <c r="I674" s="82"/>
      <c r="J674" s="44"/>
      <c r="K674" s="82"/>
      <c r="L674" s="82"/>
      <c r="M674" s="82"/>
      <c r="N674" s="83"/>
      <c r="O674" s="84"/>
      <c r="P674" s="44"/>
      <c r="Q674" s="44"/>
      <c r="R674" s="44"/>
      <c r="S674" s="44"/>
      <c r="T674" s="44"/>
      <c r="U674" s="44"/>
      <c r="V674" s="44"/>
      <c r="W674" s="44"/>
      <c r="X674" s="44"/>
      <c r="Y674" s="44"/>
      <c r="Z674" s="44"/>
      <c r="AA674" s="44"/>
      <c r="AB674" s="44"/>
      <c r="AC674" s="44"/>
      <c r="AD674" s="44"/>
      <c r="AE674" s="44"/>
      <c r="AF674" s="44"/>
      <c r="AG674" s="44"/>
    </row>
    <row r="675" spans="1:33" ht="14" x14ac:dyDescent="0.15">
      <c r="A675" s="75"/>
      <c r="B675" s="83"/>
      <c r="C675" s="75"/>
      <c r="D675" s="75"/>
      <c r="E675" s="75"/>
      <c r="F675" s="75"/>
      <c r="G675" s="77"/>
      <c r="H675" s="82"/>
      <c r="I675" s="82"/>
      <c r="J675" s="44"/>
      <c r="K675" s="82"/>
      <c r="L675" s="82"/>
      <c r="M675" s="82"/>
      <c r="N675" s="83"/>
      <c r="O675" s="84"/>
      <c r="P675" s="44"/>
      <c r="Q675" s="44"/>
      <c r="R675" s="44"/>
      <c r="S675" s="44"/>
      <c r="T675" s="44"/>
      <c r="U675" s="44"/>
      <c r="V675" s="44"/>
      <c r="W675" s="44"/>
      <c r="X675" s="44"/>
      <c r="Y675" s="44"/>
      <c r="Z675" s="44"/>
      <c r="AA675" s="44"/>
      <c r="AB675" s="44"/>
      <c r="AC675" s="44"/>
      <c r="AD675" s="44"/>
      <c r="AE675" s="44"/>
      <c r="AF675" s="44"/>
      <c r="AG675" s="44"/>
    </row>
    <row r="676" spans="1:33" ht="14" x14ac:dyDescent="0.15">
      <c r="A676" s="75"/>
      <c r="B676" s="83"/>
      <c r="C676" s="75"/>
      <c r="D676" s="75"/>
      <c r="E676" s="75"/>
      <c r="F676" s="75"/>
      <c r="G676" s="77"/>
      <c r="H676" s="82"/>
      <c r="I676" s="82"/>
      <c r="J676" s="44"/>
      <c r="K676" s="82"/>
      <c r="L676" s="82"/>
      <c r="M676" s="82"/>
      <c r="N676" s="83"/>
      <c r="O676" s="84"/>
      <c r="P676" s="44"/>
      <c r="Q676" s="44"/>
      <c r="R676" s="44"/>
      <c r="S676" s="44"/>
      <c r="T676" s="44"/>
      <c r="U676" s="44"/>
      <c r="V676" s="44"/>
      <c r="W676" s="44"/>
      <c r="X676" s="44"/>
      <c r="Y676" s="44"/>
      <c r="Z676" s="44"/>
      <c r="AA676" s="44"/>
      <c r="AB676" s="44"/>
      <c r="AC676" s="44"/>
      <c r="AD676" s="44"/>
      <c r="AE676" s="44"/>
      <c r="AF676" s="44"/>
      <c r="AG676" s="44"/>
    </row>
    <row r="677" spans="1:33" ht="14" x14ac:dyDescent="0.15">
      <c r="A677" s="75"/>
      <c r="B677" s="83"/>
      <c r="C677" s="75"/>
      <c r="D677" s="75"/>
      <c r="E677" s="75"/>
      <c r="F677" s="75"/>
      <c r="G677" s="77"/>
      <c r="H677" s="82"/>
      <c r="I677" s="82"/>
      <c r="J677" s="44"/>
      <c r="K677" s="82"/>
      <c r="L677" s="82"/>
      <c r="M677" s="82"/>
      <c r="N677" s="83"/>
      <c r="O677" s="84"/>
      <c r="P677" s="44"/>
      <c r="Q677" s="44"/>
      <c r="R677" s="44"/>
      <c r="S677" s="44"/>
      <c r="T677" s="44"/>
      <c r="U677" s="44"/>
      <c r="V677" s="44"/>
      <c r="W677" s="44"/>
      <c r="X677" s="44"/>
      <c r="Y677" s="44"/>
      <c r="Z677" s="44"/>
      <c r="AA677" s="44"/>
      <c r="AB677" s="44"/>
      <c r="AC677" s="44"/>
      <c r="AD677" s="44"/>
      <c r="AE677" s="44"/>
      <c r="AF677" s="44"/>
      <c r="AG677" s="44"/>
    </row>
    <row r="678" spans="1:33" ht="14" x14ac:dyDescent="0.15">
      <c r="A678" s="75"/>
      <c r="B678" s="83"/>
      <c r="C678" s="75"/>
      <c r="D678" s="75"/>
      <c r="E678" s="75"/>
      <c r="F678" s="75"/>
      <c r="G678" s="77"/>
      <c r="H678" s="82"/>
      <c r="I678" s="82"/>
      <c r="J678" s="44"/>
      <c r="K678" s="82"/>
      <c r="L678" s="82"/>
      <c r="M678" s="82"/>
      <c r="N678" s="83"/>
      <c r="O678" s="84"/>
      <c r="P678" s="44"/>
      <c r="Q678" s="44"/>
      <c r="R678" s="44"/>
      <c r="S678" s="44"/>
      <c r="T678" s="44"/>
      <c r="U678" s="44"/>
      <c r="V678" s="44"/>
      <c r="W678" s="44"/>
      <c r="X678" s="44"/>
      <c r="Y678" s="44"/>
      <c r="Z678" s="44"/>
      <c r="AA678" s="44"/>
      <c r="AB678" s="44"/>
      <c r="AC678" s="44"/>
      <c r="AD678" s="44"/>
      <c r="AE678" s="44"/>
      <c r="AF678" s="44"/>
      <c r="AG678" s="44"/>
    </row>
    <row r="679" spans="1:33" ht="14" x14ac:dyDescent="0.15">
      <c r="A679" s="75"/>
      <c r="B679" s="83"/>
      <c r="C679" s="75"/>
      <c r="D679" s="75"/>
      <c r="E679" s="75"/>
      <c r="F679" s="75"/>
      <c r="G679" s="77"/>
      <c r="H679" s="82"/>
      <c r="I679" s="82"/>
      <c r="J679" s="44"/>
      <c r="K679" s="82"/>
      <c r="L679" s="82"/>
      <c r="M679" s="82"/>
      <c r="N679" s="83"/>
      <c r="O679" s="84"/>
      <c r="P679" s="44"/>
      <c r="Q679" s="44"/>
      <c r="R679" s="44"/>
      <c r="S679" s="44"/>
      <c r="T679" s="44"/>
      <c r="U679" s="44"/>
      <c r="V679" s="44"/>
      <c r="W679" s="44"/>
      <c r="X679" s="44"/>
      <c r="Y679" s="44"/>
      <c r="Z679" s="44"/>
      <c r="AA679" s="44"/>
      <c r="AB679" s="44"/>
      <c r="AC679" s="44"/>
      <c r="AD679" s="44"/>
      <c r="AE679" s="44"/>
      <c r="AF679" s="44"/>
      <c r="AG679" s="44"/>
    </row>
    <row r="680" spans="1:33" ht="14" x14ac:dyDescent="0.15">
      <c r="A680" s="75"/>
      <c r="B680" s="83"/>
      <c r="C680" s="75"/>
      <c r="D680" s="75"/>
      <c r="E680" s="75"/>
      <c r="F680" s="75"/>
      <c r="G680" s="77"/>
      <c r="H680" s="82"/>
      <c r="I680" s="82"/>
      <c r="J680" s="44"/>
      <c r="K680" s="82"/>
      <c r="L680" s="82"/>
      <c r="M680" s="82"/>
      <c r="N680" s="83"/>
      <c r="O680" s="84"/>
      <c r="P680" s="44"/>
      <c r="Q680" s="44"/>
      <c r="R680" s="44"/>
      <c r="S680" s="44"/>
      <c r="T680" s="44"/>
      <c r="U680" s="44"/>
      <c r="V680" s="44"/>
      <c r="W680" s="44"/>
      <c r="X680" s="44"/>
      <c r="Y680" s="44"/>
      <c r="Z680" s="44"/>
      <c r="AA680" s="44"/>
      <c r="AB680" s="44"/>
      <c r="AC680" s="44"/>
      <c r="AD680" s="44"/>
      <c r="AE680" s="44"/>
      <c r="AF680" s="44"/>
      <c r="AG680" s="44"/>
    </row>
    <row r="681" spans="1:33" ht="14" x14ac:dyDescent="0.15">
      <c r="A681" s="75"/>
      <c r="B681" s="83"/>
      <c r="C681" s="75"/>
      <c r="D681" s="75"/>
      <c r="E681" s="75"/>
      <c r="F681" s="75"/>
      <c r="G681" s="77"/>
      <c r="H681" s="82"/>
      <c r="I681" s="82"/>
      <c r="J681" s="44"/>
      <c r="K681" s="82"/>
      <c r="L681" s="82"/>
      <c r="M681" s="82"/>
      <c r="N681" s="83"/>
      <c r="O681" s="84"/>
      <c r="P681" s="44"/>
      <c r="Q681" s="44"/>
      <c r="R681" s="44"/>
      <c r="S681" s="44"/>
      <c r="T681" s="44"/>
      <c r="U681" s="44"/>
      <c r="V681" s="44"/>
      <c r="W681" s="44"/>
      <c r="X681" s="44"/>
      <c r="Y681" s="44"/>
      <c r="Z681" s="44"/>
      <c r="AA681" s="44"/>
      <c r="AB681" s="44"/>
      <c r="AC681" s="44"/>
      <c r="AD681" s="44"/>
      <c r="AE681" s="44"/>
      <c r="AF681" s="44"/>
      <c r="AG681" s="44"/>
    </row>
    <row r="682" spans="1:33" ht="14" x14ac:dyDescent="0.15">
      <c r="A682" s="75"/>
      <c r="B682" s="83"/>
      <c r="C682" s="75"/>
      <c r="D682" s="75"/>
      <c r="E682" s="75"/>
      <c r="F682" s="75"/>
      <c r="G682" s="77"/>
      <c r="H682" s="82"/>
      <c r="I682" s="82"/>
      <c r="J682" s="44"/>
      <c r="K682" s="82"/>
      <c r="L682" s="82"/>
      <c r="M682" s="82"/>
      <c r="N682" s="83"/>
      <c r="O682" s="84"/>
      <c r="P682" s="44"/>
      <c r="Q682" s="44"/>
      <c r="R682" s="44"/>
      <c r="S682" s="44"/>
      <c r="T682" s="44"/>
      <c r="U682" s="44"/>
      <c r="V682" s="44"/>
      <c r="W682" s="44"/>
      <c r="X682" s="44"/>
      <c r="Y682" s="44"/>
      <c r="Z682" s="44"/>
      <c r="AA682" s="44"/>
      <c r="AB682" s="44"/>
      <c r="AC682" s="44"/>
      <c r="AD682" s="44"/>
      <c r="AE682" s="44"/>
      <c r="AF682" s="44"/>
      <c r="AG682" s="44"/>
    </row>
    <row r="683" spans="1:33" ht="14" x14ac:dyDescent="0.15">
      <c r="A683" s="75"/>
      <c r="B683" s="83"/>
      <c r="C683" s="75"/>
      <c r="D683" s="75"/>
      <c r="E683" s="75"/>
      <c r="F683" s="75"/>
      <c r="G683" s="77"/>
      <c r="H683" s="82"/>
      <c r="I683" s="82"/>
      <c r="J683" s="44"/>
      <c r="K683" s="82"/>
      <c r="L683" s="82"/>
      <c r="M683" s="82"/>
      <c r="N683" s="83"/>
      <c r="O683" s="84"/>
      <c r="P683" s="44"/>
      <c r="Q683" s="44"/>
      <c r="R683" s="44"/>
      <c r="S683" s="44"/>
      <c r="T683" s="44"/>
      <c r="U683" s="44"/>
      <c r="V683" s="44"/>
      <c r="W683" s="44"/>
      <c r="X683" s="44"/>
      <c r="Y683" s="44"/>
      <c r="Z683" s="44"/>
      <c r="AA683" s="44"/>
      <c r="AB683" s="44"/>
      <c r="AC683" s="44"/>
      <c r="AD683" s="44"/>
      <c r="AE683" s="44"/>
      <c r="AF683" s="44"/>
      <c r="AG683" s="44"/>
    </row>
    <row r="684" spans="1:33" ht="14" x14ac:dyDescent="0.15">
      <c r="A684" s="75"/>
      <c r="B684" s="83"/>
      <c r="C684" s="75"/>
      <c r="D684" s="75"/>
      <c r="E684" s="75"/>
      <c r="F684" s="75"/>
      <c r="G684" s="77"/>
      <c r="H684" s="82"/>
      <c r="I684" s="82"/>
      <c r="J684" s="44"/>
      <c r="K684" s="82"/>
      <c r="L684" s="82"/>
      <c r="M684" s="82"/>
      <c r="N684" s="83"/>
      <c r="O684" s="84"/>
      <c r="P684" s="44"/>
      <c r="Q684" s="44"/>
      <c r="R684" s="44"/>
      <c r="S684" s="44"/>
      <c r="T684" s="44"/>
      <c r="U684" s="44"/>
      <c r="V684" s="44"/>
      <c r="W684" s="44"/>
      <c r="X684" s="44"/>
      <c r="Y684" s="44"/>
      <c r="Z684" s="44"/>
      <c r="AA684" s="44"/>
      <c r="AB684" s="44"/>
      <c r="AC684" s="44"/>
      <c r="AD684" s="44"/>
      <c r="AE684" s="44"/>
      <c r="AF684" s="44"/>
      <c r="AG684" s="44"/>
    </row>
    <row r="685" spans="1:33" ht="14" x14ac:dyDescent="0.15">
      <c r="A685" s="75"/>
      <c r="B685" s="83"/>
      <c r="C685" s="75"/>
      <c r="D685" s="75"/>
      <c r="E685" s="75"/>
      <c r="F685" s="75"/>
      <c r="G685" s="77"/>
      <c r="H685" s="82"/>
      <c r="I685" s="82"/>
      <c r="J685" s="44"/>
      <c r="K685" s="82"/>
      <c r="L685" s="82"/>
      <c r="M685" s="82"/>
      <c r="N685" s="83"/>
      <c r="O685" s="84"/>
      <c r="P685" s="44"/>
      <c r="Q685" s="44"/>
      <c r="R685" s="44"/>
      <c r="S685" s="44"/>
      <c r="T685" s="44"/>
      <c r="U685" s="44"/>
      <c r="V685" s="44"/>
      <c r="W685" s="44"/>
      <c r="X685" s="44"/>
      <c r="Y685" s="44"/>
      <c r="Z685" s="44"/>
      <c r="AA685" s="44"/>
      <c r="AB685" s="44"/>
      <c r="AC685" s="44"/>
      <c r="AD685" s="44"/>
      <c r="AE685" s="44"/>
      <c r="AF685" s="44"/>
      <c r="AG685" s="44"/>
    </row>
    <row r="686" spans="1:33" ht="14" x14ac:dyDescent="0.15">
      <c r="A686" s="75"/>
      <c r="B686" s="83"/>
      <c r="C686" s="75"/>
      <c r="D686" s="75"/>
      <c r="E686" s="75"/>
      <c r="F686" s="75"/>
      <c r="G686" s="77"/>
      <c r="H686" s="82"/>
      <c r="I686" s="82"/>
      <c r="J686" s="44"/>
      <c r="K686" s="82"/>
      <c r="L686" s="82"/>
      <c r="M686" s="82"/>
      <c r="N686" s="83"/>
      <c r="O686" s="84"/>
      <c r="P686" s="44"/>
      <c r="Q686" s="44"/>
      <c r="R686" s="44"/>
      <c r="S686" s="44"/>
      <c r="T686" s="44"/>
      <c r="U686" s="44"/>
      <c r="V686" s="44"/>
      <c r="W686" s="44"/>
      <c r="X686" s="44"/>
      <c r="Y686" s="44"/>
      <c r="Z686" s="44"/>
      <c r="AA686" s="44"/>
      <c r="AB686" s="44"/>
      <c r="AC686" s="44"/>
      <c r="AD686" s="44"/>
      <c r="AE686" s="44"/>
      <c r="AF686" s="44"/>
      <c r="AG686" s="44"/>
    </row>
    <row r="687" spans="1:33" ht="14" x14ac:dyDescent="0.15">
      <c r="A687" s="75"/>
      <c r="B687" s="83"/>
      <c r="C687" s="75"/>
      <c r="D687" s="75"/>
      <c r="E687" s="75"/>
      <c r="F687" s="75"/>
      <c r="G687" s="77"/>
      <c r="H687" s="82"/>
      <c r="I687" s="82"/>
      <c r="J687" s="44"/>
      <c r="K687" s="82"/>
      <c r="L687" s="82"/>
      <c r="M687" s="82"/>
      <c r="N687" s="83"/>
      <c r="O687" s="84"/>
      <c r="P687" s="44"/>
      <c r="Q687" s="44"/>
      <c r="R687" s="44"/>
      <c r="S687" s="44"/>
      <c r="T687" s="44"/>
      <c r="U687" s="44"/>
      <c r="V687" s="44"/>
      <c r="W687" s="44"/>
      <c r="X687" s="44"/>
      <c r="Y687" s="44"/>
      <c r="Z687" s="44"/>
      <c r="AA687" s="44"/>
      <c r="AB687" s="44"/>
      <c r="AC687" s="44"/>
      <c r="AD687" s="44"/>
      <c r="AE687" s="44"/>
      <c r="AF687" s="44"/>
      <c r="AG687" s="44"/>
    </row>
    <row r="688" spans="1:33" ht="14" x14ac:dyDescent="0.15">
      <c r="A688" s="75"/>
      <c r="B688" s="83"/>
      <c r="C688" s="75"/>
      <c r="D688" s="75"/>
      <c r="E688" s="75"/>
      <c r="F688" s="75"/>
      <c r="G688" s="77"/>
      <c r="H688" s="82"/>
      <c r="I688" s="82"/>
      <c r="J688" s="44"/>
      <c r="K688" s="82"/>
      <c r="L688" s="82"/>
      <c r="M688" s="82"/>
      <c r="N688" s="83"/>
      <c r="O688" s="84"/>
      <c r="P688" s="44"/>
      <c r="Q688" s="44"/>
      <c r="R688" s="44"/>
      <c r="S688" s="44"/>
      <c r="T688" s="44"/>
      <c r="U688" s="44"/>
      <c r="V688" s="44"/>
      <c r="W688" s="44"/>
      <c r="X688" s="44"/>
      <c r="Y688" s="44"/>
      <c r="Z688" s="44"/>
      <c r="AA688" s="44"/>
      <c r="AB688" s="44"/>
      <c r="AC688" s="44"/>
      <c r="AD688" s="44"/>
      <c r="AE688" s="44"/>
      <c r="AF688" s="44"/>
      <c r="AG688" s="44"/>
    </row>
    <row r="689" spans="1:33" ht="14" x14ac:dyDescent="0.15">
      <c r="A689" s="75"/>
      <c r="B689" s="83"/>
      <c r="C689" s="75"/>
      <c r="D689" s="75"/>
      <c r="E689" s="75"/>
      <c r="F689" s="75"/>
      <c r="G689" s="77"/>
      <c r="H689" s="82"/>
      <c r="I689" s="82"/>
      <c r="J689" s="44"/>
      <c r="K689" s="82"/>
      <c r="L689" s="82"/>
      <c r="M689" s="82"/>
      <c r="N689" s="83"/>
      <c r="O689" s="84"/>
      <c r="P689" s="44"/>
      <c r="Q689" s="44"/>
      <c r="R689" s="44"/>
      <c r="S689" s="44"/>
      <c r="T689" s="44"/>
      <c r="U689" s="44"/>
      <c r="V689" s="44"/>
      <c r="W689" s="44"/>
      <c r="X689" s="44"/>
      <c r="Y689" s="44"/>
      <c r="Z689" s="44"/>
      <c r="AA689" s="44"/>
      <c r="AB689" s="44"/>
      <c r="AC689" s="44"/>
      <c r="AD689" s="44"/>
      <c r="AE689" s="44"/>
      <c r="AF689" s="44"/>
      <c r="AG689" s="44"/>
    </row>
    <row r="690" spans="1:33" ht="14" x14ac:dyDescent="0.15">
      <c r="A690" s="75"/>
      <c r="B690" s="83"/>
      <c r="C690" s="75"/>
      <c r="D690" s="75"/>
      <c r="E690" s="75"/>
      <c r="F690" s="75"/>
      <c r="G690" s="77"/>
      <c r="H690" s="82"/>
      <c r="I690" s="82"/>
      <c r="J690" s="44"/>
      <c r="K690" s="82"/>
      <c r="L690" s="82"/>
      <c r="M690" s="82"/>
      <c r="N690" s="83"/>
      <c r="O690" s="84"/>
      <c r="P690" s="44"/>
      <c r="Q690" s="44"/>
      <c r="R690" s="44"/>
      <c r="S690" s="44"/>
      <c r="T690" s="44"/>
      <c r="U690" s="44"/>
      <c r="V690" s="44"/>
      <c r="W690" s="44"/>
      <c r="X690" s="44"/>
      <c r="Y690" s="44"/>
      <c r="Z690" s="44"/>
      <c r="AA690" s="44"/>
      <c r="AB690" s="44"/>
      <c r="AC690" s="44"/>
      <c r="AD690" s="44"/>
      <c r="AE690" s="44"/>
      <c r="AF690" s="44"/>
      <c r="AG690" s="44"/>
    </row>
    <row r="691" spans="1:33" ht="14" x14ac:dyDescent="0.15">
      <c r="A691" s="75"/>
      <c r="B691" s="83"/>
      <c r="C691" s="75"/>
      <c r="D691" s="75"/>
      <c r="E691" s="75"/>
      <c r="F691" s="75"/>
      <c r="G691" s="77"/>
      <c r="H691" s="82"/>
      <c r="I691" s="82"/>
      <c r="J691" s="44"/>
      <c r="K691" s="82"/>
      <c r="L691" s="82"/>
      <c r="M691" s="82"/>
      <c r="N691" s="83"/>
      <c r="O691" s="84"/>
      <c r="P691" s="44"/>
      <c r="Q691" s="44"/>
      <c r="R691" s="44"/>
      <c r="S691" s="44"/>
      <c r="T691" s="44"/>
      <c r="U691" s="44"/>
      <c r="V691" s="44"/>
      <c r="W691" s="44"/>
      <c r="X691" s="44"/>
      <c r="Y691" s="44"/>
      <c r="Z691" s="44"/>
      <c r="AA691" s="44"/>
      <c r="AB691" s="44"/>
      <c r="AC691" s="44"/>
      <c r="AD691" s="44"/>
      <c r="AE691" s="44"/>
      <c r="AF691" s="44"/>
      <c r="AG691" s="44"/>
    </row>
    <row r="692" spans="1:33" ht="14" x14ac:dyDescent="0.15">
      <c r="A692" s="75"/>
      <c r="B692" s="83"/>
      <c r="C692" s="75"/>
      <c r="D692" s="75"/>
      <c r="E692" s="75"/>
      <c r="F692" s="75"/>
      <c r="G692" s="77"/>
      <c r="H692" s="82"/>
      <c r="I692" s="82"/>
      <c r="J692" s="44"/>
      <c r="K692" s="82"/>
      <c r="L692" s="82"/>
      <c r="M692" s="82"/>
      <c r="N692" s="83"/>
      <c r="O692" s="84"/>
      <c r="P692" s="44"/>
      <c r="Q692" s="44"/>
      <c r="R692" s="44"/>
      <c r="S692" s="44"/>
      <c r="T692" s="44"/>
      <c r="U692" s="44"/>
      <c r="V692" s="44"/>
      <c r="W692" s="44"/>
      <c r="X692" s="44"/>
      <c r="Y692" s="44"/>
      <c r="Z692" s="44"/>
      <c r="AA692" s="44"/>
      <c r="AB692" s="44"/>
      <c r="AC692" s="44"/>
      <c r="AD692" s="44"/>
      <c r="AE692" s="44"/>
      <c r="AF692" s="44"/>
      <c r="AG692" s="44"/>
    </row>
    <row r="693" spans="1:33" ht="14" x14ac:dyDescent="0.15">
      <c r="A693" s="75"/>
      <c r="B693" s="83"/>
      <c r="C693" s="75"/>
      <c r="D693" s="75"/>
      <c r="E693" s="75"/>
      <c r="F693" s="75"/>
      <c r="G693" s="77"/>
      <c r="H693" s="82"/>
      <c r="I693" s="82"/>
      <c r="J693" s="44"/>
      <c r="K693" s="82"/>
      <c r="L693" s="82"/>
      <c r="M693" s="82"/>
      <c r="N693" s="83"/>
      <c r="O693" s="84"/>
      <c r="P693" s="44"/>
      <c r="Q693" s="44"/>
      <c r="R693" s="44"/>
      <c r="S693" s="44"/>
      <c r="T693" s="44"/>
      <c r="U693" s="44"/>
      <c r="V693" s="44"/>
      <c r="W693" s="44"/>
      <c r="X693" s="44"/>
      <c r="Y693" s="44"/>
      <c r="Z693" s="44"/>
      <c r="AA693" s="44"/>
      <c r="AB693" s="44"/>
      <c r="AC693" s="44"/>
      <c r="AD693" s="44"/>
      <c r="AE693" s="44"/>
      <c r="AF693" s="44"/>
      <c r="AG693" s="44"/>
    </row>
    <row r="694" spans="1:33" ht="14" x14ac:dyDescent="0.15">
      <c r="A694" s="75"/>
      <c r="B694" s="83"/>
      <c r="C694" s="75"/>
      <c r="D694" s="75"/>
      <c r="E694" s="75"/>
      <c r="F694" s="75"/>
      <c r="G694" s="77"/>
      <c r="H694" s="82"/>
      <c r="I694" s="82"/>
      <c r="J694" s="44"/>
      <c r="K694" s="82"/>
      <c r="L694" s="82"/>
      <c r="M694" s="82"/>
      <c r="N694" s="83"/>
      <c r="O694" s="84"/>
      <c r="P694" s="44"/>
      <c r="Q694" s="44"/>
      <c r="R694" s="44"/>
      <c r="S694" s="44"/>
      <c r="T694" s="44"/>
      <c r="U694" s="44"/>
      <c r="V694" s="44"/>
      <c r="W694" s="44"/>
      <c r="X694" s="44"/>
      <c r="Y694" s="44"/>
      <c r="Z694" s="44"/>
      <c r="AA694" s="44"/>
      <c r="AB694" s="44"/>
      <c r="AC694" s="44"/>
      <c r="AD694" s="44"/>
      <c r="AE694" s="44"/>
      <c r="AF694" s="44"/>
      <c r="AG694" s="44"/>
    </row>
    <row r="695" spans="1:33" ht="14" x14ac:dyDescent="0.15">
      <c r="A695" s="75"/>
      <c r="B695" s="83"/>
      <c r="C695" s="75"/>
      <c r="D695" s="75"/>
      <c r="E695" s="75"/>
      <c r="F695" s="75"/>
      <c r="G695" s="77"/>
      <c r="H695" s="82"/>
      <c r="I695" s="82"/>
      <c r="J695" s="44"/>
      <c r="K695" s="82"/>
      <c r="L695" s="82"/>
      <c r="M695" s="82"/>
      <c r="N695" s="83"/>
      <c r="O695" s="84"/>
      <c r="P695" s="44"/>
      <c r="Q695" s="44"/>
      <c r="R695" s="44"/>
      <c r="S695" s="44"/>
      <c r="T695" s="44"/>
      <c r="U695" s="44"/>
      <c r="V695" s="44"/>
      <c r="W695" s="44"/>
      <c r="X695" s="44"/>
      <c r="Y695" s="44"/>
      <c r="Z695" s="44"/>
      <c r="AA695" s="44"/>
      <c r="AB695" s="44"/>
      <c r="AC695" s="44"/>
      <c r="AD695" s="44"/>
      <c r="AE695" s="44"/>
      <c r="AF695" s="44"/>
      <c r="AG695" s="44"/>
    </row>
    <row r="696" spans="1:33" ht="14" x14ac:dyDescent="0.15">
      <c r="A696" s="75"/>
      <c r="B696" s="83"/>
      <c r="C696" s="75"/>
      <c r="D696" s="75"/>
      <c r="E696" s="75"/>
      <c r="F696" s="75"/>
      <c r="G696" s="77"/>
      <c r="H696" s="82"/>
      <c r="I696" s="82"/>
      <c r="J696" s="44"/>
      <c r="K696" s="82"/>
      <c r="L696" s="82"/>
      <c r="M696" s="82"/>
      <c r="N696" s="83"/>
      <c r="O696" s="84"/>
      <c r="P696" s="44"/>
      <c r="Q696" s="44"/>
      <c r="R696" s="44"/>
      <c r="S696" s="44"/>
      <c r="T696" s="44"/>
      <c r="U696" s="44"/>
      <c r="V696" s="44"/>
      <c r="W696" s="44"/>
      <c r="X696" s="44"/>
      <c r="Y696" s="44"/>
      <c r="Z696" s="44"/>
      <c r="AA696" s="44"/>
      <c r="AB696" s="44"/>
      <c r="AC696" s="44"/>
      <c r="AD696" s="44"/>
      <c r="AE696" s="44"/>
      <c r="AF696" s="44"/>
      <c r="AG696" s="44"/>
    </row>
    <row r="697" spans="1:33" ht="14" x14ac:dyDescent="0.15">
      <c r="A697" s="75"/>
      <c r="B697" s="83"/>
      <c r="C697" s="75"/>
      <c r="D697" s="75"/>
      <c r="E697" s="75"/>
      <c r="F697" s="75"/>
      <c r="G697" s="77"/>
      <c r="H697" s="82"/>
      <c r="I697" s="82"/>
      <c r="J697" s="44"/>
      <c r="K697" s="82"/>
      <c r="L697" s="82"/>
      <c r="M697" s="82"/>
      <c r="N697" s="83"/>
      <c r="O697" s="84"/>
      <c r="P697" s="44"/>
      <c r="Q697" s="44"/>
      <c r="R697" s="44"/>
      <c r="S697" s="44"/>
      <c r="T697" s="44"/>
      <c r="U697" s="44"/>
      <c r="V697" s="44"/>
      <c r="W697" s="44"/>
      <c r="X697" s="44"/>
      <c r="Y697" s="44"/>
      <c r="Z697" s="44"/>
      <c r="AA697" s="44"/>
      <c r="AB697" s="44"/>
      <c r="AC697" s="44"/>
      <c r="AD697" s="44"/>
      <c r="AE697" s="44"/>
      <c r="AF697" s="44"/>
      <c r="AG697" s="44"/>
    </row>
    <row r="698" spans="1:33" ht="14" x14ac:dyDescent="0.15">
      <c r="A698" s="75"/>
      <c r="B698" s="83"/>
      <c r="C698" s="75"/>
      <c r="D698" s="75"/>
      <c r="E698" s="75"/>
      <c r="F698" s="75"/>
      <c r="G698" s="77"/>
      <c r="H698" s="82"/>
      <c r="I698" s="82"/>
      <c r="J698" s="44"/>
      <c r="K698" s="82"/>
      <c r="L698" s="82"/>
      <c r="M698" s="82"/>
      <c r="N698" s="83"/>
      <c r="O698" s="84"/>
      <c r="P698" s="44"/>
      <c r="Q698" s="44"/>
      <c r="R698" s="44"/>
      <c r="S698" s="44"/>
      <c r="T698" s="44"/>
      <c r="U698" s="44"/>
      <c r="V698" s="44"/>
      <c r="W698" s="44"/>
      <c r="X698" s="44"/>
      <c r="Y698" s="44"/>
      <c r="Z698" s="44"/>
      <c r="AA698" s="44"/>
      <c r="AB698" s="44"/>
      <c r="AC698" s="44"/>
      <c r="AD698" s="44"/>
      <c r="AE698" s="44"/>
      <c r="AF698" s="44"/>
      <c r="AG698" s="44"/>
    </row>
    <row r="699" spans="1:33" ht="14" x14ac:dyDescent="0.15">
      <c r="A699" s="75"/>
      <c r="B699" s="83"/>
      <c r="C699" s="75"/>
      <c r="D699" s="75"/>
      <c r="E699" s="75"/>
      <c r="F699" s="75"/>
      <c r="G699" s="77"/>
      <c r="H699" s="82"/>
      <c r="I699" s="82"/>
      <c r="J699" s="44"/>
      <c r="K699" s="82"/>
      <c r="L699" s="82"/>
      <c r="M699" s="82"/>
      <c r="N699" s="83"/>
      <c r="O699" s="84"/>
      <c r="P699" s="44"/>
      <c r="Q699" s="44"/>
      <c r="R699" s="44"/>
      <c r="S699" s="44"/>
      <c r="T699" s="44"/>
      <c r="U699" s="44"/>
      <c r="V699" s="44"/>
      <c r="W699" s="44"/>
      <c r="X699" s="44"/>
      <c r="Y699" s="44"/>
      <c r="Z699" s="44"/>
      <c r="AA699" s="44"/>
      <c r="AB699" s="44"/>
      <c r="AC699" s="44"/>
      <c r="AD699" s="44"/>
      <c r="AE699" s="44"/>
      <c r="AF699" s="44"/>
      <c r="AG699" s="44"/>
    </row>
    <row r="700" spans="1:33" ht="14" x14ac:dyDescent="0.15">
      <c r="A700" s="75"/>
      <c r="B700" s="83"/>
      <c r="C700" s="75"/>
      <c r="D700" s="75"/>
      <c r="E700" s="75"/>
      <c r="F700" s="75"/>
      <c r="G700" s="77"/>
      <c r="H700" s="82"/>
      <c r="I700" s="82"/>
      <c r="J700" s="44"/>
      <c r="K700" s="82"/>
      <c r="L700" s="82"/>
      <c r="M700" s="82"/>
      <c r="N700" s="83"/>
      <c r="O700" s="84"/>
      <c r="P700" s="44"/>
      <c r="Q700" s="44"/>
      <c r="R700" s="44"/>
      <c r="S700" s="44"/>
      <c r="T700" s="44"/>
      <c r="U700" s="44"/>
      <c r="V700" s="44"/>
      <c r="W700" s="44"/>
      <c r="X700" s="44"/>
      <c r="Y700" s="44"/>
      <c r="Z700" s="44"/>
      <c r="AA700" s="44"/>
      <c r="AB700" s="44"/>
      <c r="AC700" s="44"/>
      <c r="AD700" s="44"/>
      <c r="AE700" s="44"/>
      <c r="AF700" s="44"/>
      <c r="AG700" s="44"/>
    </row>
    <row r="701" spans="1:33" ht="14" x14ac:dyDescent="0.15">
      <c r="A701" s="75"/>
      <c r="B701" s="83"/>
      <c r="C701" s="75"/>
      <c r="D701" s="75"/>
      <c r="E701" s="75"/>
      <c r="F701" s="75"/>
      <c r="G701" s="77"/>
      <c r="H701" s="82"/>
      <c r="I701" s="82"/>
      <c r="J701" s="44"/>
      <c r="K701" s="82"/>
      <c r="L701" s="82"/>
      <c r="M701" s="82"/>
      <c r="N701" s="83"/>
      <c r="O701" s="84"/>
      <c r="P701" s="44"/>
      <c r="Q701" s="44"/>
      <c r="R701" s="44"/>
      <c r="S701" s="44"/>
      <c r="T701" s="44"/>
      <c r="U701" s="44"/>
      <c r="V701" s="44"/>
      <c r="W701" s="44"/>
      <c r="X701" s="44"/>
      <c r="Y701" s="44"/>
      <c r="Z701" s="44"/>
      <c r="AA701" s="44"/>
      <c r="AB701" s="44"/>
      <c r="AC701" s="44"/>
      <c r="AD701" s="44"/>
      <c r="AE701" s="44"/>
      <c r="AF701" s="44"/>
      <c r="AG701" s="44"/>
    </row>
    <row r="702" spans="1:33" ht="14" x14ac:dyDescent="0.15">
      <c r="A702" s="75"/>
      <c r="B702" s="83"/>
      <c r="C702" s="75"/>
      <c r="D702" s="75"/>
      <c r="E702" s="75"/>
      <c r="F702" s="75"/>
      <c r="G702" s="77"/>
      <c r="H702" s="82"/>
      <c r="I702" s="82"/>
      <c r="J702" s="44"/>
      <c r="K702" s="82"/>
      <c r="L702" s="82"/>
      <c r="M702" s="82"/>
      <c r="N702" s="83"/>
      <c r="O702" s="84"/>
      <c r="P702" s="44"/>
      <c r="Q702" s="44"/>
      <c r="R702" s="44"/>
      <c r="S702" s="44"/>
      <c r="T702" s="44"/>
      <c r="U702" s="44"/>
      <c r="V702" s="44"/>
      <c r="W702" s="44"/>
      <c r="X702" s="44"/>
      <c r="Y702" s="44"/>
      <c r="Z702" s="44"/>
      <c r="AA702" s="44"/>
      <c r="AB702" s="44"/>
      <c r="AC702" s="44"/>
      <c r="AD702" s="44"/>
      <c r="AE702" s="44"/>
      <c r="AF702" s="44"/>
      <c r="AG702" s="44"/>
    </row>
    <row r="703" spans="1:33" ht="14" x14ac:dyDescent="0.15">
      <c r="A703" s="75"/>
      <c r="B703" s="83"/>
      <c r="C703" s="75"/>
      <c r="D703" s="75"/>
      <c r="E703" s="75"/>
      <c r="F703" s="75"/>
      <c r="G703" s="77"/>
      <c r="H703" s="82"/>
      <c r="I703" s="82"/>
      <c r="J703" s="44"/>
      <c r="K703" s="82"/>
      <c r="L703" s="82"/>
      <c r="M703" s="82"/>
      <c r="N703" s="83"/>
      <c r="O703" s="84"/>
      <c r="P703" s="44"/>
      <c r="Q703" s="44"/>
      <c r="R703" s="44"/>
      <c r="S703" s="44"/>
      <c r="T703" s="44"/>
      <c r="U703" s="44"/>
      <c r="V703" s="44"/>
      <c r="W703" s="44"/>
      <c r="X703" s="44"/>
      <c r="Y703" s="44"/>
      <c r="Z703" s="44"/>
      <c r="AA703" s="44"/>
      <c r="AB703" s="44"/>
      <c r="AC703" s="44"/>
      <c r="AD703" s="44"/>
      <c r="AE703" s="44"/>
      <c r="AF703" s="44"/>
      <c r="AG703" s="44"/>
    </row>
    <row r="704" spans="1:33" ht="14" x14ac:dyDescent="0.15">
      <c r="A704" s="75"/>
      <c r="B704" s="83"/>
      <c r="C704" s="75"/>
      <c r="D704" s="75"/>
      <c r="E704" s="75"/>
      <c r="F704" s="75"/>
      <c r="G704" s="77"/>
      <c r="H704" s="82"/>
      <c r="I704" s="82"/>
      <c r="J704" s="44"/>
      <c r="K704" s="82"/>
      <c r="L704" s="82"/>
      <c r="M704" s="82"/>
      <c r="N704" s="83"/>
      <c r="O704" s="84"/>
      <c r="P704" s="44"/>
      <c r="Q704" s="44"/>
      <c r="R704" s="44"/>
      <c r="S704" s="44"/>
      <c r="T704" s="44"/>
      <c r="U704" s="44"/>
      <c r="V704" s="44"/>
      <c r="W704" s="44"/>
      <c r="X704" s="44"/>
      <c r="Y704" s="44"/>
      <c r="Z704" s="44"/>
      <c r="AA704" s="44"/>
      <c r="AB704" s="44"/>
      <c r="AC704" s="44"/>
      <c r="AD704" s="44"/>
      <c r="AE704" s="44"/>
      <c r="AF704" s="44"/>
      <c r="AG704" s="44"/>
    </row>
    <row r="705" spans="1:33" ht="14" x14ac:dyDescent="0.15">
      <c r="A705" s="75"/>
      <c r="B705" s="83"/>
      <c r="C705" s="75"/>
      <c r="D705" s="75"/>
      <c r="E705" s="75"/>
      <c r="F705" s="75"/>
      <c r="G705" s="77"/>
      <c r="H705" s="82"/>
      <c r="I705" s="82"/>
      <c r="J705" s="44"/>
      <c r="K705" s="82"/>
      <c r="L705" s="82"/>
      <c r="M705" s="82"/>
      <c r="N705" s="83"/>
      <c r="O705" s="84"/>
      <c r="P705" s="44"/>
      <c r="Q705" s="44"/>
      <c r="R705" s="44"/>
      <c r="S705" s="44"/>
      <c r="T705" s="44"/>
      <c r="U705" s="44"/>
      <c r="V705" s="44"/>
      <c r="W705" s="44"/>
      <c r="X705" s="44"/>
      <c r="Y705" s="44"/>
      <c r="Z705" s="44"/>
      <c r="AA705" s="44"/>
      <c r="AB705" s="44"/>
      <c r="AC705" s="44"/>
      <c r="AD705" s="44"/>
      <c r="AE705" s="44"/>
      <c r="AF705" s="44"/>
      <c r="AG705" s="44"/>
    </row>
    <row r="706" spans="1:33" ht="14" x14ac:dyDescent="0.15">
      <c r="A706" s="75"/>
      <c r="B706" s="83"/>
      <c r="C706" s="75"/>
      <c r="D706" s="75"/>
      <c r="E706" s="75"/>
      <c r="F706" s="75"/>
      <c r="G706" s="77"/>
      <c r="H706" s="82"/>
      <c r="I706" s="82"/>
      <c r="J706" s="44"/>
      <c r="K706" s="82"/>
      <c r="L706" s="82"/>
      <c r="M706" s="82"/>
      <c r="N706" s="83"/>
      <c r="O706" s="84"/>
      <c r="P706" s="44"/>
      <c r="Q706" s="44"/>
      <c r="R706" s="44"/>
      <c r="S706" s="44"/>
      <c r="T706" s="44"/>
      <c r="U706" s="44"/>
      <c r="V706" s="44"/>
      <c r="W706" s="44"/>
      <c r="X706" s="44"/>
      <c r="Y706" s="44"/>
      <c r="Z706" s="44"/>
      <c r="AA706" s="44"/>
      <c r="AB706" s="44"/>
      <c r="AC706" s="44"/>
      <c r="AD706" s="44"/>
      <c r="AE706" s="44"/>
      <c r="AF706" s="44"/>
      <c r="AG706" s="44"/>
    </row>
    <row r="707" spans="1:33" ht="14" x14ac:dyDescent="0.15">
      <c r="A707" s="75"/>
      <c r="B707" s="83"/>
      <c r="C707" s="75"/>
      <c r="D707" s="75"/>
      <c r="E707" s="75"/>
      <c r="F707" s="75"/>
      <c r="G707" s="77"/>
      <c r="H707" s="82"/>
      <c r="I707" s="82"/>
      <c r="J707" s="44"/>
      <c r="K707" s="82"/>
      <c r="L707" s="82"/>
      <c r="M707" s="82"/>
      <c r="N707" s="83"/>
      <c r="O707" s="84"/>
      <c r="P707" s="44"/>
      <c r="Q707" s="44"/>
      <c r="R707" s="44"/>
      <c r="S707" s="44"/>
      <c r="T707" s="44"/>
      <c r="U707" s="44"/>
      <c r="V707" s="44"/>
      <c r="W707" s="44"/>
      <c r="X707" s="44"/>
      <c r="Y707" s="44"/>
      <c r="Z707" s="44"/>
      <c r="AA707" s="44"/>
      <c r="AB707" s="44"/>
      <c r="AC707" s="44"/>
      <c r="AD707" s="44"/>
      <c r="AE707" s="44"/>
      <c r="AF707" s="44"/>
      <c r="AG707" s="44"/>
    </row>
    <row r="708" spans="1:33" ht="14" x14ac:dyDescent="0.15">
      <c r="A708" s="75"/>
      <c r="B708" s="83"/>
      <c r="C708" s="75"/>
      <c r="D708" s="75"/>
      <c r="E708" s="75"/>
      <c r="F708" s="75"/>
      <c r="G708" s="77"/>
      <c r="H708" s="82"/>
      <c r="I708" s="82"/>
      <c r="J708" s="44"/>
      <c r="K708" s="82"/>
      <c r="L708" s="82"/>
      <c r="M708" s="82"/>
      <c r="N708" s="83"/>
      <c r="O708" s="84"/>
      <c r="P708" s="44"/>
      <c r="Q708" s="44"/>
      <c r="R708" s="44"/>
      <c r="S708" s="44"/>
      <c r="T708" s="44"/>
      <c r="U708" s="44"/>
      <c r="V708" s="44"/>
      <c r="W708" s="44"/>
      <c r="X708" s="44"/>
      <c r="Y708" s="44"/>
      <c r="Z708" s="44"/>
      <c r="AA708" s="44"/>
      <c r="AB708" s="44"/>
      <c r="AC708" s="44"/>
      <c r="AD708" s="44"/>
      <c r="AE708" s="44"/>
      <c r="AF708" s="44"/>
      <c r="AG708" s="44"/>
    </row>
    <row r="709" spans="1:33" ht="14" x14ac:dyDescent="0.15">
      <c r="A709" s="75"/>
      <c r="B709" s="83"/>
      <c r="C709" s="75"/>
      <c r="D709" s="75"/>
      <c r="E709" s="75"/>
      <c r="F709" s="75"/>
      <c r="G709" s="77"/>
      <c r="H709" s="82"/>
      <c r="I709" s="82"/>
      <c r="J709" s="44"/>
      <c r="K709" s="82"/>
      <c r="L709" s="82"/>
      <c r="M709" s="82"/>
      <c r="N709" s="83"/>
      <c r="O709" s="84"/>
      <c r="P709" s="44"/>
      <c r="Q709" s="44"/>
      <c r="R709" s="44"/>
      <c r="S709" s="44"/>
      <c r="T709" s="44"/>
      <c r="U709" s="44"/>
      <c r="V709" s="44"/>
      <c r="W709" s="44"/>
      <c r="X709" s="44"/>
      <c r="Y709" s="44"/>
      <c r="Z709" s="44"/>
      <c r="AA709" s="44"/>
      <c r="AB709" s="44"/>
      <c r="AC709" s="44"/>
      <c r="AD709" s="44"/>
      <c r="AE709" s="44"/>
      <c r="AF709" s="44"/>
      <c r="AG709" s="44"/>
    </row>
    <row r="710" spans="1:33" ht="14" x14ac:dyDescent="0.15">
      <c r="A710" s="75"/>
      <c r="B710" s="83"/>
      <c r="C710" s="75"/>
      <c r="D710" s="75"/>
      <c r="E710" s="75"/>
      <c r="F710" s="75"/>
      <c r="G710" s="77"/>
      <c r="H710" s="82"/>
      <c r="I710" s="82"/>
      <c r="J710" s="44"/>
      <c r="K710" s="82"/>
      <c r="L710" s="82"/>
      <c r="M710" s="82"/>
      <c r="N710" s="83"/>
      <c r="O710" s="84"/>
      <c r="P710" s="44"/>
      <c r="Q710" s="44"/>
      <c r="R710" s="44"/>
      <c r="S710" s="44"/>
      <c r="T710" s="44"/>
      <c r="U710" s="44"/>
      <c r="V710" s="44"/>
      <c r="W710" s="44"/>
      <c r="X710" s="44"/>
      <c r="Y710" s="44"/>
      <c r="Z710" s="44"/>
      <c r="AA710" s="44"/>
      <c r="AB710" s="44"/>
      <c r="AC710" s="44"/>
      <c r="AD710" s="44"/>
      <c r="AE710" s="44"/>
      <c r="AF710" s="44"/>
      <c r="AG710" s="44"/>
    </row>
    <row r="711" spans="1:33" ht="14" x14ac:dyDescent="0.15">
      <c r="A711" s="75"/>
      <c r="B711" s="83"/>
      <c r="C711" s="75"/>
      <c r="D711" s="75"/>
      <c r="E711" s="75"/>
      <c r="F711" s="75"/>
      <c r="G711" s="77"/>
      <c r="H711" s="82"/>
      <c r="I711" s="82"/>
      <c r="J711" s="44"/>
      <c r="K711" s="82"/>
      <c r="L711" s="82"/>
      <c r="M711" s="82"/>
      <c r="N711" s="83"/>
      <c r="O711" s="84"/>
      <c r="P711" s="44"/>
      <c r="Q711" s="44"/>
      <c r="R711" s="44"/>
      <c r="S711" s="44"/>
      <c r="T711" s="44"/>
      <c r="U711" s="44"/>
      <c r="V711" s="44"/>
      <c r="W711" s="44"/>
      <c r="X711" s="44"/>
      <c r="Y711" s="44"/>
      <c r="Z711" s="44"/>
      <c r="AA711" s="44"/>
      <c r="AB711" s="44"/>
      <c r="AC711" s="44"/>
      <c r="AD711" s="44"/>
      <c r="AE711" s="44"/>
      <c r="AF711" s="44"/>
      <c r="AG711" s="44"/>
    </row>
    <row r="712" spans="1:33" ht="14" x14ac:dyDescent="0.15">
      <c r="A712" s="75"/>
      <c r="B712" s="83"/>
      <c r="C712" s="75"/>
      <c r="D712" s="75"/>
      <c r="E712" s="75"/>
      <c r="F712" s="75"/>
      <c r="G712" s="77"/>
      <c r="H712" s="82"/>
      <c r="I712" s="82"/>
      <c r="J712" s="44"/>
      <c r="K712" s="82"/>
      <c r="L712" s="82"/>
      <c r="M712" s="82"/>
      <c r="N712" s="83"/>
      <c r="O712" s="84"/>
      <c r="P712" s="44"/>
      <c r="Q712" s="44"/>
      <c r="R712" s="44"/>
      <c r="S712" s="44"/>
      <c r="T712" s="44"/>
      <c r="U712" s="44"/>
      <c r="V712" s="44"/>
      <c r="W712" s="44"/>
      <c r="X712" s="44"/>
      <c r="Y712" s="44"/>
      <c r="Z712" s="44"/>
      <c r="AA712" s="44"/>
      <c r="AB712" s="44"/>
      <c r="AC712" s="44"/>
      <c r="AD712" s="44"/>
      <c r="AE712" s="44"/>
      <c r="AF712" s="44"/>
      <c r="AG712" s="44"/>
    </row>
    <row r="713" spans="1:33" ht="14" x14ac:dyDescent="0.15">
      <c r="A713" s="75"/>
      <c r="B713" s="83"/>
      <c r="C713" s="75"/>
      <c r="D713" s="75"/>
      <c r="E713" s="75"/>
      <c r="F713" s="75"/>
      <c r="G713" s="77"/>
      <c r="H713" s="82"/>
      <c r="I713" s="82"/>
      <c r="J713" s="44"/>
      <c r="K713" s="82"/>
      <c r="L713" s="82"/>
      <c r="M713" s="82"/>
      <c r="N713" s="83"/>
      <c r="O713" s="84"/>
      <c r="P713" s="44"/>
      <c r="Q713" s="44"/>
      <c r="R713" s="44"/>
      <c r="S713" s="44"/>
      <c r="T713" s="44"/>
      <c r="U713" s="44"/>
      <c r="V713" s="44"/>
      <c r="W713" s="44"/>
      <c r="X713" s="44"/>
      <c r="Y713" s="44"/>
      <c r="Z713" s="44"/>
      <c r="AA713" s="44"/>
      <c r="AB713" s="44"/>
      <c r="AC713" s="44"/>
      <c r="AD713" s="44"/>
      <c r="AE713" s="44"/>
      <c r="AF713" s="44"/>
      <c r="AG713" s="44"/>
    </row>
    <row r="714" spans="1:33" ht="14" x14ac:dyDescent="0.15">
      <c r="A714" s="75"/>
      <c r="B714" s="83"/>
      <c r="C714" s="75"/>
      <c r="D714" s="75"/>
      <c r="E714" s="75"/>
      <c r="F714" s="75"/>
      <c r="G714" s="77"/>
      <c r="H714" s="82"/>
      <c r="I714" s="82"/>
      <c r="J714" s="44"/>
      <c r="K714" s="82"/>
      <c r="L714" s="82"/>
      <c r="M714" s="82"/>
      <c r="N714" s="83"/>
      <c r="O714" s="84"/>
      <c r="P714" s="44"/>
      <c r="Q714" s="44"/>
      <c r="R714" s="44"/>
      <c r="S714" s="44"/>
      <c r="T714" s="44"/>
      <c r="U714" s="44"/>
      <c r="V714" s="44"/>
      <c r="W714" s="44"/>
      <c r="X714" s="44"/>
      <c r="Y714" s="44"/>
      <c r="Z714" s="44"/>
      <c r="AA714" s="44"/>
      <c r="AB714" s="44"/>
      <c r="AC714" s="44"/>
      <c r="AD714" s="44"/>
      <c r="AE714" s="44"/>
      <c r="AF714" s="44"/>
      <c r="AG714" s="44"/>
    </row>
    <row r="715" spans="1:33" ht="14" x14ac:dyDescent="0.15">
      <c r="A715" s="75"/>
      <c r="B715" s="83"/>
      <c r="C715" s="75"/>
      <c r="D715" s="75"/>
      <c r="E715" s="75"/>
      <c r="F715" s="75"/>
      <c r="G715" s="77"/>
      <c r="H715" s="82"/>
      <c r="I715" s="82"/>
      <c r="J715" s="44"/>
      <c r="K715" s="82"/>
      <c r="L715" s="82"/>
      <c r="M715" s="82"/>
      <c r="N715" s="83"/>
      <c r="O715" s="84"/>
      <c r="P715" s="44"/>
      <c r="Q715" s="44"/>
      <c r="R715" s="44"/>
      <c r="S715" s="44"/>
      <c r="T715" s="44"/>
      <c r="U715" s="44"/>
      <c r="V715" s="44"/>
      <c r="W715" s="44"/>
      <c r="X715" s="44"/>
      <c r="Y715" s="44"/>
      <c r="Z715" s="44"/>
      <c r="AA715" s="44"/>
      <c r="AB715" s="44"/>
      <c r="AC715" s="44"/>
      <c r="AD715" s="44"/>
      <c r="AE715" s="44"/>
      <c r="AF715" s="44"/>
      <c r="AG715" s="44"/>
    </row>
    <row r="716" spans="1:33" ht="14" x14ac:dyDescent="0.15">
      <c r="A716" s="75"/>
      <c r="B716" s="83"/>
      <c r="C716" s="75"/>
      <c r="D716" s="75"/>
      <c r="E716" s="75"/>
      <c r="F716" s="75"/>
      <c r="G716" s="77"/>
      <c r="H716" s="82"/>
      <c r="I716" s="82"/>
      <c r="J716" s="44"/>
      <c r="K716" s="82"/>
      <c r="L716" s="82"/>
      <c r="M716" s="82"/>
      <c r="N716" s="83"/>
      <c r="O716" s="84"/>
      <c r="P716" s="44"/>
      <c r="Q716" s="44"/>
      <c r="R716" s="44"/>
      <c r="S716" s="44"/>
      <c r="T716" s="44"/>
      <c r="U716" s="44"/>
      <c r="V716" s="44"/>
      <c r="W716" s="44"/>
      <c r="X716" s="44"/>
      <c r="Y716" s="44"/>
      <c r="Z716" s="44"/>
      <c r="AA716" s="44"/>
      <c r="AB716" s="44"/>
      <c r="AC716" s="44"/>
      <c r="AD716" s="44"/>
      <c r="AE716" s="44"/>
      <c r="AF716" s="44"/>
      <c r="AG716" s="44"/>
    </row>
    <row r="717" spans="1:33" ht="14" x14ac:dyDescent="0.15">
      <c r="A717" s="75"/>
      <c r="B717" s="83"/>
      <c r="C717" s="75"/>
      <c r="D717" s="75"/>
      <c r="E717" s="75"/>
      <c r="F717" s="75"/>
      <c r="G717" s="77"/>
      <c r="H717" s="82"/>
      <c r="I717" s="82"/>
      <c r="J717" s="44"/>
      <c r="K717" s="82"/>
      <c r="L717" s="82"/>
      <c r="M717" s="82"/>
      <c r="N717" s="83"/>
      <c r="O717" s="84"/>
      <c r="P717" s="44"/>
      <c r="Q717" s="44"/>
      <c r="R717" s="44"/>
      <c r="S717" s="44"/>
      <c r="T717" s="44"/>
      <c r="U717" s="44"/>
      <c r="V717" s="44"/>
      <c r="W717" s="44"/>
      <c r="X717" s="44"/>
      <c r="Y717" s="44"/>
      <c r="Z717" s="44"/>
      <c r="AA717" s="44"/>
      <c r="AB717" s="44"/>
      <c r="AC717" s="44"/>
      <c r="AD717" s="44"/>
      <c r="AE717" s="44"/>
      <c r="AF717" s="44"/>
      <c r="AG717" s="44"/>
    </row>
    <row r="718" spans="1:33" ht="14" x14ac:dyDescent="0.15">
      <c r="A718" s="75"/>
      <c r="B718" s="83"/>
      <c r="C718" s="75"/>
      <c r="D718" s="75"/>
      <c r="E718" s="75"/>
      <c r="F718" s="75"/>
      <c r="G718" s="77"/>
      <c r="H718" s="82"/>
      <c r="I718" s="82"/>
      <c r="J718" s="44"/>
      <c r="K718" s="82"/>
      <c r="L718" s="82"/>
      <c r="M718" s="82"/>
      <c r="N718" s="83"/>
      <c r="O718" s="84"/>
      <c r="P718" s="44"/>
      <c r="Q718" s="44"/>
      <c r="R718" s="44"/>
      <c r="S718" s="44"/>
      <c r="T718" s="44"/>
      <c r="U718" s="44"/>
      <c r="V718" s="44"/>
      <c r="W718" s="44"/>
      <c r="X718" s="44"/>
      <c r="Y718" s="44"/>
      <c r="Z718" s="44"/>
      <c r="AA718" s="44"/>
      <c r="AB718" s="44"/>
      <c r="AC718" s="44"/>
      <c r="AD718" s="44"/>
      <c r="AE718" s="44"/>
      <c r="AF718" s="44"/>
      <c r="AG718" s="44"/>
    </row>
    <row r="719" spans="1:33" ht="14" x14ac:dyDescent="0.15">
      <c r="A719" s="75"/>
      <c r="B719" s="83"/>
      <c r="C719" s="75"/>
      <c r="D719" s="75"/>
      <c r="E719" s="75"/>
      <c r="F719" s="75"/>
      <c r="G719" s="77"/>
      <c r="H719" s="82"/>
      <c r="I719" s="82"/>
      <c r="J719" s="44"/>
      <c r="K719" s="82"/>
      <c r="L719" s="82"/>
      <c r="M719" s="82"/>
      <c r="N719" s="83"/>
      <c r="O719" s="84"/>
      <c r="P719" s="44"/>
      <c r="Q719" s="44"/>
      <c r="R719" s="44"/>
      <c r="S719" s="44"/>
      <c r="T719" s="44"/>
      <c r="U719" s="44"/>
      <c r="V719" s="44"/>
      <c r="W719" s="44"/>
      <c r="X719" s="44"/>
      <c r="Y719" s="44"/>
      <c r="Z719" s="44"/>
      <c r="AA719" s="44"/>
      <c r="AB719" s="44"/>
      <c r="AC719" s="44"/>
      <c r="AD719" s="44"/>
      <c r="AE719" s="44"/>
      <c r="AF719" s="44"/>
      <c r="AG719" s="44"/>
    </row>
    <row r="720" spans="1:33" ht="14" x14ac:dyDescent="0.15">
      <c r="A720" s="75"/>
      <c r="B720" s="83"/>
      <c r="C720" s="75"/>
      <c r="D720" s="75"/>
      <c r="E720" s="75"/>
      <c r="F720" s="75"/>
      <c r="G720" s="77"/>
      <c r="H720" s="82"/>
      <c r="I720" s="82"/>
      <c r="J720" s="44"/>
      <c r="K720" s="82"/>
      <c r="L720" s="82"/>
      <c r="M720" s="82"/>
      <c r="N720" s="83"/>
      <c r="O720" s="84"/>
      <c r="P720" s="44"/>
      <c r="Q720" s="44"/>
      <c r="R720" s="44"/>
      <c r="S720" s="44"/>
      <c r="T720" s="44"/>
      <c r="U720" s="44"/>
      <c r="V720" s="44"/>
      <c r="W720" s="44"/>
      <c r="X720" s="44"/>
      <c r="Y720" s="44"/>
      <c r="Z720" s="44"/>
      <c r="AA720" s="44"/>
      <c r="AB720" s="44"/>
      <c r="AC720" s="44"/>
      <c r="AD720" s="44"/>
      <c r="AE720" s="44"/>
      <c r="AF720" s="44"/>
      <c r="AG720" s="44"/>
    </row>
    <row r="721" spans="1:33" ht="14" x14ac:dyDescent="0.15">
      <c r="A721" s="75"/>
      <c r="B721" s="83"/>
      <c r="C721" s="75"/>
      <c r="D721" s="75"/>
      <c r="E721" s="75"/>
      <c r="F721" s="75"/>
      <c r="G721" s="77"/>
      <c r="H721" s="82"/>
      <c r="I721" s="82"/>
      <c r="J721" s="44"/>
      <c r="K721" s="82"/>
      <c r="L721" s="82"/>
      <c r="M721" s="82"/>
      <c r="N721" s="83"/>
      <c r="O721" s="84"/>
      <c r="P721" s="44"/>
      <c r="Q721" s="44"/>
      <c r="R721" s="44"/>
      <c r="S721" s="44"/>
      <c r="T721" s="44"/>
      <c r="U721" s="44"/>
      <c r="V721" s="44"/>
      <c r="W721" s="44"/>
      <c r="X721" s="44"/>
      <c r="Y721" s="44"/>
      <c r="Z721" s="44"/>
      <c r="AA721" s="44"/>
      <c r="AB721" s="44"/>
      <c r="AC721" s="44"/>
      <c r="AD721" s="44"/>
      <c r="AE721" s="44"/>
      <c r="AF721" s="44"/>
      <c r="AG721" s="44"/>
    </row>
    <row r="722" spans="1:33" ht="14" x14ac:dyDescent="0.15">
      <c r="A722" s="75"/>
      <c r="B722" s="83"/>
      <c r="C722" s="75"/>
      <c r="D722" s="75"/>
      <c r="E722" s="75"/>
      <c r="F722" s="75"/>
      <c r="G722" s="77"/>
      <c r="H722" s="82"/>
      <c r="I722" s="82"/>
      <c r="J722" s="44"/>
      <c r="K722" s="82"/>
      <c r="L722" s="82"/>
      <c r="M722" s="82"/>
      <c r="N722" s="83"/>
      <c r="O722" s="84"/>
      <c r="P722" s="44"/>
      <c r="Q722" s="44"/>
      <c r="R722" s="44"/>
      <c r="S722" s="44"/>
      <c r="T722" s="44"/>
      <c r="U722" s="44"/>
      <c r="V722" s="44"/>
      <c r="W722" s="44"/>
      <c r="X722" s="44"/>
      <c r="Y722" s="44"/>
      <c r="Z722" s="44"/>
      <c r="AA722" s="44"/>
      <c r="AB722" s="44"/>
      <c r="AC722" s="44"/>
      <c r="AD722" s="44"/>
      <c r="AE722" s="44"/>
      <c r="AF722" s="44"/>
      <c r="AG722" s="44"/>
    </row>
    <row r="723" spans="1:33" ht="14" x14ac:dyDescent="0.15">
      <c r="A723" s="75"/>
      <c r="B723" s="83"/>
      <c r="C723" s="75"/>
      <c r="D723" s="75"/>
      <c r="E723" s="75"/>
      <c r="F723" s="75"/>
      <c r="G723" s="77"/>
      <c r="H723" s="82"/>
      <c r="I723" s="82"/>
      <c r="J723" s="44"/>
      <c r="K723" s="82"/>
      <c r="L723" s="82"/>
      <c r="M723" s="82"/>
      <c r="N723" s="83"/>
      <c r="O723" s="84"/>
      <c r="P723" s="44"/>
      <c r="Q723" s="44"/>
      <c r="R723" s="44"/>
      <c r="S723" s="44"/>
      <c r="T723" s="44"/>
      <c r="U723" s="44"/>
      <c r="V723" s="44"/>
      <c r="W723" s="44"/>
      <c r="X723" s="44"/>
      <c r="Y723" s="44"/>
      <c r="Z723" s="44"/>
      <c r="AA723" s="44"/>
      <c r="AB723" s="44"/>
      <c r="AC723" s="44"/>
      <c r="AD723" s="44"/>
      <c r="AE723" s="44"/>
      <c r="AF723" s="44"/>
      <c r="AG723" s="44"/>
    </row>
    <row r="724" spans="1:33" ht="14" x14ac:dyDescent="0.15">
      <c r="A724" s="75"/>
      <c r="B724" s="83"/>
      <c r="C724" s="75"/>
      <c r="D724" s="75"/>
      <c r="E724" s="75"/>
      <c r="F724" s="75"/>
      <c r="G724" s="77"/>
      <c r="H724" s="82"/>
      <c r="I724" s="82"/>
      <c r="J724" s="44"/>
      <c r="K724" s="82"/>
      <c r="L724" s="82"/>
      <c r="M724" s="82"/>
      <c r="N724" s="83"/>
      <c r="O724" s="84"/>
      <c r="P724" s="44"/>
      <c r="Q724" s="44"/>
      <c r="R724" s="44"/>
      <c r="S724" s="44"/>
      <c r="T724" s="44"/>
      <c r="U724" s="44"/>
      <c r="V724" s="44"/>
      <c r="W724" s="44"/>
      <c r="X724" s="44"/>
      <c r="Y724" s="44"/>
      <c r="Z724" s="44"/>
      <c r="AA724" s="44"/>
      <c r="AB724" s="44"/>
      <c r="AC724" s="44"/>
      <c r="AD724" s="44"/>
      <c r="AE724" s="44"/>
      <c r="AF724" s="44"/>
      <c r="AG724" s="44"/>
    </row>
    <row r="725" spans="1:33" ht="14" x14ac:dyDescent="0.15">
      <c r="A725" s="75"/>
      <c r="B725" s="83"/>
      <c r="C725" s="75"/>
      <c r="D725" s="75"/>
      <c r="E725" s="75"/>
      <c r="F725" s="75"/>
      <c r="G725" s="77"/>
      <c r="H725" s="82"/>
      <c r="I725" s="82"/>
      <c r="J725" s="44"/>
      <c r="K725" s="82"/>
      <c r="L725" s="82"/>
      <c r="M725" s="82"/>
      <c r="N725" s="83"/>
      <c r="O725" s="84"/>
      <c r="P725" s="44"/>
      <c r="Q725" s="44"/>
      <c r="R725" s="44"/>
      <c r="S725" s="44"/>
      <c r="T725" s="44"/>
      <c r="U725" s="44"/>
      <c r="V725" s="44"/>
      <c r="W725" s="44"/>
      <c r="X725" s="44"/>
      <c r="Y725" s="44"/>
      <c r="Z725" s="44"/>
      <c r="AA725" s="44"/>
      <c r="AB725" s="44"/>
      <c r="AC725" s="44"/>
      <c r="AD725" s="44"/>
      <c r="AE725" s="44"/>
      <c r="AF725" s="44"/>
      <c r="AG725" s="44"/>
    </row>
    <row r="726" spans="1:33" ht="14" x14ac:dyDescent="0.15">
      <c r="A726" s="75"/>
      <c r="B726" s="83"/>
      <c r="C726" s="75"/>
      <c r="D726" s="75"/>
      <c r="E726" s="75"/>
      <c r="F726" s="75"/>
      <c r="G726" s="77"/>
      <c r="H726" s="82"/>
      <c r="I726" s="82"/>
      <c r="J726" s="44"/>
      <c r="K726" s="82"/>
      <c r="L726" s="82"/>
      <c r="M726" s="82"/>
      <c r="N726" s="83"/>
      <c r="O726" s="84"/>
      <c r="P726" s="44"/>
      <c r="Q726" s="44"/>
      <c r="R726" s="44"/>
      <c r="S726" s="44"/>
      <c r="T726" s="44"/>
      <c r="U726" s="44"/>
      <c r="V726" s="44"/>
      <c r="W726" s="44"/>
      <c r="X726" s="44"/>
      <c r="Y726" s="44"/>
      <c r="Z726" s="44"/>
      <c r="AA726" s="44"/>
      <c r="AB726" s="44"/>
      <c r="AC726" s="44"/>
      <c r="AD726" s="44"/>
      <c r="AE726" s="44"/>
      <c r="AF726" s="44"/>
      <c r="AG726" s="44"/>
    </row>
    <row r="727" spans="1:33" ht="14" x14ac:dyDescent="0.15">
      <c r="A727" s="75"/>
      <c r="B727" s="83"/>
      <c r="C727" s="75"/>
      <c r="D727" s="75"/>
      <c r="E727" s="75"/>
      <c r="F727" s="75"/>
      <c r="G727" s="77"/>
      <c r="H727" s="82"/>
      <c r="I727" s="82"/>
      <c r="J727" s="44"/>
      <c r="K727" s="82"/>
      <c r="L727" s="82"/>
      <c r="M727" s="82"/>
      <c r="N727" s="83"/>
      <c r="O727" s="84"/>
      <c r="P727" s="44"/>
      <c r="Q727" s="44"/>
      <c r="R727" s="44"/>
      <c r="S727" s="44"/>
      <c r="T727" s="44"/>
      <c r="U727" s="44"/>
      <c r="V727" s="44"/>
      <c r="W727" s="44"/>
      <c r="X727" s="44"/>
      <c r="Y727" s="44"/>
      <c r="Z727" s="44"/>
      <c r="AA727" s="44"/>
      <c r="AB727" s="44"/>
      <c r="AC727" s="44"/>
      <c r="AD727" s="44"/>
      <c r="AE727" s="44"/>
      <c r="AF727" s="44"/>
      <c r="AG727" s="44"/>
    </row>
    <row r="728" spans="1:33" ht="14" x14ac:dyDescent="0.15">
      <c r="A728" s="75"/>
      <c r="B728" s="83"/>
      <c r="C728" s="75"/>
      <c r="D728" s="75"/>
      <c r="E728" s="75"/>
      <c r="F728" s="75"/>
      <c r="G728" s="77"/>
      <c r="H728" s="82"/>
      <c r="I728" s="82"/>
      <c r="J728" s="44"/>
      <c r="K728" s="82"/>
      <c r="L728" s="82"/>
      <c r="M728" s="82"/>
      <c r="N728" s="83"/>
      <c r="O728" s="84"/>
      <c r="P728" s="44"/>
      <c r="Q728" s="44"/>
      <c r="R728" s="44"/>
      <c r="S728" s="44"/>
      <c r="T728" s="44"/>
      <c r="U728" s="44"/>
      <c r="V728" s="44"/>
      <c r="W728" s="44"/>
      <c r="X728" s="44"/>
      <c r="Y728" s="44"/>
      <c r="Z728" s="44"/>
      <c r="AA728" s="44"/>
      <c r="AB728" s="44"/>
      <c r="AC728" s="44"/>
      <c r="AD728" s="44"/>
      <c r="AE728" s="44"/>
      <c r="AF728" s="44"/>
      <c r="AG728" s="44"/>
    </row>
    <row r="729" spans="1:33" ht="14" x14ac:dyDescent="0.15">
      <c r="A729" s="75"/>
      <c r="B729" s="83"/>
      <c r="C729" s="75"/>
      <c r="D729" s="75"/>
      <c r="E729" s="75"/>
      <c r="F729" s="75"/>
      <c r="G729" s="77"/>
      <c r="H729" s="82"/>
      <c r="I729" s="82"/>
      <c r="J729" s="44"/>
      <c r="K729" s="82"/>
      <c r="L729" s="82"/>
      <c r="M729" s="82"/>
      <c r="N729" s="83"/>
      <c r="O729" s="84"/>
      <c r="P729" s="44"/>
      <c r="Q729" s="44"/>
      <c r="R729" s="44"/>
      <c r="S729" s="44"/>
      <c r="T729" s="44"/>
      <c r="U729" s="44"/>
      <c r="V729" s="44"/>
      <c r="W729" s="44"/>
      <c r="X729" s="44"/>
      <c r="Y729" s="44"/>
      <c r="Z729" s="44"/>
      <c r="AA729" s="44"/>
      <c r="AB729" s="44"/>
      <c r="AC729" s="44"/>
      <c r="AD729" s="44"/>
      <c r="AE729" s="44"/>
      <c r="AF729" s="44"/>
      <c r="AG729" s="44"/>
    </row>
    <row r="730" spans="1:33" ht="14" x14ac:dyDescent="0.15">
      <c r="A730" s="75"/>
      <c r="B730" s="83"/>
      <c r="C730" s="75"/>
      <c r="D730" s="75"/>
      <c r="E730" s="75"/>
      <c r="F730" s="75"/>
      <c r="G730" s="77"/>
      <c r="H730" s="82"/>
      <c r="I730" s="82"/>
      <c r="J730" s="44"/>
      <c r="K730" s="82"/>
      <c r="L730" s="82"/>
      <c r="M730" s="82"/>
      <c r="N730" s="83"/>
      <c r="O730" s="84"/>
      <c r="P730" s="44"/>
      <c r="Q730" s="44"/>
      <c r="R730" s="44"/>
      <c r="S730" s="44"/>
      <c r="T730" s="44"/>
      <c r="U730" s="44"/>
      <c r="V730" s="44"/>
      <c r="W730" s="44"/>
      <c r="X730" s="44"/>
      <c r="Y730" s="44"/>
      <c r="Z730" s="44"/>
      <c r="AA730" s="44"/>
      <c r="AB730" s="44"/>
      <c r="AC730" s="44"/>
      <c r="AD730" s="44"/>
      <c r="AE730" s="44"/>
      <c r="AF730" s="44"/>
      <c r="AG730" s="44"/>
    </row>
    <row r="731" spans="1:33" ht="14" x14ac:dyDescent="0.15">
      <c r="A731" s="75"/>
      <c r="B731" s="83"/>
      <c r="C731" s="75"/>
      <c r="D731" s="75"/>
      <c r="E731" s="75"/>
      <c r="F731" s="75"/>
      <c r="G731" s="77"/>
      <c r="H731" s="82"/>
      <c r="I731" s="82"/>
      <c r="J731" s="44"/>
      <c r="K731" s="82"/>
      <c r="L731" s="82"/>
      <c r="M731" s="82"/>
      <c r="N731" s="83"/>
      <c r="O731" s="84"/>
      <c r="P731" s="44"/>
      <c r="Q731" s="44"/>
      <c r="R731" s="44"/>
      <c r="S731" s="44"/>
      <c r="T731" s="44"/>
      <c r="U731" s="44"/>
      <c r="V731" s="44"/>
      <c r="W731" s="44"/>
      <c r="X731" s="44"/>
      <c r="Y731" s="44"/>
      <c r="Z731" s="44"/>
      <c r="AA731" s="44"/>
      <c r="AB731" s="44"/>
      <c r="AC731" s="44"/>
      <c r="AD731" s="44"/>
      <c r="AE731" s="44"/>
      <c r="AF731" s="44"/>
      <c r="AG731" s="44"/>
    </row>
    <row r="732" spans="1:33" ht="14" x14ac:dyDescent="0.15">
      <c r="A732" s="75"/>
      <c r="B732" s="83"/>
      <c r="C732" s="75"/>
      <c r="D732" s="75"/>
      <c r="E732" s="75"/>
      <c r="F732" s="75"/>
      <c r="G732" s="77"/>
      <c r="H732" s="82"/>
      <c r="I732" s="82"/>
      <c r="J732" s="44"/>
      <c r="K732" s="82"/>
      <c r="L732" s="82"/>
      <c r="M732" s="82"/>
      <c r="N732" s="83"/>
      <c r="O732" s="84"/>
      <c r="P732" s="44"/>
      <c r="Q732" s="44"/>
      <c r="R732" s="44"/>
      <c r="S732" s="44"/>
      <c r="T732" s="44"/>
      <c r="U732" s="44"/>
      <c r="V732" s="44"/>
      <c r="W732" s="44"/>
      <c r="X732" s="44"/>
      <c r="Y732" s="44"/>
      <c r="Z732" s="44"/>
      <c r="AA732" s="44"/>
      <c r="AB732" s="44"/>
      <c r="AC732" s="44"/>
      <c r="AD732" s="44"/>
      <c r="AE732" s="44"/>
      <c r="AF732" s="44"/>
      <c r="AG732" s="44"/>
    </row>
    <row r="733" spans="1:33" ht="14" x14ac:dyDescent="0.15">
      <c r="A733" s="75"/>
      <c r="B733" s="83"/>
      <c r="C733" s="75"/>
      <c r="D733" s="75"/>
      <c r="E733" s="75"/>
      <c r="F733" s="75"/>
      <c r="G733" s="77"/>
      <c r="H733" s="82"/>
      <c r="I733" s="82"/>
      <c r="J733" s="44"/>
      <c r="K733" s="82"/>
      <c r="L733" s="82"/>
      <c r="M733" s="82"/>
      <c r="N733" s="83"/>
      <c r="O733" s="84"/>
      <c r="P733" s="44"/>
      <c r="Q733" s="44"/>
      <c r="R733" s="44"/>
      <c r="S733" s="44"/>
      <c r="T733" s="44"/>
      <c r="U733" s="44"/>
      <c r="V733" s="44"/>
      <c r="W733" s="44"/>
      <c r="X733" s="44"/>
      <c r="Y733" s="44"/>
      <c r="Z733" s="44"/>
      <c r="AA733" s="44"/>
      <c r="AB733" s="44"/>
      <c r="AC733" s="44"/>
      <c r="AD733" s="44"/>
      <c r="AE733" s="44"/>
      <c r="AF733" s="44"/>
      <c r="AG733" s="44"/>
    </row>
    <row r="734" spans="1:33" ht="14" x14ac:dyDescent="0.15">
      <c r="A734" s="75"/>
      <c r="B734" s="83"/>
      <c r="C734" s="75"/>
      <c r="D734" s="75"/>
      <c r="E734" s="75"/>
      <c r="F734" s="75"/>
      <c r="G734" s="77"/>
      <c r="H734" s="82"/>
      <c r="I734" s="82"/>
      <c r="J734" s="44"/>
      <c r="K734" s="82"/>
      <c r="L734" s="82"/>
      <c r="M734" s="82"/>
      <c r="N734" s="83"/>
      <c r="O734" s="84"/>
      <c r="P734" s="44"/>
      <c r="Q734" s="44"/>
      <c r="R734" s="44"/>
      <c r="S734" s="44"/>
      <c r="T734" s="44"/>
      <c r="U734" s="44"/>
      <c r="V734" s="44"/>
      <c r="W734" s="44"/>
      <c r="X734" s="44"/>
      <c r="Y734" s="44"/>
      <c r="Z734" s="44"/>
      <c r="AA734" s="44"/>
      <c r="AB734" s="44"/>
      <c r="AC734" s="44"/>
      <c r="AD734" s="44"/>
      <c r="AE734" s="44"/>
      <c r="AF734" s="44"/>
      <c r="AG734" s="44"/>
    </row>
    <row r="735" spans="1:33" ht="14" x14ac:dyDescent="0.15">
      <c r="A735" s="75"/>
      <c r="B735" s="83"/>
      <c r="C735" s="75"/>
      <c r="D735" s="75"/>
      <c r="E735" s="75"/>
      <c r="F735" s="75"/>
      <c r="G735" s="77"/>
      <c r="H735" s="82"/>
      <c r="I735" s="82"/>
      <c r="J735" s="44"/>
      <c r="K735" s="82"/>
      <c r="L735" s="82"/>
      <c r="M735" s="82"/>
      <c r="N735" s="83"/>
      <c r="O735" s="84"/>
      <c r="P735" s="44"/>
      <c r="Q735" s="44"/>
      <c r="R735" s="44"/>
      <c r="S735" s="44"/>
      <c r="T735" s="44"/>
      <c r="U735" s="44"/>
      <c r="V735" s="44"/>
      <c r="W735" s="44"/>
      <c r="X735" s="44"/>
      <c r="Y735" s="44"/>
      <c r="Z735" s="44"/>
      <c r="AA735" s="44"/>
      <c r="AB735" s="44"/>
      <c r="AC735" s="44"/>
      <c r="AD735" s="44"/>
      <c r="AE735" s="44"/>
      <c r="AF735" s="44"/>
      <c r="AG735" s="44"/>
    </row>
    <row r="736" spans="1:33" ht="14" x14ac:dyDescent="0.15">
      <c r="A736" s="75"/>
      <c r="B736" s="83"/>
      <c r="C736" s="75"/>
      <c r="D736" s="75"/>
      <c r="E736" s="75"/>
      <c r="F736" s="75"/>
      <c r="G736" s="77"/>
      <c r="H736" s="82"/>
      <c r="I736" s="82"/>
      <c r="J736" s="44"/>
      <c r="K736" s="82"/>
      <c r="L736" s="82"/>
      <c r="M736" s="82"/>
      <c r="N736" s="83"/>
      <c r="O736" s="84"/>
      <c r="P736" s="44"/>
      <c r="Q736" s="44"/>
      <c r="R736" s="44"/>
      <c r="S736" s="44"/>
      <c r="T736" s="44"/>
      <c r="U736" s="44"/>
      <c r="V736" s="44"/>
      <c r="W736" s="44"/>
      <c r="X736" s="44"/>
      <c r="Y736" s="44"/>
      <c r="Z736" s="44"/>
      <c r="AA736" s="44"/>
      <c r="AB736" s="44"/>
      <c r="AC736" s="44"/>
      <c r="AD736" s="44"/>
      <c r="AE736" s="44"/>
      <c r="AF736" s="44"/>
      <c r="AG736" s="44"/>
    </row>
    <row r="737" spans="1:33" ht="14" x14ac:dyDescent="0.15">
      <c r="A737" s="75"/>
      <c r="B737" s="83"/>
      <c r="C737" s="75"/>
      <c r="D737" s="75"/>
      <c r="E737" s="75"/>
      <c r="F737" s="75"/>
      <c r="G737" s="77"/>
      <c r="H737" s="82"/>
      <c r="I737" s="82"/>
      <c r="J737" s="44"/>
      <c r="K737" s="82"/>
      <c r="L737" s="82"/>
      <c r="M737" s="82"/>
      <c r="N737" s="83"/>
      <c r="O737" s="84"/>
      <c r="P737" s="44"/>
      <c r="Q737" s="44"/>
      <c r="R737" s="44"/>
      <c r="S737" s="44"/>
      <c r="T737" s="44"/>
      <c r="U737" s="44"/>
      <c r="V737" s="44"/>
      <c r="W737" s="44"/>
      <c r="X737" s="44"/>
      <c r="Y737" s="44"/>
      <c r="Z737" s="44"/>
      <c r="AA737" s="44"/>
      <c r="AB737" s="44"/>
      <c r="AC737" s="44"/>
      <c r="AD737" s="44"/>
      <c r="AE737" s="44"/>
      <c r="AF737" s="44"/>
      <c r="AG737" s="44"/>
    </row>
    <row r="738" spans="1:33" ht="14" x14ac:dyDescent="0.15">
      <c r="A738" s="75"/>
      <c r="B738" s="83"/>
      <c r="C738" s="75"/>
      <c r="D738" s="75"/>
      <c r="E738" s="75"/>
      <c r="F738" s="75"/>
      <c r="G738" s="77"/>
      <c r="H738" s="82"/>
      <c r="I738" s="82"/>
      <c r="J738" s="44"/>
      <c r="K738" s="82"/>
      <c r="L738" s="82"/>
      <c r="M738" s="82"/>
      <c r="N738" s="83"/>
      <c r="O738" s="84"/>
      <c r="P738" s="44"/>
      <c r="Q738" s="44"/>
      <c r="R738" s="44"/>
      <c r="S738" s="44"/>
      <c r="T738" s="44"/>
      <c r="U738" s="44"/>
      <c r="V738" s="44"/>
      <c r="W738" s="44"/>
      <c r="X738" s="44"/>
      <c r="Y738" s="44"/>
      <c r="Z738" s="44"/>
      <c r="AA738" s="44"/>
      <c r="AB738" s="44"/>
      <c r="AC738" s="44"/>
      <c r="AD738" s="44"/>
      <c r="AE738" s="44"/>
      <c r="AF738" s="44"/>
      <c r="AG738" s="44"/>
    </row>
    <row r="739" spans="1:33" ht="14" x14ac:dyDescent="0.15">
      <c r="A739" s="75"/>
      <c r="B739" s="83"/>
      <c r="C739" s="75"/>
      <c r="D739" s="75"/>
      <c r="E739" s="75"/>
      <c r="F739" s="75"/>
      <c r="G739" s="77"/>
      <c r="H739" s="82"/>
      <c r="I739" s="82"/>
      <c r="J739" s="44"/>
      <c r="K739" s="82"/>
      <c r="L739" s="82"/>
      <c r="M739" s="82"/>
      <c r="N739" s="83"/>
      <c r="O739" s="84"/>
      <c r="P739" s="44"/>
      <c r="Q739" s="44"/>
      <c r="R739" s="44"/>
      <c r="S739" s="44"/>
      <c r="T739" s="44"/>
      <c r="U739" s="44"/>
      <c r="V739" s="44"/>
      <c r="W739" s="44"/>
      <c r="X739" s="44"/>
      <c r="Y739" s="44"/>
      <c r="Z739" s="44"/>
      <c r="AA739" s="44"/>
      <c r="AB739" s="44"/>
      <c r="AC739" s="44"/>
      <c r="AD739" s="44"/>
      <c r="AE739" s="44"/>
      <c r="AF739" s="44"/>
      <c r="AG739" s="44"/>
    </row>
    <row r="740" spans="1:33" ht="14" x14ac:dyDescent="0.15">
      <c r="A740" s="75"/>
      <c r="B740" s="83"/>
      <c r="C740" s="75"/>
      <c r="D740" s="75"/>
      <c r="E740" s="75"/>
      <c r="F740" s="75"/>
      <c r="G740" s="77"/>
      <c r="H740" s="82"/>
      <c r="I740" s="82"/>
      <c r="J740" s="44"/>
      <c r="K740" s="82"/>
      <c r="L740" s="82"/>
      <c r="M740" s="82"/>
      <c r="N740" s="83"/>
      <c r="O740" s="84"/>
      <c r="P740" s="44"/>
      <c r="Q740" s="44"/>
      <c r="R740" s="44"/>
      <c r="S740" s="44"/>
      <c r="T740" s="44"/>
      <c r="U740" s="44"/>
      <c r="V740" s="44"/>
      <c r="W740" s="44"/>
      <c r="X740" s="44"/>
      <c r="Y740" s="44"/>
      <c r="Z740" s="44"/>
      <c r="AA740" s="44"/>
      <c r="AB740" s="44"/>
      <c r="AC740" s="44"/>
      <c r="AD740" s="44"/>
      <c r="AE740" s="44"/>
      <c r="AF740" s="44"/>
      <c r="AG740" s="44"/>
    </row>
    <row r="741" spans="1:33" ht="14" x14ac:dyDescent="0.15">
      <c r="A741" s="75"/>
      <c r="B741" s="83"/>
      <c r="C741" s="75"/>
      <c r="D741" s="75"/>
      <c r="E741" s="75"/>
      <c r="F741" s="75"/>
      <c r="G741" s="77"/>
      <c r="H741" s="82"/>
      <c r="I741" s="82"/>
      <c r="J741" s="44"/>
      <c r="K741" s="82"/>
      <c r="L741" s="82"/>
      <c r="M741" s="82"/>
      <c r="N741" s="83"/>
      <c r="O741" s="84"/>
      <c r="P741" s="44"/>
      <c r="Q741" s="44"/>
      <c r="R741" s="44"/>
      <c r="S741" s="44"/>
      <c r="T741" s="44"/>
      <c r="U741" s="44"/>
      <c r="V741" s="44"/>
      <c r="W741" s="44"/>
      <c r="X741" s="44"/>
      <c r="Y741" s="44"/>
      <c r="Z741" s="44"/>
      <c r="AA741" s="44"/>
      <c r="AB741" s="44"/>
      <c r="AC741" s="44"/>
      <c r="AD741" s="44"/>
      <c r="AE741" s="44"/>
      <c r="AF741" s="44"/>
      <c r="AG741" s="44"/>
    </row>
    <row r="742" spans="1:33" ht="14" x14ac:dyDescent="0.15">
      <c r="A742" s="75"/>
      <c r="B742" s="83"/>
      <c r="C742" s="75"/>
      <c r="D742" s="75"/>
      <c r="E742" s="75"/>
      <c r="F742" s="75"/>
      <c r="G742" s="77"/>
      <c r="H742" s="82"/>
      <c r="I742" s="82"/>
      <c r="J742" s="44"/>
      <c r="K742" s="82"/>
      <c r="L742" s="82"/>
      <c r="M742" s="82"/>
      <c r="N742" s="83"/>
      <c r="O742" s="84"/>
      <c r="P742" s="44"/>
      <c r="Q742" s="44"/>
      <c r="R742" s="44"/>
      <c r="S742" s="44"/>
      <c r="T742" s="44"/>
      <c r="U742" s="44"/>
      <c r="V742" s="44"/>
      <c r="W742" s="44"/>
      <c r="X742" s="44"/>
      <c r="Y742" s="44"/>
      <c r="Z742" s="44"/>
      <c r="AA742" s="44"/>
      <c r="AB742" s="44"/>
      <c r="AC742" s="44"/>
      <c r="AD742" s="44"/>
      <c r="AE742" s="44"/>
      <c r="AF742" s="44"/>
      <c r="AG742" s="44"/>
    </row>
    <row r="743" spans="1:33" ht="14" x14ac:dyDescent="0.15">
      <c r="A743" s="75"/>
      <c r="B743" s="83"/>
      <c r="C743" s="75"/>
      <c r="D743" s="75"/>
      <c r="E743" s="75"/>
      <c r="F743" s="75"/>
      <c r="G743" s="77"/>
      <c r="H743" s="82"/>
      <c r="I743" s="82"/>
      <c r="J743" s="44"/>
      <c r="K743" s="82"/>
      <c r="L743" s="82"/>
      <c r="M743" s="82"/>
      <c r="N743" s="83"/>
      <c r="O743" s="84"/>
      <c r="P743" s="44"/>
      <c r="Q743" s="44"/>
      <c r="R743" s="44"/>
      <c r="S743" s="44"/>
      <c r="T743" s="44"/>
      <c r="U743" s="44"/>
      <c r="V743" s="44"/>
      <c r="W743" s="44"/>
      <c r="X743" s="44"/>
      <c r="Y743" s="44"/>
      <c r="Z743" s="44"/>
      <c r="AA743" s="44"/>
      <c r="AB743" s="44"/>
      <c r="AC743" s="44"/>
      <c r="AD743" s="44"/>
      <c r="AE743" s="44"/>
      <c r="AF743" s="44"/>
      <c r="AG743" s="44"/>
    </row>
    <row r="744" spans="1:33" ht="14" x14ac:dyDescent="0.15">
      <c r="A744" s="75"/>
      <c r="B744" s="83"/>
      <c r="C744" s="75"/>
      <c r="D744" s="75"/>
      <c r="E744" s="75"/>
      <c r="F744" s="75"/>
      <c r="G744" s="77"/>
      <c r="H744" s="82"/>
      <c r="I744" s="82"/>
      <c r="J744" s="44"/>
      <c r="K744" s="82"/>
      <c r="L744" s="82"/>
      <c r="M744" s="82"/>
      <c r="N744" s="83"/>
      <c r="O744" s="84"/>
      <c r="P744" s="44"/>
      <c r="Q744" s="44"/>
      <c r="R744" s="44"/>
      <c r="S744" s="44"/>
      <c r="T744" s="44"/>
      <c r="U744" s="44"/>
      <c r="V744" s="44"/>
      <c r="W744" s="44"/>
      <c r="X744" s="44"/>
      <c r="Y744" s="44"/>
      <c r="Z744" s="44"/>
      <c r="AA744" s="44"/>
      <c r="AB744" s="44"/>
      <c r="AC744" s="44"/>
      <c r="AD744" s="44"/>
      <c r="AE744" s="44"/>
      <c r="AF744" s="44"/>
      <c r="AG744" s="44"/>
    </row>
    <row r="745" spans="1:33" ht="14" x14ac:dyDescent="0.15">
      <c r="A745" s="75"/>
      <c r="B745" s="83"/>
      <c r="C745" s="75"/>
      <c r="D745" s="75"/>
      <c r="E745" s="75"/>
      <c r="F745" s="75"/>
      <c r="G745" s="77"/>
      <c r="H745" s="82"/>
      <c r="I745" s="82"/>
      <c r="J745" s="44"/>
      <c r="K745" s="82"/>
      <c r="L745" s="82"/>
      <c r="M745" s="82"/>
      <c r="N745" s="83"/>
      <c r="O745" s="84"/>
      <c r="P745" s="44"/>
      <c r="Q745" s="44"/>
      <c r="R745" s="44"/>
      <c r="S745" s="44"/>
      <c r="T745" s="44"/>
      <c r="U745" s="44"/>
      <c r="V745" s="44"/>
      <c r="W745" s="44"/>
      <c r="X745" s="44"/>
      <c r="Y745" s="44"/>
      <c r="Z745" s="44"/>
      <c r="AA745" s="44"/>
      <c r="AB745" s="44"/>
      <c r="AC745" s="44"/>
      <c r="AD745" s="44"/>
      <c r="AE745" s="44"/>
      <c r="AF745" s="44"/>
      <c r="AG745" s="44"/>
    </row>
    <row r="746" spans="1:33" ht="14" x14ac:dyDescent="0.15">
      <c r="A746" s="75"/>
      <c r="B746" s="83"/>
      <c r="C746" s="75"/>
      <c r="D746" s="75"/>
      <c r="E746" s="75"/>
      <c r="F746" s="75"/>
      <c r="G746" s="77"/>
      <c r="H746" s="82"/>
      <c r="I746" s="82"/>
      <c r="J746" s="44"/>
      <c r="K746" s="82"/>
      <c r="L746" s="82"/>
      <c r="M746" s="82"/>
      <c r="N746" s="83"/>
      <c r="O746" s="84"/>
      <c r="P746" s="44"/>
      <c r="Q746" s="44"/>
      <c r="R746" s="44"/>
      <c r="S746" s="44"/>
      <c r="T746" s="44"/>
      <c r="U746" s="44"/>
      <c r="V746" s="44"/>
      <c r="W746" s="44"/>
      <c r="X746" s="44"/>
      <c r="Y746" s="44"/>
      <c r="Z746" s="44"/>
      <c r="AA746" s="44"/>
      <c r="AB746" s="44"/>
      <c r="AC746" s="44"/>
      <c r="AD746" s="44"/>
      <c r="AE746" s="44"/>
      <c r="AF746" s="44"/>
      <c r="AG746" s="44"/>
    </row>
    <row r="747" spans="1:33" ht="14" x14ac:dyDescent="0.15">
      <c r="A747" s="75"/>
      <c r="B747" s="83"/>
      <c r="C747" s="75"/>
      <c r="D747" s="75"/>
      <c r="E747" s="75"/>
      <c r="F747" s="75"/>
      <c r="G747" s="77"/>
      <c r="H747" s="82"/>
      <c r="I747" s="82"/>
      <c r="J747" s="44"/>
      <c r="K747" s="82"/>
      <c r="L747" s="82"/>
      <c r="M747" s="82"/>
      <c r="N747" s="83"/>
      <c r="O747" s="84"/>
      <c r="P747" s="44"/>
      <c r="Q747" s="44"/>
      <c r="R747" s="44"/>
      <c r="S747" s="44"/>
      <c r="T747" s="44"/>
      <c r="U747" s="44"/>
      <c r="V747" s="44"/>
      <c r="W747" s="44"/>
      <c r="X747" s="44"/>
      <c r="Y747" s="44"/>
      <c r="Z747" s="44"/>
      <c r="AA747" s="44"/>
      <c r="AB747" s="44"/>
      <c r="AC747" s="44"/>
      <c r="AD747" s="44"/>
      <c r="AE747" s="44"/>
      <c r="AF747" s="44"/>
      <c r="AG747" s="44"/>
    </row>
    <row r="748" spans="1:33" ht="14" x14ac:dyDescent="0.15">
      <c r="A748" s="75"/>
      <c r="B748" s="83"/>
      <c r="C748" s="75"/>
      <c r="D748" s="75"/>
      <c r="E748" s="75"/>
      <c r="F748" s="75"/>
      <c r="G748" s="77"/>
      <c r="H748" s="82"/>
      <c r="I748" s="82"/>
      <c r="J748" s="44"/>
      <c r="K748" s="82"/>
      <c r="L748" s="82"/>
      <c r="M748" s="82"/>
      <c r="N748" s="83"/>
      <c r="O748" s="84"/>
      <c r="P748" s="44"/>
      <c r="Q748" s="44"/>
      <c r="R748" s="44"/>
      <c r="S748" s="44"/>
      <c r="T748" s="44"/>
      <c r="U748" s="44"/>
      <c r="V748" s="44"/>
      <c r="W748" s="44"/>
      <c r="X748" s="44"/>
      <c r="Y748" s="44"/>
      <c r="Z748" s="44"/>
      <c r="AA748" s="44"/>
      <c r="AB748" s="44"/>
      <c r="AC748" s="44"/>
      <c r="AD748" s="44"/>
      <c r="AE748" s="44"/>
      <c r="AF748" s="44"/>
      <c r="AG748" s="44"/>
    </row>
    <row r="749" spans="1:33" ht="14" x14ac:dyDescent="0.15">
      <c r="A749" s="75"/>
      <c r="B749" s="83"/>
      <c r="C749" s="75"/>
      <c r="D749" s="75"/>
      <c r="E749" s="75"/>
      <c r="F749" s="75"/>
      <c r="G749" s="77"/>
      <c r="H749" s="82"/>
      <c r="I749" s="82"/>
      <c r="J749" s="44"/>
      <c r="K749" s="82"/>
      <c r="L749" s="82"/>
      <c r="M749" s="82"/>
      <c r="N749" s="83"/>
      <c r="O749" s="84"/>
      <c r="P749" s="44"/>
      <c r="Q749" s="44"/>
      <c r="R749" s="44"/>
      <c r="S749" s="44"/>
      <c r="T749" s="44"/>
      <c r="U749" s="44"/>
      <c r="V749" s="44"/>
      <c r="W749" s="44"/>
      <c r="X749" s="44"/>
      <c r="Y749" s="44"/>
      <c r="Z749" s="44"/>
      <c r="AA749" s="44"/>
      <c r="AB749" s="44"/>
      <c r="AC749" s="44"/>
      <c r="AD749" s="44"/>
      <c r="AE749" s="44"/>
      <c r="AF749" s="44"/>
      <c r="AG749" s="44"/>
    </row>
    <row r="750" spans="1:33" ht="14" x14ac:dyDescent="0.15">
      <c r="A750" s="75"/>
      <c r="B750" s="83"/>
      <c r="C750" s="75"/>
      <c r="D750" s="75"/>
      <c r="E750" s="75"/>
      <c r="F750" s="75"/>
      <c r="G750" s="77"/>
      <c r="H750" s="82"/>
      <c r="I750" s="82"/>
      <c r="J750" s="44"/>
      <c r="K750" s="82"/>
      <c r="L750" s="82"/>
      <c r="M750" s="82"/>
      <c r="N750" s="83"/>
      <c r="O750" s="84"/>
      <c r="P750" s="44"/>
      <c r="Q750" s="44"/>
      <c r="R750" s="44"/>
      <c r="S750" s="44"/>
      <c r="T750" s="44"/>
      <c r="U750" s="44"/>
      <c r="V750" s="44"/>
      <c r="W750" s="44"/>
      <c r="X750" s="44"/>
      <c r="Y750" s="44"/>
      <c r="Z750" s="44"/>
      <c r="AA750" s="44"/>
      <c r="AB750" s="44"/>
      <c r="AC750" s="44"/>
      <c r="AD750" s="44"/>
      <c r="AE750" s="44"/>
      <c r="AF750" s="44"/>
      <c r="AG750" s="44"/>
    </row>
    <row r="751" spans="1:33" ht="14" x14ac:dyDescent="0.15">
      <c r="A751" s="75"/>
      <c r="B751" s="83"/>
      <c r="C751" s="75"/>
      <c r="D751" s="75"/>
      <c r="E751" s="75"/>
      <c r="F751" s="75"/>
      <c r="G751" s="77"/>
      <c r="H751" s="82"/>
      <c r="I751" s="82"/>
      <c r="J751" s="44"/>
      <c r="K751" s="82"/>
      <c r="L751" s="82"/>
      <c r="M751" s="82"/>
      <c r="N751" s="83"/>
      <c r="O751" s="84"/>
      <c r="P751" s="44"/>
      <c r="Q751" s="44"/>
      <c r="R751" s="44"/>
      <c r="S751" s="44"/>
      <c r="T751" s="44"/>
      <c r="U751" s="44"/>
      <c r="V751" s="44"/>
      <c r="W751" s="44"/>
      <c r="X751" s="44"/>
      <c r="Y751" s="44"/>
      <c r="Z751" s="44"/>
      <c r="AA751" s="44"/>
      <c r="AB751" s="44"/>
      <c r="AC751" s="44"/>
      <c r="AD751" s="44"/>
      <c r="AE751" s="44"/>
      <c r="AF751" s="44"/>
      <c r="AG751" s="44"/>
    </row>
    <row r="752" spans="1:33" ht="14" x14ac:dyDescent="0.15">
      <c r="A752" s="75"/>
      <c r="B752" s="83"/>
      <c r="C752" s="75"/>
      <c r="D752" s="75"/>
      <c r="E752" s="75"/>
      <c r="F752" s="75"/>
      <c r="G752" s="77"/>
      <c r="H752" s="82"/>
      <c r="I752" s="82"/>
      <c r="J752" s="44"/>
      <c r="K752" s="82"/>
      <c r="L752" s="82"/>
      <c r="M752" s="82"/>
      <c r="N752" s="83"/>
      <c r="O752" s="84"/>
      <c r="P752" s="44"/>
      <c r="Q752" s="44"/>
      <c r="R752" s="44"/>
      <c r="S752" s="44"/>
      <c r="T752" s="44"/>
      <c r="U752" s="44"/>
      <c r="V752" s="44"/>
      <c r="W752" s="44"/>
      <c r="X752" s="44"/>
      <c r="Y752" s="44"/>
      <c r="Z752" s="44"/>
      <c r="AA752" s="44"/>
      <c r="AB752" s="44"/>
      <c r="AC752" s="44"/>
      <c r="AD752" s="44"/>
      <c r="AE752" s="44"/>
      <c r="AF752" s="44"/>
      <c r="AG752" s="44"/>
    </row>
    <row r="753" spans="1:33" ht="14" x14ac:dyDescent="0.15">
      <c r="A753" s="75"/>
      <c r="B753" s="83"/>
      <c r="C753" s="75"/>
      <c r="D753" s="75"/>
      <c r="E753" s="75"/>
      <c r="F753" s="75"/>
      <c r="G753" s="77"/>
      <c r="H753" s="82"/>
      <c r="I753" s="82"/>
      <c r="J753" s="44"/>
      <c r="K753" s="82"/>
      <c r="L753" s="82"/>
      <c r="M753" s="82"/>
      <c r="N753" s="83"/>
      <c r="O753" s="84"/>
      <c r="P753" s="44"/>
      <c r="Q753" s="44"/>
      <c r="R753" s="44"/>
      <c r="S753" s="44"/>
      <c r="T753" s="44"/>
      <c r="U753" s="44"/>
      <c r="V753" s="44"/>
      <c r="W753" s="44"/>
      <c r="X753" s="44"/>
      <c r="Y753" s="44"/>
      <c r="Z753" s="44"/>
      <c r="AA753" s="44"/>
      <c r="AB753" s="44"/>
      <c r="AC753" s="44"/>
      <c r="AD753" s="44"/>
      <c r="AE753" s="44"/>
      <c r="AF753" s="44"/>
      <c r="AG753" s="44"/>
    </row>
    <row r="754" spans="1:33" ht="14" x14ac:dyDescent="0.15">
      <c r="A754" s="75"/>
      <c r="B754" s="83"/>
      <c r="C754" s="75"/>
      <c r="D754" s="75"/>
      <c r="E754" s="75"/>
      <c r="F754" s="75"/>
      <c r="G754" s="77"/>
      <c r="H754" s="82"/>
      <c r="I754" s="82"/>
      <c r="J754" s="44"/>
      <c r="K754" s="82"/>
      <c r="L754" s="82"/>
      <c r="M754" s="82"/>
      <c r="N754" s="83"/>
      <c r="O754" s="84"/>
      <c r="P754" s="44"/>
      <c r="Q754" s="44"/>
      <c r="R754" s="44"/>
      <c r="S754" s="44"/>
      <c r="T754" s="44"/>
      <c r="U754" s="44"/>
      <c r="V754" s="44"/>
      <c r="W754" s="44"/>
      <c r="X754" s="44"/>
      <c r="Y754" s="44"/>
      <c r="Z754" s="44"/>
      <c r="AA754" s="44"/>
      <c r="AB754" s="44"/>
      <c r="AC754" s="44"/>
      <c r="AD754" s="44"/>
      <c r="AE754" s="44"/>
      <c r="AF754" s="44"/>
      <c r="AG754" s="44"/>
    </row>
    <row r="755" spans="1:33" ht="14" x14ac:dyDescent="0.15">
      <c r="A755" s="75"/>
      <c r="B755" s="83"/>
      <c r="C755" s="75"/>
      <c r="D755" s="75"/>
      <c r="E755" s="75"/>
      <c r="F755" s="75"/>
      <c r="G755" s="77"/>
      <c r="H755" s="82"/>
      <c r="I755" s="82"/>
      <c r="J755" s="44"/>
      <c r="K755" s="82"/>
      <c r="L755" s="82"/>
      <c r="M755" s="82"/>
      <c r="N755" s="83"/>
      <c r="O755" s="84"/>
      <c r="P755" s="44"/>
      <c r="Q755" s="44"/>
      <c r="R755" s="44"/>
      <c r="S755" s="44"/>
      <c r="T755" s="44"/>
      <c r="U755" s="44"/>
      <c r="V755" s="44"/>
      <c r="W755" s="44"/>
      <c r="X755" s="44"/>
      <c r="Y755" s="44"/>
      <c r="Z755" s="44"/>
      <c r="AA755" s="44"/>
      <c r="AB755" s="44"/>
      <c r="AC755" s="44"/>
      <c r="AD755" s="44"/>
      <c r="AE755" s="44"/>
      <c r="AF755" s="44"/>
      <c r="AG755" s="44"/>
    </row>
    <row r="756" spans="1:33" ht="14" x14ac:dyDescent="0.15">
      <c r="A756" s="75"/>
      <c r="B756" s="83"/>
      <c r="C756" s="75"/>
      <c r="D756" s="75"/>
      <c r="E756" s="75"/>
      <c r="F756" s="75"/>
      <c r="G756" s="77"/>
      <c r="H756" s="82"/>
      <c r="I756" s="82"/>
      <c r="J756" s="44"/>
      <c r="K756" s="82"/>
      <c r="L756" s="82"/>
      <c r="M756" s="82"/>
      <c r="N756" s="83"/>
      <c r="O756" s="84"/>
      <c r="P756" s="44"/>
      <c r="Q756" s="44"/>
      <c r="R756" s="44"/>
      <c r="S756" s="44"/>
      <c r="T756" s="44"/>
      <c r="U756" s="44"/>
      <c r="V756" s="44"/>
      <c r="W756" s="44"/>
      <c r="X756" s="44"/>
      <c r="Y756" s="44"/>
      <c r="Z756" s="44"/>
      <c r="AA756" s="44"/>
      <c r="AB756" s="44"/>
      <c r="AC756" s="44"/>
      <c r="AD756" s="44"/>
      <c r="AE756" s="44"/>
      <c r="AF756" s="44"/>
      <c r="AG756" s="44"/>
    </row>
    <row r="757" spans="1:33" ht="14" x14ac:dyDescent="0.15">
      <c r="A757" s="75"/>
      <c r="B757" s="83"/>
      <c r="C757" s="75"/>
      <c r="D757" s="75"/>
      <c r="E757" s="75"/>
      <c r="F757" s="75"/>
      <c r="G757" s="77"/>
      <c r="H757" s="82"/>
      <c r="I757" s="82"/>
      <c r="J757" s="44"/>
      <c r="K757" s="82"/>
      <c r="L757" s="82"/>
      <c r="M757" s="82"/>
      <c r="N757" s="83"/>
      <c r="O757" s="84"/>
      <c r="P757" s="44"/>
      <c r="Q757" s="44"/>
      <c r="R757" s="44"/>
      <c r="S757" s="44"/>
      <c r="T757" s="44"/>
      <c r="U757" s="44"/>
      <c r="V757" s="44"/>
      <c r="W757" s="44"/>
      <c r="X757" s="44"/>
      <c r="Y757" s="44"/>
      <c r="Z757" s="44"/>
      <c r="AA757" s="44"/>
      <c r="AB757" s="44"/>
      <c r="AC757" s="44"/>
      <c r="AD757" s="44"/>
      <c r="AE757" s="44"/>
      <c r="AF757" s="44"/>
      <c r="AG757" s="44"/>
    </row>
    <row r="758" spans="1:33" ht="14" x14ac:dyDescent="0.15">
      <c r="A758" s="75"/>
      <c r="B758" s="83"/>
      <c r="C758" s="75"/>
      <c r="D758" s="75"/>
      <c r="E758" s="75"/>
      <c r="F758" s="75"/>
      <c r="G758" s="77"/>
      <c r="H758" s="82"/>
      <c r="I758" s="82"/>
      <c r="J758" s="44"/>
      <c r="K758" s="82"/>
      <c r="L758" s="82"/>
      <c r="M758" s="82"/>
      <c r="N758" s="83"/>
      <c r="O758" s="84"/>
      <c r="P758" s="44"/>
      <c r="Q758" s="44"/>
      <c r="R758" s="44"/>
      <c r="S758" s="44"/>
      <c r="T758" s="44"/>
      <c r="U758" s="44"/>
      <c r="V758" s="44"/>
      <c r="W758" s="44"/>
      <c r="X758" s="44"/>
      <c r="Y758" s="44"/>
      <c r="Z758" s="44"/>
      <c r="AA758" s="44"/>
      <c r="AB758" s="44"/>
      <c r="AC758" s="44"/>
      <c r="AD758" s="44"/>
      <c r="AE758" s="44"/>
      <c r="AF758" s="44"/>
      <c r="AG758" s="44"/>
    </row>
    <row r="759" spans="1:33" ht="14" x14ac:dyDescent="0.15">
      <c r="A759" s="75"/>
      <c r="B759" s="83"/>
      <c r="C759" s="75"/>
      <c r="D759" s="75"/>
      <c r="E759" s="75"/>
      <c r="F759" s="75"/>
      <c r="G759" s="77"/>
      <c r="H759" s="82"/>
      <c r="I759" s="82"/>
      <c r="J759" s="44"/>
      <c r="K759" s="82"/>
      <c r="L759" s="82"/>
      <c r="M759" s="82"/>
      <c r="N759" s="83"/>
      <c r="O759" s="84"/>
      <c r="P759" s="44"/>
      <c r="Q759" s="44"/>
      <c r="R759" s="44"/>
      <c r="S759" s="44"/>
      <c r="T759" s="44"/>
      <c r="U759" s="44"/>
      <c r="V759" s="44"/>
      <c r="W759" s="44"/>
      <c r="X759" s="44"/>
      <c r="Y759" s="44"/>
      <c r="Z759" s="44"/>
      <c r="AA759" s="44"/>
      <c r="AB759" s="44"/>
      <c r="AC759" s="44"/>
      <c r="AD759" s="44"/>
      <c r="AE759" s="44"/>
      <c r="AF759" s="44"/>
      <c r="AG759" s="44"/>
    </row>
    <row r="760" spans="1:33" ht="14" x14ac:dyDescent="0.15">
      <c r="A760" s="75"/>
      <c r="B760" s="83"/>
      <c r="C760" s="75"/>
      <c r="D760" s="75"/>
      <c r="E760" s="75"/>
      <c r="F760" s="75"/>
      <c r="G760" s="77"/>
      <c r="H760" s="82"/>
      <c r="I760" s="82"/>
      <c r="J760" s="44"/>
      <c r="K760" s="82"/>
      <c r="L760" s="82"/>
      <c r="M760" s="82"/>
      <c r="N760" s="83"/>
      <c r="O760" s="84"/>
      <c r="P760" s="44"/>
      <c r="Q760" s="44"/>
      <c r="R760" s="44"/>
      <c r="S760" s="44"/>
      <c r="T760" s="44"/>
      <c r="U760" s="44"/>
      <c r="V760" s="44"/>
      <c r="W760" s="44"/>
      <c r="X760" s="44"/>
      <c r="Y760" s="44"/>
      <c r="Z760" s="44"/>
      <c r="AA760" s="44"/>
      <c r="AB760" s="44"/>
      <c r="AC760" s="44"/>
      <c r="AD760" s="44"/>
      <c r="AE760" s="44"/>
      <c r="AF760" s="44"/>
      <c r="AG760" s="44"/>
    </row>
    <row r="761" spans="1:33" ht="14" x14ac:dyDescent="0.15">
      <c r="A761" s="75"/>
      <c r="B761" s="83"/>
      <c r="C761" s="75"/>
      <c r="D761" s="75"/>
      <c r="E761" s="75"/>
      <c r="F761" s="75"/>
      <c r="G761" s="77"/>
      <c r="H761" s="82"/>
      <c r="I761" s="82"/>
      <c r="J761" s="44"/>
      <c r="K761" s="82"/>
      <c r="L761" s="82"/>
      <c r="M761" s="82"/>
      <c r="N761" s="83"/>
      <c r="O761" s="84"/>
      <c r="P761" s="44"/>
      <c r="Q761" s="44"/>
      <c r="R761" s="44"/>
      <c r="S761" s="44"/>
      <c r="T761" s="44"/>
      <c r="U761" s="44"/>
      <c r="V761" s="44"/>
      <c r="W761" s="44"/>
      <c r="X761" s="44"/>
      <c r="Y761" s="44"/>
      <c r="Z761" s="44"/>
      <c r="AA761" s="44"/>
      <c r="AB761" s="44"/>
      <c r="AC761" s="44"/>
      <c r="AD761" s="44"/>
      <c r="AE761" s="44"/>
      <c r="AF761" s="44"/>
      <c r="AG761" s="44"/>
    </row>
    <row r="762" spans="1:33" ht="14" x14ac:dyDescent="0.15">
      <c r="A762" s="75"/>
      <c r="B762" s="83"/>
      <c r="C762" s="75"/>
      <c r="D762" s="75"/>
      <c r="E762" s="75"/>
      <c r="F762" s="75"/>
      <c r="G762" s="77"/>
      <c r="H762" s="82"/>
      <c r="I762" s="82"/>
      <c r="J762" s="44"/>
      <c r="K762" s="82"/>
      <c r="L762" s="82"/>
      <c r="M762" s="82"/>
      <c r="N762" s="83"/>
      <c r="O762" s="84"/>
      <c r="P762" s="44"/>
      <c r="Q762" s="44"/>
      <c r="R762" s="44"/>
      <c r="S762" s="44"/>
      <c r="T762" s="44"/>
      <c r="U762" s="44"/>
      <c r="V762" s="44"/>
      <c r="W762" s="44"/>
      <c r="X762" s="44"/>
      <c r="Y762" s="44"/>
      <c r="Z762" s="44"/>
      <c r="AA762" s="44"/>
      <c r="AB762" s="44"/>
      <c r="AC762" s="44"/>
      <c r="AD762" s="44"/>
      <c r="AE762" s="44"/>
      <c r="AF762" s="44"/>
      <c r="AG762" s="44"/>
    </row>
    <row r="763" spans="1:33" ht="14" x14ac:dyDescent="0.15">
      <c r="A763" s="75"/>
      <c r="B763" s="83"/>
      <c r="C763" s="75"/>
      <c r="D763" s="75"/>
      <c r="E763" s="75"/>
      <c r="F763" s="75"/>
      <c r="G763" s="77"/>
      <c r="H763" s="82"/>
      <c r="I763" s="82"/>
      <c r="J763" s="44"/>
      <c r="K763" s="82"/>
      <c r="L763" s="82"/>
      <c r="M763" s="82"/>
      <c r="N763" s="83"/>
      <c r="O763" s="84"/>
      <c r="P763" s="44"/>
      <c r="Q763" s="44"/>
      <c r="R763" s="44"/>
      <c r="S763" s="44"/>
      <c r="T763" s="44"/>
      <c r="U763" s="44"/>
      <c r="V763" s="44"/>
      <c r="W763" s="44"/>
      <c r="X763" s="44"/>
      <c r="Y763" s="44"/>
      <c r="Z763" s="44"/>
      <c r="AA763" s="44"/>
      <c r="AB763" s="44"/>
      <c r="AC763" s="44"/>
      <c r="AD763" s="44"/>
      <c r="AE763" s="44"/>
      <c r="AF763" s="44"/>
      <c r="AG763" s="44"/>
    </row>
    <row r="764" spans="1:33" ht="14" x14ac:dyDescent="0.15">
      <c r="A764" s="75"/>
      <c r="B764" s="83"/>
      <c r="C764" s="75"/>
      <c r="D764" s="75"/>
      <c r="E764" s="75"/>
      <c r="F764" s="75"/>
      <c r="G764" s="77"/>
      <c r="H764" s="82"/>
      <c r="I764" s="82"/>
      <c r="J764" s="44"/>
      <c r="K764" s="82"/>
      <c r="L764" s="82"/>
      <c r="M764" s="82"/>
      <c r="N764" s="83"/>
      <c r="O764" s="84"/>
      <c r="P764" s="44"/>
      <c r="Q764" s="44"/>
      <c r="R764" s="44"/>
      <c r="S764" s="44"/>
      <c r="T764" s="44"/>
      <c r="U764" s="44"/>
      <c r="V764" s="44"/>
      <c r="W764" s="44"/>
      <c r="X764" s="44"/>
      <c r="Y764" s="44"/>
      <c r="Z764" s="44"/>
      <c r="AA764" s="44"/>
      <c r="AB764" s="44"/>
      <c r="AC764" s="44"/>
      <c r="AD764" s="44"/>
      <c r="AE764" s="44"/>
      <c r="AF764" s="44"/>
      <c r="AG764" s="44"/>
    </row>
    <row r="765" spans="1:33" ht="14" x14ac:dyDescent="0.15">
      <c r="A765" s="75"/>
      <c r="B765" s="83"/>
      <c r="C765" s="75"/>
      <c r="D765" s="75"/>
      <c r="E765" s="75"/>
      <c r="F765" s="75"/>
      <c r="G765" s="77"/>
      <c r="H765" s="82"/>
      <c r="I765" s="82"/>
      <c r="J765" s="44"/>
      <c r="K765" s="82"/>
      <c r="L765" s="82"/>
      <c r="M765" s="82"/>
      <c r="N765" s="83"/>
      <c r="O765" s="84"/>
      <c r="P765" s="44"/>
      <c r="Q765" s="44"/>
      <c r="R765" s="44"/>
      <c r="S765" s="44"/>
      <c r="T765" s="44"/>
      <c r="U765" s="44"/>
      <c r="V765" s="44"/>
      <c r="W765" s="44"/>
      <c r="X765" s="44"/>
      <c r="Y765" s="44"/>
      <c r="Z765" s="44"/>
      <c r="AA765" s="44"/>
      <c r="AB765" s="44"/>
      <c r="AC765" s="44"/>
      <c r="AD765" s="44"/>
      <c r="AE765" s="44"/>
      <c r="AF765" s="44"/>
      <c r="AG765" s="44"/>
    </row>
    <row r="766" spans="1:33" ht="14" x14ac:dyDescent="0.15">
      <c r="A766" s="75"/>
      <c r="B766" s="83"/>
      <c r="C766" s="75"/>
      <c r="D766" s="75"/>
      <c r="E766" s="75"/>
      <c r="F766" s="75"/>
      <c r="G766" s="77"/>
      <c r="H766" s="82"/>
      <c r="I766" s="82"/>
      <c r="J766" s="44"/>
      <c r="K766" s="82"/>
      <c r="L766" s="82"/>
      <c r="M766" s="82"/>
      <c r="N766" s="83"/>
      <c r="O766" s="84"/>
      <c r="P766" s="44"/>
      <c r="Q766" s="44"/>
      <c r="R766" s="44"/>
      <c r="S766" s="44"/>
      <c r="T766" s="44"/>
      <c r="U766" s="44"/>
      <c r="V766" s="44"/>
      <c r="W766" s="44"/>
      <c r="X766" s="44"/>
      <c r="Y766" s="44"/>
      <c r="Z766" s="44"/>
      <c r="AA766" s="44"/>
      <c r="AB766" s="44"/>
      <c r="AC766" s="44"/>
      <c r="AD766" s="44"/>
      <c r="AE766" s="44"/>
      <c r="AF766" s="44"/>
      <c r="AG766" s="44"/>
    </row>
    <row r="767" spans="1:33" ht="14" x14ac:dyDescent="0.15">
      <c r="A767" s="75"/>
      <c r="B767" s="83"/>
      <c r="C767" s="75"/>
      <c r="D767" s="75"/>
      <c r="E767" s="75"/>
      <c r="F767" s="75"/>
      <c r="G767" s="77"/>
      <c r="H767" s="82"/>
      <c r="I767" s="82"/>
      <c r="J767" s="44"/>
      <c r="K767" s="82"/>
      <c r="L767" s="82"/>
      <c r="M767" s="82"/>
      <c r="N767" s="83"/>
      <c r="O767" s="84"/>
      <c r="P767" s="44"/>
      <c r="Q767" s="44"/>
      <c r="R767" s="44"/>
      <c r="S767" s="44"/>
      <c r="T767" s="44"/>
      <c r="U767" s="44"/>
      <c r="V767" s="44"/>
      <c r="W767" s="44"/>
      <c r="X767" s="44"/>
      <c r="Y767" s="44"/>
      <c r="Z767" s="44"/>
      <c r="AA767" s="44"/>
      <c r="AB767" s="44"/>
      <c r="AC767" s="44"/>
      <c r="AD767" s="44"/>
      <c r="AE767" s="44"/>
      <c r="AF767" s="44"/>
      <c r="AG767" s="44"/>
    </row>
    <row r="768" spans="1:33" ht="14" x14ac:dyDescent="0.15">
      <c r="A768" s="75"/>
      <c r="B768" s="83"/>
      <c r="C768" s="75"/>
      <c r="D768" s="75"/>
      <c r="E768" s="75"/>
      <c r="F768" s="75"/>
      <c r="G768" s="77"/>
      <c r="H768" s="82"/>
      <c r="I768" s="82"/>
      <c r="J768" s="44"/>
      <c r="K768" s="82"/>
      <c r="L768" s="82"/>
      <c r="M768" s="82"/>
      <c r="N768" s="83"/>
      <c r="O768" s="84"/>
      <c r="P768" s="44"/>
      <c r="Q768" s="44"/>
      <c r="R768" s="44"/>
      <c r="S768" s="44"/>
      <c r="T768" s="44"/>
      <c r="U768" s="44"/>
      <c r="V768" s="44"/>
      <c r="W768" s="44"/>
      <c r="X768" s="44"/>
      <c r="Y768" s="44"/>
      <c r="Z768" s="44"/>
      <c r="AA768" s="44"/>
      <c r="AB768" s="44"/>
      <c r="AC768" s="44"/>
      <c r="AD768" s="44"/>
      <c r="AE768" s="44"/>
      <c r="AF768" s="44"/>
      <c r="AG768" s="44"/>
    </row>
    <row r="769" spans="1:33" ht="14" x14ac:dyDescent="0.15">
      <c r="A769" s="75"/>
      <c r="B769" s="83"/>
      <c r="C769" s="75"/>
      <c r="D769" s="75"/>
      <c r="E769" s="75"/>
      <c r="F769" s="75"/>
      <c r="G769" s="77"/>
      <c r="H769" s="82"/>
      <c r="I769" s="82"/>
      <c r="J769" s="44"/>
      <c r="K769" s="82"/>
      <c r="L769" s="82"/>
      <c r="M769" s="82"/>
      <c r="N769" s="83"/>
      <c r="O769" s="84"/>
      <c r="P769" s="44"/>
      <c r="Q769" s="44"/>
      <c r="R769" s="44"/>
      <c r="S769" s="44"/>
      <c r="T769" s="44"/>
      <c r="U769" s="44"/>
      <c r="V769" s="44"/>
      <c r="W769" s="44"/>
      <c r="X769" s="44"/>
      <c r="Y769" s="44"/>
      <c r="Z769" s="44"/>
      <c r="AA769" s="44"/>
      <c r="AB769" s="44"/>
      <c r="AC769" s="44"/>
      <c r="AD769" s="44"/>
      <c r="AE769" s="44"/>
      <c r="AF769" s="44"/>
      <c r="AG769" s="44"/>
    </row>
    <row r="770" spans="1:33" ht="14" x14ac:dyDescent="0.15">
      <c r="A770" s="75"/>
      <c r="B770" s="83"/>
      <c r="C770" s="75"/>
      <c r="D770" s="75"/>
      <c r="E770" s="75"/>
      <c r="F770" s="75"/>
      <c r="G770" s="77"/>
      <c r="H770" s="82"/>
      <c r="I770" s="82"/>
      <c r="J770" s="44"/>
      <c r="K770" s="82"/>
      <c r="L770" s="82"/>
      <c r="M770" s="82"/>
      <c r="N770" s="83"/>
      <c r="O770" s="84"/>
      <c r="P770" s="44"/>
      <c r="Q770" s="44"/>
      <c r="R770" s="44"/>
      <c r="S770" s="44"/>
      <c r="T770" s="44"/>
      <c r="U770" s="44"/>
      <c r="V770" s="44"/>
      <c r="W770" s="44"/>
      <c r="X770" s="44"/>
      <c r="Y770" s="44"/>
      <c r="Z770" s="44"/>
      <c r="AA770" s="44"/>
      <c r="AB770" s="44"/>
      <c r="AC770" s="44"/>
      <c r="AD770" s="44"/>
      <c r="AE770" s="44"/>
      <c r="AF770" s="44"/>
      <c r="AG770" s="44"/>
    </row>
    <row r="771" spans="1:33" ht="14" x14ac:dyDescent="0.15">
      <c r="A771" s="75"/>
      <c r="B771" s="83"/>
      <c r="C771" s="75"/>
      <c r="D771" s="75"/>
      <c r="E771" s="75"/>
      <c r="F771" s="75"/>
      <c r="G771" s="77"/>
      <c r="H771" s="82"/>
      <c r="I771" s="82"/>
      <c r="J771" s="44"/>
      <c r="K771" s="82"/>
      <c r="L771" s="82"/>
      <c r="M771" s="82"/>
      <c r="N771" s="83"/>
      <c r="O771" s="84"/>
      <c r="P771" s="44"/>
      <c r="Q771" s="44"/>
      <c r="R771" s="44"/>
      <c r="S771" s="44"/>
      <c r="T771" s="44"/>
      <c r="U771" s="44"/>
      <c r="V771" s="44"/>
      <c r="W771" s="44"/>
      <c r="X771" s="44"/>
      <c r="Y771" s="44"/>
      <c r="Z771" s="44"/>
      <c r="AA771" s="44"/>
      <c r="AB771" s="44"/>
      <c r="AC771" s="44"/>
      <c r="AD771" s="44"/>
      <c r="AE771" s="44"/>
      <c r="AF771" s="44"/>
      <c r="AG771" s="44"/>
    </row>
    <row r="772" spans="1:33" ht="14" x14ac:dyDescent="0.15">
      <c r="A772" s="75"/>
      <c r="B772" s="83"/>
      <c r="C772" s="75"/>
      <c r="D772" s="75"/>
      <c r="E772" s="75"/>
      <c r="F772" s="75"/>
      <c r="G772" s="77"/>
      <c r="H772" s="82"/>
      <c r="I772" s="82"/>
      <c r="J772" s="44"/>
      <c r="K772" s="82"/>
      <c r="L772" s="82"/>
      <c r="M772" s="82"/>
      <c r="N772" s="83"/>
      <c r="O772" s="84"/>
      <c r="P772" s="44"/>
      <c r="Q772" s="44"/>
      <c r="R772" s="44"/>
      <c r="S772" s="44"/>
      <c r="T772" s="44"/>
      <c r="U772" s="44"/>
      <c r="V772" s="44"/>
      <c r="W772" s="44"/>
      <c r="X772" s="44"/>
      <c r="Y772" s="44"/>
      <c r="Z772" s="44"/>
      <c r="AA772" s="44"/>
      <c r="AB772" s="44"/>
      <c r="AC772" s="44"/>
      <c r="AD772" s="44"/>
      <c r="AE772" s="44"/>
      <c r="AF772" s="44"/>
      <c r="AG772" s="44"/>
    </row>
    <row r="773" spans="1:33" ht="14" x14ac:dyDescent="0.15">
      <c r="A773" s="75"/>
      <c r="B773" s="83"/>
      <c r="C773" s="75"/>
      <c r="D773" s="75"/>
      <c r="E773" s="75"/>
      <c r="F773" s="75"/>
      <c r="G773" s="77"/>
      <c r="H773" s="82"/>
      <c r="I773" s="82"/>
      <c r="J773" s="44"/>
      <c r="K773" s="82"/>
      <c r="L773" s="82"/>
      <c r="M773" s="82"/>
      <c r="N773" s="83"/>
      <c r="O773" s="84"/>
      <c r="P773" s="44"/>
      <c r="Q773" s="44"/>
      <c r="R773" s="44"/>
      <c r="S773" s="44"/>
      <c r="T773" s="44"/>
      <c r="U773" s="44"/>
      <c r="V773" s="44"/>
      <c r="W773" s="44"/>
      <c r="X773" s="44"/>
      <c r="Y773" s="44"/>
      <c r="Z773" s="44"/>
      <c r="AA773" s="44"/>
      <c r="AB773" s="44"/>
      <c r="AC773" s="44"/>
      <c r="AD773" s="44"/>
      <c r="AE773" s="44"/>
      <c r="AF773" s="44"/>
      <c r="AG773" s="44"/>
    </row>
    <row r="774" spans="1:33" ht="14" x14ac:dyDescent="0.15">
      <c r="A774" s="75"/>
      <c r="B774" s="83"/>
      <c r="C774" s="75"/>
      <c r="D774" s="75"/>
      <c r="E774" s="75"/>
      <c r="F774" s="75"/>
      <c r="G774" s="77"/>
      <c r="H774" s="82"/>
      <c r="I774" s="82"/>
      <c r="J774" s="44"/>
      <c r="K774" s="82"/>
      <c r="L774" s="82"/>
      <c r="M774" s="82"/>
      <c r="N774" s="83"/>
      <c r="O774" s="84"/>
      <c r="P774" s="44"/>
      <c r="Q774" s="44"/>
      <c r="R774" s="44"/>
      <c r="S774" s="44"/>
      <c r="T774" s="44"/>
      <c r="U774" s="44"/>
      <c r="V774" s="44"/>
      <c r="W774" s="44"/>
      <c r="X774" s="44"/>
      <c r="Y774" s="44"/>
      <c r="Z774" s="44"/>
      <c r="AA774" s="44"/>
      <c r="AB774" s="44"/>
      <c r="AC774" s="44"/>
      <c r="AD774" s="44"/>
      <c r="AE774" s="44"/>
      <c r="AF774" s="44"/>
      <c r="AG774" s="44"/>
    </row>
    <row r="775" spans="1:33" ht="14" x14ac:dyDescent="0.15">
      <c r="A775" s="75"/>
      <c r="B775" s="83"/>
      <c r="C775" s="75"/>
      <c r="D775" s="75"/>
      <c r="E775" s="75"/>
      <c r="F775" s="75"/>
      <c r="G775" s="77"/>
      <c r="H775" s="82"/>
      <c r="I775" s="82"/>
      <c r="J775" s="44"/>
      <c r="K775" s="82"/>
      <c r="L775" s="82"/>
      <c r="M775" s="82"/>
      <c r="N775" s="83"/>
      <c r="O775" s="84"/>
      <c r="P775" s="44"/>
      <c r="Q775" s="44"/>
      <c r="R775" s="44"/>
      <c r="S775" s="44"/>
      <c r="T775" s="44"/>
      <c r="U775" s="44"/>
      <c r="V775" s="44"/>
      <c r="W775" s="44"/>
      <c r="X775" s="44"/>
      <c r="Y775" s="44"/>
      <c r="Z775" s="44"/>
      <c r="AA775" s="44"/>
      <c r="AB775" s="44"/>
      <c r="AC775" s="44"/>
      <c r="AD775" s="44"/>
      <c r="AE775" s="44"/>
      <c r="AF775" s="44"/>
      <c r="AG775" s="44"/>
    </row>
    <row r="776" spans="1:33" ht="14" x14ac:dyDescent="0.15">
      <c r="A776" s="75"/>
      <c r="B776" s="83"/>
      <c r="C776" s="75"/>
      <c r="D776" s="75"/>
      <c r="E776" s="75"/>
      <c r="F776" s="75"/>
      <c r="G776" s="77"/>
      <c r="H776" s="82"/>
      <c r="I776" s="82"/>
      <c r="J776" s="44"/>
      <c r="K776" s="82"/>
      <c r="L776" s="82"/>
      <c r="M776" s="82"/>
      <c r="N776" s="83"/>
      <c r="O776" s="84"/>
      <c r="P776" s="44"/>
      <c r="Q776" s="44"/>
      <c r="R776" s="44"/>
      <c r="S776" s="44"/>
      <c r="T776" s="44"/>
      <c r="U776" s="44"/>
      <c r="V776" s="44"/>
      <c r="W776" s="44"/>
      <c r="X776" s="44"/>
      <c r="Y776" s="44"/>
      <c r="Z776" s="44"/>
      <c r="AA776" s="44"/>
      <c r="AB776" s="44"/>
      <c r="AC776" s="44"/>
      <c r="AD776" s="44"/>
      <c r="AE776" s="44"/>
      <c r="AF776" s="44"/>
      <c r="AG776" s="44"/>
    </row>
    <row r="777" spans="1:33" ht="14" x14ac:dyDescent="0.15">
      <c r="A777" s="75"/>
      <c r="B777" s="83"/>
      <c r="C777" s="75"/>
      <c r="D777" s="75"/>
      <c r="E777" s="75"/>
      <c r="F777" s="75"/>
      <c r="G777" s="77"/>
      <c r="H777" s="82"/>
      <c r="I777" s="82"/>
      <c r="J777" s="44"/>
      <c r="K777" s="82"/>
      <c r="L777" s="82"/>
      <c r="M777" s="82"/>
      <c r="N777" s="83"/>
      <c r="O777" s="84"/>
      <c r="P777" s="44"/>
      <c r="Q777" s="44"/>
      <c r="R777" s="44"/>
      <c r="S777" s="44"/>
      <c r="T777" s="44"/>
      <c r="U777" s="44"/>
      <c r="V777" s="44"/>
      <c r="W777" s="44"/>
      <c r="X777" s="44"/>
      <c r="Y777" s="44"/>
      <c r="Z777" s="44"/>
      <c r="AA777" s="44"/>
      <c r="AB777" s="44"/>
      <c r="AC777" s="44"/>
      <c r="AD777" s="44"/>
      <c r="AE777" s="44"/>
      <c r="AF777" s="44"/>
      <c r="AG777" s="44"/>
    </row>
    <row r="778" spans="1:33" ht="14" x14ac:dyDescent="0.15">
      <c r="A778" s="75"/>
      <c r="B778" s="83"/>
      <c r="C778" s="75"/>
      <c r="D778" s="75"/>
      <c r="E778" s="75"/>
      <c r="F778" s="75"/>
      <c r="G778" s="77"/>
      <c r="H778" s="82"/>
      <c r="I778" s="82"/>
      <c r="J778" s="44"/>
      <c r="K778" s="82"/>
      <c r="L778" s="82"/>
      <c r="M778" s="82"/>
      <c r="N778" s="83"/>
      <c r="O778" s="84"/>
      <c r="P778" s="44"/>
      <c r="Q778" s="44"/>
      <c r="R778" s="44"/>
      <c r="S778" s="44"/>
      <c r="T778" s="44"/>
      <c r="U778" s="44"/>
      <c r="V778" s="44"/>
      <c r="W778" s="44"/>
      <c r="X778" s="44"/>
      <c r="Y778" s="44"/>
      <c r="Z778" s="44"/>
      <c r="AA778" s="44"/>
      <c r="AB778" s="44"/>
      <c r="AC778" s="44"/>
      <c r="AD778" s="44"/>
      <c r="AE778" s="44"/>
      <c r="AF778" s="44"/>
      <c r="AG778" s="44"/>
    </row>
    <row r="779" spans="1:33" ht="14" x14ac:dyDescent="0.15">
      <c r="A779" s="75"/>
      <c r="B779" s="83"/>
      <c r="C779" s="75"/>
      <c r="D779" s="75"/>
      <c r="E779" s="75"/>
      <c r="F779" s="75"/>
      <c r="G779" s="77"/>
      <c r="H779" s="82"/>
      <c r="I779" s="82"/>
      <c r="J779" s="44"/>
      <c r="K779" s="82"/>
      <c r="L779" s="82"/>
      <c r="M779" s="82"/>
      <c r="N779" s="83"/>
      <c r="O779" s="84"/>
      <c r="P779" s="44"/>
      <c r="Q779" s="44"/>
      <c r="R779" s="44"/>
      <c r="S779" s="44"/>
      <c r="T779" s="44"/>
      <c r="U779" s="44"/>
      <c r="V779" s="44"/>
      <c r="W779" s="44"/>
      <c r="X779" s="44"/>
      <c r="Y779" s="44"/>
      <c r="Z779" s="44"/>
      <c r="AA779" s="44"/>
      <c r="AB779" s="44"/>
      <c r="AC779" s="44"/>
      <c r="AD779" s="44"/>
      <c r="AE779" s="44"/>
      <c r="AF779" s="44"/>
      <c r="AG779" s="44"/>
    </row>
    <row r="780" spans="1:33" ht="14" x14ac:dyDescent="0.15">
      <c r="A780" s="75"/>
      <c r="B780" s="83"/>
      <c r="C780" s="75"/>
      <c r="D780" s="75"/>
      <c r="E780" s="75"/>
      <c r="F780" s="75"/>
      <c r="G780" s="77"/>
      <c r="H780" s="82"/>
      <c r="I780" s="82"/>
      <c r="J780" s="44"/>
      <c r="K780" s="82"/>
      <c r="L780" s="82"/>
      <c r="M780" s="82"/>
      <c r="N780" s="83"/>
      <c r="O780" s="84"/>
      <c r="P780" s="44"/>
      <c r="Q780" s="44"/>
      <c r="R780" s="44"/>
      <c r="S780" s="44"/>
      <c r="T780" s="44"/>
      <c r="U780" s="44"/>
      <c r="V780" s="44"/>
      <c r="W780" s="44"/>
      <c r="X780" s="44"/>
      <c r="Y780" s="44"/>
      <c r="Z780" s="44"/>
      <c r="AA780" s="44"/>
      <c r="AB780" s="44"/>
      <c r="AC780" s="44"/>
      <c r="AD780" s="44"/>
      <c r="AE780" s="44"/>
      <c r="AF780" s="44"/>
      <c r="AG780" s="44"/>
    </row>
    <row r="781" spans="1:33" ht="14" x14ac:dyDescent="0.15">
      <c r="A781" s="75"/>
      <c r="B781" s="83"/>
      <c r="C781" s="75"/>
      <c r="D781" s="75"/>
      <c r="E781" s="75"/>
      <c r="F781" s="75"/>
      <c r="G781" s="77"/>
      <c r="H781" s="82"/>
      <c r="I781" s="82"/>
      <c r="J781" s="44"/>
      <c r="K781" s="82"/>
      <c r="L781" s="82"/>
      <c r="M781" s="82"/>
      <c r="N781" s="83"/>
      <c r="O781" s="84"/>
      <c r="P781" s="44"/>
      <c r="Q781" s="44"/>
      <c r="R781" s="44"/>
      <c r="S781" s="44"/>
      <c r="T781" s="44"/>
      <c r="U781" s="44"/>
      <c r="V781" s="44"/>
      <c r="W781" s="44"/>
      <c r="X781" s="44"/>
      <c r="Y781" s="44"/>
      <c r="Z781" s="44"/>
      <c r="AA781" s="44"/>
      <c r="AB781" s="44"/>
      <c r="AC781" s="44"/>
      <c r="AD781" s="44"/>
      <c r="AE781" s="44"/>
      <c r="AF781" s="44"/>
      <c r="AG781" s="44"/>
    </row>
    <row r="782" spans="1:33" ht="14" x14ac:dyDescent="0.15">
      <c r="A782" s="75"/>
      <c r="B782" s="83"/>
      <c r="C782" s="75"/>
      <c r="D782" s="75"/>
      <c r="E782" s="75"/>
      <c r="F782" s="75"/>
      <c r="G782" s="77"/>
      <c r="H782" s="82"/>
      <c r="I782" s="82"/>
      <c r="J782" s="44"/>
      <c r="K782" s="82"/>
      <c r="L782" s="82"/>
      <c r="M782" s="82"/>
      <c r="N782" s="83"/>
      <c r="O782" s="84"/>
      <c r="P782" s="44"/>
      <c r="Q782" s="44"/>
      <c r="R782" s="44"/>
      <c r="S782" s="44"/>
      <c r="T782" s="44"/>
      <c r="U782" s="44"/>
      <c r="V782" s="44"/>
      <c r="W782" s="44"/>
      <c r="X782" s="44"/>
      <c r="Y782" s="44"/>
      <c r="Z782" s="44"/>
      <c r="AA782" s="44"/>
      <c r="AB782" s="44"/>
      <c r="AC782" s="44"/>
      <c r="AD782" s="44"/>
      <c r="AE782" s="44"/>
      <c r="AF782" s="44"/>
      <c r="AG782" s="44"/>
    </row>
    <row r="783" spans="1:33" ht="14" x14ac:dyDescent="0.15">
      <c r="A783" s="75"/>
      <c r="B783" s="83"/>
      <c r="C783" s="75"/>
      <c r="D783" s="75"/>
      <c r="E783" s="75"/>
      <c r="F783" s="75"/>
      <c r="G783" s="77"/>
      <c r="H783" s="82"/>
      <c r="I783" s="82"/>
      <c r="J783" s="44"/>
      <c r="K783" s="82"/>
      <c r="L783" s="82"/>
      <c r="M783" s="82"/>
      <c r="N783" s="83"/>
      <c r="O783" s="84"/>
      <c r="P783" s="44"/>
      <c r="Q783" s="44"/>
      <c r="R783" s="44"/>
      <c r="S783" s="44"/>
      <c r="T783" s="44"/>
      <c r="U783" s="44"/>
      <c r="V783" s="44"/>
      <c r="W783" s="44"/>
      <c r="X783" s="44"/>
      <c r="Y783" s="44"/>
      <c r="Z783" s="44"/>
      <c r="AA783" s="44"/>
      <c r="AB783" s="44"/>
      <c r="AC783" s="44"/>
      <c r="AD783" s="44"/>
      <c r="AE783" s="44"/>
      <c r="AF783" s="44"/>
      <c r="AG783" s="44"/>
    </row>
    <row r="784" spans="1:33" ht="14" x14ac:dyDescent="0.15">
      <c r="A784" s="75"/>
      <c r="B784" s="83"/>
      <c r="C784" s="75"/>
      <c r="D784" s="75"/>
      <c r="E784" s="75"/>
      <c r="F784" s="75"/>
      <c r="G784" s="77"/>
      <c r="H784" s="82"/>
      <c r="I784" s="82"/>
      <c r="J784" s="44"/>
      <c r="K784" s="82"/>
      <c r="L784" s="82"/>
      <c r="M784" s="82"/>
      <c r="N784" s="83"/>
      <c r="O784" s="84"/>
      <c r="P784" s="44"/>
      <c r="Q784" s="44"/>
      <c r="R784" s="44"/>
      <c r="S784" s="44"/>
      <c r="T784" s="44"/>
      <c r="U784" s="44"/>
      <c r="V784" s="44"/>
      <c r="W784" s="44"/>
      <c r="X784" s="44"/>
      <c r="Y784" s="44"/>
      <c r="Z784" s="44"/>
      <c r="AA784" s="44"/>
      <c r="AB784" s="44"/>
      <c r="AC784" s="44"/>
      <c r="AD784" s="44"/>
      <c r="AE784" s="44"/>
      <c r="AF784" s="44"/>
      <c r="AG784" s="44"/>
    </row>
    <row r="785" spans="1:33" ht="14" x14ac:dyDescent="0.15">
      <c r="A785" s="75"/>
      <c r="B785" s="83"/>
      <c r="C785" s="75"/>
      <c r="D785" s="75"/>
      <c r="E785" s="75"/>
      <c r="F785" s="75"/>
      <c r="G785" s="77"/>
      <c r="H785" s="82"/>
      <c r="I785" s="82"/>
      <c r="J785" s="44"/>
      <c r="K785" s="82"/>
      <c r="L785" s="82"/>
      <c r="M785" s="82"/>
      <c r="N785" s="83"/>
      <c r="O785" s="84"/>
      <c r="P785" s="44"/>
      <c r="Q785" s="44"/>
      <c r="R785" s="44"/>
      <c r="S785" s="44"/>
      <c r="T785" s="44"/>
      <c r="U785" s="44"/>
      <c r="V785" s="44"/>
      <c r="W785" s="44"/>
      <c r="X785" s="44"/>
      <c r="Y785" s="44"/>
      <c r="Z785" s="44"/>
      <c r="AA785" s="44"/>
      <c r="AB785" s="44"/>
      <c r="AC785" s="44"/>
      <c r="AD785" s="44"/>
      <c r="AE785" s="44"/>
      <c r="AF785" s="44"/>
      <c r="AG785" s="44"/>
    </row>
    <row r="786" spans="1:33" ht="14" x14ac:dyDescent="0.15">
      <c r="A786" s="75"/>
      <c r="B786" s="83"/>
      <c r="C786" s="75"/>
      <c r="D786" s="75"/>
      <c r="E786" s="75"/>
      <c r="F786" s="75"/>
      <c r="G786" s="77"/>
      <c r="H786" s="82"/>
      <c r="I786" s="82"/>
      <c r="J786" s="44"/>
      <c r="K786" s="82"/>
      <c r="L786" s="82"/>
      <c r="M786" s="82"/>
      <c r="N786" s="83"/>
      <c r="O786" s="84"/>
      <c r="P786" s="44"/>
      <c r="Q786" s="44"/>
      <c r="R786" s="44"/>
      <c r="S786" s="44"/>
      <c r="T786" s="44"/>
      <c r="U786" s="44"/>
      <c r="V786" s="44"/>
      <c r="W786" s="44"/>
      <c r="X786" s="44"/>
      <c r="Y786" s="44"/>
      <c r="Z786" s="44"/>
      <c r="AA786" s="44"/>
      <c r="AB786" s="44"/>
      <c r="AC786" s="44"/>
      <c r="AD786" s="44"/>
      <c r="AE786" s="44"/>
      <c r="AF786" s="44"/>
      <c r="AG786" s="44"/>
    </row>
    <row r="787" spans="1:33" ht="14" x14ac:dyDescent="0.15">
      <c r="A787" s="75"/>
      <c r="B787" s="83"/>
      <c r="C787" s="75"/>
      <c r="D787" s="75"/>
      <c r="E787" s="75"/>
      <c r="F787" s="75"/>
      <c r="G787" s="77"/>
      <c r="H787" s="82"/>
      <c r="I787" s="82"/>
      <c r="J787" s="44"/>
      <c r="K787" s="82"/>
      <c r="L787" s="82"/>
      <c r="M787" s="82"/>
      <c r="N787" s="83"/>
      <c r="O787" s="84"/>
      <c r="P787" s="44"/>
      <c r="Q787" s="44"/>
      <c r="R787" s="44"/>
      <c r="S787" s="44"/>
      <c r="T787" s="44"/>
      <c r="U787" s="44"/>
      <c r="V787" s="44"/>
      <c r="W787" s="44"/>
      <c r="X787" s="44"/>
      <c r="Y787" s="44"/>
      <c r="Z787" s="44"/>
      <c r="AA787" s="44"/>
      <c r="AB787" s="44"/>
      <c r="AC787" s="44"/>
      <c r="AD787" s="44"/>
      <c r="AE787" s="44"/>
      <c r="AF787" s="44"/>
      <c r="AG787" s="44"/>
    </row>
    <row r="788" spans="1:33" ht="14" x14ac:dyDescent="0.15">
      <c r="A788" s="75"/>
      <c r="B788" s="83"/>
      <c r="C788" s="75"/>
      <c r="D788" s="75"/>
      <c r="E788" s="75"/>
      <c r="F788" s="75"/>
      <c r="G788" s="77"/>
      <c r="H788" s="82"/>
      <c r="I788" s="82"/>
      <c r="J788" s="44"/>
      <c r="K788" s="82"/>
      <c r="L788" s="82"/>
      <c r="M788" s="82"/>
      <c r="N788" s="83"/>
      <c r="O788" s="84"/>
      <c r="P788" s="44"/>
      <c r="Q788" s="44"/>
      <c r="R788" s="44"/>
      <c r="S788" s="44"/>
      <c r="T788" s="44"/>
      <c r="U788" s="44"/>
      <c r="V788" s="44"/>
      <c r="W788" s="44"/>
      <c r="X788" s="44"/>
      <c r="Y788" s="44"/>
      <c r="Z788" s="44"/>
      <c r="AA788" s="44"/>
      <c r="AB788" s="44"/>
      <c r="AC788" s="44"/>
      <c r="AD788" s="44"/>
      <c r="AE788" s="44"/>
      <c r="AF788" s="44"/>
      <c r="AG788" s="44"/>
    </row>
    <row r="789" spans="1:33" ht="14" x14ac:dyDescent="0.15">
      <c r="A789" s="75"/>
      <c r="B789" s="83"/>
      <c r="C789" s="75"/>
      <c r="D789" s="75"/>
      <c r="E789" s="75"/>
      <c r="F789" s="75"/>
      <c r="G789" s="77"/>
      <c r="H789" s="82"/>
      <c r="I789" s="82"/>
      <c r="J789" s="44"/>
      <c r="K789" s="82"/>
      <c r="L789" s="82"/>
      <c r="M789" s="82"/>
      <c r="N789" s="83"/>
      <c r="O789" s="84"/>
      <c r="P789" s="44"/>
      <c r="Q789" s="44"/>
      <c r="R789" s="44"/>
      <c r="S789" s="44"/>
      <c r="T789" s="44"/>
      <c r="U789" s="44"/>
      <c r="V789" s="44"/>
      <c r="W789" s="44"/>
      <c r="X789" s="44"/>
      <c r="Y789" s="44"/>
      <c r="Z789" s="44"/>
      <c r="AA789" s="44"/>
      <c r="AB789" s="44"/>
      <c r="AC789" s="44"/>
      <c r="AD789" s="44"/>
      <c r="AE789" s="44"/>
      <c r="AF789" s="44"/>
      <c r="AG789" s="44"/>
    </row>
    <row r="790" spans="1:33" ht="14" x14ac:dyDescent="0.15">
      <c r="A790" s="75"/>
      <c r="B790" s="83"/>
      <c r="C790" s="75"/>
      <c r="D790" s="75"/>
      <c r="E790" s="75"/>
      <c r="F790" s="75"/>
      <c r="G790" s="77"/>
      <c r="H790" s="82"/>
      <c r="I790" s="82"/>
      <c r="J790" s="44"/>
      <c r="K790" s="82"/>
      <c r="L790" s="82"/>
      <c r="M790" s="82"/>
      <c r="N790" s="83"/>
      <c r="O790" s="84"/>
      <c r="P790" s="44"/>
      <c r="Q790" s="44"/>
      <c r="R790" s="44"/>
      <c r="S790" s="44"/>
      <c r="T790" s="44"/>
      <c r="U790" s="44"/>
      <c r="V790" s="44"/>
      <c r="W790" s="44"/>
      <c r="X790" s="44"/>
      <c r="Y790" s="44"/>
      <c r="Z790" s="44"/>
      <c r="AA790" s="44"/>
      <c r="AB790" s="44"/>
      <c r="AC790" s="44"/>
      <c r="AD790" s="44"/>
      <c r="AE790" s="44"/>
      <c r="AF790" s="44"/>
      <c r="AG790" s="44"/>
    </row>
    <row r="791" spans="1:33" ht="14" x14ac:dyDescent="0.15">
      <c r="A791" s="75"/>
      <c r="B791" s="83"/>
      <c r="C791" s="75"/>
      <c r="D791" s="75"/>
      <c r="E791" s="75"/>
      <c r="F791" s="75"/>
      <c r="G791" s="77"/>
      <c r="H791" s="82"/>
      <c r="I791" s="82"/>
      <c r="J791" s="44"/>
      <c r="K791" s="82"/>
      <c r="L791" s="82"/>
      <c r="M791" s="82"/>
      <c r="N791" s="83"/>
      <c r="O791" s="84"/>
      <c r="P791" s="44"/>
      <c r="Q791" s="44"/>
      <c r="R791" s="44"/>
      <c r="S791" s="44"/>
      <c r="T791" s="44"/>
      <c r="U791" s="44"/>
      <c r="V791" s="44"/>
      <c r="W791" s="44"/>
      <c r="X791" s="44"/>
      <c r="Y791" s="44"/>
      <c r="Z791" s="44"/>
      <c r="AA791" s="44"/>
      <c r="AB791" s="44"/>
      <c r="AC791" s="44"/>
      <c r="AD791" s="44"/>
      <c r="AE791" s="44"/>
      <c r="AF791" s="44"/>
      <c r="AG791" s="44"/>
    </row>
    <row r="792" spans="1:33" ht="14" x14ac:dyDescent="0.15">
      <c r="A792" s="75"/>
      <c r="B792" s="83"/>
      <c r="C792" s="75"/>
      <c r="D792" s="75"/>
      <c r="E792" s="75"/>
      <c r="F792" s="75"/>
      <c r="G792" s="77"/>
      <c r="H792" s="82"/>
      <c r="I792" s="82"/>
      <c r="J792" s="44"/>
      <c r="K792" s="82"/>
      <c r="L792" s="82"/>
      <c r="M792" s="82"/>
      <c r="N792" s="83"/>
      <c r="O792" s="84"/>
      <c r="P792" s="44"/>
      <c r="Q792" s="44"/>
      <c r="R792" s="44"/>
      <c r="S792" s="44"/>
      <c r="T792" s="44"/>
      <c r="U792" s="44"/>
      <c r="V792" s="44"/>
      <c r="W792" s="44"/>
      <c r="X792" s="44"/>
      <c r="Y792" s="44"/>
      <c r="Z792" s="44"/>
      <c r="AA792" s="44"/>
      <c r="AB792" s="44"/>
      <c r="AC792" s="44"/>
      <c r="AD792" s="44"/>
      <c r="AE792" s="44"/>
      <c r="AF792" s="44"/>
      <c r="AG792" s="44"/>
    </row>
    <row r="793" spans="1:33" ht="14" x14ac:dyDescent="0.15">
      <c r="A793" s="75"/>
      <c r="B793" s="83"/>
      <c r="C793" s="75"/>
      <c r="D793" s="75"/>
      <c r="E793" s="75"/>
      <c r="F793" s="75"/>
      <c r="G793" s="77"/>
      <c r="H793" s="82"/>
      <c r="I793" s="82"/>
      <c r="J793" s="44"/>
      <c r="K793" s="82"/>
      <c r="L793" s="82"/>
      <c r="M793" s="82"/>
      <c r="N793" s="83"/>
      <c r="O793" s="84"/>
      <c r="P793" s="44"/>
      <c r="Q793" s="44"/>
      <c r="R793" s="44"/>
      <c r="S793" s="44"/>
      <c r="T793" s="44"/>
      <c r="U793" s="44"/>
      <c r="V793" s="44"/>
      <c r="W793" s="44"/>
      <c r="X793" s="44"/>
      <c r="Y793" s="44"/>
      <c r="Z793" s="44"/>
      <c r="AA793" s="44"/>
      <c r="AB793" s="44"/>
      <c r="AC793" s="44"/>
      <c r="AD793" s="44"/>
      <c r="AE793" s="44"/>
      <c r="AF793" s="44"/>
      <c r="AG793" s="44"/>
    </row>
    <row r="794" spans="1:33" ht="14" x14ac:dyDescent="0.15">
      <c r="A794" s="75"/>
      <c r="B794" s="83"/>
      <c r="C794" s="75"/>
      <c r="D794" s="75"/>
      <c r="E794" s="75"/>
      <c r="F794" s="75"/>
      <c r="G794" s="77"/>
      <c r="H794" s="82"/>
      <c r="I794" s="82"/>
      <c r="J794" s="44"/>
      <c r="K794" s="82"/>
      <c r="L794" s="82"/>
      <c r="M794" s="82"/>
      <c r="N794" s="83"/>
      <c r="O794" s="84"/>
      <c r="P794" s="44"/>
      <c r="Q794" s="44"/>
      <c r="R794" s="44"/>
      <c r="S794" s="44"/>
      <c r="T794" s="44"/>
      <c r="U794" s="44"/>
      <c r="V794" s="44"/>
      <c r="W794" s="44"/>
      <c r="X794" s="44"/>
      <c r="Y794" s="44"/>
      <c r="Z794" s="44"/>
      <c r="AA794" s="44"/>
      <c r="AB794" s="44"/>
      <c r="AC794" s="44"/>
      <c r="AD794" s="44"/>
      <c r="AE794" s="44"/>
      <c r="AF794" s="44"/>
      <c r="AG794" s="44"/>
    </row>
    <row r="795" spans="1:33" ht="14" x14ac:dyDescent="0.15">
      <c r="A795" s="75"/>
      <c r="B795" s="83"/>
      <c r="C795" s="75"/>
      <c r="D795" s="75"/>
      <c r="E795" s="75"/>
      <c r="F795" s="75"/>
      <c r="G795" s="77"/>
      <c r="H795" s="82"/>
      <c r="I795" s="82"/>
      <c r="J795" s="44"/>
      <c r="K795" s="82"/>
      <c r="L795" s="82"/>
      <c r="M795" s="82"/>
      <c r="N795" s="83"/>
      <c r="O795" s="84"/>
      <c r="P795" s="44"/>
      <c r="Q795" s="44"/>
      <c r="R795" s="44"/>
      <c r="S795" s="44"/>
      <c r="T795" s="44"/>
      <c r="U795" s="44"/>
      <c r="V795" s="44"/>
      <c r="W795" s="44"/>
      <c r="X795" s="44"/>
      <c r="Y795" s="44"/>
      <c r="Z795" s="44"/>
      <c r="AA795" s="44"/>
      <c r="AB795" s="44"/>
      <c r="AC795" s="44"/>
      <c r="AD795" s="44"/>
      <c r="AE795" s="44"/>
      <c r="AF795" s="44"/>
      <c r="AG795" s="44"/>
    </row>
    <row r="796" spans="1:33" ht="14" x14ac:dyDescent="0.15">
      <c r="A796" s="75"/>
      <c r="B796" s="83"/>
      <c r="C796" s="75"/>
      <c r="D796" s="75"/>
      <c r="E796" s="75"/>
      <c r="F796" s="75"/>
      <c r="G796" s="77"/>
      <c r="H796" s="82"/>
      <c r="I796" s="82"/>
      <c r="J796" s="44"/>
      <c r="K796" s="82"/>
      <c r="L796" s="82"/>
      <c r="M796" s="82"/>
      <c r="N796" s="83"/>
      <c r="O796" s="84"/>
      <c r="P796" s="44"/>
      <c r="Q796" s="44"/>
      <c r="R796" s="44"/>
      <c r="S796" s="44"/>
      <c r="T796" s="44"/>
      <c r="U796" s="44"/>
      <c r="V796" s="44"/>
      <c r="W796" s="44"/>
      <c r="X796" s="44"/>
      <c r="Y796" s="44"/>
      <c r="Z796" s="44"/>
      <c r="AA796" s="44"/>
      <c r="AB796" s="44"/>
      <c r="AC796" s="44"/>
      <c r="AD796" s="44"/>
      <c r="AE796" s="44"/>
      <c r="AF796" s="44"/>
      <c r="AG796" s="44"/>
    </row>
    <row r="797" spans="1:33" ht="14" x14ac:dyDescent="0.15">
      <c r="A797" s="75"/>
      <c r="B797" s="83"/>
      <c r="C797" s="75"/>
      <c r="D797" s="75"/>
      <c r="E797" s="75"/>
      <c r="F797" s="75"/>
      <c r="G797" s="77"/>
      <c r="H797" s="82"/>
      <c r="I797" s="82"/>
      <c r="J797" s="44"/>
      <c r="K797" s="82"/>
      <c r="L797" s="82"/>
      <c r="M797" s="82"/>
      <c r="N797" s="83"/>
      <c r="O797" s="84"/>
      <c r="P797" s="44"/>
      <c r="Q797" s="44"/>
      <c r="R797" s="44"/>
      <c r="S797" s="44"/>
      <c r="T797" s="44"/>
      <c r="U797" s="44"/>
      <c r="V797" s="44"/>
      <c r="W797" s="44"/>
      <c r="X797" s="44"/>
      <c r="Y797" s="44"/>
      <c r="Z797" s="44"/>
      <c r="AA797" s="44"/>
      <c r="AB797" s="44"/>
      <c r="AC797" s="44"/>
      <c r="AD797" s="44"/>
      <c r="AE797" s="44"/>
      <c r="AF797" s="44"/>
      <c r="AG797" s="44"/>
    </row>
    <row r="798" spans="1:33" ht="14" x14ac:dyDescent="0.15">
      <c r="A798" s="75"/>
      <c r="B798" s="83"/>
      <c r="C798" s="75"/>
      <c r="D798" s="75"/>
      <c r="E798" s="75"/>
      <c r="F798" s="75"/>
      <c r="G798" s="77"/>
      <c r="H798" s="82"/>
      <c r="I798" s="82"/>
      <c r="J798" s="44"/>
      <c r="K798" s="82"/>
      <c r="L798" s="82"/>
      <c r="M798" s="82"/>
      <c r="N798" s="83"/>
      <c r="O798" s="84"/>
      <c r="P798" s="44"/>
      <c r="Q798" s="44"/>
      <c r="R798" s="44"/>
      <c r="S798" s="44"/>
      <c r="T798" s="44"/>
      <c r="U798" s="44"/>
      <c r="V798" s="44"/>
      <c r="W798" s="44"/>
      <c r="X798" s="44"/>
      <c r="Y798" s="44"/>
      <c r="Z798" s="44"/>
      <c r="AA798" s="44"/>
      <c r="AB798" s="44"/>
      <c r="AC798" s="44"/>
      <c r="AD798" s="44"/>
      <c r="AE798" s="44"/>
      <c r="AF798" s="44"/>
      <c r="AG798" s="44"/>
    </row>
    <row r="799" spans="1:33" ht="14" x14ac:dyDescent="0.15">
      <c r="A799" s="75"/>
      <c r="B799" s="83"/>
      <c r="C799" s="75"/>
      <c r="D799" s="75"/>
      <c r="E799" s="75"/>
      <c r="F799" s="75"/>
      <c r="G799" s="77"/>
      <c r="H799" s="82"/>
      <c r="I799" s="82"/>
      <c r="J799" s="44"/>
      <c r="K799" s="82"/>
      <c r="L799" s="82"/>
      <c r="M799" s="82"/>
      <c r="N799" s="83"/>
      <c r="O799" s="84"/>
      <c r="P799" s="44"/>
      <c r="Q799" s="44"/>
      <c r="R799" s="44"/>
      <c r="S799" s="44"/>
      <c r="T799" s="44"/>
      <c r="U799" s="44"/>
      <c r="V799" s="44"/>
      <c r="W799" s="44"/>
      <c r="X799" s="44"/>
      <c r="Y799" s="44"/>
      <c r="Z799" s="44"/>
      <c r="AA799" s="44"/>
      <c r="AB799" s="44"/>
      <c r="AC799" s="44"/>
      <c r="AD799" s="44"/>
      <c r="AE799" s="44"/>
      <c r="AF799" s="44"/>
      <c r="AG799" s="44"/>
    </row>
    <row r="800" spans="1:33" ht="14" x14ac:dyDescent="0.15">
      <c r="A800" s="75"/>
      <c r="B800" s="83"/>
      <c r="C800" s="75"/>
      <c r="D800" s="75"/>
      <c r="E800" s="75"/>
      <c r="F800" s="75"/>
      <c r="G800" s="77"/>
      <c r="H800" s="82"/>
      <c r="I800" s="82"/>
      <c r="J800" s="44"/>
      <c r="K800" s="82"/>
      <c r="L800" s="82"/>
      <c r="M800" s="82"/>
      <c r="N800" s="83"/>
      <c r="O800" s="84"/>
      <c r="P800" s="44"/>
      <c r="Q800" s="44"/>
      <c r="R800" s="44"/>
      <c r="S800" s="44"/>
      <c r="T800" s="44"/>
      <c r="U800" s="44"/>
      <c r="V800" s="44"/>
      <c r="W800" s="44"/>
      <c r="X800" s="44"/>
      <c r="Y800" s="44"/>
      <c r="Z800" s="44"/>
      <c r="AA800" s="44"/>
      <c r="AB800" s="44"/>
      <c r="AC800" s="44"/>
      <c r="AD800" s="44"/>
      <c r="AE800" s="44"/>
      <c r="AF800" s="44"/>
      <c r="AG800" s="44"/>
    </row>
    <row r="801" spans="1:33" ht="14" x14ac:dyDescent="0.15">
      <c r="A801" s="75"/>
      <c r="B801" s="83"/>
      <c r="C801" s="75"/>
      <c r="D801" s="75"/>
      <c r="E801" s="75"/>
      <c r="F801" s="75"/>
      <c r="G801" s="77"/>
      <c r="H801" s="82"/>
      <c r="I801" s="82"/>
      <c r="J801" s="44"/>
      <c r="K801" s="82"/>
      <c r="L801" s="82"/>
      <c r="M801" s="82"/>
      <c r="N801" s="83"/>
      <c r="O801" s="84"/>
      <c r="P801" s="44"/>
      <c r="Q801" s="44"/>
      <c r="R801" s="44"/>
      <c r="S801" s="44"/>
      <c r="T801" s="44"/>
      <c r="U801" s="44"/>
      <c r="V801" s="44"/>
      <c r="W801" s="44"/>
      <c r="X801" s="44"/>
      <c r="Y801" s="44"/>
      <c r="Z801" s="44"/>
      <c r="AA801" s="44"/>
      <c r="AB801" s="44"/>
      <c r="AC801" s="44"/>
      <c r="AD801" s="44"/>
      <c r="AE801" s="44"/>
      <c r="AF801" s="44"/>
      <c r="AG801" s="44"/>
    </row>
    <row r="802" spans="1:33" ht="14" x14ac:dyDescent="0.15">
      <c r="A802" s="75"/>
      <c r="B802" s="83"/>
      <c r="C802" s="75"/>
      <c r="D802" s="75"/>
      <c r="E802" s="75"/>
      <c r="F802" s="75"/>
      <c r="G802" s="77"/>
      <c r="H802" s="82"/>
      <c r="I802" s="82"/>
      <c r="J802" s="44"/>
      <c r="K802" s="82"/>
      <c r="L802" s="82"/>
      <c r="M802" s="82"/>
      <c r="N802" s="83"/>
      <c r="O802" s="84"/>
      <c r="P802" s="44"/>
      <c r="Q802" s="44"/>
      <c r="R802" s="44"/>
      <c r="S802" s="44"/>
      <c r="T802" s="44"/>
      <c r="U802" s="44"/>
      <c r="V802" s="44"/>
      <c r="W802" s="44"/>
      <c r="X802" s="44"/>
      <c r="Y802" s="44"/>
      <c r="Z802" s="44"/>
      <c r="AA802" s="44"/>
      <c r="AB802" s="44"/>
      <c r="AC802" s="44"/>
      <c r="AD802" s="44"/>
      <c r="AE802" s="44"/>
      <c r="AF802" s="44"/>
      <c r="AG802" s="44"/>
    </row>
    <row r="803" spans="1:33" ht="14" x14ac:dyDescent="0.15">
      <c r="A803" s="75"/>
      <c r="B803" s="83"/>
      <c r="C803" s="75"/>
      <c r="D803" s="75"/>
      <c r="E803" s="75"/>
      <c r="F803" s="75"/>
      <c r="G803" s="77"/>
      <c r="H803" s="82"/>
      <c r="I803" s="82"/>
      <c r="J803" s="44"/>
      <c r="K803" s="82"/>
      <c r="L803" s="82"/>
      <c r="M803" s="82"/>
      <c r="N803" s="83"/>
      <c r="O803" s="84"/>
      <c r="P803" s="44"/>
      <c r="Q803" s="44"/>
      <c r="R803" s="44"/>
      <c r="S803" s="44"/>
      <c r="T803" s="44"/>
      <c r="U803" s="44"/>
      <c r="V803" s="44"/>
      <c r="W803" s="44"/>
      <c r="X803" s="44"/>
      <c r="Y803" s="44"/>
      <c r="Z803" s="44"/>
      <c r="AA803" s="44"/>
      <c r="AB803" s="44"/>
      <c r="AC803" s="44"/>
      <c r="AD803" s="44"/>
      <c r="AE803" s="44"/>
      <c r="AF803" s="44"/>
      <c r="AG803" s="44"/>
    </row>
    <row r="804" spans="1:33" ht="14" x14ac:dyDescent="0.15">
      <c r="A804" s="75"/>
      <c r="B804" s="83"/>
      <c r="C804" s="75"/>
      <c r="D804" s="75"/>
      <c r="E804" s="75"/>
      <c r="F804" s="75"/>
      <c r="G804" s="77"/>
      <c r="H804" s="82"/>
      <c r="I804" s="82"/>
      <c r="J804" s="44"/>
      <c r="K804" s="82"/>
      <c r="L804" s="82"/>
      <c r="M804" s="82"/>
      <c r="N804" s="83"/>
      <c r="O804" s="84"/>
      <c r="P804" s="44"/>
      <c r="Q804" s="44"/>
      <c r="R804" s="44"/>
      <c r="S804" s="44"/>
      <c r="T804" s="44"/>
      <c r="U804" s="44"/>
      <c r="V804" s="44"/>
      <c r="W804" s="44"/>
      <c r="X804" s="44"/>
      <c r="Y804" s="44"/>
      <c r="Z804" s="44"/>
      <c r="AA804" s="44"/>
      <c r="AB804" s="44"/>
      <c r="AC804" s="44"/>
      <c r="AD804" s="44"/>
      <c r="AE804" s="44"/>
      <c r="AF804" s="44"/>
      <c r="AG804" s="44"/>
    </row>
    <row r="805" spans="1:33" ht="14" x14ac:dyDescent="0.15">
      <c r="A805" s="75"/>
      <c r="B805" s="83"/>
      <c r="C805" s="75"/>
      <c r="D805" s="75"/>
      <c r="E805" s="75"/>
      <c r="F805" s="75"/>
      <c r="G805" s="77"/>
      <c r="H805" s="82"/>
      <c r="I805" s="82"/>
      <c r="J805" s="44"/>
      <c r="K805" s="82"/>
      <c r="L805" s="82"/>
      <c r="M805" s="82"/>
      <c r="N805" s="83"/>
      <c r="O805" s="84"/>
      <c r="P805" s="44"/>
      <c r="Q805" s="44"/>
      <c r="R805" s="44"/>
      <c r="S805" s="44"/>
      <c r="T805" s="44"/>
      <c r="U805" s="44"/>
      <c r="V805" s="44"/>
      <c r="W805" s="44"/>
      <c r="X805" s="44"/>
      <c r="Y805" s="44"/>
      <c r="Z805" s="44"/>
      <c r="AA805" s="44"/>
      <c r="AB805" s="44"/>
      <c r="AC805" s="44"/>
      <c r="AD805" s="44"/>
      <c r="AE805" s="44"/>
      <c r="AF805" s="44"/>
      <c r="AG805" s="44"/>
    </row>
    <row r="806" spans="1:33" ht="14" x14ac:dyDescent="0.15">
      <c r="A806" s="75"/>
      <c r="B806" s="83"/>
      <c r="C806" s="75"/>
      <c r="D806" s="75"/>
      <c r="E806" s="75"/>
      <c r="F806" s="75"/>
      <c r="G806" s="77"/>
      <c r="H806" s="82"/>
      <c r="I806" s="82"/>
      <c r="J806" s="44"/>
      <c r="K806" s="82"/>
      <c r="L806" s="82"/>
      <c r="M806" s="82"/>
      <c r="N806" s="83"/>
      <c r="O806" s="84"/>
      <c r="P806" s="44"/>
      <c r="Q806" s="44"/>
      <c r="R806" s="44"/>
      <c r="S806" s="44"/>
      <c r="T806" s="44"/>
      <c r="U806" s="44"/>
      <c r="V806" s="44"/>
      <c r="W806" s="44"/>
      <c r="X806" s="44"/>
      <c r="Y806" s="44"/>
      <c r="Z806" s="44"/>
      <c r="AA806" s="44"/>
      <c r="AB806" s="44"/>
      <c r="AC806" s="44"/>
      <c r="AD806" s="44"/>
      <c r="AE806" s="44"/>
      <c r="AF806" s="44"/>
      <c r="AG806" s="44"/>
    </row>
    <row r="807" spans="1:33" ht="14" x14ac:dyDescent="0.15">
      <c r="A807" s="75"/>
      <c r="B807" s="83"/>
      <c r="C807" s="75"/>
      <c r="D807" s="75"/>
      <c r="E807" s="75"/>
      <c r="F807" s="75"/>
      <c r="G807" s="77"/>
      <c r="H807" s="82"/>
      <c r="I807" s="82"/>
      <c r="J807" s="44"/>
      <c r="K807" s="82"/>
      <c r="L807" s="82"/>
      <c r="M807" s="82"/>
      <c r="N807" s="83"/>
      <c r="O807" s="84"/>
      <c r="P807" s="44"/>
      <c r="Q807" s="44"/>
      <c r="R807" s="44"/>
      <c r="S807" s="44"/>
      <c r="T807" s="44"/>
      <c r="U807" s="44"/>
      <c r="V807" s="44"/>
      <c r="W807" s="44"/>
      <c r="X807" s="44"/>
      <c r="Y807" s="44"/>
      <c r="Z807" s="44"/>
      <c r="AA807" s="44"/>
      <c r="AB807" s="44"/>
      <c r="AC807" s="44"/>
      <c r="AD807" s="44"/>
      <c r="AE807" s="44"/>
      <c r="AF807" s="44"/>
      <c r="AG807" s="44"/>
    </row>
    <row r="808" spans="1:33" ht="14" x14ac:dyDescent="0.15">
      <c r="A808" s="75"/>
      <c r="B808" s="83"/>
      <c r="C808" s="75"/>
      <c r="D808" s="75"/>
      <c r="E808" s="75"/>
      <c r="F808" s="75"/>
      <c r="G808" s="77"/>
      <c r="H808" s="82"/>
      <c r="I808" s="82"/>
      <c r="J808" s="44"/>
      <c r="K808" s="82"/>
      <c r="L808" s="82"/>
      <c r="M808" s="82"/>
      <c r="N808" s="83"/>
      <c r="O808" s="84"/>
      <c r="P808" s="44"/>
      <c r="Q808" s="44"/>
      <c r="R808" s="44"/>
      <c r="S808" s="44"/>
      <c r="T808" s="44"/>
      <c r="U808" s="44"/>
      <c r="V808" s="44"/>
      <c r="W808" s="44"/>
      <c r="X808" s="44"/>
      <c r="Y808" s="44"/>
      <c r="Z808" s="44"/>
      <c r="AA808" s="44"/>
      <c r="AB808" s="44"/>
      <c r="AC808" s="44"/>
      <c r="AD808" s="44"/>
      <c r="AE808" s="44"/>
      <c r="AF808" s="44"/>
      <c r="AG808" s="44"/>
    </row>
    <row r="809" spans="1:33" ht="14" x14ac:dyDescent="0.15">
      <c r="A809" s="75"/>
      <c r="B809" s="83"/>
      <c r="C809" s="75"/>
      <c r="D809" s="75"/>
      <c r="E809" s="75"/>
      <c r="F809" s="75"/>
      <c r="G809" s="77"/>
      <c r="H809" s="82"/>
      <c r="I809" s="82"/>
      <c r="J809" s="44"/>
      <c r="K809" s="82"/>
      <c r="L809" s="82"/>
      <c r="M809" s="82"/>
      <c r="N809" s="83"/>
      <c r="O809" s="84"/>
      <c r="P809" s="44"/>
      <c r="Q809" s="44"/>
      <c r="R809" s="44"/>
      <c r="S809" s="44"/>
      <c r="T809" s="44"/>
      <c r="U809" s="44"/>
      <c r="V809" s="44"/>
      <c r="W809" s="44"/>
      <c r="X809" s="44"/>
      <c r="Y809" s="44"/>
      <c r="Z809" s="44"/>
      <c r="AA809" s="44"/>
      <c r="AB809" s="44"/>
      <c r="AC809" s="44"/>
      <c r="AD809" s="44"/>
      <c r="AE809" s="44"/>
      <c r="AF809" s="44"/>
      <c r="AG809" s="44"/>
    </row>
    <row r="810" spans="1:33" ht="14" x14ac:dyDescent="0.15">
      <c r="A810" s="75"/>
      <c r="B810" s="83"/>
      <c r="C810" s="75"/>
      <c r="D810" s="75"/>
      <c r="E810" s="75"/>
      <c r="F810" s="75"/>
      <c r="G810" s="77"/>
      <c r="H810" s="82"/>
      <c r="I810" s="82"/>
      <c r="J810" s="44"/>
      <c r="K810" s="82"/>
      <c r="L810" s="82"/>
      <c r="M810" s="82"/>
      <c r="N810" s="83"/>
      <c r="O810" s="84"/>
      <c r="P810" s="44"/>
      <c r="Q810" s="44"/>
      <c r="R810" s="44"/>
      <c r="S810" s="44"/>
      <c r="T810" s="44"/>
      <c r="U810" s="44"/>
      <c r="V810" s="44"/>
      <c r="W810" s="44"/>
      <c r="X810" s="44"/>
      <c r="Y810" s="44"/>
      <c r="Z810" s="44"/>
      <c r="AA810" s="44"/>
      <c r="AB810" s="44"/>
      <c r="AC810" s="44"/>
      <c r="AD810" s="44"/>
      <c r="AE810" s="44"/>
      <c r="AF810" s="44"/>
      <c r="AG810" s="44"/>
    </row>
    <row r="811" spans="1:33" ht="14" x14ac:dyDescent="0.15">
      <c r="A811" s="75"/>
      <c r="B811" s="83"/>
      <c r="C811" s="75"/>
      <c r="D811" s="75"/>
      <c r="E811" s="75"/>
      <c r="F811" s="75"/>
      <c r="G811" s="77"/>
      <c r="H811" s="82"/>
      <c r="I811" s="82"/>
      <c r="J811" s="44"/>
      <c r="K811" s="82"/>
      <c r="L811" s="82"/>
      <c r="M811" s="82"/>
      <c r="N811" s="83"/>
      <c r="O811" s="84"/>
      <c r="P811" s="44"/>
      <c r="Q811" s="44"/>
      <c r="R811" s="44"/>
      <c r="S811" s="44"/>
      <c r="T811" s="44"/>
      <c r="U811" s="44"/>
      <c r="V811" s="44"/>
      <c r="W811" s="44"/>
      <c r="X811" s="44"/>
      <c r="Y811" s="44"/>
      <c r="Z811" s="44"/>
      <c r="AA811" s="44"/>
      <c r="AB811" s="44"/>
      <c r="AC811" s="44"/>
      <c r="AD811" s="44"/>
      <c r="AE811" s="44"/>
      <c r="AF811" s="44"/>
      <c r="AG811" s="44"/>
    </row>
    <row r="812" spans="1:33" ht="14" x14ac:dyDescent="0.15">
      <c r="A812" s="75"/>
      <c r="B812" s="83"/>
      <c r="C812" s="75"/>
      <c r="D812" s="75"/>
      <c r="E812" s="75"/>
      <c r="F812" s="75"/>
      <c r="G812" s="77"/>
      <c r="H812" s="82"/>
      <c r="I812" s="82"/>
      <c r="J812" s="44"/>
      <c r="K812" s="82"/>
      <c r="L812" s="82"/>
      <c r="M812" s="82"/>
      <c r="N812" s="83"/>
      <c r="O812" s="84"/>
      <c r="P812" s="44"/>
      <c r="Q812" s="44"/>
      <c r="R812" s="44"/>
      <c r="S812" s="44"/>
      <c r="T812" s="44"/>
      <c r="U812" s="44"/>
      <c r="V812" s="44"/>
      <c r="W812" s="44"/>
      <c r="X812" s="44"/>
      <c r="Y812" s="44"/>
      <c r="Z812" s="44"/>
      <c r="AA812" s="44"/>
      <c r="AB812" s="44"/>
      <c r="AC812" s="44"/>
      <c r="AD812" s="44"/>
      <c r="AE812" s="44"/>
      <c r="AF812" s="44"/>
      <c r="AG812" s="44"/>
    </row>
    <row r="813" spans="1:33" ht="14" x14ac:dyDescent="0.15">
      <c r="A813" s="75"/>
      <c r="B813" s="83"/>
      <c r="C813" s="75"/>
      <c r="D813" s="75"/>
      <c r="E813" s="75"/>
      <c r="F813" s="75"/>
      <c r="G813" s="77"/>
      <c r="H813" s="82"/>
      <c r="I813" s="82"/>
      <c r="J813" s="44"/>
      <c r="K813" s="82"/>
      <c r="L813" s="82"/>
      <c r="M813" s="82"/>
      <c r="N813" s="83"/>
      <c r="O813" s="84"/>
      <c r="P813" s="44"/>
      <c r="Q813" s="44"/>
      <c r="R813" s="44"/>
      <c r="S813" s="44"/>
      <c r="T813" s="44"/>
      <c r="U813" s="44"/>
      <c r="V813" s="44"/>
      <c r="W813" s="44"/>
      <c r="X813" s="44"/>
      <c r="Y813" s="44"/>
      <c r="Z813" s="44"/>
      <c r="AA813" s="44"/>
      <c r="AB813" s="44"/>
      <c r="AC813" s="44"/>
      <c r="AD813" s="44"/>
      <c r="AE813" s="44"/>
      <c r="AF813" s="44"/>
      <c r="AG813" s="44"/>
    </row>
    <row r="814" spans="1:33" ht="14" x14ac:dyDescent="0.15">
      <c r="A814" s="75"/>
      <c r="B814" s="83"/>
      <c r="C814" s="75"/>
      <c r="D814" s="75"/>
      <c r="E814" s="75"/>
      <c r="F814" s="75"/>
      <c r="G814" s="77"/>
      <c r="H814" s="82"/>
      <c r="I814" s="82"/>
      <c r="J814" s="44"/>
      <c r="K814" s="82"/>
      <c r="L814" s="82"/>
      <c r="M814" s="82"/>
      <c r="N814" s="83"/>
      <c r="O814" s="84"/>
      <c r="P814" s="44"/>
      <c r="Q814" s="44"/>
      <c r="R814" s="44"/>
      <c r="S814" s="44"/>
      <c r="T814" s="44"/>
      <c r="U814" s="44"/>
      <c r="V814" s="44"/>
      <c r="W814" s="44"/>
      <c r="X814" s="44"/>
      <c r="Y814" s="44"/>
      <c r="Z814" s="44"/>
      <c r="AA814" s="44"/>
      <c r="AB814" s="44"/>
      <c r="AC814" s="44"/>
      <c r="AD814" s="44"/>
      <c r="AE814" s="44"/>
      <c r="AF814" s="44"/>
      <c r="AG814" s="44"/>
    </row>
    <row r="815" spans="1:33" ht="14" x14ac:dyDescent="0.15">
      <c r="A815" s="75"/>
      <c r="B815" s="83"/>
      <c r="C815" s="75"/>
      <c r="D815" s="75"/>
      <c r="E815" s="75"/>
      <c r="F815" s="75"/>
      <c r="G815" s="77"/>
      <c r="H815" s="82"/>
      <c r="I815" s="82"/>
      <c r="J815" s="44"/>
      <c r="K815" s="82"/>
      <c r="L815" s="82"/>
      <c r="M815" s="82"/>
      <c r="N815" s="83"/>
      <c r="O815" s="84"/>
      <c r="P815" s="44"/>
      <c r="Q815" s="44"/>
      <c r="R815" s="44"/>
      <c r="S815" s="44"/>
      <c r="T815" s="44"/>
      <c r="U815" s="44"/>
      <c r="V815" s="44"/>
      <c r="W815" s="44"/>
      <c r="X815" s="44"/>
      <c r="Y815" s="44"/>
      <c r="Z815" s="44"/>
      <c r="AA815" s="44"/>
      <c r="AB815" s="44"/>
      <c r="AC815" s="44"/>
      <c r="AD815" s="44"/>
      <c r="AE815" s="44"/>
      <c r="AF815" s="44"/>
      <c r="AG815" s="44"/>
    </row>
    <row r="816" spans="1:33" ht="14" x14ac:dyDescent="0.15">
      <c r="A816" s="75"/>
      <c r="B816" s="83"/>
      <c r="C816" s="75"/>
      <c r="D816" s="75"/>
      <c r="E816" s="75"/>
      <c r="F816" s="75"/>
      <c r="G816" s="77"/>
      <c r="H816" s="82"/>
      <c r="I816" s="82"/>
      <c r="J816" s="44"/>
      <c r="K816" s="82"/>
      <c r="L816" s="82"/>
      <c r="M816" s="82"/>
      <c r="N816" s="83"/>
      <c r="O816" s="84"/>
      <c r="P816" s="44"/>
      <c r="Q816" s="44"/>
      <c r="R816" s="44"/>
      <c r="S816" s="44"/>
      <c r="T816" s="44"/>
      <c r="U816" s="44"/>
      <c r="V816" s="44"/>
      <c r="W816" s="44"/>
      <c r="X816" s="44"/>
      <c r="Y816" s="44"/>
      <c r="Z816" s="44"/>
      <c r="AA816" s="44"/>
      <c r="AB816" s="44"/>
      <c r="AC816" s="44"/>
      <c r="AD816" s="44"/>
      <c r="AE816" s="44"/>
      <c r="AF816" s="44"/>
      <c r="AG816" s="44"/>
    </row>
    <row r="817" spans="1:33" ht="14" x14ac:dyDescent="0.15">
      <c r="A817" s="75"/>
      <c r="B817" s="83"/>
      <c r="C817" s="75"/>
      <c r="D817" s="75"/>
      <c r="E817" s="75"/>
      <c r="F817" s="75"/>
      <c r="G817" s="77"/>
      <c r="H817" s="82"/>
      <c r="I817" s="82"/>
      <c r="J817" s="44"/>
      <c r="K817" s="82"/>
      <c r="L817" s="82"/>
      <c r="M817" s="82"/>
      <c r="N817" s="83"/>
      <c r="O817" s="84"/>
      <c r="P817" s="44"/>
      <c r="Q817" s="44"/>
      <c r="R817" s="44"/>
      <c r="S817" s="44"/>
      <c r="T817" s="44"/>
      <c r="U817" s="44"/>
      <c r="V817" s="44"/>
      <c r="W817" s="44"/>
      <c r="X817" s="44"/>
      <c r="Y817" s="44"/>
      <c r="Z817" s="44"/>
      <c r="AA817" s="44"/>
      <c r="AB817" s="44"/>
      <c r="AC817" s="44"/>
      <c r="AD817" s="44"/>
      <c r="AE817" s="44"/>
      <c r="AF817" s="44"/>
      <c r="AG817" s="44"/>
    </row>
    <row r="818" spans="1:33" ht="14" x14ac:dyDescent="0.15">
      <c r="A818" s="75"/>
      <c r="B818" s="83"/>
      <c r="C818" s="75"/>
      <c r="D818" s="75"/>
      <c r="E818" s="75"/>
      <c r="F818" s="75"/>
      <c r="G818" s="77"/>
      <c r="H818" s="82"/>
      <c r="I818" s="82"/>
      <c r="J818" s="44"/>
      <c r="K818" s="82"/>
      <c r="L818" s="82"/>
      <c r="M818" s="82"/>
      <c r="N818" s="83"/>
      <c r="O818" s="84"/>
      <c r="P818" s="44"/>
      <c r="Q818" s="44"/>
      <c r="R818" s="44"/>
      <c r="S818" s="44"/>
      <c r="T818" s="44"/>
      <c r="U818" s="44"/>
      <c r="V818" s="44"/>
      <c r="W818" s="44"/>
      <c r="X818" s="44"/>
      <c r="Y818" s="44"/>
      <c r="Z818" s="44"/>
      <c r="AA818" s="44"/>
      <c r="AB818" s="44"/>
      <c r="AC818" s="44"/>
      <c r="AD818" s="44"/>
      <c r="AE818" s="44"/>
      <c r="AF818" s="44"/>
      <c r="AG818" s="44"/>
    </row>
    <row r="819" spans="1:33" ht="14" x14ac:dyDescent="0.15">
      <c r="A819" s="75"/>
      <c r="B819" s="83"/>
      <c r="C819" s="75"/>
      <c r="D819" s="75"/>
      <c r="E819" s="75"/>
      <c r="F819" s="75"/>
      <c r="G819" s="77"/>
      <c r="H819" s="82"/>
      <c r="I819" s="82"/>
      <c r="J819" s="44"/>
      <c r="K819" s="82"/>
      <c r="L819" s="82"/>
      <c r="M819" s="82"/>
      <c r="N819" s="83"/>
      <c r="O819" s="84"/>
      <c r="P819" s="44"/>
      <c r="Q819" s="44"/>
      <c r="R819" s="44"/>
      <c r="S819" s="44"/>
      <c r="T819" s="44"/>
      <c r="U819" s="44"/>
      <c r="V819" s="44"/>
      <c r="W819" s="44"/>
      <c r="X819" s="44"/>
      <c r="Y819" s="44"/>
      <c r="Z819" s="44"/>
      <c r="AA819" s="44"/>
      <c r="AB819" s="44"/>
      <c r="AC819" s="44"/>
      <c r="AD819" s="44"/>
      <c r="AE819" s="44"/>
      <c r="AF819" s="44"/>
      <c r="AG819" s="44"/>
    </row>
    <row r="820" spans="1:33" ht="14" x14ac:dyDescent="0.15">
      <c r="A820" s="75"/>
      <c r="B820" s="83"/>
      <c r="C820" s="75"/>
      <c r="D820" s="75"/>
      <c r="E820" s="75"/>
      <c r="F820" s="75"/>
      <c r="G820" s="77"/>
      <c r="H820" s="82"/>
      <c r="I820" s="82"/>
      <c r="J820" s="44"/>
      <c r="K820" s="82"/>
      <c r="L820" s="82"/>
      <c r="M820" s="82"/>
      <c r="N820" s="83"/>
      <c r="O820" s="84"/>
      <c r="P820" s="44"/>
      <c r="Q820" s="44"/>
      <c r="R820" s="44"/>
      <c r="S820" s="44"/>
      <c r="T820" s="44"/>
      <c r="U820" s="44"/>
      <c r="V820" s="44"/>
      <c r="W820" s="44"/>
      <c r="X820" s="44"/>
      <c r="Y820" s="44"/>
      <c r="Z820" s="44"/>
      <c r="AA820" s="44"/>
      <c r="AB820" s="44"/>
      <c r="AC820" s="44"/>
      <c r="AD820" s="44"/>
      <c r="AE820" s="44"/>
      <c r="AF820" s="44"/>
      <c r="AG820" s="44"/>
    </row>
    <row r="821" spans="1:33" ht="14" x14ac:dyDescent="0.15">
      <c r="A821" s="75"/>
      <c r="B821" s="83"/>
      <c r="C821" s="75"/>
      <c r="D821" s="75"/>
      <c r="E821" s="75"/>
      <c r="F821" s="75"/>
      <c r="G821" s="77"/>
      <c r="H821" s="82"/>
      <c r="I821" s="82"/>
      <c r="J821" s="44"/>
      <c r="K821" s="82"/>
      <c r="L821" s="82"/>
      <c r="M821" s="82"/>
      <c r="N821" s="83"/>
      <c r="O821" s="84"/>
      <c r="P821" s="44"/>
      <c r="Q821" s="44"/>
      <c r="R821" s="44"/>
      <c r="S821" s="44"/>
      <c r="T821" s="44"/>
      <c r="U821" s="44"/>
      <c r="V821" s="44"/>
      <c r="W821" s="44"/>
      <c r="X821" s="44"/>
      <c r="Y821" s="44"/>
      <c r="Z821" s="44"/>
      <c r="AA821" s="44"/>
      <c r="AB821" s="44"/>
      <c r="AC821" s="44"/>
      <c r="AD821" s="44"/>
      <c r="AE821" s="44"/>
      <c r="AF821" s="44"/>
      <c r="AG821" s="44"/>
    </row>
    <row r="822" spans="1:33" ht="14" x14ac:dyDescent="0.15">
      <c r="A822" s="75"/>
      <c r="B822" s="83"/>
      <c r="C822" s="75"/>
      <c r="D822" s="75"/>
      <c r="E822" s="75"/>
      <c r="F822" s="75"/>
      <c r="G822" s="77"/>
      <c r="H822" s="82"/>
      <c r="I822" s="82"/>
      <c r="J822" s="44"/>
      <c r="K822" s="82"/>
      <c r="L822" s="82"/>
      <c r="M822" s="82"/>
      <c r="N822" s="83"/>
      <c r="O822" s="84"/>
      <c r="P822" s="44"/>
      <c r="Q822" s="44"/>
      <c r="R822" s="44"/>
      <c r="S822" s="44"/>
      <c r="T822" s="44"/>
      <c r="U822" s="44"/>
      <c r="V822" s="44"/>
      <c r="W822" s="44"/>
      <c r="X822" s="44"/>
      <c r="Y822" s="44"/>
      <c r="Z822" s="44"/>
      <c r="AA822" s="44"/>
      <c r="AB822" s="44"/>
      <c r="AC822" s="44"/>
      <c r="AD822" s="44"/>
      <c r="AE822" s="44"/>
      <c r="AF822" s="44"/>
      <c r="AG822" s="44"/>
    </row>
    <row r="823" spans="1:33" ht="14" x14ac:dyDescent="0.15">
      <c r="A823" s="75"/>
      <c r="B823" s="83"/>
      <c r="C823" s="75"/>
      <c r="D823" s="75"/>
      <c r="E823" s="75"/>
      <c r="F823" s="75"/>
      <c r="G823" s="77"/>
      <c r="H823" s="82"/>
      <c r="I823" s="82"/>
      <c r="J823" s="44"/>
      <c r="K823" s="82"/>
      <c r="L823" s="82"/>
      <c r="M823" s="82"/>
      <c r="N823" s="83"/>
      <c r="O823" s="84"/>
      <c r="P823" s="44"/>
      <c r="Q823" s="44"/>
      <c r="R823" s="44"/>
      <c r="S823" s="44"/>
      <c r="T823" s="44"/>
      <c r="U823" s="44"/>
      <c r="V823" s="44"/>
      <c r="W823" s="44"/>
      <c r="X823" s="44"/>
      <c r="Y823" s="44"/>
      <c r="Z823" s="44"/>
      <c r="AA823" s="44"/>
      <c r="AB823" s="44"/>
      <c r="AC823" s="44"/>
      <c r="AD823" s="44"/>
      <c r="AE823" s="44"/>
      <c r="AF823" s="44"/>
      <c r="AG823" s="44"/>
    </row>
    <row r="824" spans="1:33" ht="14" x14ac:dyDescent="0.15">
      <c r="A824" s="75"/>
      <c r="B824" s="83"/>
      <c r="C824" s="75"/>
      <c r="D824" s="75"/>
      <c r="E824" s="75"/>
      <c r="F824" s="75"/>
      <c r="G824" s="77"/>
      <c r="H824" s="82"/>
      <c r="I824" s="82"/>
      <c r="J824" s="44"/>
      <c r="K824" s="82"/>
      <c r="L824" s="82"/>
      <c r="M824" s="82"/>
      <c r="N824" s="83"/>
      <c r="O824" s="84"/>
      <c r="P824" s="44"/>
      <c r="Q824" s="44"/>
      <c r="R824" s="44"/>
      <c r="S824" s="44"/>
      <c r="T824" s="44"/>
      <c r="U824" s="44"/>
      <c r="V824" s="44"/>
      <c r="W824" s="44"/>
      <c r="X824" s="44"/>
      <c r="Y824" s="44"/>
      <c r="Z824" s="44"/>
      <c r="AA824" s="44"/>
      <c r="AB824" s="44"/>
      <c r="AC824" s="44"/>
      <c r="AD824" s="44"/>
      <c r="AE824" s="44"/>
      <c r="AF824" s="44"/>
      <c r="AG824" s="44"/>
    </row>
    <row r="825" spans="1:33" ht="14" x14ac:dyDescent="0.15">
      <c r="A825" s="75"/>
      <c r="B825" s="83"/>
      <c r="C825" s="75"/>
      <c r="D825" s="75"/>
      <c r="E825" s="75"/>
      <c r="F825" s="75"/>
      <c r="G825" s="77"/>
      <c r="H825" s="82"/>
      <c r="I825" s="82"/>
      <c r="J825" s="44"/>
      <c r="K825" s="82"/>
      <c r="L825" s="82"/>
      <c r="M825" s="82"/>
      <c r="N825" s="83"/>
      <c r="O825" s="84"/>
      <c r="P825" s="44"/>
      <c r="Q825" s="44"/>
      <c r="R825" s="44"/>
      <c r="S825" s="44"/>
      <c r="T825" s="44"/>
      <c r="U825" s="44"/>
      <c r="V825" s="44"/>
      <c r="W825" s="44"/>
      <c r="X825" s="44"/>
      <c r="Y825" s="44"/>
      <c r="Z825" s="44"/>
      <c r="AA825" s="44"/>
      <c r="AB825" s="44"/>
      <c r="AC825" s="44"/>
      <c r="AD825" s="44"/>
      <c r="AE825" s="44"/>
      <c r="AF825" s="44"/>
      <c r="AG825" s="44"/>
    </row>
    <row r="826" spans="1:33" ht="14" x14ac:dyDescent="0.15">
      <c r="A826" s="75"/>
      <c r="B826" s="83"/>
      <c r="C826" s="75"/>
      <c r="D826" s="75"/>
      <c r="E826" s="75"/>
      <c r="F826" s="75"/>
      <c r="G826" s="77"/>
      <c r="H826" s="82"/>
      <c r="I826" s="82"/>
      <c r="J826" s="44"/>
      <c r="K826" s="82"/>
      <c r="L826" s="82"/>
      <c r="M826" s="82"/>
      <c r="N826" s="83"/>
      <c r="O826" s="84"/>
      <c r="P826" s="44"/>
      <c r="Q826" s="44"/>
      <c r="R826" s="44"/>
      <c r="S826" s="44"/>
      <c r="T826" s="44"/>
      <c r="U826" s="44"/>
      <c r="V826" s="44"/>
      <c r="W826" s="44"/>
      <c r="X826" s="44"/>
      <c r="Y826" s="44"/>
      <c r="Z826" s="44"/>
      <c r="AA826" s="44"/>
      <c r="AB826" s="44"/>
      <c r="AC826" s="44"/>
      <c r="AD826" s="44"/>
      <c r="AE826" s="44"/>
      <c r="AF826" s="44"/>
      <c r="AG826" s="44"/>
    </row>
    <row r="827" spans="1:33" ht="14" x14ac:dyDescent="0.15">
      <c r="A827" s="75"/>
      <c r="B827" s="83"/>
      <c r="C827" s="75"/>
      <c r="D827" s="75"/>
      <c r="E827" s="75"/>
      <c r="F827" s="75"/>
      <c r="G827" s="77"/>
      <c r="H827" s="82"/>
      <c r="I827" s="82"/>
      <c r="J827" s="44"/>
      <c r="K827" s="82"/>
      <c r="L827" s="82"/>
      <c r="M827" s="82"/>
      <c r="N827" s="83"/>
      <c r="O827" s="84"/>
      <c r="P827" s="44"/>
      <c r="Q827" s="44"/>
      <c r="R827" s="44"/>
      <c r="S827" s="44"/>
      <c r="T827" s="44"/>
      <c r="U827" s="44"/>
      <c r="V827" s="44"/>
      <c r="W827" s="44"/>
      <c r="X827" s="44"/>
      <c r="Y827" s="44"/>
      <c r="Z827" s="44"/>
      <c r="AA827" s="44"/>
      <c r="AB827" s="44"/>
      <c r="AC827" s="44"/>
      <c r="AD827" s="44"/>
      <c r="AE827" s="44"/>
      <c r="AF827" s="44"/>
      <c r="AG827" s="44"/>
    </row>
    <row r="828" spans="1:33" ht="14" x14ac:dyDescent="0.15">
      <c r="A828" s="75"/>
      <c r="B828" s="83"/>
      <c r="C828" s="75"/>
      <c r="D828" s="75"/>
      <c r="E828" s="75"/>
      <c r="F828" s="75"/>
      <c r="G828" s="77"/>
      <c r="H828" s="82"/>
      <c r="I828" s="82"/>
      <c r="J828" s="44"/>
      <c r="K828" s="82"/>
      <c r="L828" s="82"/>
      <c r="M828" s="82"/>
      <c r="N828" s="83"/>
      <c r="O828" s="84"/>
      <c r="P828" s="44"/>
      <c r="Q828" s="44"/>
      <c r="R828" s="44"/>
      <c r="S828" s="44"/>
      <c r="T828" s="44"/>
      <c r="U828" s="44"/>
      <c r="V828" s="44"/>
      <c r="W828" s="44"/>
      <c r="X828" s="44"/>
      <c r="Y828" s="44"/>
      <c r="Z828" s="44"/>
      <c r="AA828" s="44"/>
      <c r="AB828" s="44"/>
      <c r="AC828" s="44"/>
      <c r="AD828" s="44"/>
      <c r="AE828" s="44"/>
      <c r="AF828" s="44"/>
      <c r="AG828" s="44"/>
    </row>
    <row r="829" spans="1:33" ht="14" x14ac:dyDescent="0.15">
      <c r="A829" s="75"/>
      <c r="B829" s="83"/>
      <c r="C829" s="75"/>
      <c r="D829" s="75"/>
      <c r="E829" s="75"/>
      <c r="F829" s="75"/>
      <c r="G829" s="77"/>
      <c r="H829" s="82"/>
      <c r="I829" s="82"/>
      <c r="J829" s="44"/>
      <c r="K829" s="82"/>
      <c r="L829" s="82"/>
      <c r="M829" s="82"/>
      <c r="N829" s="83"/>
      <c r="O829" s="84"/>
      <c r="P829" s="44"/>
      <c r="Q829" s="44"/>
      <c r="R829" s="44"/>
      <c r="S829" s="44"/>
      <c r="T829" s="44"/>
      <c r="U829" s="44"/>
      <c r="V829" s="44"/>
      <c r="W829" s="44"/>
      <c r="X829" s="44"/>
      <c r="Y829" s="44"/>
      <c r="Z829" s="44"/>
      <c r="AA829" s="44"/>
      <c r="AB829" s="44"/>
      <c r="AC829" s="44"/>
      <c r="AD829" s="44"/>
      <c r="AE829" s="44"/>
      <c r="AF829" s="44"/>
      <c r="AG829" s="44"/>
    </row>
    <row r="830" spans="1:33" ht="14" x14ac:dyDescent="0.15">
      <c r="A830" s="75"/>
      <c r="B830" s="83"/>
      <c r="C830" s="75"/>
      <c r="D830" s="75"/>
      <c r="E830" s="75"/>
      <c r="F830" s="75"/>
      <c r="G830" s="77"/>
      <c r="H830" s="82"/>
      <c r="I830" s="82"/>
      <c r="J830" s="44"/>
      <c r="K830" s="82"/>
      <c r="L830" s="82"/>
      <c r="M830" s="82"/>
      <c r="N830" s="83"/>
      <c r="O830" s="84"/>
      <c r="P830" s="44"/>
      <c r="Q830" s="44"/>
      <c r="R830" s="44"/>
      <c r="S830" s="44"/>
      <c r="T830" s="44"/>
      <c r="U830" s="44"/>
      <c r="V830" s="44"/>
      <c r="W830" s="44"/>
      <c r="X830" s="44"/>
      <c r="Y830" s="44"/>
      <c r="Z830" s="44"/>
      <c r="AA830" s="44"/>
      <c r="AB830" s="44"/>
      <c r="AC830" s="44"/>
      <c r="AD830" s="44"/>
      <c r="AE830" s="44"/>
      <c r="AF830" s="44"/>
      <c r="AG830" s="44"/>
    </row>
    <row r="831" spans="1:33" ht="14" x14ac:dyDescent="0.15">
      <c r="A831" s="75"/>
      <c r="B831" s="83"/>
      <c r="C831" s="75"/>
      <c r="D831" s="75"/>
      <c r="E831" s="75"/>
      <c r="F831" s="75"/>
      <c r="G831" s="77"/>
      <c r="H831" s="82"/>
      <c r="I831" s="82"/>
      <c r="J831" s="44"/>
      <c r="K831" s="82"/>
      <c r="L831" s="82"/>
      <c r="M831" s="82"/>
      <c r="N831" s="83"/>
      <c r="O831" s="84"/>
      <c r="P831" s="44"/>
      <c r="Q831" s="44"/>
      <c r="R831" s="44"/>
      <c r="S831" s="44"/>
      <c r="T831" s="44"/>
      <c r="U831" s="44"/>
      <c r="V831" s="44"/>
      <c r="W831" s="44"/>
      <c r="X831" s="44"/>
      <c r="Y831" s="44"/>
      <c r="Z831" s="44"/>
      <c r="AA831" s="44"/>
      <c r="AB831" s="44"/>
      <c r="AC831" s="44"/>
      <c r="AD831" s="44"/>
      <c r="AE831" s="44"/>
      <c r="AF831" s="44"/>
      <c r="AG831" s="44"/>
    </row>
    <row r="832" spans="1:33" ht="14" x14ac:dyDescent="0.15">
      <c r="A832" s="75"/>
      <c r="B832" s="83"/>
      <c r="C832" s="75"/>
      <c r="D832" s="75"/>
      <c r="E832" s="75"/>
      <c r="F832" s="75"/>
      <c r="G832" s="77"/>
      <c r="H832" s="82"/>
      <c r="I832" s="82"/>
      <c r="J832" s="44"/>
      <c r="K832" s="82"/>
      <c r="L832" s="82"/>
      <c r="M832" s="82"/>
      <c r="N832" s="83"/>
      <c r="O832" s="84"/>
      <c r="P832" s="44"/>
      <c r="Q832" s="44"/>
      <c r="R832" s="44"/>
      <c r="S832" s="44"/>
      <c r="T832" s="44"/>
      <c r="U832" s="44"/>
      <c r="V832" s="44"/>
      <c r="W832" s="44"/>
      <c r="X832" s="44"/>
      <c r="Y832" s="44"/>
      <c r="Z832" s="44"/>
      <c r="AA832" s="44"/>
      <c r="AB832" s="44"/>
      <c r="AC832" s="44"/>
      <c r="AD832" s="44"/>
      <c r="AE832" s="44"/>
      <c r="AF832" s="44"/>
      <c r="AG832" s="44"/>
    </row>
    <row r="833" spans="1:33" ht="14" x14ac:dyDescent="0.15">
      <c r="A833" s="75"/>
      <c r="B833" s="83"/>
      <c r="C833" s="75"/>
      <c r="D833" s="75"/>
      <c r="E833" s="75"/>
      <c r="F833" s="75"/>
      <c r="G833" s="77"/>
      <c r="H833" s="82"/>
      <c r="I833" s="82"/>
      <c r="J833" s="44"/>
      <c r="K833" s="82"/>
      <c r="L833" s="82"/>
      <c r="M833" s="82"/>
      <c r="N833" s="83"/>
      <c r="O833" s="84"/>
      <c r="P833" s="44"/>
      <c r="Q833" s="44"/>
      <c r="R833" s="44"/>
      <c r="S833" s="44"/>
      <c r="T833" s="44"/>
      <c r="U833" s="44"/>
      <c r="V833" s="44"/>
      <c r="W833" s="44"/>
      <c r="X833" s="44"/>
      <c r="Y833" s="44"/>
      <c r="Z833" s="44"/>
      <c r="AA833" s="44"/>
      <c r="AB833" s="44"/>
      <c r="AC833" s="44"/>
      <c r="AD833" s="44"/>
      <c r="AE833" s="44"/>
      <c r="AF833" s="44"/>
      <c r="AG833" s="44"/>
    </row>
    <row r="834" spans="1:33" ht="14" x14ac:dyDescent="0.15">
      <c r="A834" s="75"/>
      <c r="B834" s="83"/>
      <c r="C834" s="75"/>
      <c r="D834" s="75"/>
      <c r="E834" s="75"/>
      <c r="F834" s="75"/>
      <c r="G834" s="77"/>
      <c r="H834" s="82"/>
      <c r="I834" s="82"/>
      <c r="J834" s="44"/>
      <c r="K834" s="82"/>
      <c r="L834" s="82"/>
      <c r="M834" s="82"/>
      <c r="N834" s="83"/>
      <c r="O834" s="84"/>
      <c r="P834" s="44"/>
      <c r="Q834" s="44"/>
      <c r="R834" s="44"/>
      <c r="S834" s="44"/>
      <c r="T834" s="44"/>
      <c r="U834" s="44"/>
      <c r="V834" s="44"/>
      <c r="W834" s="44"/>
      <c r="X834" s="44"/>
      <c r="Y834" s="44"/>
      <c r="Z834" s="44"/>
      <c r="AA834" s="44"/>
      <c r="AB834" s="44"/>
      <c r="AC834" s="44"/>
      <c r="AD834" s="44"/>
      <c r="AE834" s="44"/>
      <c r="AF834" s="44"/>
      <c r="AG834" s="44"/>
    </row>
    <row r="835" spans="1:33" ht="14" x14ac:dyDescent="0.15">
      <c r="A835" s="75"/>
      <c r="B835" s="83"/>
      <c r="C835" s="75"/>
      <c r="D835" s="75"/>
      <c r="E835" s="75"/>
      <c r="F835" s="75"/>
      <c r="G835" s="77"/>
      <c r="H835" s="82"/>
      <c r="I835" s="82"/>
      <c r="J835" s="44"/>
      <c r="K835" s="82"/>
      <c r="L835" s="82"/>
      <c r="M835" s="82"/>
      <c r="N835" s="83"/>
      <c r="O835" s="84"/>
      <c r="P835" s="44"/>
      <c r="Q835" s="44"/>
      <c r="R835" s="44"/>
      <c r="S835" s="44"/>
      <c r="T835" s="44"/>
      <c r="U835" s="44"/>
      <c r="V835" s="44"/>
      <c r="W835" s="44"/>
      <c r="X835" s="44"/>
      <c r="Y835" s="44"/>
      <c r="Z835" s="44"/>
      <c r="AA835" s="44"/>
      <c r="AB835" s="44"/>
      <c r="AC835" s="44"/>
      <c r="AD835" s="44"/>
      <c r="AE835" s="44"/>
      <c r="AF835" s="44"/>
      <c r="AG835" s="44"/>
    </row>
    <row r="836" spans="1:33" ht="14" x14ac:dyDescent="0.15">
      <c r="A836" s="75"/>
      <c r="B836" s="83"/>
      <c r="C836" s="75"/>
      <c r="D836" s="75"/>
      <c r="E836" s="75"/>
      <c r="F836" s="75"/>
      <c r="G836" s="77"/>
      <c r="H836" s="82"/>
      <c r="I836" s="82"/>
      <c r="J836" s="44"/>
      <c r="K836" s="82"/>
      <c r="L836" s="82"/>
      <c r="M836" s="82"/>
      <c r="N836" s="83"/>
      <c r="O836" s="84"/>
      <c r="P836" s="44"/>
      <c r="Q836" s="44"/>
      <c r="R836" s="44"/>
      <c r="S836" s="44"/>
      <c r="T836" s="44"/>
      <c r="U836" s="44"/>
      <c r="V836" s="44"/>
      <c r="W836" s="44"/>
      <c r="X836" s="44"/>
      <c r="Y836" s="44"/>
      <c r="Z836" s="44"/>
      <c r="AA836" s="44"/>
      <c r="AB836" s="44"/>
      <c r="AC836" s="44"/>
      <c r="AD836" s="44"/>
      <c r="AE836" s="44"/>
      <c r="AF836" s="44"/>
      <c r="AG836" s="44"/>
    </row>
    <row r="837" spans="1:33" ht="14" x14ac:dyDescent="0.15">
      <c r="A837" s="75"/>
      <c r="B837" s="83"/>
      <c r="C837" s="75"/>
      <c r="D837" s="75"/>
      <c r="E837" s="75"/>
      <c r="F837" s="75"/>
      <c r="G837" s="77"/>
      <c r="H837" s="82"/>
      <c r="I837" s="82"/>
      <c r="J837" s="44"/>
      <c r="K837" s="82"/>
      <c r="L837" s="82"/>
      <c r="M837" s="82"/>
      <c r="N837" s="83"/>
      <c r="O837" s="84"/>
      <c r="P837" s="44"/>
      <c r="Q837" s="44"/>
      <c r="R837" s="44"/>
      <c r="S837" s="44"/>
      <c r="T837" s="44"/>
      <c r="U837" s="44"/>
      <c r="V837" s="44"/>
      <c r="W837" s="44"/>
      <c r="X837" s="44"/>
      <c r="Y837" s="44"/>
      <c r="Z837" s="44"/>
      <c r="AA837" s="44"/>
      <c r="AB837" s="44"/>
      <c r="AC837" s="44"/>
      <c r="AD837" s="44"/>
      <c r="AE837" s="44"/>
      <c r="AF837" s="44"/>
      <c r="AG837" s="44"/>
    </row>
    <row r="838" spans="1:33" ht="14" x14ac:dyDescent="0.15">
      <c r="A838" s="75"/>
      <c r="B838" s="83"/>
      <c r="C838" s="75"/>
      <c r="D838" s="75"/>
      <c r="E838" s="75"/>
      <c r="F838" s="75"/>
      <c r="G838" s="77"/>
      <c r="H838" s="82"/>
      <c r="I838" s="82"/>
      <c r="J838" s="44"/>
      <c r="K838" s="82"/>
      <c r="L838" s="82"/>
      <c r="M838" s="82"/>
      <c r="N838" s="83"/>
      <c r="O838" s="84"/>
      <c r="P838" s="44"/>
      <c r="Q838" s="44"/>
      <c r="R838" s="44"/>
      <c r="S838" s="44"/>
      <c r="T838" s="44"/>
      <c r="U838" s="44"/>
      <c r="V838" s="44"/>
      <c r="W838" s="44"/>
      <c r="X838" s="44"/>
      <c r="Y838" s="44"/>
      <c r="Z838" s="44"/>
      <c r="AA838" s="44"/>
      <c r="AB838" s="44"/>
      <c r="AC838" s="44"/>
      <c r="AD838" s="44"/>
      <c r="AE838" s="44"/>
      <c r="AF838" s="44"/>
      <c r="AG838" s="44"/>
    </row>
    <row r="839" spans="1:33" ht="14" x14ac:dyDescent="0.15">
      <c r="A839" s="75"/>
      <c r="B839" s="83"/>
      <c r="C839" s="75"/>
      <c r="D839" s="75"/>
      <c r="E839" s="75"/>
      <c r="F839" s="75"/>
      <c r="G839" s="77"/>
      <c r="H839" s="82"/>
      <c r="I839" s="82"/>
      <c r="J839" s="44"/>
      <c r="K839" s="82"/>
      <c r="L839" s="82"/>
      <c r="M839" s="82"/>
      <c r="N839" s="83"/>
      <c r="O839" s="84"/>
      <c r="P839" s="44"/>
      <c r="Q839" s="44"/>
      <c r="R839" s="44"/>
      <c r="S839" s="44"/>
      <c r="T839" s="44"/>
      <c r="U839" s="44"/>
      <c r="V839" s="44"/>
      <c r="W839" s="44"/>
      <c r="X839" s="44"/>
      <c r="Y839" s="44"/>
      <c r="Z839" s="44"/>
      <c r="AA839" s="44"/>
      <c r="AB839" s="44"/>
      <c r="AC839" s="44"/>
      <c r="AD839" s="44"/>
      <c r="AE839" s="44"/>
      <c r="AF839" s="44"/>
      <c r="AG839" s="44"/>
    </row>
    <row r="840" spans="1:33" ht="14" x14ac:dyDescent="0.15">
      <c r="A840" s="75"/>
      <c r="B840" s="83"/>
      <c r="C840" s="75"/>
      <c r="D840" s="75"/>
      <c r="E840" s="75"/>
      <c r="F840" s="75"/>
      <c r="G840" s="77"/>
      <c r="H840" s="82"/>
      <c r="I840" s="82"/>
      <c r="J840" s="44"/>
      <c r="K840" s="82"/>
      <c r="L840" s="82"/>
      <c r="M840" s="82"/>
      <c r="N840" s="83"/>
      <c r="O840" s="84"/>
      <c r="P840" s="44"/>
      <c r="Q840" s="44"/>
      <c r="R840" s="44"/>
      <c r="S840" s="44"/>
      <c r="T840" s="44"/>
      <c r="U840" s="44"/>
      <c r="V840" s="44"/>
      <c r="W840" s="44"/>
      <c r="X840" s="44"/>
      <c r="Y840" s="44"/>
      <c r="Z840" s="44"/>
      <c r="AA840" s="44"/>
      <c r="AB840" s="44"/>
      <c r="AC840" s="44"/>
      <c r="AD840" s="44"/>
      <c r="AE840" s="44"/>
      <c r="AF840" s="44"/>
      <c r="AG840" s="44"/>
    </row>
    <row r="841" spans="1:33" ht="14" x14ac:dyDescent="0.15">
      <c r="A841" s="75"/>
      <c r="B841" s="83"/>
      <c r="C841" s="75"/>
      <c r="D841" s="75"/>
      <c r="E841" s="75"/>
      <c r="F841" s="75"/>
      <c r="G841" s="77"/>
      <c r="H841" s="82"/>
      <c r="I841" s="82"/>
      <c r="J841" s="44"/>
      <c r="K841" s="82"/>
      <c r="L841" s="82"/>
      <c r="M841" s="82"/>
      <c r="N841" s="83"/>
      <c r="O841" s="84"/>
      <c r="P841" s="44"/>
      <c r="Q841" s="44"/>
      <c r="R841" s="44"/>
      <c r="S841" s="44"/>
      <c r="T841" s="44"/>
      <c r="U841" s="44"/>
      <c r="V841" s="44"/>
      <c r="W841" s="44"/>
      <c r="X841" s="44"/>
      <c r="Y841" s="44"/>
      <c r="Z841" s="44"/>
      <c r="AA841" s="44"/>
      <c r="AB841" s="44"/>
      <c r="AC841" s="44"/>
      <c r="AD841" s="44"/>
      <c r="AE841" s="44"/>
      <c r="AF841" s="44"/>
      <c r="AG841" s="44"/>
    </row>
    <row r="842" spans="1:33" ht="14" x14ac:dyDescent="0.15">
      <c r="A842" s="75"/>
      <c r="B842" s="83"/>
      <c r="C842" s="75"/>
      <c r="D842" s="75"/>
      <c r="E842" s="75"/>
      <c r="F842" s="75"/>
      <c r="G842" s="77"/>
      <c r="H842" s="82"/>
      <c r="I842" s="82"/>
      <c r="J842" s="44"/>
      <c r="K842" s="82"/>
      <c r="L842" s="82"/>
      <c r="M842" s="82"/>
      <c r="N842" s="83"/>
      <c r="O842" s="84"/>
      <c r="P842" s="44"/>
      <c r="Q842" s="44"/>
      <c r="R842" s="44"/>
      <c r="S842" s="44"/>
      <c r="T842" s="44"/>
      <c r="U842" s="44"/>
      <c r="V842" s="44"/>
      <c r="W842" s="44"/>
      <c r="X842" s="44"/>
      <c r="Y842" s="44"/>
      <c r="Z842" s="44"/>
      <c r="AA842" s="44"/>
      <c r="AB842" s="44"/>
      <c r="AC842" s="44"/>
      <c r="AD842" s="44"/>
      <c r="AE842" s="44"/>
      <c r="AF842" s="44"/>
      <c r="AG842" s="44"/>
    </row>
    <row r="843" spans="1:33" ht="14" x14ac:dyDescent="0.15">
      <c r="A843" s="75"/>
      <c r="B843" s="83"/>
      <c r="C843" s="75"/>
      <c r="D843" s="75"/>
      <c r="E843" s="75"/>
      <c r="F843" s="75"/>
      <c r="G843" s="77"/>
      <c r="H843" s="82"/>
      <c r="I843" s="82"/>
      <c r="J843" s="44"/>
      <c r="K843" s="82"/>
      <c r="L843" s="82"/>
      <c r="M843" s="82"/>
      <c r="N843" s="83"/>
      <c r="O843" s="84"/>
      <c r="P843" s="44"/>
      <c r="Q843" s="44"/>
      <c r="R843" s="44"/>
      <c r="S843" s="44"/>
      <c r="T843" s="44"/>
      <c r="U843" s="44"/>
      <c r="V843" s="44"/>
      <c r="W843" s="44"/>
      <c r="X843" s="44"/>
      <c r="Y843" s="44"/>
      <c r="Z843" s="44"/>
      <c r="AA843" s="44"/>
      <c r="AB843" s="44"/>
      <c r="AC843" s="44"/>
      <c r="AD843" s="44"/>
      <c r="AE843" s="44"/>
      <c r="AF843" s="44"/>
      <c r="AG843" s="44"/>
    </row>
    <row r="844" spans="1:33" ht="14" x14ac:dyDescent="0.15">
      <c r="A844" s="75"/>
      <c r="B844" s="83"/>
      <c r="C844" s="75"/>
      <c r="D844" s="75"/>
      <c r="E844" s="75"/>
      <c r="F844" s="75"/>
      <c r="G844" s="77"/>
      <c r="H844" s="82"/>
      <c r="I844" s="82"/>
      <c r="J844" s="44"/>
      <c r="K844" s="82"/>
      <c r="L844" s="82"/>
      <c r="M844" s="82"/>
      <c r="N844" s="83"/>
      <c r="O844" s="84"/>
      <c r="P844" s="44"/>
      <c r="Q844" s="44"/>
      <c r="R844" s="44"/>
      <c r="S844" s="44"/>
      <c r="T844" s="44"/>
      <c r="U844" s="44"/>
      <c r="V844" s="44"/>
      <c r="W844" s="44"/>
      <c r="X844" s="44"/>
      <c r="Y844" s="44"/>
      <c r="Z844" s="44"/>
      <c r="AA844" s="44"/>
      <c r="AB844" s="44"/>
      <c r="AC844" s="44"/>
      <c r="AD844" s="44"/>
      <c r="AE844" s="44"/>
      <c r="AF844" s="44"/>
      <c r="AG844" s="44"/>
    </row>
    <row r="845" spans="1:33" ht="14" x14ac:dyDescent="0.15">
      <c r="A845" s="75"/>
      <c r="B845" s="83"/>
      <c r="C845" s="75"/>
      <c r="D845" s="75"/>
      <c r="E845" s="75"/>
      <c r="F845" s="75"/>
      <c r="G845" s="77"/>
      <c r="H845" s="82"/>
      <c r="I845" s="82"/>
      <c r="J845" s="44"/>
      <c r="K845" s="82"/>
      <c r="L845" s="82"/>
      <c r="M845" s="82"/>
      <c r="N845" s="83"/>
      <c r="O845" s="84"/>
      <c r="P845" s="44"/>
      <c r="Q845" s="44"/>
      <c r="R845" s="44"/>
      <c r="S845" s="44"/>
      <c r="T845" s="44"/>
      <c r="U845" s="44"/>
      <c r="V845" s="44"/>
      <c r="W845" s="44"/>
      <c r="X845" s="44"/>
      <c r="Y845" s="44"/>
      <c r="Z845" s="44"/>
      <c r="AA845" s="44"/>
      <c r="AB845" s="44"/>
      <c r="AC845" s="44"/>
      <c r="AD845" s="44"/>
      <c r="AE845" s="44"/>
      <c r="AF845" s="44"/>
      <c r="AG845" s="44"/>
    </row>
    <row r="846" spans="1:33" ht="14" x14ac:dyDescent="0.15">
      <c r="A846" s="75"/>
      <c r="B846" s="83"/>
      <c r="C846" s="75"/>
      <c r="D846" s="75"/>
      <c r="E846" s="75"/>
      <c r="F846" s="75"/>
      <c r="G846" s="77"/>
      <c r="H846" s="82"/>
      <c r="I846" s="82"/>
      <c r="J846" s="44"/>
      <c r="K846" s="82"/>
      <c r="L846" s="82"/>
      <c r="M846" s="82"/>
      <c r="N846" s="83"/>
      <c r="O846" s="84"/>
      <c r="P846" s="44"/>
      <c r="Q846" s="44"/>
      <c r="R846" s="44"/>
      <c r="S846" s="44"/>
      <c r="T846" s="44"/>
      <c r="U846" s="44"/>
      <c r="V846" s="44"/>
      <c r="W846" s="44"/>
      <c r="X846" s="44"/>
      <c r="Y846" s="44"/>
      <c r="Z846" s="44"/>
      <c r="AA846" s="44"/>
      <c r="AB846" s="44"/>
      <c r="AC846" s="44"/>
      <c r="AD846" s="44"/>
      <c r="AE846" s="44"/>
      <c r="AF846" s="44"/>
      <c r="AG846" s="44"/>
    </row>
    <row r="847" spans="1:33" ht="14" x14ac:dyDescent="0.15">
      <c r="A847" s="75"/>
      <c r="B847" s="83"/>
      <c r="C847" s="75"/>
      <c r="D847" s="75"/>
      <c r="E847" s="75"/>
      <c r="F847" s="75"/>
      <c r="G847" s="77"/>
      <c r="H847" s="82"/>
      <c r="I847" s="82"/>
      <c r="J847" s="44"/>
      <c r="K847" s="82"/>
      <c r="L847" s="82"/>
      <c r="M847" s="82"/>
      <c r="N847" s="83"/>
      <c r="O847" s="84"/>
      <c r="P847" s="44"/>
      <c r="Q847" s="44"/>
      <c r="R847" s="44"/>
      <c r="S847" s="44"/>
      <c r="T847" s="44"/>
      <c r="U847" s="44"/>
      <c r="V847" s="44"/>
      <c r="W847" s="44"/>
      <c r="X847" s="44"/>
      <c r="Y847" s="44"/>
      <c r="Z847" s="44"/>
      <c r="AA847" s="44"/>
      <c r="AB847" s="44"/>
      <c r="AC847" s="44"/>
      <c r="AD847" s="44"/>
      <c r="AE847" s="44"/>
      <c r="AF847" s="44"/>
      <c r="AG847" s="44"/>
    </row>
    <row r="848" spans="1:33" ht="14" x14ac:dyDescent="0.15">
      <c r="A848" s="75"/>
      <c r="B848" s="83"/>
      <c r="C848" s="75"/>
      <c r="D848" s="75"/>
      <c r="E848" s="75"/>
      <c r="F848" s="75"/>
      <c r="G848" s="77"/>
      <c r="H848" s="82"/>
      <c r="I848" s="82"/>
      <c r="J848" s="44"/>
      <c r="K848" s="82"/>
      <c r="L848" s="82"/>
      <c r="M848" s="82"/>
      <c r="N848" s="83"/>
      <c r="O848" s="84"/>
      <c r="P848" s="44"/>
      <c r="Q848" s="44"/>
      <c r="R848" s="44"/>
      <c r="S848" s="44"/>
      <c r="T848" s="44"/>
      <c r="U848" s="44"/>
      <c r="V848" s="44"/>
      <c r="W848" s="44"/>
      <c r="X848" s="44"/>
      <c r="Y848" s="44"/>
      <c r="Z848" s="44"/>
      <c r="AA848" s="44"/>
      <c r="AB848" s="44"/>
      <c r="AC848" s="44"/>
      <c r="AD848" s="44"/>
      <c r="AE848" s="44"/>
      <c r="AF848" s="44"/>
      <c r="AG848" s="44"/>
    </row>
    <row r="849" spans="1:33" ht="14" x14ac:dyDescent="0.15">
      <c r="A849" s="75"/>
      <c r="B849" s="83"/>
      <c r="C849" s="75"/>
      <c r="D849" s="75"/>
      <c r="E849" s="75"/>
      <c r="F849" s="75"/>
      <c r="G849" s="77"/>
      <c r="H849" s="82"/>
      <c r="I849" s="82"/>
      <c r="J849" s="44"/>
      <c r="K849" s="82"/>
      <c r="L849" s="82"/>
      <c r="M849" s="82"/>
      <c r="N849" s="83"/>
      <c r="O849" s="84"/>
      <c r="P849" s="44"/>
      <c r="Q849" s="44"/>
      <c r="R849" s="44"/>
      <c r="S849" s="44"/>
      <c r="T849" s="44"/>
      <c r="U849" s="44"/>
      <c r="V849" s="44"/>
      <c r="W849" s="44"/>
      <c r="X849" s="44"/>
      <c r="Y849" s="44"/>
      <c r="Z849" s="44"/>
      <c r="AA849" s="44"/>
      <c r="AB849" s="44"/>
      <c r="AC849" s="44"/>
      <c r="AD849" s="44"/>
      <c r="AE849" s="44"/>
      <c r="AF849" s="44"/>
      <c r="AG849" s="44"/>
    </row>
    <row r="850" spans="1:33" ht="14" x14ac:dyDescent="0.15">
      <c r="A850" s="75"/>
      <c r="B850" s="83"/>
      <c r="C850" s="75"/>
      <c r="D850" s="75"/>
      <c r="E850" s="75"/>
      <c r="F850" s="75"/>
      <c r="G850" s="77"/>
      <c r="H850" s="82"/>
      <c r="I850" s="82"/>
      <c r="J850" s="44"/>
      <c r="K850" s="82"/>
      <c r="L850" s="82"/>
      <c r="M850" s="82"/>
      <c r="N850" s="83"/>
      <c r="O850" s="84"/>
      <c r="P850" s="44"/>
      <c r="Q850" s="44"/>
      <c r="R850" s="44"/>
      <c r="S850" s="44"/>
      <c r="T850" s="44"/>
      <c r="U850" s="44"/>
      <c r="V850" s="44"/>
      <c r="W850" s="44"/>
      <c r="X850" s="44"/>
      <c r="Y850" s="44"/>
      <c r="Z850" s="44"/>
      <c r="AA850" s="44"/>
      <c r="AB850" s="44"/>
      <c r="AC850" s="44"/>
      <c r="AD850" s="44"/>
      <c r="AE850" s="44"/>
      <c r="AF850" s="44"/>
      <c r="AG850" s="44"/>
    </row>
    <row r="851" spans="1:33" ht="14" x14ac:dyDescent="0.15">
      <c r="A851" s="75"/>
      <c r="B851" s="83"/>
      <c r="C851" s="75"/>
      <c r="D851" s="75"/>
      <c r="E851" s="75"/>
      <c r="F851" s="75"/>
      <c r="G851" s="77"/>
      <c r="H851" s="82"/>
      <c r="I851" s="82"/>
      <c r="J851" s="44"/>
      <c r="K851" s="82"/>
      <c r="L851" s="82"/>
      <c r="M851" s="82"/>
      <c r="N851" s="83"/>
      <c r="O851" s="84"/>
      <c r="P851" s="44"/>
      <c r="Q851" s="44"/>
      <c r="R851" s="44"/>
      <c r="S851" s="44"/>
      <c r="T851" s="44"/>
      <c r="U851" s="44"/>
      <c r="V851" s="44"/>
      <c r="W851" s="44"/>
      <c r="X851" s="44"/>
      <c r="Y851" s="44"/>
      <c r="Z851" s="44"/>
      <c r="AA851" s="44"/>
      <c r="AB851" s="44"/>
      <c r="AC851" s="44"/>
      <c r="AD851" s="44"/>
      <c r="AE851" s="44"/>
      <c r="AF851" s="44"/>
      <c r="AG851" s="44"/>
    </row>
    <row r="852" spans="1:33" ht="14" x14ac:dyDescent="0.15">
      <c r="A852" s="75"/>
      <c r="B852" s="83"/>
      <c r="C852" s="75"/>
      <c r="D852" s="75"/>
      <c r="E852" s="75"/>
      <c r="F852" s="75"/>
      <c r="G852" s="77"/>
      <c r="H852" s="82"/>
      <c r="I852" s="82"/>
      <c r="J852" s="44"/>
      <c r="K852" s="82"/>
      <c r="L852" s="82"/>
      <c r="M852" s="82"/>
      <c r="N852" s="83"/>
      <c r="O852" s="84"/>
      <c r="P852" s="44"/>
      <c r="Q852" s="44"/>
      <c r="R852" s="44"/>
      <c r="S852" s="44"/>
      <c r="T852" s="44"/>
      <c r="U852" s="44"/>
      <c r="V852" s="44"/>
      <c r="W852" s="44"/>
      <c r="X852" s="44"/>
      <c r="Y852" s="44"/>
      <c r="Z852" s="44"/>
      <c r="AA852" s="44"/>
      <c r="AB852" s="44"/>
      <c r="AC852" s="44"/>
      <c r="AD852" s="44"/>
      <c r="AE852" s="44"/>
      <c r="AF852" s="44"/>
      <c r="AG852" s="44"/>
    </row>
    <row r="853" spans="1:33" ht="14" x14ac:dyDescent="0.15">
      <c r="A853" s="75"/>
      <c r="B853" s="83"/>
      <c r="C853" s="75"/>
      <c r="D853" s="75"/>
      <c r="E853" s="75"/>
      <c r="F853" s="75"/>
      <c r="G853" s="77"/>
      <c r="H853" s="82"/>
      <c r="I853" s="82"/>
      <c r="J853" s="44"/>
      <c r="K853" s="82"/>
      <c r="L853" s="82"/>
      <c r="M853" s="82"/>
      <c r="N853" s="83"/>
      <c r="O853" s="84"/>
      <c r="P853" s="44"/>
      <c r="Q853" s="44"/>
      <c r="R853" s="44"/>
      <c r="S853" s="44"/>
      <c r="T853" s="44"/>
      <c r="U853" s="44"/>
      <c r="V853" s="44"/>
      <c r="W853" s="44"/>
      <c r="X853" s="44"/>
      <c r="Y853" s="44"/>
      <c r="Z853" s="44"/>
      <c r="AA853" s="44"/>
      <c r="AB853" s="44"/>
      <c r="AC853" s="44"/>
      <c r="AD853" s="44"/>
      <c r="AE853" s="44"/>
      <c r="AF853" s="44"/>
      <c r="AG853" s="44"/>
    </row>
    <row r="854" spans="1:33" ht="14" x14ac:dyDescent="0.15">
      <c r="A854" s="75"/>
      <c r="B854" s="83"/>
      <c r="C854" s="75"/>
      <c r="D854" s="75"/>
      <c r="E854" s="75"/>
      <c r="F854" s="75"/>
      <c r="G854" s="77"/>
      <c r="H854" s="82"/>
      <c r="I854" s="82"/>
      <c r="J854" s="44"/>
      <c r="K854" s="82"/>
      <c r="L854" s="82"/>
      <c r="M854" s="82"/>
      <c r="N854" s="83"/>
      <c r="O854" s="84"/>
      <c r="P854" s="44"/>
      <c r="Q854" s="44"/>
      <c r="R854" s="44"/>
      <c r="S854" s="44"/>
      <c r="T854" s="44"/>
      <c r="U854" s="44"/>
      <c r="V854" s="44"/>
      <c r="W854" s="44"/>
      <c r="X854" s="44"/>
      <c r="Y854" s="44"/>
      <c r="Z854" s="44"/>
      <c r="AA854" s="44"/>
      <c r="AB854" s="44"/>
      <c r="AC854" s="44"/>
      <c r="AD854" s="44"/>
      <c r="AE854" s="44"/>
      <c r="AF854" s="44"/>
      <c r="AG854" s="44"/>
    </row>
    <row r="855" spans="1:33" ht="14" x14ac:dyDescent="0.15">
      <c r="A855" s="75"/>
      <c r="B855" s="83"/>
      <c r="C855" s="75"/>
      <c r="D855" s="75"/>
      <c r="E855" s="75"/>
      <c r="F855" s="75"/>
      <c r="G855" s="77"/>
      <c r="H855" s="82"/>
      <c r="I855" s="82"/>
      <c r="J855" s="44"/>
      <c r="K855" s="82"/>
      <c r="L855" s="82"/>
      <c r="M855" s="82"/>
      <c r="N855" s="83"/>
      <c r="O855" s="84"/>
      <c r="P855" s="44"/>
      <c r="Q855" s="44"/>
      <c r="R855" s="44"/>
      <c r="S855" s="44"/>
      <c r="T855" s="44"/>
      <c r="U855" s="44"/>
      <c r="V855" s="44"/>
      <c r="W855" s="44"/>
      <c r="X855" s="44"/>
      <c r="Y855" s="44"/>
      <c r="Z855" s="44"/>
      <c r="AA855" s="44"/>
      <c r="AB855" s="44"/>
      <c r="AC855" s="44"/>
      <c r="AD855" s="44"/>
      <c r="AE855" s="44"/>
      <c r="AF855" s="44"/>
      <c r="AG855" s="44"/>
    </row>
    <row r="856" spans="1:33" ht="14" x14ac:dyDescent="0.15">
      <c r="A856" s="75"/>
      <c r="B856" s="83"/>
      <c r="C856" s="75"/>
      <c r="D856" s="75"/>
      <c r="E856" s="75"/>
      <c r="F856" s="75"/>
      <c r="G856" s="77"/>
      <c r="H856" s="82"/>
      <c r="I856" s="82"/>
      <c r="J856" s="44"/>
      <c r="K856" s="82"/>
      <c r="L856" s="82"/>
      <c r="M856" s="82"/>
      <c r="N856" s="83"/>
      <c r="O856" s="84"/>
      <c r="P856" s="44"/>
      <c r="Q856" s="44"/>
      <c r="R856" s="44"/>
      <c r="S856" s="44"/>
      <c r="T856" s="44"/>
      <c r="U856" s="44"/>
      <c r="V856" s="44"/>
      <c r="W856" s="44"/>
      <c r="X856" s="44"/>
      <c r="Y856" s="44"/>
      <c r="Z856" s="44"/>
      <c r="AA856" s="44"/>
      <c r="AB856" s="44"/>
      <c r="AC856" s="44"/>
      <c r="AD856" s="44"/>
      <c r="AE856" s="44"/>
      <c r="AF856" s="44"/>
      <c r="AG856" s="44"/>
    </row>
    <row r="857" spans="1:33" ht="14" x14ac:dyDescent="0.15">
      <c r="A857" s="75"/>
      <c r="B857" s="83"/>
      <c r="C857" s="75"/>
      <c r="D857" s="75"/>
      <c r="E857" s="75"/>
      <c r="F857" s="75"/>
      <c r="G857" s="77"/>
      <c r="H857" s="82"/>
      <c r="I857" s="82"/>
      <c r="J857" s="44"/>
      <c r="K857" s="82"/>
      <c r="L857" s="82"/>
      <c r="M857" s="82"/>
      <c r="N857" s="83"/>
      <c r="O857" s="84"/>
      <c r="P857" s="44"/>
      <c r="Q857" s="44"/>
      <c r="R857" s="44"/>
      <c r="S857" s="44"/>
      <c r="T857" s="44"/>
      <c r="U857" s="44"/>
      <c r="V857" s="44"/>
      <c r="W857" s="44"/>
      <c r="X857" s="44"/>
      <c r="Y857" s="44"/>
      <c r="Z857" s="44"/>
      <c r="AA857" s="44"/>
      <c r="AB857" s="44"/>
      <c r="AC857" s="44"/>
      <c r="AD857" s="44"/>
      <c r="AE857" s="44"/>
      <c r="AF857" s="44"/>
      <c r="AG857" s="44"/>
    </row>
    <row r="858" spans="1:33" ht="14" x14ac:dyDescent="0.15">
      <c r="A858" s="75"/>
      <c r="B858" s="83"/>
      <c r="C858" s="75"/>
      <c r="D858" s="75"/>
      <c r="E858" s="75"/>
      <c r="F858" s="75"/>
      <c r="G858" s="77"/>
      <c r="H858" s="82"/>
      <c r="I858" s="82"/>
      <c r="J858" s="44"/>
      <c r="K858" s="82"/>
      <c r="L858" s="82"/>
      <c r="M858" s="82"/>
      <c r="N858" s="83"/>
      <c r="O858" s="84"/>
      <c r="P858" s="44"/>
      <c r="Q858" s="44"/>
      <c r="R858" s="44"/>
      <c r="S858" s="44"/>
      <c r="T858" s="44"/>
      <c r="U858" s="44"/>
      <c r="V858" s="44"/>
      <c r="W858" s="44"/>
      <c r="X858" s="44"/>
      <c r="Y858" s="44"/>
      <c r="Z858" s="44"/>
      <c r="AA858" s="44"/>
      <c r="AB858" s="44"/>
      <c r="AC858" s="44"/>
      <c r="AD858" s="44"/>
      <c r="AE858" s="44"/>
      <c r="AF858" s="44"/>
      <c r="AG858" s="44"/>
    </row>
    <row r="859" spans="1:33" ht="14" x14ac:dyDescent="0.15">
      <c r="A859" s="75"/>
      <c r="B859" s="83"/>
      <c r="C859" s="75"/>
      <c r="D859" s="75"/>
      <c r="E859" s="75"/>
      <c r="F859" s="75"/>
      <c r="G859" s="77"/>
      <c r="H859" s="82"/>
      <c r="I859" s="82"/>
      <c r="J859" s="44"/>
      <c r="K859" s="82"/>
      <c r="L859" s="82"/>
      <c r="M859" s="82"/>
      <c r="N859" s="83"/>
      <c r="O859" s="84"/>
      <c r="P859" s="44"/>
      <c r="Q859" s="44"/>
      <c r="R859" s="44"/>
      <c r="S859" s="44"/>
      <c r="T859" s="44"/>
      <c r="U859" s="44"/>
      <c r="V859" s="44"/>
      <c r="W859" s="44"/>
      <c r="X859" s="44"/>
      <c r="Y859" s="44"/>
      <c r="Z859" s="44"/>
      <c r="AA859" s="44"/>
      <c r="AB859" s="44"/>
      <c r="AC859" s="44"/>
      <c r="AD859" s="44"/>
      <c r="AE859" s="44"/>
      <c r="AF859" s="44"/>
      <c r="AG859" s="44"/>
    </row>
    <row r="860" spans="1:33" ht="14" x14ac:dyDescent="0.15">
      <c r="A860" s="75"/>
      <c r="B860" s="83"/>
      <c r="C860" s="75"/>
      <c r="D860" s="75"/>
      <c r="E860" s="75"/>
      <c r="F860" s="75"/>
      <c r="G860" s="77"/>
      <c r="H860" s="82"/>
      <c r="I860" s="82"/>
      <c r="J860" s="44"/>
      <c r="K860" s="82"/>
      <c r="L860" s="82"/>
      <c r="M860" s="82"/>
      <c r="N860" s="83"/>
      <c r="O860" s="84"/>
      <c r="P860" s="44"/>
      <c r="Q860" s="44"/>
      <c r="R860" s="44"/>
      <c r="S860" s="44"/>
      <c r="T860" s="44"/>
      <c r="U860" s="44"/>
      <c r="V860" s="44"/>
      <c r="W860" s="44"/>
      <c r="X860" s="44"/>
      <c r="Y860" s="44"/>
      <c r="Z860" s="44"/>
      <c r="AA860" s="44"/>
      <c r="AB860" s="44"/>
      <c r="AC860" s="44"/>
      <c r="AD860" s="44"/>
      <c r="AE860" s="44"/>
      <c r="AF860" s="44"/>
      <c r="AG860" s="44"/>
    </row>
    <row r="861" spans="1:33" ht="14" x14ac:dyDescent="0.15">
      <c r="A861" s="75"/>
      <c r="B861" s="83"/>
      <c r="C861" s="75"/>
      <c r="D861" s="75"/>
      <c r="E861" s="75"/>
      <c r="F861" s="75"/>
      <c r="G861" s="77"/>
      <c r="H861" s="82"/>
      <c r="I861" s="82"/>
      <c r="J861" s="44"/>
      <c r="K861" s="82"/>
      <c r="L861" s="82"/>
      <c r="M861" s="82"/>
      <c r="N861" s="83"/>
      <c r="O861" s="84"/>
      <c r="P861" s="44"/>
      <c r="Q861" s="44"/>
      <c r="R861" s="44"/>
      <c r="S861" s="44"/>
      <c r="T861" s="44"/>
      <c r="U861" s="44"/>
      <c r="V861" s="44"/>
      <c r="W861" s="44"/>
      <c r="X861" s="44"/>
      <c r="Y861" s="44"/>
      <c r="Z861" s="44"/>
      <c r="AA861" s="44"/>
      <c r="AB861" s="44"/>
      <c r="AC861" s="44"/>
      <c r="AD861" s="44"/>
      <c r="AE861" s="44"/>
      <c r="AF861" s="44"/>
      <c r="AG861" s="44"/>
    </row>
    <row r="862" spans="1:33" ht="14" x14ac:dyDescent="0.15">
      <c r="A862" s="75"/>
      <c r="B862" s="83"/>
      <c r="C862" s="75"/>
      <c r="D862" s="75"/>
      <c r="E862" s="75"/>
      <c r="F862" s="75"/>
      <c r="G862" s="77"/>
      <c r="H862" s="82"/>
      <c r="I862" s="82"/>
      <c r="J862" s="44"/>
      <c r="K862" s="82"/>
      <c r="L862" s="82"/>
      <c r="M862" s="82"/>
      <c r="N862" s="83"/>
      <c r="O862" s="84"/>
      <c r="P862" s="44"/>
      <c r="Q862" s="44"/>
      <c r="R862" s="44"/>
      <c r="S862" s="44"/>
      <c r="T862" s="44"/>
      <c r="U862" s="44"/>
      <c r="V862" s="44"/>
      <c r="W862" s="44"/>
      <c r="X862" s="44"/>
      <c r="Y862" s="44"/>
      <c r="Z862" s="44"/>
      <c r="AA862" s="44"/>
      <c r="AB862" s="44"/>
      <c r="AC862" s="44"/>
      <c r="AD862" s="44"/>
      <c r="AE862" s="44"/>
      <c r="AF862" s="44"/>
      <c r="AG862" s="44"/>
    </row>
    <row r="863" spans="1:33" ht="14" x14ac:dyDescent="0.15">
      <c r="A863" s="75"/>
      <c r="B863" s="83"/>
      <c r="C863" s="75"/>
      <c r="D863" s="75"/>
      <c r="E863" s="75"/>
      <c r="F863" s="75"/>
      <c r="G863" s="77"/>
      <c r="H863" s="82"/>
      <c r="I863" s="82"/>
      <c r="J863" s="44"/>
      <c r="K863" s="82"/>
      <c r="L863" s="82"/>
      <c r="M863" s="82"/>
      <c r="N863" s="83"/>
      <c r="O863" s="84"/>
      <c r="P863" s="44"/>
      <c r="Q863" s="44"/>
      <c r="R863" s="44"/>
      <c r="S863" s="44"/>
      <c r="T863" s="44"/>
      <c r="U863" s="44"/>
      <c r="V863" s="44"/>
      <c r="W863" s="44"/>
      <c r="X863" s="44"/>
      <c r="Y863" s="44"/>
      <c r="Z863" s="44"/>
      <c r="AA863" s="44"/>
      <c r="AB863" s="44"/>
      <c r="AC863" s="44"/>
      <c r="AD863" s="44"/>
      <c r="AE863" s="44"/>
      <c r="AF863" s="44"/>
      <c r="AG863" s="44"/>
    </row>
    <row r="864" spans="1:33" ht="14" x14ac:dyDescent="0.15">
      <c r="A864" s="75"/>
      <c r="B864" s="83"/>
      <c r="C864" s="75"/>
      <c r="D864" s="75"/>
      <c r="E864" s="75"/>
      <c r="F864" s="75"/>
      <c r="G864" s="77"/>
      <c r="H864" s="82"/>
      <c r="I864" s="82"/>
      <c r="J864" s="44"/>
      <c r="K864" s="82"/>
      <c r="L864" s="82"/>
      <c r="M864" s="82"/>
      <c r="N864" s="83"/>
      <c r="O864" s="84"/>
      <c r="P864" s="44"/>
      <c r="Q864" s="44"/>
      <c r="R864" s="44"/>
      <c r="S864" s="44"/>
      <c r="T864" s="44"/>
      <c r="U864" s="44"/>
      <c r="V864" s="44"/>
      <c r="W864" s="44"/>
      <c r="X864" s="44"/>
      <c r="Y864" s="44"/>
      <c r="Z864" s="44"/>
      <c r="AA864" s="44"/>
      <c r="AB864" s="44"/>
      <c r="AC864" s="44"/>
      <c r="AD864" s="44"/>
      <c r="AE864" s="44"/>
      <c r="AF864" s="44"/>
      <c r="AG864" s="44"/>
    </row>
    <row r="865" spans="1:33" ht="14" x14ac:dyDescent="0.15">
      <c r="A865" s="75"/>
      <c r="B865" s="83"/>
      <c r="C865" s="75"/>
      <c r="D865" s="75"/>
      <c r="E865" s="75"/>
      <c r="F865" s="75"/>
      <c r="G865" s="77"/>
      <c r="H865" s="82"/>
      <c r="I865" s="82"/>
      <c r="J865" s="44"/>
      <c r="K865" s="82"/>
      <c r="L865" s="82"/>
      <c r="M865" s="82"/>
      <c r="N865" s="83"/>
      <c r="O865" s="84"/>
      <c r="P865" s="44"/>
      <c r="Q865" s="44"/>
      <c r="R865" s="44"/>
      <c r="S865" s="44"/>
      <c r="T865" s="44"/>
      <c r="U865" s="44"/>
      <c r="V865" s="44"/>
      <c r="W865" s="44"/>
      <c r="X865" s="44"/>
      <c r="Y865" s="44"/>
      <c r="Z865" s="44"/>
      <c r="AA865" s="44"/>
      <c r="AB865" s="44"/>
      <c r="AC865" s="44"/>
      <c r="AD865" s="44"/>
      <c r="AE865" s="44"/>
      <c r="AF865" s="44"/>
      <c r="AG865" s="44"/>
    </row>
    <row r="866" spans="1:33" ht="14" x14ac:dyDescent="0.15">
      <c r="A866" s="75"/>
      <c r="B866" s="83"/>
      <c r="C866" s="75"/>
      <c r="D866" s="75"/>
      <c r="E866" s="75"/>
      <c r="F866" s="75"/>
      <c r="G866" s="77"/>
      <c r="H866" s="82"/>
      <c r="I866" s="82"/>
      <c r="J866" s="44"/>
      <c r="K866" s="82"/>
      <c r="L866" s="82"/>
      <c r="M866" s="82"/>
      <c r="N866" s="83"/>
      <c r="O866" s="84"/>
      <c r="P866" s="44"/>
      <c r="Q866" s="44"/>
      <c r="R866" s="44"/>
      <c r="S866" s="44"/>
      <c r="T866" s="44"/>
      <c r="U866" s="44"/>
      <c r="V866" s="44"/>
      <c r="W866" s="44"/>
      <c r="X866" s="44"/>
      <c r="Y866" s="44"/>
      <c r="Z866" s="44"/>
      <c r="AA866" s="44"/>
      <c r="AB866" s="44"/>
      <c r="AC866" s="44"/>
      <c r="AD866" s="44"/>
      <c r="AE866" s="44"/>
      <c r="AF866" s="44"/>
      <c r="AG866" s="44"/>
    </row>
    <row r="867" spans="1:33" ht="14" x14ac:dyDescent="0.15">
      <c r="A867" s="75"/>
      <c r="B867" s="83"/>
      <c r="C867" s="75"/>
      <c r="D867" s="75"/>
      <c r="E867" s="75"/>
      <c r="F867" s="75"/>
      <c r="G867" s="77"/>
      <c r="H867" s="82"/>
      <c r="I867" s="82"/>
      <c r="J867" s="44"/>
      <c r="K867" s="82"/>
      <c r="L867" s="82"/>
      <c r="M867" s="82"/>
      <c r="N867" s="83"/>
      <c r="O867" s="84"/>
      <c r="P867" s="44"/>
      <c r="Q867" s="44"/>
      <c r="R867" s="44"/>
      <c r="S867" s="44"/>
      <c r="T867" s="44"/>
      <c r="U867" s="44"/>
      <c r="V867" s="44"/>
      <c r="W867" s="44"/>
      <c r="X867" s="44"/>
      <c r="Y867" s="44"/>
      <c r="Z867" s="44"/>
      <c r="AA867" s="44"/>
      <c r="AB867" s="44"/>
      <c r="AC867" s="44"/>
      <c r="AD867" s="44"/>
      <c r="AE867" s="44"/>
      <c r="AF867" s="44"/>
      <c r="AG867" s="44"/>
    </row>
    <row r="868" spans="1:33" ht="14" x14ac:dyDescent="0.15">
      <c r="A868" s="75"/>
      <c r="B868" s="83"/>
      <c r="C868" s="75"/>
      <c r="D868" s="75"/>
      <c r="E868" s="75"/>
      <c r="F868" s="75"/>
      <c r="G868" s="77"/>
      <c r="H868" s="82"/>
      <c r="I868" s="82"/>
      <c r="J868" s="44"/>
      <c r="K868" s="82"/>
      <c r="L868" s="82"/>
      <c r="M868" s="82"/>
      <c r="N868" s="83"/>
      <c r="O868" s="84"/>
      <c r="P868" s="44"/>
      <c r="Q868" s="44"/>
      <c r="R868" s="44"/>
      <c r="S868" s="44"/>
      <c r="T868" s="44"/>
      <c r="U868" s="44"/>
      <c r="V868" s="44"/>
      <c r="W868" s="44"/>
      <c r="X868" s="44"/>
      <c r="Y868" s="44"/>
      <c r="Z868" s="44"/>
      <c r="AA868" s="44"/>
      <c r="AB868" s="44"/>
      <c r="AC868" s="44"/>
      <c r="AD868" s="44"/>
      <c r="AE868" s="44"/>
      <c r="AF868" s="44"/>
      <c r="AG868" s="44"/>
    </row>
    <row r="869" spans="1:33" ht="14" x14ac:dyDescent="0.15">
      <c r="A869" s="75"/>
      <c r="B869" s="83"/>
      <c r="C869" s="75"/>
      <c r="D869" s="75"/>
      <c r="E869" s="75"/>
      <c r="F869" s="75"/>
      <c r="G869" s="77"/>
      <c r="H869" s="82"/>
      <c r="I869" s="82"/>
      <c r="J869" s="44"/>
      <c r="K869" s="82"/>
      <c r="L869" s="82"/>
      <c r="M869" s="82"/>
      <c r="N869" s="83"/>
      <c r="O869" s="84"/>
      <c r="P869" s="44"/>
      <c r="Q869" s="44"/>
      <c r="R869" s="44"/>
      <c r="S869" s="44"/>
      <c r="T869" s="44"/>
      <c r="U869" s="44"/>
      <c r="V869" s="44"/>
      <c r="W869" s="44"/>
      <c r="X869" s="44"/>
      <c r="Y869" s="44"/>
      <c r="Z869" s="44"/>
      <c r="AA869" s="44"/>
      <c r="AB869" s="44"/>
      <c r="AC869" s="44"/>
      <c r="AD869" s="44"/>
      <c r="AE869" s="44"/>
      <c r="AF869" s="44"/>
      <c r="AG869" s="44"/>
    </row>
    <row r="870" spans="1:33" ht="14" x14ac:dyDescent="0.15">
      <c r="A870" s="75"/>
      <c r="B870" s="83"/>
      <c r="C870" s="75"/>
      <c r="D870" s="75"/>
      <c r="E870" s="75"/>
      <c r="F870" s="75"/>
      <c r="G870" s="77"/>
      <c r="H870" s="82"/>
      <c r="I870" s="82"/>
      <c r="J870" s="44"/>
      <c r="K870" s="82"/>
      <c r="L870" s="82"/>
      <c r="M870" s="82"/>
      <c r="N870" s="83"/>
      <c r="O870" s="84"/>
      <c r="P870" s="44"/>
      <c r="Q870" s="44"/>
      <c r="R870" s="44"/>
      <c r="S870" s="44"/>
      <c r="T870" s="44"/>
      <c r="U870" s="44"/>
      <c r="V870" s="44"/>
      <c r="W870" s="44"/>
      <c r="X870" s="44"/>
      <c r="Y870" s="44"/>
      <c r="Z870" s="44"/>
      <c r="AA870" s="44"/>
      <c r="AB870" s="44"/>
      <c r="AC870" s="44"/>
      <c r="AD870" s="44"/>
      <c r="AE870" s="44"/>
      <c r="AF870" s="44"/>
      <c r="AG870" s="44"/>
    </row>
    <row r="871" spans="1:33" ht="14" x14ac:dyDescent="0.15">
      <c r="A871" s="75"/>
      <c r="B871" s="83"/>
      <c r="C871" s="75"/>
      <c r="D871" s="75"/>
      <c r="E871" s="75"/>
      <c r="F871" s="75"/>
      <c r="G871" s="77"/>
      <c r="H871" s="82"/>
      <c r="I871" s="82"/>
      <c r="J871" s="44"/>
      <c r="K871" s="82"/>
      <c r="L871" s="82"/>
      <c r="M871" s="82"/>
      <c r="N871" s="83"/>
      <c r="O871" s="84"/>
      <c r="P871" s="44"/>
      <c r="Q871" s="44"/>
      <c r="R871" s="44"/>
      <c r="S871" s="44"/>
      <c r="T871" s="44"/>
      <c r="U871" s="44"/>
      <c r="V871" s="44"/>
      <c r="W871" s="44"/>
      <c r="X871" s="44"/>
      <c r="Y871" s="44"/>
      <c r="Z871" s="44"/>
      <c r="AA871" s="44"/>
      <c r="AB871" s="44"/>
      <c r="AC871" s="44"/>
      <c r="AD871" s="44"/>
      <c r="AE871" s="44"/>
      <c r="AF871" s="44"/>
      <c r="AG871" s="44"/>
    </row>
    <row r="872" spans="1:33" ht="14" x14ac:dyDescent="0.15">
      <c r="A872" s="75"/>
      <c r="B872" s="83"/>
      <c r="C872" s="75"/>
      <c r="D872" s="75"/>
      <c r="E872" s="75"/>
      <c r="F872" s="75"/>
      <c r="G872" s="77"/>
      <c r="H872" s="82"/>
      <c r="I872" s="82"/>
      <c r="J872" s="44"/>
      <c r="K872" s="82"/>
      <c r="L872" s="82"/>
      <c r="M872" s="82"/>
      <c r="N872" s="83"/>
      <c r="O872" s="84"/>
      <c r="P872" s="44"/>
      <c r="Q872" s="44"/>
      <c r="R872" s="44"/>
      <c r="S872" s="44"/>
      <c r="T872" s="44"/>
      <c r="U872" s="44"/>
      <c r="V872" s="44"/>
      <c r="W872" s="44"/>
      <c r="X872" s="44"/>
      <c r="Y872" s="44"/>
      <c r="Z872" s="44"/>
      <c r="AA872" s="44"/>
      <c r="AB872" s="44"/>
      <c r="AC872" s="44"/>
      <c r="AD872" s="44"/>
      <c r="AE872" s="44"/>
      <c r="AF872" s="44"/>
      <c r="AG872" s="44"/>
    </row>
    <row r="873" spans="1:33" ht="14" x14ac:dyDescent="0.15">
      <c r="A873" s="75"/>
      <c r="B873" s="83"/>
      <c r="C873" s="75"/>
      <c r="D873" s="75"/>
      <c r="E873" s="75"/>
      <c r="F873" s="75"/>
      <c r="G873" s="77"/>
      <c r="H873" s="82"/>
      <c r="I873" s="82"/>
      <c r="J873" s="44"/>
      <c r="K873" s="82"/>
      <c r="L873" s="82"/>
      <c r="M873" s="82"/>
      <c r="N873" s="83"/>
      <c r="O873" s="84"/>
      <c r="P873" s="44"/>
      <c r="Q873" s="44"/>
      <c r="R873" s="44"/>
      <c r="S873" s="44"/>
      <c r="T873" s="44"/>
      <c r="U873" s="44"/>
      <c r="V873" s="44"/>
      <c r="W873" s="44"/>
      <c r="X873" s="44"/>
      <c r="Y873" s="44"/>
      <c r="Z873" s="44"/>
      <c r="AA873" s="44"/>
      <c r="AB873" s="44"/>
      <c r="AC873" s="44"/>
      <c r="AD873" s="44"/>
      <c r="AE873" s="44"/>
      <c r="AF873" s="44"/>
      <c r="AG873" s="44"/>
    </row>
    <row r="874" spans="1:33" ht="14" x14ac:dyDescent="0.15">
      <c r="A874" s="75"/>
      <c r="B874" s="83"/>
      <c r="C874" s="75"/>
      <c r="D874" s="75"/>
      <c r="E874" s="75"/>
      <c r="F874" s="75"/>
      <c r="G874" s="77"/>
      <c r="H874" s="82"/>
      <c r="I874" s="82"/>
      <c r="J874" s="44"/>
      <c r="K874" s="82"/>
      <c r="L874" s="82"/>
      <c r="M874" s="82"/>
      <c r="N874" s="83"/>
      <c r="O874" s="84"/>
      <c r="P874" s="44"/>
      <c r="Q874" s="44"/>
      <c r="R874" s="44"/>
      <c r="S874" s="44"/>
      <c r="T874" s="44"/>
      <c r="U874" s="44"/>
      <c r="V874" s="44"/>
      <c r="W874" s="44"/>
      <c r="X874" s="44"/>
      <c r="Y874" s="44"/>
      <c r="Z874" s="44"/>
      <c r="AA874" s="44"/>
      <c r="AB874" s="44"/>
      <c r="AC874" s="44"/>
      <c r="AD874" s="44"/>
      <c r="AE874" s="44"/>
      <c r="AF874" s="44"/>
      <c r="AG874" s="44"/>
    </row>
    <row r="875" spans="1:33" ht="14" x14ac:dyDescent="0.15">
      <c r="A875" s="75"/>
      <c r="B875" s="83"/>
      <c r="C875" s="75"/>
      <c r="D875" s="75"/>
      <c r="E875" s="75"/>
      <c r="F875" s="75"/>
      <c r="G875" s="77"/>
      <c r="H875" s="82"/>
      <c r="I875" s="82"/>
      <c r="J875" s="44"/>
      <c r="K875" s="82"/>
      <c r="L875" s="82"/>
      <c r="M875" s="82"/>
      <c r="N875" s="83"/>
      <c r="O875" s="84"/>
      <c r="P875" s="44"/>
      <c r="Q875" s="44"/>
      <c r="R875" s="44"/>
      <c r="S875" s="44"/>
      <c r="T875" s="44"/>
      <c r="U875" s="44"/>
      <c r="V875" s="44"/>
      <c r="W875" s="44"/>
      <c r="X875" s="44"/>
      <c r="Y875" s="44"/>
      <c r="Z875" s="44"/>
      <c r="AA875" s="44"/>
      <c r="AB875" s="44"/>
      <c r="AC875" s="44"/>
      <c r="AD875" s="44"/>
      <c r="AE875" s="44"/>
      <c r="AF875" s="44"/>
      <c r="AG875" s="44"/>
    </row>
    <row r="876" spans="1:33" ht="14" x14ac:dyDescent="0.15">
      <c r="A876" s="75"/>
      <c r="B876" s="83"/>
      <c r="C876" s="75"/>
      <c r="D876" s="75"/>
      <c r="E876" s="75"/>
      <c r="F876" s="75"/>
      <c r="G876" s="77"/>
      <c r="H876" s="82"/>
      <c r="I876" s="82"/>
      <c r="J876" s="44"/>
      <c r="K876" s="82"/>
      <c r="L876" s="82"/>
      <c r="M876" s="82"/>
      <c r="N876" s="83"/>
      <c r="O876" s="84"/>
      <c r="P876" s="44"/>
      <c r="Q876" s="44"/>
      <c r="R876" s="44"/>
      <c r="S876" s="44"/>
      <c r="T876" s="44"/>
      <c r="U876" s="44"/>
      <c r="V876" s="44"/>
      <c r="W876" s="44"/>
      <c r="X876" s="44"/>
      <c r="Y876" s="44"/>
      <c r="Z876" s="44"/>
      <c r="AA876" s="44"/>
      <c r="AB876" s="44"/>
      <c r="AC876" s="44"/>
      <c r="AD876" s="44"/>
      <c r="AE876" s="44"/>
      <c r="AF876" s="44"/>
      <c r="AG876" s="44"/>
    </row>
    <row r="877" spans="1:33" ht="14" x14ac:dyDescent="0.15">
      <c r="A877" s="75"/>
      <c r="B877" s="83"/>
      <c r="C877" s="75"/>
      <c r="D877" s="75"/>
      <c r="E877" s="75"/>
      <c r="F877" s="75"/>
      <c r="G877" s="77"/>
      <c r="H877" s="82"/>
      <c r="I877" s="82"/>
      <c r="J877" s="44"/>
      <c r="K877" s="82"/>
      <c r="L877" s="82"/>
      <c r="M877" s="82"/>
      <c r="N877" s="83"/>
      <c r="O877" s="84"/>
      <c r="P877" s="44"/>
      <c r="Q877" s="44"/>
      <c r="R877" s="44"/>
      <c r="S877" s="44"/>
      <c r="T877" s="44"/>
      <c r="U877" s="44"/>
      <c r="V877" s="44"/>
      <c r="W877" s="44"/>
      <c r="X877" s="44"/>
      <c r="Y877" s="44"/>
      <c r="Z877" s="44"/>
      <c r="AA877" s="44"/>
      <c r="AB877" s="44"/>
      <c r="AC877" s="44"/>
      <c r="AD877" s="44"/>
      <c r="AE877" s="44"/>
      <c r="AF877" s="44"/>
      <c r="AG877" s="44"/>
    </row>
    <row r="878" spans="1:33" ht="14" x14ac:dyDescent="0.15">
      <c r="A878" s="75"/>
      <c r="B878" s="83"/>
      <c r="C878" s="75"/>
      <c r="D878" s="75"/>
      <c r="E878" s="75"/>
      <c r="F878" s="75"/>
      <c r="G878" s="77"/>
      <c r="H878" s="82"/>
      <c r="I878" s="82"/>
      <c r="J878" s="44"/>
      <c r="K878" s="82"/>
      <c r="L878" s="82"/>
      <c r="M878" s="82"/>
      <c r="N878" s="83"/>
      <c r="O878" s="84"/>
      <c r="P878" s="44"/>
      <c r="Q878" s="44"/>
      <c r="R878" s="44"/>
      <c r="S878" s="44"/>
      <c r="T878" s="44"/>
      <c r="U878" s="44"/>
      <c r="V878" s="44"/>
      <c r="W878" s="44"/>
      <c r="X878" s="44"/>
      <c r="Y878" s="44"/>
      <c r="Z878" s="44"/>
      <c r="AA878" s="44"/>
      <c r="AB878" s="44"/>
      <c r="AC878" s="44"/>
      <c r="AD878" s="44"/>
      <c r="AE878" s="44"/>
      <c r="AF878" s="44"/>
      <c r="AG878" s="44"/>
    </row>
    <row r="879" spans="1:33" ht="14" x14ac:dyDescent="0.15">
      <c r="A879" s="75"/>
      <c r="B879" s="83"/>
      <c r="C879" s="75"/>
      <c r="D879" s="75"/>
      <c r="E879" s="75"/>
      <c r="F879" s="75"/>
      <c r="G879" s="77"/>
      <c r="H879" s="82"/>
      <c r="I879" s="82"/>
      <c r="J879" s="44"/>
      <c r="K879" s="82"/>
      <c r="L879" s="82"/>
      <c r="M879" s="82"/>
      <c r="N879" s="83"/>
      <c r="O879" s="84"/>
      <c r="P879" s="44"/>
      <c r="Q879" s="44"/>
      <c r="R879" s="44"/>
      <c r="S879" s="44"/>
      <c r="T879" s="44"/>
      <c r="U879" s="44"/>
      <c r="V879" s="44"/>
      <c r="W879" s="44"/>
      <c r="X879" s="44"/>
      <c r="Y879" s="44"/>
      <c r="Z879" s="44"/>
      <c r="AA879" s="44"/>
      <c r="AB879" s="44"/>
      <c r="AC879" s="44"/>
      <c r="AD879" s="44"/>
      <c r="AE879" s="44"/>
      <c r="AF879" s="44"/>
      <c r="AG879" s="44"/>
    </row>
    <row r="880" spans="1:33" ht="14" x14ac:dyDescent="0.15">
      <c r="A880" s="75"/>
      <c r="B880" s="83"/>
      <c r="C880" s="75"/>
      <c r="D880" s="75"/>
      <c r="E880" s="75"/>
      <c r="F880" s="75"/>
      <c r="G880" s="77"/>
      <c r="H880" s="82"/>
      <c r="I880" s="82"/>
      <c r="J880" s="44"/>
      <c r="K880" s="82"/>
      <c r="L880" s="82"/>
      <c r="M880" s="82"/>
      <c r="N880" s="83"/>
      <c r="O880" s="84"/>
      <c r="P880" s="44"/>
      <c r="Q880" s="44"/>
      <c r="R880" s="44"/>
      <c r="S880" s="44"/>
      <c r="T880" s="44"/>
      <c r="U880" s="44"/>
      <c r="V880" s="44"/>
      <c r="W880" s="44"/>
      <c r="X880" s="44"/>
      <c r="Y880" s="44"/>
      <c r="Z880" s="44"/>
      <c r="AA880" s="44"/>
      <c r="AB880" s="44"/>
      <c r="AC880" s="44"/>
      <c r="AD880" s="44"/>
      <c r="AE880" s="44"/>
      <c r="AF880" s="44"/>
      <c r="AG880" s="44"/>
    </row>
    <row r="881" spans="1:33" ht="14" x14ac:dyDescent="0.15">
      <c r="A881" s="75"/>
      <c r="B881" s="83"/>
      <c r="C881" s="75"/>
      <c r="D881" s="75"/>
      <c r="E881" s="75"/>
      <c r="F881" s="75"/>
      <c r="G881" s="77"/>
      <c r="H881" s="82"/>
      <c r="I881" s="82"/>
      <c r="J881" s="44"/>
      <c r="K881" s="82"/>
      <c r="L881" s="82"/>
      <c r="M881" s="82"/>
      <c r="N881" s="83"/>
      <c r="O881" s="84"/>
      <c r="P881" s="44"/>
      <c r="Q881" s="44"/>
      <c r="R881" s="44"/>
      <c r="S881" s="44"/>
      <c r="T881" s="44"/>
      <c r="U881" s="44"/>
      <c r="V881" s="44"/>
      <c r="W881" s="44"/>
      <c r="X881" s="44"/>
      <c r="Y881" s="44"/>
      <c r="Z881" s="44"/>
      <c r="AA881" s="44"/>
      <c r="AB881" s="44"/>
      <c r="AC881" s="44"/>
      <c r="AD881" s="44"/>
      <c r="AE881" s="44"/>
      <c r="AF881" s="44"/>
      <c r="AG881" s="44"/>
    </row>
    <row r="882" spans="1:33" ht="14" x14ac:dyDescent="0.15">
      <c r="A882" s="75"/>
      <c r="B882" s="83"/>
      <c r="C882" s="75"/>
      <c r="D882" s="75"/>
      <c r="E882" s="75"/>
      <c r="F882" s="75"/>
      <c r="G882" s="77"/>
      <c r="H882" s="82"/>
      <c r="I882" s="82"/>
      <c r="J882" s="44"/>
      <c r="K882" s="82"/>
      <c r="L882" s="82"/>
      <c r="M882" s="82"/>
      <c r="N882" s="83"/>
      <c r="O882" s="84"/>
      <c r="P882" s="44"/>
      <c r="Q882" s="44"/>
      <c r="R882" s="44"/>
      <c r="S882" s="44"/>
      <c r="T882" s="44"/>
      <c r="U882" s="44"/>
      <c r="V882" s="44"/>
      <c r="W882" s="44"/>
      <c r="X882" s="44"/>
      <c r="Y882" s="44"/>
      <c r="Z882" s="44"/>
      <c r="AA882" s="44"/>
      <c r="AB882" s="44"/>
      <c r="AC882" s="44"/>
      <c r="AD882" s="44"/>
      <c r="AE882" s="44"/>
      <c r="AF882" s="44"/>
      <c r="AG882" s="44"/>
    </row>
    <row r="883" spans="1:33" ht="14" x14ac:dyDescent="0.15">
      <c r="A883" s="75"/>
      <c r="B883" s="83"/>
      <c r="C883" s="75"/>
      <c r="D883" s="75"/>
      <c r="E883" s="75"/>
      <c r="F883" s="75"/>
      <c r="G883" s="77"/>
      <c r="H883" s="82"/>
      <c r="I883" s="82"/>
      <c r="J883" s="44"/>
      <c r="K883" s="82"/>
      <c r="L883" s="82"/>
      <c r="M883" s="82"/>
      <c r="N883" s="83"/>
      <c r="O883" s="84"/>
      <c r="P883" s="44"/>
      <c r="Q883" s="44"/>
      <c r="R883" s="44"/>
      <c r="S883" s="44"/>
      <c r="T883" s="44"/>
      <c r="U883" s="44"/>
      <c r="V883" s="44"/>
      <c r="W883" s="44"/>
      <c r="X883" s="44"/>
      <c r="Y883" s="44"/>
      <c r="Z883" s="44"/>
      <c r="AA883" s="44"/>
      <c r="AB883" s="44"/>
      <c r="AC883" s="44"/>
      <c r="AD883" s="44"/>
      <c r="AE883" s="44"/>
      <c r="AF883" s="44"/>
      <c r="AG883" s="44"/>
    </row>
    <row r="884" spans="1:33" ht="14" x14ac:dyDescent="0.15">
      <c r="A884" s="75"/>
      <c r="B884" s="83"/>
      <c r="C884" s="75"/>
      <c r="D884" s="75"/>
      <c r="E884" s="75"/>
      <c r="F884" s="75"/>
      <c r="G884" s="77"/>
      <c r="H884" s="82"/>
      <c r="I884" s="82"/>
      <c r="J884" s="44"/>
      <c r="K884" s="82"/>
      <c r="L884" s="82"/>
      <c r="M884" s="82"/>
      <c r="N884" s="83"/>
      <c r="O884" s="84"/>
      <c r="P884" s="44"/>
      <c r="Q884" s="44"/>
      <c r="R884" s="44"/>
      <c r="S884" s="44"/>
      <c r="T884" s="44"/>
      <c r="U884" s="44"/>
      <c r="V884" s="44"/>
      <c r="W884" s="44"/>
      <c r="X884" s="44"/>
      <c r="Y884" s="44"/>
      <c r="Z884" s="44"/>
      <c r="AA884" s="44"/>
      <c r="AB884" s="44"/>
      <c r="AC884" s="44"/>
      <c r="AD884" s="44"/>
      <c r="AE884" s="44"/>
      <c r="AF884" s="44"/>
      <c r="AG884" s="44"/>
    </row>
    <row r="885" spans="1:33" ht="14" x14ac:dyDescent="0.15">
      <c r="A885" s="75"/>
      <c r="B885" s="83"/>
      <c r="C885" s="75"/>
      <c r="D885" s="75"/>
      <c r="E885" s="75"/>
      <c r="F885" s="75"/>
      <c r="G885" s="77"/>
      <c r="H885" s="82"/>
      <c r="I885" s="82"/>
      <c r="J885" s="44"/>
      <c r="K885" s="82"/>
      <c r="L885" s="82"/>
      <c r="M885" s="82"/>
      <c r="N885" s="83"/>
      <c r="O885" s="84"/>
      <c r="P885" s="44"/>
      <c r="Q885" s="44"/>
      <c r="R885" s="44"/>
      <c r="S885" s="44"/>
      <c r="T885" s="44"/>
      <c r="U885" s="44"/>
      <c r="V885" s="44"/>
      <c r="W885" s="44"/>
      <c r="X885" s="44"/>
      <c r="Y885" s="44"/>
      <c r="Z885" s="44"/>
      <c r="AA885" s="44"/>
      <c r="AB885" s="44"/>
      <c r="AC885" s="44"/>
      <c r="AD885" s="44"/>
      <c r="AE885" s="44"/>
      <c r="AF885" s="44"/>
      <c r="AG885" s="44"/>
    </row>
    <row r="886" spans="1:33" ht="14" x14ac:dyDescent="0.15">
      <c r="A886" s="75"/>
      <c r="B886" s="83"/>
      <c r="C886" s="75"/>
      <c r="D886" s="75"/>
      <c r="E886" s="75"/>
      <c r="F886" s="75"/>
      <c r="G886" s="77"/>
      <c r="H886" s="82"/>
      <c r="I886" s="82"/>
      <c r="J886" s="44"/>
      <c r="K886" s="82"/>
      <c r="L886" s="82"/>
      <c r="M886" s="82"/>
      <c r="N886" s="83"/>
      <c r="O886" s="84"/>
      <c r="P886" s="44"/>
      <c r="Q886" s="44"/>
      <c r="R886" s="44"/>
      <c r="S886" s="44"/>
      <c r="T886" s="44"/>
      <c r="U886" s="44"/>
      <c r="V886" s="44"/>
      <c r="W886" s="44"/>
      <c r="X886" s="44"/>
      <c r="Y886" s="44"/>
      <c r="Z886" s="44"/>
      <c r="AA886" s="44"/>
      <c r="AB886" s="44"/>
      <c r="AC886" s="44"/>
      <c r="AD886" s="44"/>
      <c r="AE886" s="44"/>
      <c r="AF886" s="44"/>
      <c r="AG886" s="44"/>
    </row>
    <row r="887" spans="1:33" ht="14" x14ac:dyDescent="0.15">
      <c r="A887" s="75"/>
      <c r="B887" s="83"/>
      <c r="C887" s="75"/>
      <c r="D887" s="75"/>
      <c r="E887" s="75"/>
      <c r="F887" s="75"/>
      <c r="G887" s="77"/>
      <c r="H887" s="82"/>
      <c r="I887" s="82"/>
      <c r="J887" s="44"/>
      <c r="K887" s="82"/>
      <c r="L887" s="82"/>
      <c r="M887" s="82"/>
      <c r="N887" s="83"/>
      <c r="O887" s="84"/>
      <c r="P887" s="44"/>
      <c r="Q887" s="44"/>
      <c r="R887" s="44"/>
      <c r="S887" s="44"/>
      <c r="T887" s="44"/>
      <c r="U887" s="44"/>
      <c r="V887" s="44"/>
      <c r="W887" s="44"/>
      <c r="X887" s="44"/>
      <c r="Y887" s="44"/>
      <c r="Z887" s="44"/>
      <c r="AA887" s="44"/>
      <c r="AB887" s="44"/>
      <c r="AC887" s="44"/>
      <c r="AD887" s="44"/>
      <c r="AE887" s="44"/>
      <c r="AF887" s="44"/>
      <c r="AG887" s="44"/>
    </row>
    <row r="888" spans="1:33" ht="14" x14ac:dyDescent="0.15">
      <c r="A888" s="75"/>
      <c r="B888" s="83"/>
      <c r="C888" s="75"/>
      <c r="D888" s="75"/>
      <c r="E888" s="75"/>
      <c r="F888" s="75"/>
      <c r="G888" s="77"/>
      <c r="H888" s="82"/>
      <c r="I888" s="82"/>
      <c r="J888" s="44"/>
      <c r="K888" s="82"/>
      <c r="L888" s="82"/>
      <c r="M888" s="82"/>
      <c r="N888" s="83"/>
      <c r="O888" s="84"/>
      <c r="P888" s="44"/>
      <c r="Q888" s="44"/>
      <c r="R888" s="44"/>
      <c r="S888" s="44"/>
      <c r="T888" s="44"/>
      <c r="U888" s="44"/>
      <c r="V888" s="44"/>
      <c r="W888" s="44"/>
      <c r="X888" s="44"/>
      <c r="Y888" s="44"/>
      <c r="Z888" s="44"/>
      <c r="AA888" s="44"/>
      <c r="AB888" s="44"/>
      <c r="AC888" s="44"/>
      <c r="AD888" s="44"/>
      <c r="AE888" s="44"/>
      <c r="AF888" s="44"/>
      <c r="AG888" s="44"/>
    </row>
    <row r="889" spans="1:33" ht="14" x14ac:dyDescent="0.15">
      <c r="A889" s="75"/>
      <c r="B889" s="83"/>
      <c r="C889" s="75"/>
      <c r="D889" s="75"/>
      <c r="E889" s="75"/>
      <c r="F889" s="75"/>
      <c r="G889" s="77"/>
      <c r="H889" s="82"/>
      <c r="I889" s="82"/>
      <c r="J889" s="44"/>
      <c r="K889" s="82"/>
      <c r="L889" s="82"/>
      <c r="M889" s="82"/>
      <c r="N889" s="83"/>
      <c r="O889" s="84"/>
      <c r="P889" s="44"/>
      <c r="Q889" s="44"/>
      <c r="R889" s="44"/>
      <c r="S889" s="44"/>
      <c r="T889" s="44"/>
      <c r="U889" s="44"/>
      <c r="V889" s="44"/>
      <c r="W889" s="44"/>
      <c r="X889" s="44"/>
      <c r="Y889" s="44"/>
      <c r="Z889" s="44"/>
      <c r="AA889" s="44"/>
      <c r="AB889" s="44"/>
      <c r="AC889" s="44"/>
      <c r="AD889" s="44"/>
      <c r="AE889" s="44"/>
      <c r="AF889" s="44"/>
      <c r="AG889" s="44"/>
    </row>
    <row r="890" spans="1:33" ht="14" x14ac:dyDescent="0.15">
      <c r="A890" s="75"/>
      <c r="B890" s="83"/>
      <c r="C890" s="75"/>
      <c r="D890" s="75"/>
      <c r="E890" s="75"/>
      <c r="F890" s="75"/>
      <c r="G890" s="77"/>
      <c r="H890" s="82"/>
      <c r="I890" s="82"/>
      <c r="J890" s="44"/>
      <c r="K890" s="82"/>
      <c r="L890" s="82"/>
      <c r="M890" s="82"/>
      <c r="N890" s="83"/>
      <c r="O890" s="84"/>
      <c r="P890" s="44"/>
      <c r="Q890" s="44"/>
      <c r="R890" s="44"/>
      <c r="S890" s="44"/>
      <c r="T890" s="44"/>
      <c r="U890" s="44"/>
      <c r="V890" s="44"/>
      <c r="W890" s="44"/>
      <c r="X890" s="44"/>
      <c r="Y890" s="44"/>
      <c r="Z890" s="44"/>
      <c r="AA890" s="44"/>
      <c r="AB890" s="44"/>
      <c r="AC890" s="44"/>
      <c r="AD890" s="44"/>
      <c r="AE890" s="44"/>
      <c r="AF890" s="44"/>
      <c r="AG890" s="44"/>
    </row>
    <row r="891" spans="1:33" ht="14" x14ac:dyDescent="0.15">
      <c r="A891" s="75"/>
      <c r="B891" s="83"/>
      <c r="C891" s="75"/>
      <c r="D891" s="75"/>
      <c r="E891" s="75"/>
      <c r="F891" s="75"/>
      <c r="G891" s="77"/>
      <c r="H891" s="82"/>
      <c r="I891" s="82"/>
      <c r="J891" s="44"/>
      <c r="K891" s="82"/>
      <c r="L891" s="82"/>
      <c r="M891" s="82"/>
      <c r="N891" s="83"/>
      <c r="O891" s="84"/>
      <c r="P891" s="44"/>
      <c r="Q891" s="44"/>
      <c r="R891" s="44"/>
      <c r="S891" s="44"/>
      <c r="T891" s="44"/>
      <c r="U891" s="44"/>
      <c r="V891" s="44"/>
      <c r="W891" s="44"/>
      <c r="X891" s="44"/>
      <c r="Y891" s="44"/>
      <c r="Z891" s="44"/>
      <c r="AA891" s="44"/>
      <c r="AB891" s="44"/>
      <c r="AC891" s="44"/>
      <c r="AD891" s="44"/>
      <c r="AE891" s="44"/>
      <c r="AF891" s="44"/>
      <c r="AG891" s="44"/>
    </row>
    <row r="892" spans="1:33" ht="14" x14ac:dyDescent="0.15">
      <c r="A892" s="75"/>
      <c r="B892" s="83"/>
      <c r="C892" s="75"/>
      <c r="D892" s="75"/>
      <c r="E892" s="75"/>
      <c r="F892" s="75"/>
      <c r="G892" s="77"/>
      <c r="H892" s="82"/>
      <c r="I892" s="82"/>
      <c r="J892" s="44"/>
      <c r="K892" s="82"/>
      <c r="L892" s="82"/>
      <c r="M892" s="82"/>
      <c r="N892" s="83"/>
      <c r="O892" s="84"/>
      <c r="P892" s="44"/>
      <c r="Q892" s="44"/>
      <c r="R892" s="44"/>
      <c r="S892" s="44"/>
      <c r="T892" s="44"/>
      <c r="U892" s="44"/>
      <c r="V892" s="44"/>
      <c r="W892" s="44"/>
      <c r="X892" s="44"/>
      <c r="Y892" s="44"/>
      <c r="Z892" s="44"/>
      <c r="AA892" s="44"/>
      <c r="AB892" s="44"/>
      <c r="AC892" s="44"/>
      <c r="AD892" s="44"/>
      <c r="AE892" s="44"/>
      <c r="AF892" s="44"/>
      <c r="AG892" s="44"/>
    </row>
    <row r="893" spans="1:33" ht="14" x14ac:dyDescent="0.15">
      <c r="A893" s="75"/>
      <c r="B893" s="83"/>
      <c r="C893" s="75"/>
      <c r="D893" s="75"/>
      <c r="E893" s="75"/>
      <c r="F893" s="75"/>
      <c r="G893" s="77"/>
      <c r="H893" s="82"/>
      <c r="I893" s="82"/>
      <c r="J893" s="44"/>
      <c r="K893" s="82"/>
      <c r="L893" s="82"/>
      <c r="M893" s="82"/>
      <c r="N893" s="83"/>
      <c r="O893" s="84"/>
      <c r="P893" s="44"/>
      <c r="Q893" s="44"/>
      <c r="R893" s="44"/>
      <c r="S893" s="44"/>
      <c r="T893" s="44"/>
      <c r="U893" s="44"/>
      <c r="V893" s="44"/>
      <c r="W893" s="44"/>
      <c r="X893" s="44"/>
      <c r="Y893" s="44"/>
      <c r="Z893" s="44"/>
      <c r="AA893" s="44"/>
      <c r="AB893" s="44"/>
      <c r="AC893" s="44"/>
      <c r="AD893" s="44"/>
      <c r="AE893" s="44"/>
      <c r="AF893" s="44"/>
      <c r="AG893" s="44"/>
    </row>
    <row r="894" spans="1:33" ht="14" x14ac:dyDescent="0.15">
      <c r="A894" s="75"/>
      <c r="B894" s="83"/>
      <c r="C894" s="75"/>
      <c r="D894" s="75"/>
      <c r="E894" s="75"/>
      <c r="F894" s="75"/>
      <c r="G894" s="77"/>
      <c r="H894" s="82"/>
      <c r="I894" s="82"/>
      <c r="J894" s="44"/>
      <c r="K894" s="82"/>
      <c r="L894" s="82"/>
      <c r="M894" s="82"/>
      <c r="N894" s="83"/>
      <c r="O894" s="84"/>
      <c r="P894" s="44"/>
      <c r="Q894" s="44"/>
      <c r="R894" s="44"/>
      <c r="S894" s="44"/>
      <c r="T894" s="44"/>
      <c r="U894" s="44"/>
      <c r="V894" s="44"/>
      <c r="W894" s="44"/>
      <c r="X894" s="44"/>
      <c r="Y894" s="44"/>
      <c r="Z894" s="44"/>
      <c r="AA894" s="44"/>
      <c r="AB894" s="44"/>
      <c r="AC894" s="44"/>
      <c r="AD894" s="44"/>
      <c r="AE894" s="44"/>
      <c r="AF894" s="44"/>
      <c r="AG894" s="44"/>
    </row>
    <row r="895" spans="1:33" ht="14" x14ac:dyDescent="0.15">
      <c r="A895" s="75"/>
      <c r="B895" s="83"/>
      <c r="C895" s="75"/>
      <c r="D895" s="75"/>
      <c r="E895" s="75"/>
      <c r="F895" s="75"/>
      <c r="G895" s="77"/>
      <c r="H895" s="82"/>
      <c r="I895" s="82"/>
      <c r="J895" s="44"/>
      <c r="K895" s="82"/>
      <c r="L895" s="82"/>
      <c r="M895" s="82"/>
      <c r="N895" s="83"/>
      <c r="O895" s="84"/>
      <c r="P895" s="44"/>
      <c r="Q895" s="44"/>
      <c r="R895" s="44"/>
      <c r="S895" s="44"/>
      <c r="T895" s="44"/>
      <c r="U895" s="44"/>
      <c r="V895" s="44"/>
      <c r="W895" s="44"/>
      <c r="X895" s="44"/>
      <c r="Y895" s="44"/>
      <c r="Z895" s="44"/>
      <c r="AA895" s="44"/>
      <c r="AB895" s="44"/>
      <c r="AC895" s="44"/>
      <c r="AD895" s="44"/>
      <c r="AE895" s="44"/>
      <c r="AF895" s="44"/>
      <c r="AG895" s="44"/>
    </row>
    <row r="896" spans="1:33" ht="14" x14ac:dyDescent="0.15">
      <c r="A896" s="75"/>
      <c r="B896" s="83"/>
      <c r="C896" s="75"/>
      <c r="D896" s="75"/>
      <c r="E896" s="75"/>
      <c r="F896" s="75"/>
      <c r="G896" s="77"/>
      <c r="H896" s="82"/>
      <c r="I896" s="82"/>
      <c r="J896" s="44"/>
      <c r="K896" s="82"/>
      <c r="L896" s="82"/>
      <c r="M896" s="82"/>
      <c r="N896" s="83"/>
      <c r="O896" s="84"/>
      <c r="P896" s="44"/>
      <c r="Q896" s="44"/>
      <c r="R896" s="44"/>
      <c r="S896" s="44"/>
      <c r="T896" s="44"/>
      <c r="U896" s="44"/>
      <c r="V896" s="44"/>
      <c r="W896" s="44"/>
      <c r="X896" s="44"/>
      <c r="Y896" s="44"/>
      <c r="Z896" s="44"/>
      <c r="AA896" s="44"/>
      <c r="AB896" s="44"/>
      <c r="AC896" s="44"/>
      <c r="AD896" s="44"/>
      <c r="AE896" s="44"/>
      <c r="AF896" s="44"/>
      <c r="AG896" s="44"/>
    </row>
    <row r="897" spans="1:33" ht="14" x14ac:dyDescent="0.15">
      <c r="A897" s="75"/>
      <c r="B897" s="83"/>
      <c r="C897" s="75"/>
      <c r="D897" s="75"/>
      <c r="E897" s="75"/>
      <c r="F897" s="75"/>
      <c r="G897" s="77"/>
      <c r="H897" s="82"/>
      <c r="I897" s="82"/>
      <c r="J897" s="44"/>
      <c r="K897" s="82"/>
      <c r="L897" s="82"/>
      <c r="M897" s="82"/>
      <c r="N897" s="83"/>
      <c r="O897" s="84"/>
      <c r="P897" s="44"/>
      <c r="Q897" s="44"/>
      <c r="R897" s="44"/>
      <c r="S897" s="44"/>
      <c r="T897" s="44"/>
      <c r="U897" s="44"/>
      <c r="V897" s="44"/>
      <c r="W897" s="44"/>
      <c r="X897" s="44"/>
      <c r="Y897" s="44"/>
      <c r="Z897" s="44"/>
      <c r="AA897" s="44"/>
      <c r="AB897" s="44"/>
      <c r="AC897" s="44"/>
      <c r="AD897" s="44"/>
      <c r="AE897" s="44"/>
      <c r="AF897" s="44"/>
      <c r="AG897" s="44"/>
    </row>
    <row r="898" spans="1:33" ht="14" x14ac:dyDescent="0.15">
      <c r="A898" s="75"/>
      <c r="B898" s="83"/>
      <c r="C898" s="75"/>
      <c r="D898" s="75"/>
      <c r="E898" s="75"/>
      <c r="F898" s="75"/>
      <c r="G898" s="77"/>
      <c r="H898" s="82"/>
      <c r="I898" s="82"/>
      <c r="J898" s="44"/>
      <c r="K898" s="82"/>
      <c r="L898" s="82"/>
      <c r="M898" s="82"/>
      <c r="N898" s="83"/>
      <c r="O898" s="84"/>
      <c r="P898" s="44"/>
      <c r="Q898" s="44"/>
      <c r="R898" s="44"/>
      <c r="S898" s="44"/>
      <c r="T898" s="44"/>
      <c r="U898" s="44"/>
      <c r="V898" s="44"/>
      <c r="W898" s="44"/>
      <c r="X898" s="44"/>
      <c r="Y898" s="44"/>
      <c r="Z898" s="44"/>
      <c r="AA898" s="44"/>
      <c r="AB898" s="44"/>
      <c r="AC898" s="44"/>
      <c r="AD898" s="44"/>
      <c r="AE898" s="44"/>
      <c r="AF898" s="44"/>
      <c r="AG898" s="44"/>
    </row>
    <row r="899" spans="1:33" ht="14" x14ac:dyDescent="0.15">
      <c r="A899" s="75"/>
      <c r="B899" s="83"/>
      <c r="C899" s="75"/>
      <c r="D899" s="75"/>
      <c r="E899" s="75"/>
      <c r="F899" s="75"/>
      <c r="G899" s="77"/>
      <c r="H899" s="82"/>
      <c r="I899" s="82"/>
      <c r="J899" s="44"/>
      <c r="K899" s="82"/>
      <c r="L899" s="82"/>
      <c r="M899" s="82"/>
      <c r="N899" s="83"/>
      <c r="O899" s="84"/>
      <c r="P899" s="44"/>
      <c r="Q899" s="44"/>
      <c r="R899" s="44"/>
      <c r="S899" s="44"/>
      <c r="T899" s="44"/>
      <c r="U899" s="44"/>
      <c r="V899" s="44"/>
      <c r="W899" s="44"/>
      <c r="X899" s="44"/>
      <c r="Y899" s="44"/>
      <c r="Z899" s="44"/>
      <c r="AA899" s="44"/>
      <c r="AB899" s="44"/>
      <c r="AC899" s="44"/>
      <c r="AD899" s="44"/>
      <c r="AE899" s="44"/>
      <c r="AF899" s="44"/>
      <c r="AG899" s="44"/>
    </row>
    <row r="900" spans="1:33" ht="14" x14ac:dyDescent="0.15">
      <c r="A900" s="75"/>
      <c r="B900" s="83"/>
      <c r="C900" s="75"/>
      <c r="D900" s="75"/>
      <c r="E900" s="75"/>
      <c r="F900" s="75"/>
      <c r="G900" s="77"/>
      <c r="H900" s="82"/>
      <c r="I900" s="82"/>
      <c r="J900" s="44"/>
      <c r="K900" s="82"/>
      <c r="L900" s="82"/>
      <c r="M900" s="82"/>
      <c r="N900" s="83"/>
      <c r="O900" s="84"/>
      <c r="P900" s="44"/>
      <c r="Q900" s="44"/>
      <c r="R900" s="44"/>
      <c r="S900" s="44"/>
      <c r="T900" s="44"/>
      <c r="U900" s="44"/>
      <c r="V900" s="44"/>
      <c r="W900" s="44"/>
      <c r="X900" s="44"/>
      <c r="Y900" s="44"/>
      <c r="Z900" s="44"/>
      <c r="AA900" s="44"/>
      <c r="AB900" s="44"/>
      <c r="AC900" s="44"/>
      <c r="AD900" s="44"/>
      <c r="AE900" s="44"/>
      <c r="AF900" s="44"/>
      <c r="AG900" s="44"/>
    </row>
    <row r="901" spans="1:33" ht="14" x14ac:dyDescent="0.15">
      <c r="A901" s="75"/>
      <c r="B901" s="83"/>
      <c r="C901" s="75"/>
      <c r="D901" s="75"/>
      <c r="E901" s="75"/>
      <c r="F901" s="75"/>
      <c r="G901" s="77"/>
      <c r="H901" s="82"/>
      <c r="I901" s="82"/>
      <c r="J901" s="44"/>
      <c r="K901" s="82"/>
      <c r="L901" s="82"/>
      <c r="M901" s="82"/>
      <c r="N901" s="83"/>
      <c r="O901" s="84"/>
      <c r="P901" s="44"/>
      <c r="Q901" s="44"/>
      <c r="R901" s="44"/>
      <c r="S901" s="44"/>
      <c r="T901" s="44"/>
      <c r="U901" s="44"/>
      <c r="V901" s="44"/>
      <c r="W901" s="44"/>
      <c r="X901" s="44"/>
      <c r="Y901" s="44"/>
      <c r="Z901" s="44"/>
      <c r="AA901" s="44"/>
      <c r="AB901" s="44"/>
      <c r="AC901" s="44"/>
      <c r="AD901" s="44"/>
      <c r="AE901" s="44"/>
      <c r="AF901" s="44"/>
      <c r="AG901" s="44"/>
    </row>
    <row r="902" spans="1:33" ht="14" x14ac:dyDescent="0.15">
      <c r="A902" s="75"/>
      <c r="B902" s="83"/>
      <c r="C902" s="75"/>
      <c r="D902" s="75"/>
      <c r="E902" s="75"/>
      <c r="F902" s="75"/>
      <c r="G902" s="77"/>
      <c r="H902" s="82"/>
      <c r="I902" s="82"/>
      <c r="J902" s="44"/>
      <c r="K902" s="82"/>
      <c r="L902" s="82"/>
      <c r="M902" s="82"/>
      <c r="N902" s="83"/>
      <c r="O902" s="84"/>
      <c r="P902" s="44"/>
      <c r="Q902" s="44"/>
      <c r="R902" s="44"/>
      <c r="S902" s="44"/>
      <c r="T902" s="44"/>
      <c r="U902" s="44"/>
      <c r="V902" s="44"/>
      <c r="W902" s="44"/>
      <c r="X902" s="44"/>
      <c r="Y902" s="44"/>
      <c r="Z902" s="44"/>
      <c r="AA902" s="44"/>
      <c r="AB902" s="44"/>
      <c r="AC902" s="44"/>
      <c r="AD902" s="44"/>
      <c r="AE902" s="44"/>
      <c r="AF902" s="44"/>
      <c r="AG902" s="44"/>
    </row>
    <row r="903" spans="1:33" ht="14" x14ac:dyDescent="0.15">
      <c r="A903" s="75"/>
      <c r="B903" s="83"/>
      <c r="C903" s="75"/>
      <c r="D903" s="75"/>
      <c r="E903" s="75"/>
      <c r="F903" s="75"/>
      <c r="G903" s="77"/>
      <c r="H903" s="82"/>
      <c r="I903" s="82"/>
      <c r="J903" s="44"/>
      <c r="K903" s="82"/>
      <c r="L903" s="82"/>
      <c r="M903" s="82"/>
      <c r="N903" s="83"/>
      <c r="O903" s="84"/>
      <c r="P903" s="44"/>
      <c r="Q903" s="44"/>
      <c r="R903" s="44"/>
      <c r="S903" s="44"/>
      <c r="T903" s="44"/>
      <c r="U903" s="44"/>
      <c r="V903" s="44"/>
      <c r="W903" s="44"/>
      <c r="X903" s="44"/>
      <c r="Y903" s="44"/>
      <c r="Z903" s="44"/>
      <c r="AA903" s="44"/>
      <c r="AB903" s="44"/>
      <c r="AC903" s="44"/>
      <c r="AD903" s="44"/>
      <c r="AE903" s="44"/>
      <c r="AF903" s="44"/>
      <c r="AG903" s="44"/>
    </row>
    <row r="904" spans="1:33" ht="14" x14ac:dyDescent="0.15">
      <c r="A904" s="75"/>
      <c r="B904" s="83"/>
      <c r="C904" s="75"/>
      <c r="D904" s="75"/>
      <c r="E904" s="75"/>
      <c r="F904" s="75"/>
      <c r="G904" s="77"/>
      <c r="H904" s="82"/>
      <c r="I904" s="82"/>
      <c r="J904" s="44"/>
      <c r="K904" s="82"/>
      <c r="L904" s="82"/>
      <c r="M904" s="82"/>
      <c r="N904" s="83"/>
      <c r="O904" s="84"/>
      <c r="P904" s="44"/>
      <c r="Q904" s="44"/>
      <c r="R904" s="44"/>
      <c r="S904" s="44"/>
      <c r="T904" s="44"/>
      <c r="U904" s="44"/>
      <c r="V904" s="44"/>
      <c r="W904" s="44"/>
      <c r="X904" s="44"/>
      <c r="Y904" s="44"/>
      <c r="Z904" s="44"/>
      <c r="AA904" s="44"/>
      <c r="AB904" s="44"/>
      <c r="AC904" s="44"/>
      <c r="AD904" s="44"/>
      <c r="AE904" s="44"/>
      <c r="AF904" s="44"/>
      <c r="AG904" s="44"/>
    </row>
    <row r="905" spans="1:33" ht="14" x14ac:dyDescent="0.15">
      <c r="A905" s="75"/>
      <c r="B905" s="83"/>
      <c r="C905" s="75"/>
      <c r="D905" s="75"/>
      <c r="E905" s="75"/>
      <c r="F905" s="75"/>
      <c r="G905" s="77"/>
      <c r="H905" s="82"/>
      <c r="I905" s="82"/>
      <c r="J905" s="44"/>
      <c r="K905" s="82"/>
      <c r="L905" s="82"/>
      <c r="M905" s="82"/>
      <c r="N905" s="83"/>
      <c r="O905" s="84"/>
      <c r="P905" s="44"/>
      <c r="Q905" s="44"/>
      <c r="R905" s="44"/>
      <c r="S905" s="44"/>
      <c r="T905" s="44"/>
      <c r="U905" s="44"/>
      <c r="V905" s="44"/>
      <c r="W905" s="44"/>
      <c r="X905" s="44"/>
      <c r="Y905" s="44"/>
      <c r="Z905" s="44"/>
      <c r="AA905" s="44"/>
      <c r="AB905" s="44"/>
      <c r="AC905" s="44"/>
      <c r="AD905" s="44"/>
      <c r="AE905" s="44"/>
      <c r="AF905" s="44"/>
      <c r="AG905" s="44"/>
    </row>
    <row r="906" spans="1:33" ht="14" x14ac:dyDescent="0.15">
      <c r="A906" s="75"/>
      <c r="B906" s="83"/>
      <c r="C906" s="75"/>
      <c r="D906" s="75"/>
      <c r="E906" s="75"/>
      <c r="F906" s="75"/>
      <c r="G906" s="77"/>
      <c r="H906" s="82"/>
      <c r="I906" s="82"/>
      <c r="J906" s="44"/>
      <c r="K906" s="82"/>
      <c r="L906" s="82"/>
      <c r="M906" s="82"/>
      <c r="N906" s="83"/>
      <c r="O906" s="84"/>
      <c r="P906" s="44"/>
      <c r="Q906" s="44"/>
      <c r="R906" s="44"/>
      <c r="S906" s="44"/>
      <c r="T906" s="44"/>
      <c r="U906" s="44"/>
      <c r="V906" s="44"/>
      <c r="W906" s="44"/>
      <c r="X906" s="44"/>
      <c r="Y906" s="44"/>
      <c r="Z906" s="44"/>
      <c r="AA906" s="44"/>
      <c r="AB906" s="44"/>
      <c r="AC906" s="44"/>
      <c r="AD906" s="44"/>
      <c r="AE906" s="44"/>
      <c r="AF906" s="44"/>
      <c r="AG906" s="44"/>
    </row>
    <row r="907" spans="1:33" ht="14" x14ac:dyDescent="0.15">
      <c r="A907" s="75"/>
      <c r="B907" s="83"/>
      <c r="C907" s="75"/>
      <c r="D907" s="75"/>
      <c r="E907" s="75"/>
      <c r="F907" s="75"/>
      <c r="G907" s="77"/>
      <c r="H907" s="82"/>
      <c r="I907" s="82"/>
      <c r="J907" s="44"/>
      <c r="K907" s="82"/>
      <c r="L907" s="82"/>
      <c r="M907" s="82"/>
      <c r="N907" s="83"/>
      <c r="O907" s="84"/>
      <c r="P907" s="44"/>
      <c r="Q907" s="44"/>
      <c r="R907" s="44"/>
      <c r="S907" s="44"/>
      <c r="T907" s="44"/>
      <c r="U907" s="44"/>
      <c r="V907" s="44"/>
      <c r="W907" s="44"/>
      <c r="X907" s="44"/>
      <c r="Y907" s="44"/>
      <c r="Z907" s="44"/>
      <c r="AA907" s="44"/>
      <c r="AB907" s="44"/>
      <c r="AC907" s="44"/>
      <c r="AD907" s="44"/>
      <c r="AE907" s="44"/>
      <c r="AF907" s="44"/>
      <c r="AG907" s="44"/>
    </row>
    <row r="908" spans="1:33" ht="14" x14ac:dyDescent="0.15">
      <c r="A908" s="75"/>
      <c r="B908" s="83"/>
      <c r="C908" s="75"/>
      <c r="D908" s="75"/>
      <c r="E908" s="75"/>
      <c r="F908" s="75"/>
      <c r="G908" s="77"/>
      <c r="H908" s="82"/>
      <c r="I908" s="82"/>
      <c r="J908" s="44"/>
      <c r="K908" s="82"/>
      <c r="L908" s="82"/>
      <c r="M908" s="82"/>
      <c r="N908" s="83"/>
      <c r="O908" s="84"/>
      <c r="P908" s="44"/>
      <c r="Q908" s="44"/>
      <c r="R908" s="44"/>
      <c r="S908" s="44"/>
      <c r="T908" s="44"/>
      <c r="U908" s="44"/>
      <c r="V908" s="44"/>
      <c r="W908" s="44"/>
      <c r="X908" s="44"/>
      <c r="Y908" s="44"/>
      <c r="Z908" s="44"/>
      <c r="AA908" s="44"/>
      <c r="AB908" s="44"/>
      <c r="AC908" s="44"/>
      <c r="AD908" s="44"/>
      <c r="AE908" s="44"/>
      <c r="AF908" s="44"/>
      <c r="AG908" s="44"/>
    </row>
    <row r="909" spans="1:33" ht="14" x14ac:dyDescent="0.15">
      <c r="A909" s="75"/>
      <c r="B909" s="83"/>
      <c r="C909" s="75"/>
      <c r="D909" s="75"/>
      <c r="E909" s="75"/>
      <c r="F909" s="75"/>
      <c r="G909" s="77"/>
      <c r="H909" s="82"/>
      <c r="I909" s="82"/>
      <c r="J909" s="44"/>
      <c r="K909" s="82"/>
      <c r="L909" s="82"/>
      <c r="M909" s="82"/>
      <c r="N909" s="83"/>
      <c r="O909" s="84"/>
      <c r="P909" s="44"/>
      <c r="Q909" s="44"/>
      <c r="R909" s="44"/>
      <c r="S909" s="44"/>
      <c r="T909" s="44"/>
      <c r="U909" s="44"/>
      <c r="V909" s="44"/>
      <c r="W909" s="44"/>
      <c r="X909" s="44"/>
      <c r="Y909" s="44"/>
      <c r="Z909" s="44"/>
      <c r="AA909" s="44"/>
      <c r="AB909" s="44"/>
      <c r="AC909" s="44"/>
      <c r="AD909" s="44"/>
      <c r="AE909" s="44"/>
      <c r="AF909" s="44"/>
      <c r="AG909" s="44"/>
    </row>
    <row r="910" spans="1:33" ht="14" x14ac:dyDescent="0.15">
      <c r="A910" s="75"/>
      <c r="B910" s="83"/>
      <c r="C910" s="75"/>
      <c r="D910" s="75"/>
      <c r="E910" s="75"/>
      <c r="F910" s="75"/>
      <c r="G910" s="77"/>
      <c r="H910" s="82"/>
      <c r="I910" s="82"/>
      <c r="J910" s="44"/>
      <c r="K910" s="82"/>
      <c r="L910" s="82"/>
      <c r="M910" s="82"/>
      <c r="N910" s="83"/>
      <c r="O910" s="84"/>
      <c r="P910" s="44"/>
      <c r="Q910" s="44"/>
      <c r="R910" s="44"/>
      <c r="S910" s="44"/>
      <c r="T910" s="44"/>
      <c r="U910" s="44"/>
      <c r="V910" s="44"/>
      <c r="W910" s="44"/>
      <c r="X910" s="44"/>
      <c r="Y910" s="44"/>
      <c r="Z910" s="44"/>
      <c r="AA910" s="44"/>
      <c r="AB910" s="44"/>
      <c r="AC910" s="44"/>
      <c r="AD910" s="44"/>
      <c r="AE910" s="44"/>
      <c r="AF910" s="44"/>
      <c r="AG910" s="44"/>
    </row>
    <row r="911" spans="1:33" ht="14" x14ac:dyDescent="0.15">
      <c r="A911" s="75"/>
      <c r="B911" s="83"/>
      <c r="C911" s="75"/>
      <c r="D911" s="75"/>
      <c r="E911" s="75"/>
      <c r="F911" s="75"/>
      <c r="G911" s="77"/>
      <c r="H911" s="82"/>
      <c r="I911" s="82"/>
      <c r="J911" s="44"/>
      <c r="K911" s="82"/>
      <c r="L911" s="82"/>
      <c r="M911" s="82"/>
      <c r="N911" s="83"/>
      <c r="O911" s="84"/>
      <c r="P911" s="44"/>
      <c r="Q911" s="44"/>
      <c r="R911" s="44"/>
      <c r="S911" s="44"/>
      <c r="T911" s="44"/>
      <c r="U911" s="44"/>
      <c r="V911" s="44"/>
      <c r="W911" s="44"/>
      <c r="X911" s="44"/>
      <c r="Y911" s="44"/>
      <c r="Z911" s="44"/>
      <c r="AA911" s="44"/>
      <c r="AB911" s="44"/>
      <c r="AC911" s="44"/>
      <c r="AD911" s="44"/>
      <c r="AE911" s="44"/>
      <c r="AF911" s="44"/>
      <c r="AG911" s="44"/>
    </row>
    <row r="912" spans="1:33" ht="14" x14ac:dyDescent="0.15">
      <c r="A912" s="75"/>
      <c r="B912" s="83"/>
      <c r="C912" s="75"/>
      <c r="D912" s="75"/>
      <c r="E912" s="75"/>
      <c r="F912" s="75"/>
      <c r="G912" s="77"/>
      <c r="H912" s="82"/>
      <c r="I912" s="82"/>
      <c r="J912" s="44"/>
      <c r="K912" s="82"/>
      <c r="L912" s="82"/>
      <c r="M912" s="82"/>
      <c r="N912" s="83"/>
      <c r="O912" s="84"/>
      <c r="P912" s="44"/>
      <c r="Q912" s="44"/>
      <c r="R912" s="44"/>
      <c r="S912" s="44"/>
      <c r="T912" s="44"/>
      <c r="U912" s="44"/>
      <c r="V912" s="44"/>
      <c r="W912" s="44"/>
      <c r="X912" s="44"/>
      <c r="Y912" s="44"/>
      <c r="Z912" s="44"/>
      <c r="AA912" s="44"/>
      <c r="AB912" s="44"/>
      <c r="AC912" s="44"/>
      <c r="AD912" s="44"/>
      <c r="AE912" s="44"/>
      <c r="AF912" s="44"/>
      <c r="AG912" s="44"/>
    </row>
    <row r="913" spans="1:33" ht="14" x14ac:dyDescent="0.15">
      <c r="A913" s="75"/>
      <c r="B913" s="83"/>
      <c r="C913" s="75"/>
      <c r="D913" s="75"/>
      <c r="E913" s="75"/>
      <c r="F913" s="75"/>
      <c r="G913" s="77"/>
      <c r="H913" s="82"/>
      <c r="I913" s="82"/>
      <c r="J913" s="44"/>
      <c r="K913" s="82"/>
      <c r="L913" s="82"/>
      <c r="M913" s="82"/>
      <c r="N913" s="83"/>
      <c r="O913" s="84"/>
      <c r="P913" s="44"/>
      <c r="Q913" s="44"/>
      <c r="R913" s="44"/>
      <c r="S913" s="44"/>
      <c r="T913" s="44"/>
      <c r="U913" s="44"/>
      <c r="V913" s="44"/>
      <c r="W913" s="44"/>
      <c r="X913" s="44"/>
      <c r="Y913" s="44"/>
      <c r="Z913" s="44"/>
      <c r="AA913" s="44"/>
      <c r="AB913" s="44"/>
      <c r="AC913" s="44"/>
      <c r="AD913" s="44"/>
      <c r="AE913" s="44"/>
      <c r="AF913" s="44"/>
      <c r="AG913" s="44"/>
    </row>
    <row r="914" spans="1:33" ht="14" x14ac:dyDescent="0.15">
      <c r="A914" s="75"/>
      <c r="B914" s="83"/>
      <c r="C914" s="75"/>
      <c r="D914" s="75"/>
      <c r="E914" s="75"/>
      <c r="F914" s="75"/>
      <c r="G914" s="77"/>
      <c r="H914" s="82"/>
      <c r="I914" s="82"/>
      <c r="J914" s="44"/>
      <c r="K914" s="82"/>
      <c r="L914" s="82"/>
      <c r="M914" s="82"/>
      <c r="N914" s="83"/>
      <c r="O914" s="84"/>
      <c r="P914" s="44"/>
      <c r="Q914" s="44"/>
      <c r="R914" s="44"/>
      <c r="S914" s="44"/>
      <c r="T914" s="44"/>
      <c r="U914" s="44"/>
      <c r="V914" s="44"/>
      <c r="W914" s="44"/>
      <c r="X914" s="44"/>
      <c r="Y914" s="44"/>
      <c r="Z914" s="44"/>
      <c r="AA914" s="44"/>
      <c r="AB914" s="44"/>
      <c r="AC914" s="44"/>
      <c r="AD914" s="44"/>
      <c r="AE914" s="44"/>
      <c r="AF914" s="44"/>
      <c r="AG914" s="44"/>
    </row>
    <row r="915" spans="1:33" ht="14" x14ac:dyDescent="0.15">
      <c r="A915" s="75"/>
      <c r="B915" s="83"/>
      <c r="C915" s="75"/>
      <c r="D915" s="75"/>
      <c r="E915" s="75"/>
      <c r="F915" s="75"/>
      <c r="G915" s="77"/>
      <c r="H915" s="82"/>
      <c r="I915" s="82"/>
      <c r="J915" s="44"/>
      <c r="K915" s="82"/>
      <c r="L915" s="82"/>
      <c r="M915" s="82"/>
      <c r="N915" s="83"/>
      <c r="O915" s="84"/>
      <c r="P915" s="44"/>
      <c r="Q915" s="44"/>
      <c r="R915" s="44"/>
      <c r="S915" s="44"/>
      <c r="T915" s="44"/>
      <c r="U915" s="44"/>
      <c r="V915" s="44"/>
      <c r="W915" s="44"/>
      <c r="X915" s="44"/>
      <c r="Y915" s="44"/>
      <c r="Z915" s="44"/>
      <c r="AA915" s="44"/>
      <c r="AB915" s="44"/>
      <c r="AC915" s="44"/>
      <c r="AD915" s="44"/>
      <c r="AE915" s="44"/>
      <c r="AF915" s="44"/>
      <c r="AG915" s="44"/>
    </row>
    <row r="916" spans="1:33" ht="14" x14ac:dyDescent="0.15">
      <c r="A916" s="75"/>
      <c r="B916" s="83"/>
      <c r="C916" s="75"/>
      <c r="D916" s="75"/>
      <c r="E916" s="75"/>
      <c r="F916" s="75"/>
      <c r="G916" s="77"/>
      <c r="H916" s="82"/>
      <c r="I916" s="82"/>
      <c r="J916" s="44"/>
      <c r="K916" s="82"/>
      <c r="L916" s="82"/>
      <c r="M916" s="82"/>
      <c r="N916" s="83"/>
      <c r="O916" s="84"/>
      <c r="P916" s="44"/>
      <c r="Q916" s="44"/>
      <c r="R916" s="44"/>
      <c r="S916" s="44"/>
      <c r="T916" s="44"/>
      <c r="U916" s="44"/>
      <c r="V916" s="44"/>
      <c r="W916" s="44"/>
      <c r="X916" s="44"/>
      <c r="Y916" s="44"/>
      <c r="Z916" s="44"/>
      <c r="AA916" s="44"/>
      <c r="AB916" s="44"/>
      <c r="AC916" s="44"/>
      <c r="AD916" s="44"/>
      <c r="AE916" s="44"/>
      <c r="AF916" s="44"/>
      <c r="AG916" s="44"/>
    </row>
    <row r="917" spans="1:33" ht="14" x14ac:dyDescent="0.15">
      <c r="A917" s="75"/>
      <c r="B917" s="83"/>
      <c r="C917" s="75"/>
      <c r="D917" s="75"/>
      <c r="E917" s="75"/>
      <c r="F917" s="75"/>
      <c r="G917" s="77"/>
      <c r="H917" s="82"/>
      <c r="I917" s="82"/>
      <c r="J917" s="44"/>
      <c r="K917" s="82"/>
      <c r="L917" s="82"/>
      <c r="M917" s="82"/>
      <c r="N917" s="83"/>
      <c r="O917" s="84"/>
      <c r="P917" s="44"/>
      <c r="Q917" s="44"/>
      <c r="R917" s="44"/>
      <c r="S917" s="44"/>
      <c r="T917" s="44"/>
      <c r="U917" s="44"/>
      <c r="V917" s="44"/>
      <c r="W917" s="44"/>
      <c r="X917" s="44"/>
      <c r="Y917" s="44"/>
      <c r="Z917" s="44"/>
      <c r="AA917" s="44"/>
      <c r="AB917" s="44"/>
      <c r="AC917" s="44"/>
      <c r="AD917" s="44"/>
      <c r="AE917" s="44"/>
      <c r="AF917" s="44"/>
      <c r="AG917" s="44"/>
    </row>
    <row r="918" spans="1:33" ht="14" x14ac:dyDescent="0.15">
      <c r="A918" s="75"/>
      <c r="B918" s="83"/>
      <c r="C918" s="75"/>
      <c r="D918" s="75"/>
      <c r="E918" s="75"/>
      <c r="F918" s="75"/>
      <c r="G918" s="77"/>
      <c r="H918" s="82"/>
      <c r="I918" s="82"/>
      <c r="J918" s="44"/>
      <c r="K918" s="82"/>
      <c r="L918" s="82"/>
      <c r="M918" s="82"/>
      <c r="N918" s="83"/>
      <c r="O918" s="84"/>
      <c r="P918" s="44"/>
      <c r="Q918" s="44"/>
      <c r="R918" s="44"/>
      <c r="S918" s="44"/>
      <c r="T918" s="44"/>
      <c r="U918" s="44"/>
      <c r="V918" s="44"/>
      <c r="W918" s="44"/>
      <c r="X918" s="44"/>
      <c r="Y918" s="44"/>
      <c r="Z918" s="44"/>
      <c r="AA918" s="44"/>
      <c r="AB918" s="44"/>
      <c r="AC918" s="44"/>
      <c r="AD918" s="44"/>
      <c r="AE918" s="44"/>
      <c r="AF918" s="44"/>
      <c r="AG918" s="44"/>
    </row>
    <row r="919" spans="1:33" ht="14" x14ac:dyDescent="0.15">
      <c r="A919" s="75"/>
      <c r="B919" s="83"/>
      <c r="C919" s="75"/>
      <c r="D919" s="75"/>
      <c r="E919" s="75"/>
      <c r="F919" s="75"/>
      <c r="G919" s="77"/>
      <c r="H919" s="82"/>
      <c r="I919" s="82"/>
      <c r="J919" s="44"/>
      <c r="K919" s="82"/>
      <c r="L919" s="82"/>
      <c r="M919" s="82"/>
      <c r="N919" s="83"/>
      <c r="O919" s="84"/>
      <c r="P919" s="44"/>
      <c r="Q919" s="44"/>
      <c r="R919" s="44"/>
      <c r="S919" s="44"/>
      <c r="T919" s="44"/>
      <c r="U919" s="44"/>
      <c r="V919" s="44"/>
      <c r="W919" s="44"/>
      <c r="X919" s="44"/>
      <c r="Y919" s="44"/>
      <c r="Z919" s="44"/>
      <c r="AA919" s="44"/>
      <c r="AB919" s="44"/>
      <c r="AC919" s="44"/>
      <c r="AD919" s="44"/>
      <c r="AE919" s="44"/>
      <c r="AF919" s="44"/>
      <c r="AG919" s="44"/>
    </row>
    <row r="920" spans="1:33" ht="14" x14ac:dyDescent="0.15">
      <c r="A920" s="75"/>
      <c r="B920" s="83"/>
      <c r="C920" s="75"/>
      <c r="D920" s="75"/>
      <c r="E920" s="75"/>
      <c r="F920" s="75"/>
      <c r="G920" s="77"/>
      <c r="H920" s="82"/>
      <c r="I920" s="82"/>
      <c r="J920" s="44"/>
      <c r="K920" s="82"/>
      <c r="L920" s="82"/>
      <c r="M920" s="82"/>
      <c r="N920" s="83"/>
      <c r="O920" s="84"/>
      <c r="P920" s="44"/>
      <c r="Q920" s="44"/>
      <c r="R920" s="44"/>
      <c r="S920" s="44"/>
      <c r="T920" s="44"/>
      <c r="U920" s="44"/>
      <c r="V920" s="44"/>
      <c r="W920" s="44"/>
      <c r="X920" s="44"/>
      <c r="Y920" s="44"/>
      <c r="Z920" s="44"/>
      <c r="AA920" s="44"/>
      <c r="AB920" s="44"/>
      <c r="AC920" s="44"/>
      <c r="AD920" s="44"/>
      <c r="AE920" s="44"/>
      <c r="AF920" s="44"/>
      <c r="AG920" s="44"/>
    </row>
    <row r="921" spans="1:33" ht="14" x14ac:dyDescent="0.15">
      <c r="A921" s="75"/>
      <c r="B921" s="83"/>
      <c r="C921" s="75"/>
      <c r="D921" s="75"/>
      <c r="E921" s="75"/>
      <c r="F921" s="75"/>
      <c r="G921" s="77"/>
      <c r="H921" s="82"/>
      <c r="I921" s="82"/>
      <c r="J921" s="44"/>
      <c r="K921" s="82"/>
      <c r="L921" s="82"/>
      <c r="M921" s="82"/>
      <c r="N921" s="83"/>
      <c r="O921" s="84"/>
      <c r="P921" s="44"/>
      <c r="Q921" s="44"/>
      <c r="R921" s="44"/>
      <c r="S921" s="44"/>
      <c r="T921" s="44"/>
      <c r="U921" s="44"/>
      <c r="V921" s="44"/>
      <c r="W921" s="44"/>
      <c r="X921" s="44"/>
      <c r="Y921" s="44"/>
      <c r="Z921" s="44"/>
      <c r="AA921" s="44"/>
      <c r="AB921" s="44"/>
      <c r="AC921" s="44"/>
      <c r="AD921" s="44"/>
      <c r="AE921" s="44"/>
      <c r="AF921" s="44"/>
      <c r="AG921" s="44"/>
    </row>
    <row r="922" spans="1:33" ht="14" x14ac:dyDescent="0.15">
      <c r="A922" s="75"/>
      <c r="B922" s="83"/>
      <c r="C922" s="75"/>
      <c r="D922" s="75"/>
      <c r="E922" s="75"/>
      <c r="F922" s="75"/>
      <c r="G922" s="77"/>
      <c r="H922" s="82"/>
      <c r="I922" s="82"/>
      <c r="J922" s="44"/>
      <c r="K922" s="82"/>
      <c r="L922" s="82"/>
      <c r="M922" s="82"/>
      <c r="N922" s="83"/>
      <c r="O922" s="84"/>
      <c r="P922" s="44"/>
      <c r="Q922" s="44"/>
      <c r="R922" s="44"/>
      <c r="S922" s="44"/>
      <c r="T922" s="44"/>
      <c r="U922" s="44"/>
      <c r="V922" s="44"/>
      <c r="W922" s="44"/>
      <c r="X922" s="44"/>
      <c r="Y922" s="44"/>
      <c r="Z922" s="44"/>
      <c r="AA922" s="44"/>
      <c r="AB922" s="44"/>
      <c r="AC922" s="44"/>
      <c r="AD922" s="44"/>
      <c r="AE922" s="44"/>
      <c r="AF922" s="44"/>
      <c r="AG922" s="44"/>
    </row>
    <row r="923" spans="1:33" ht="14" x14ac:dyDescent="0.15">
      <c r="A923" s="75"/>
      <c r="B923" s="83"/>
      <c r="C923" s="75"/>
      <c r="D923" s="75"/>
      <c r="E923" s="75"/>
      <c r="F923" s="75"/>
      <c r="G923" s="77"/>
      <c r="H923" s="82"/>
      <c r="I923" s="82"/>
      <c r="J923" s="44"/>
      <c r="K923" s="82"/>
      <c r="L923" s="82"/>
      <c r="M923" s="82"/>
      <c r="N923" s="83"/>
      <c r="O923" s="84"/>
      <c r="P923" s="44"/>
      <c r="Q923" s="44"/>
      <c r="R923" s="44"/>
      <c r="S923" s="44"/>
      <c r="T923" s="44"/>
      <c r="U923" s="44"/>
      <c r="V923" s="44"/>
      <c r="W923" s="44"/>
      <c r="X923" s="44"/>
      <c r="Y923" s="44"/>
      <c r="Z923" s="44"/>
      <c r="AA923" s="44"/>
      <c r="AB923" s="44"/>
      <c r="AC923" s="44"/>
      <c r="AD923" s="44"/>
      <c r="AE923" s="44"/>
      <c r="AF923" s="44"/>
      <c r="AG923" s="44"/>
    </row>
    <row r="924" spans="1:33" ht="14" x14ac:dyDescent="0.15">
      <c r="A924" s="75"/>
      <c r="B924" s="83"/>
      <c r="C924" s="75"/>
      <c r="D924" s="75"/>
      <c r="E924" s="75"/>
      <c r="F924" s="75"/>
      <c r="G924" s="77"/>
      <c r="H924" s="82"/>
      <c r="I924" s="82"/>
      <c r="J924" s="44"/>
      <c r="K924" s="82"/>
      <c r="L924" s="82"/>
      <c r="M924" s="82"/>
      <c r="N924" s="83"/>
      <c r="O924" s="84"/>
      <c r="P924" s="44"/>
      <c r="Q924" s="44"/>
      <c r="R924" s="44"/>
      <c r="S924" s="44"/>
      <c r="T924" s="44"/>
      <c r="U924" s="44"/>
      <c r="V924" s="44"/>
      <c r="W924" s="44"/>
      <c r="X924" s="44"/>
      <c r="Y924" s="44"/>
      <c r="Z924" s="44"/>
      <c r="AA924" s="44"/>
      <c r="AB924" s="44"/>
      <c r="AC924" s="44"/>
      <c r="AD924" s="44"/>
      <c r="AE924" s="44"/>
      <c r="AF924" s="44"/>
      <c r="AG924" s="44"/>
    </row>
    <row r="925" spans="1:33" ht="14" x14ac:dyDescent="0.15">
      <c r="A925" s="75"/>
      <c r="B925" s="83"/>
      <c r="C925" s="75"/>
      <c r="D925" s="75"/>
      <c r="E925" s="75"/>
      <c r="F925" s="75"/>
      <c r="G925" s="77"/>
      <c r="H925" s="82"/>
      <c r="I925" s="82"/>
      <c r="J925" s="44"/>
      <c r="K925" s="82"/>
      <c r="L925" s="82"/>
      <c r="M925" s="82"/>
      <c r="N925" s="83"/>
      <c r="O925" s="84"/>
      <c r="P925" s="44"/>
      <c r="Q925" s="44"/>
      <c r="R925" s="44"/>
      <c r="S925" s="44"/>
      <c r="T925" s="44"/>
      <c r="U925" s="44"/>
      <c r="V925" s="44"/>
      <c r="W925" s="44"/>
      <c r="X925" s="44"/>
      <c r="Y925" s="44"/>
      <c r="Z925" s="44"/>
      <c r="AA925" s="44"/>
      <c r="AB925" s="44"/>
      <c r="AC925" s="44"/>
      <c r="AD925" s="44"/>
      <c r="AE925" s="44"/>
      <c r="AF925" s="44"/>
      <c r="AG925" s="44"/>
    </row>
    <row r="926" spans="1:33" ht="14" x14ac:dyDescent="0.15">
      <c r="A926" s="75"/>
      <c r="B926" s="83"/>
      <c r="C926" s="75"/>
      <c r="D926" s="75"/>
      <c r="E926" s="75"/>
      <c r="F926" s="75"/>
      <c r="G926" s="77"/>
      <c r="H926" s="82"/>
      <c r="I926" s="82"/>
      <c r="J926" s="44"/>
      <c r="K926" s="82"/>
      <c r="L926" s="82"/>
      <c r="M926" s="82"/>
      <c r="N926" s="83"/>
      <c r="O926" s="84"/>
      <c r="P926" s="44"/>
      <c r="Q926" s="44"/>
      <c r="R926" s="44"/>
      <c r="S926" s="44"/>
      <c r="T926" s="44"/>
      <c r="U926" s="44"/>
      <c r="V926" s="44"/>
      <c r="W926" s="44"/>
      <c r="X926" s="44"/>
      <c r="Y926" s="44"/>
      <c r="Z926" s="44"/>
      <c r="AA926" s="44"/>
      <c r="AB926" s="44"/>
      <c r="AC926" s="44"/>
      <c r="AD926" s="44"/>
      <c r="AE926" s="44"/>
      <c r="AF926" s="44"/>
      <c r="AG926" s="44"/>
    </row>
    <row r="927" spans="1:33" ht="14" x14ac:dyDescent="0.15">
      <c r="A927" s="75"/>
      <c r="B927" s="83"/>
      <c r="C927" s="75"/>
      <c r="D927" s="75"/>
      <c r="E927" s="75"/>
      <c r="F927" s="75"/>
      <c r="G927" s="77"/>
      <c r="H927" s="82"/>
      <c r="I927" s="82"/>
      <c r="J927" s="44"/>
      <c r="K927" s="82"/>
      <c r="L927" s="82"/>
      <c r="M927" s="82"/>
      <c r="N927" s="83"/>
      <c r="O927" s="84"/>
      <c r="P927" s="44"/>
      <c r="Q927" s="44"/>
      <c r="R927" s="44"/>
      <c r="S927" s="44"/>
      <c r="T927" s="44"/>
      <c r="U927" s="44"/>
      <c r="V927" s="44"/>
      <c r="W927" s="44"/>
      <c r="X927" s="44"/>
      <c r="Y927" s="44"/>
      <c r="Z927" s="44"/>
      <c r="AA927" s="44"/>
      <c r="AB927" s="44"/>
      <c r="AC927" s="44"/>
      <c r="AD927" s="44"/>
      <c r="AE927" s="44"/>
      <c r="AF927" s="44"/>
      <c r="AG927" s="44"/>
    </row>
    <row r="928" spans="1:33" ht="14" x14ac:dyDescent="0.15">
      <c r="A928" s="75"/>
      <c r="B928" s="83"/>
      <c r="C928" s="75"/>
      <c r="D928" s="75"/>
      <c r="E928" s="75"/>
      <c r="F928" s="75"/>
      <c r="G928" s="77"/>
      <c r="H928" s="82"/>
      <c r="I928" s="82"/>
      <c r="J928" s="44"/>
      <c r="K928" s="82"/>
      <c r="L928" s="82"/>
      <c r="M928" s="82"/>
      <c r="N928" s="83"/>
      <c r="O928" s="84"/>
      <c r="P928" s="44"/>
      <c r="Q928" s="44"/>
      <c r="R928" s="44"/>
      <c r="S928" s="44"/>
      <c r="T928" s="44"/>
      <c r="U928" s="44"/>
      <c r="V928" s="44"/>
      <c r="W928" s="44"/>
      <c r="X928" s="44"/>
      <c r="Y928" s="44"/>
      <c r="Z928" s="44"/>
      <c r="AA928" s="44"/>
      <c r="AB928" s="44"/>
      <c r="AC928" s="44"/>
      <c r="AD928" s="44"/>
      <c r="AE928" s="44"/>
      <c r="AF928" s="44"/>
      <c r="AG928" s="44"/>
    </row>
    <row r="929" spans="1:33" ht="14" x14ac:dyDescent="0.15">
      <c r="A929" s="75"/>
      <c r="B929" s="83"/>
      <c r="C929" s="75"/>
      <c r="D929" s="75"/>
      <c r="E929" s="75"/>
      <c r="F929" s="75"/>
      <c r="G929" s="77"/>
      <c r="H929" s="82"/>
      <c r="I929" s="82"/>
      <c r="J929" s="44"/>
      <c r="K929" s="82"/>
      <c r="L929" s="82"/>
      <c r="M929" s="82"/>
      <c r="N929" s="83"/>
      <c r="O929" s="84"/>
      <c r="P929" s="44"/>
      <c r="Q929" s="44"/>
      <c r="R929" s="44"/>
      <c r="S929" s="44"/>
      <c r="T929" s="44"/>
      <c r="U929" s="44"/>
      <c r="V929" s="44"/>
      <c r="W929" s="44"/>
      <c r="X929" s="44"/>
      <c r="Y929" s="44"/>
      <c r="Z929" s="44"/>
      <c r="AA929" s="44"/>
      <c r="AB929" s="44"/>
      <c r="AC929" s="44"/>
      <c r="AD929" s="44"/>
      <c r="AE929" s="44"/>
      <c r="AF929" s="44"/>
      <c r="AG929" s="44"/>
    </row>
    <row r="930" spans="1:33" ht="14" x14ac:dyDescent="0.15">
      <c r="A930" s="75"/>
      <c r="B930" s="83"/>
      <c r="C930" s="75"/>
      <c r="D930" s="75"/>
      <c r="E930" s="75"/>
      <c r="F930" s="75"/>
      <c r="G930" s="77"/>
      <c r="H930" s="82"/>
      <c r="I930" s="82"/>
      <c r="J930" s="44"/>
      <c r="K930" s="82"/>
      <c r="L930" s="82"/>
      <c r="M930" s="82"/>
      <c r="N930" s="83"/>
      <c r="O930" s="84"/>
      <c r="P930" s="44"/>
      <c r="Q930" s="44"/>
      <c r="R930" s="44"/>
      <c r="S930" s="44"/>
      <c r="T930" s="44"/>
      <c r="U930" s="44"/>
      <c r="V930" s="44"/>
      <c r="W930" s="44"/>
      <c r="X930" s="44"/>
      <c r="Y930" s="44"/>
      <c r="Z930" s="44"/>
      <c r="AA930" s="44"/>
      <c r="AB930" s="44"/>
      <c r="AC930" s="44"/>
      <c r="AD930" s="44"/>
      <c r="AE930" s="44"/>
      <c r="AF930" s="44"/>
      <c r="AG930" s="44"/>
    </row>
    <row r="931" spans="1:33" ht="14" x14ac:dyDescent="0.15">
      <c r="A931" s="75"/>
      <c r="B931" s="83"/>
      <c r="C931" s="75"/>
      <c r="D931" s="75"/>
      <c r="E931" s="75"/>
      <c r="F931" s="75"/>
      <c r="G931" s="77"/>
      <c r="H931" s="82"/>
      <c r="I931" s="82"/>
      <c r="J931" s="44"/>
      <c r="K931" s="82"/>
      <c r="L931" s="82"/>
      <c r="M931" s="82"/>
      <c r="N931" s="83"/>
      <c r="O931" s="84"/>
      <c r="P931" s="44"/>
      <c r="Q931" s="44"/>
      <c r="R931" s="44"/>
      <c r="S931" s="44"/>
      <c r="T931" s="44"/>
      <c r="U931" s="44"/>
      <c r="V931" s="44"/>
      <c r="W931" s="44"/>
      <c r="X931" s="44"/>
      <c r="Y931" s="44"/>
      <c r="Z931" s="44"/>
      <c r="AA931" s="44"/>
      <c r="AB931" s="44"/>
      <c r="AC931" s="44"/>
      <c r="AD931" s="44"/>
      <c r="AE931" s="44"/>
      <c r="AF931" s="44"/>
      <c r="AG931" s="44"/>
    </row>
    <row r="932" spans="1:33" ht="14" x14ac:dyDescent="0.15">
      <c r="A932" s="75"/>
      <c r="B932" s="83"/>
      <c r="C932" s="75"/>
      <c r="D932" s="75"/>
      <c r="E932" s="75"/>
      <c r="F932" s="75"/>
      <c r="G932" s="77"/>
      <c r="H932" s="82"/>
      <c r="I932" s="82"/>
      <c r="J932" s="44"/>
      <c r="K932" s="82"/>
      <c r="L932" s="82"/>
      <c r="M932" s="82"/>
      <c r="N932" s="83"/>
      <c r="O932" s="84"/>
      <c r="P932" s="44"/>
      <c r="Q932" s="44"/>
      <c r="R932" s="44"/>
      <c r="S932" s="44"/>
      <c r="T932" s="44"/>
      <c r="U932" s="44"/>
      <c r="V932" s="44"/>
      <c r="W932" s="44"/>
      <c r="X932" s="44"/>
      <c r="Y932" s="44"/>
      <c r="Z932" s="44"/>
      <c r="AA932" s="44"/>
      <c r="AB932" s="44"/>
      <c r="AC932" s="44"/>
      <c r="AD932" s="44"/>
      <c r="AE932" s="44"/>
      <c r="AF932" s="44"/>
      <c r="AG932" s="44"/>
    </row>
    <row r="933" spans="1:33" ht="14" x14ac:dyDescent="0.15">
      <c r="A933" s="75"/>
      <c r="B933" s="83"/>
      <c r="C933" s="75"/>
      <c r="D933" s="75"/>
      <c r="E933" s="75"/>
      <c r="F933" s="75"/>
      <c r="G933" s="77"/>
      <c r="H933" s="82"/>
      <c r="I933" s="82"/>
      <c r="J933" s="44"/>
      <c r="K933" s="82"/>
      <c r="L933" s="82"/>
      <c r="M933" s="82"/>
      <c r="N933" s="83"/>
      <c r="O933" s="84"/>
      <c r="P933" s="44"/>
      <c r="Q933" s="44"/>
      <c r="R933" s="44"/>
      <c r="S933" s="44"/>
      <c r="T933" s="44"/>
      <c r="U933" s="44"/>
      <c r="V933" s="44"/>
      <c r="W933" s="44"/>
      <c r="X933" s="44"/>
      <c r="Y933" s="44"/>
      <c r="Z933" s="44"/>
      <c r="AA933" s="44"/>
      <c r="AB933" s="44"/>
      <c r="AC933" s="44"/>
      <c r="AD933" s="44"/>
      <c r="AE933" s="44"/>
      <c r="AF933" s="44"/>
      <c r="AG933" s="44"/>
    </row>
    <row r="934" spans="1:33" ht="14" x14ac:dyDescent="0.15">
      <c r="A934" s="75"/>
      <c r="B934" s="83"/>
      <c r="C934" s="75"/>
      <c r="D934" s="75"/>
      <c r="E934" s="75"/>
      <c r="F934" s="75"/>
      <c r="G934" s="77"/>
      <c r="H934" s="82"/>
      <c r="I934" s="82"/>
      <c r="J934" s="44"/>
      <c r="K934" s="82"/>
      <c r="L934" s="82"/>
      <c r="M934" s="82"/>
      <c r="N934" s="83"/>
      <c r="O934" s="84"/>
      <c r="P934" s="44"/>
      <c r="Q934" s="44"/>
      <c r="R934" s="44"/>
      <c r="S934" s="44"/>
      <c r="T934" s="44"/>
      <c r="U934" s="44"/>
      <c r="V934" s="44"/>
      <c r="W934" s="44"/>
      <c r="X934" s="44"/>
      <c r="Y934" s="44"/>
      <c r="Z934" s="44"/>
      <c r="AA934" s="44"/>
      <c r="AB934" s="44"/>
      <c r="AC934" s="44"/>
      <c r="AD934" s="44"/>
      <c r="AE934" s="44"/>
      <c r="AF934" s="44"/>
      <c r="AG934" s="44"/>
    </row>
    <row r="935" spans="1:33" ht="14" x14ac:dyDescent="0.15">
      <c r="A935" s="75"/>
      <c r="B935" s="83"/>
      <c r="C935" s="75"/>
      <c r="D935" s="75"/>
      <c r="E935" s="75"/>
      <c r="F935" s="75"/>
      <c r="G935" s="77"/>
      <c r="H935" s="82"/>
      <c r="I935" s="82"/>
      <c r="J935" s="44"/>
      <c r="K935" s="82"/>
      <c r="L935" s="82"/>
      <c r="M935" s="82"/>
      <c r="N935" s="83"/>
      <c r="O935" s="84"/>
      <c r="P935" s="44"/>
      <c r="Q935" s="44"/>
      <c r="R935" s="44"/>
      <c r="S935" s="44"/>
      <c r="T935" s="44"/>
      <c r="U935" s="44"/>
      <c r="V935" s="44"/>
      <c r="W935" s="44"/>
      <c r="X935" s="44"/>
      <c r="Y935" s="44"/>
      <c r="Z935" s="44"/>
      <c r="AA935" s="44"/>
      <c r="AB935" s="44"/>
      <c r="AC935" s="44"/>
      <c r="AD935" s="44"/>
      <c r="AE935" s="44"/>
      <c r="AF935" s="44"/>
      <c r="AG935" s="44"/>
    </row>
    <row r="936" spans="1:33" ht="14" x14ac:dyDescent="0.15">
      <c r="A936" s="75"/>
      <c r="B936" s="83"/>
      <c r="C936" s="75"/>
      <c r="D936" s="75"/>
      <c r="E936" s="75"/>
      <c r="F936" s="75"/>
      <c r="G936" s="77"/>
      <c r="H936" s="82"/>
      <c r="I936" s="82"/>
      <c r="J936" s="44"/>
      <c r="K936" s="82"/>
      <c r="L936" s="82"/>
      <c r="M936" s="82"/>
      <c r="N936" s="83"/>
      <c r="O936" s="84"/>
      <c r="P936" s="44"/>
      <c r="Q936" s="44"/>
      <c r="R936" s="44"/>
      <c r="S936" s="44"/>
      <c r="T936" s="44"/>
      <c r="U936" s="44"/>
      <c r="V936" s="44"/>
      <c r="W936" s="44"/>
      <c r="X936" s="44"/>
      <c r="Y936" s="44"/>
      <c r="Z936" s="44"/>
      <c r="AA936" s="44"/>
      <c r="AB936" s="44"/>
      <c r="AC936" s="44"/>
      <c r="AD936" s="44"/>
      <c r="AE936" s="44"/>
      <c r="AF936" s="44"/>
      <c r="AG936" s="44"/>
    </row>
    <row r="937" spans="1:33" ht="14" x14ac:dyDescent="0.15">
      <c r="A937" s="75"/>
      <c r="B937" s="83"/>
      <c r="C937" s="75"/>
      <c r="D937" s="75"/>
      <c r="E937" s="75"/>
      <c r="F937" s="75"/>
      <c r="G937" s="77"/>
      <c r="H937" s="82"/>
      <c r="I937" s="82"/>
      <c r="J937" s="44"/>
      <c r="K937" s="82"/>
      <c r="L937" s="82"/>
      <c r="M937" s="82"/>
      <c r="N937" s="83"/>
      <c r="O937" s="84"/>
      <c r="P937" s="44"/>
      <c r="Q937" s="44"/>
      <c r="R937" s="44"/>
      <c r="S937" s="44"/>
      <c r="T937" s="44"/>
      <c r="U937" s="44"/>
      <c r="V937" s="44"/>
      <c r="W937" s="44"/>
      <c r="X937" s="44"/>
      <c r="Y937" s="44"/>
      <c r="Z937" s="44"/>
      <c r="AA937" s="44"/>
      <c r="AB937" s="44"/>
      <c r="AC937" s="44"/>
      <c r="AD937" s="44"/>
      <c r="AE937" s="44"/>
      <c r="AF937" s="44"/>
      <c r="AG937" s="44"/>
    </row>
    <row r="938" spans="1:33" ht="14" x14ac:dyDescent="0.15">
      <c r="A938" s="75"/>
      <c r="B938" s="83"/>
      <c r="C938" s="75"/>
      <c r="D938" s="75"/>
      <c r="E938" s="75"/>
      <c r="F938" s="75"/>
      <c r="G938" s="77"/>
      <c r="H938" s="82"/>
      <c r="I938" s="82"/>
      <c r="J938" s="44"/>
      <c r="K938" s="82"/>
      <c r="L938" s="82"/>
      <c r="M938" s="82"/>
      <c r="N938" s="83"/>
      <c r="O938" s="84"/>
      <c r="P938" s="44"/>
      <c r="Q938" s="44"/>
      <c r="R938" s="44"/>
      <c r="S938" s="44"/>
      <c r="T938" s="44"/>
      <c r="U938" s="44"/>
      <c r="V938" s="44"/>
      <c r="W938" s="44"/>
      <c r="X938" s="44"/>
      <c r="Y938" s="44"/>
      <c r="Z938" s="44"/>
      <c r="AA938" s="44"/>
      <c r="AB938" s="44"/>
      <c r="AC938" s="44"/>
      <c r="AD938" s="44"/>
      <c r="AE938" s="44"/>
      <c r="AF938" s="44"/>
      <c r="AG938" s="44"/>
    </row>
    <row r="939" spans="1:33" ht="14" x14ac:dyDescent="0.15">
      <c r="A939" s="75"/>
      <c r="B939" s="83"/>
      <c r="C939" s="75"/>
      <c r="D939" s="75"/>
      <c r="E939" s="75"/>
      <c r="F939" s="75"/>
      <c r="G939" s="77"/>
      <c r="H939" s="82"/>
      <c r="I939" s="82"/>
      <c r="J939" s="44"/>
      <c r="K939" s="82"/>
      <c r="L939" s="82"/>
      <c r="M939" s="82"/>
      <c r="N939" s="83"/>
      <c r="O939" s="84"/>
      <c r="P939" s="44"/>
      <c r="Q939" s="44"/>
      <c r="R939" s="44"/>
      <c r="S939" s="44"/>
      <c r="T939" s="44"/>
      <c r="U939" s="44"/>
      <c r="V939" s="44"/>
      <c r="W939" s="44"/>
      <c r="X939" s="44"/>
      <c r="Y939" s="44"/>
      <c r="Z939" s="44"/>
      <c r="AA939" s="44"/>
      <c r="AB939" s="44"/>
      <c r="AC939" s="44"/>
      <c r="AD939" s="44"/>
      <c r="AE939" s="44"/>
      <c r="AF939" s="44"/>
      <c r="AG939" s="44"/>
    </row>
    <row r="940" spans="1:33" ht="14" x14ac:dyDescent="0.15">
      <c r="A940" s="75"/>
      <c r="B940" s="83"/>
      <c r="C940" s="75"/>
      <c r="D940" s="75"/>
      <c r="E940" s="75"/>
      <c r="F940" s="75"/>
      <c r="G940" s="77"/>
      <c r="H940" s="82"/>
      <c r="I940" s="82"/>
      <c r="J940" s="44"/>
      <c r="K940" s="82"/>
      <c r="L940" s="82"/>
      <c r="M940" s="82"/>
      <c r="N940" s="83"/>
      <c r="O940" s="84"/>
      <c r="P940" s="44"/>
      <c r="Q940" s="44"/>
      <c r="R940" s="44"/>
      <c r="S940" s="44"/>
      <c r="T940" s="44"/>
      <c r="U940" s="44"/>
      <c r="V940" s="44"/>
      <c r="W940" s="44"/>
      <c r="X940" s="44"/>
      <c r="Y940" s="44"/>
      <c r="Z940" s="44"/>
      <c r="AA940" s="44"/>
      <c r="AB940" s="44"/>
      <c r="AC940" s="44"/>
      <c r="AD940" s="44"/>
      <c r="AE940" s="44"/>
      <c r="AF940" s="44"/>
      <c r="AG940" s="44"/>
    </row>
    <row r="941" spans="1:33" ht="14" x14ac:dyDescent="0.15">
      <c r="A941" s="75"/>
      <c r="B941" s="83"/>
      <c r="C941" s="75"/>
      <c r="D941" s="75"/>
      <c r="E941" s="75"/>
      <c r="F941" s="75"/>
      <c r="G941" s="77"/>
      <c r="H941" s="82"/>
      <c r="I941" s="82"/>
      <c r="J941" s="44"/>
      <c r="K941" s="82"/>
      <c r="L941" s="82"/>
      <c r="M941" s="82"/>
      <c r="N941" s="83"/>
      <c r="O941" s="84"/>
      <c r="P941" s="44"/>
      <c r="Q941" s="44"/>
      <c r="R941" s="44"/>
      <c r="S941" s="44"/>
      <c r="T941" s="44"/>
      <c r="U941" s="44"/>
      <c r="V941" s="44"/>
      <c r="W941" s="44"/>
      <c r="X941" s="44"/>
      <c r="Y941" s="44"/>
      <c r="Z941" s="44"/>
      <c r="AA941" s="44"/>
      <c r="AB941" s="44"/>
      <c r="AC941" s="44"/>
      <c r="AD941" s="44"/>
      <c r="AE941" s="44"/>
      <c r="AF941" s="44"/>
      <c r="AG941" s="44"/>
    </row>
    <row r="942" spans="1:33" ht="14" x14ac:dyDescent="0.15">
      <c r="A942" s="75"/>
      <c r="B942" s="83"/>
      <c r="C942" s="75"/>
      <c r="D942" s="75"/>
      <c r="E942" s="75"/>
      <c r="F942" s="75"/>
      <c r="G942" s="77"/>
      <c r="H942" s="82"/>
      <c r="I942" s="82"/>
      <c r="J942" s="44"/>
      <c r="K942" s="82"/>
      <c r="L942" s="82"/>
      <c r="M942" s="82"/>
      <c r="N942" s="83"/>
      <c r="O942" s="84"/>
      <c r="P942" s="44"/>
      <c r="Q942" s="44"/>
      <c r="R942" s="44"/>
      <c r="S942" s="44"/>
      <c r="T942" s="44"/>
      <c r="U942" s="44"/>
      <c r="V942" s="44"/>
      <c r="W942" s="44"/>
      <c r="X942" s="44"/>
      <c r="Y942" s="44"/>
      <c r="Z942" s="44"/>
      <c r="AA942" s="44"/>
      <c r="AB942" s="44"/>
      <c r="AC942" s="44"/>
      <c r="AD942" s="44"/>
      <c r="AE942" s="44"/>
      <c r="AF942" s="44"/>
      <c r="AG942" s="44"/>
    </row>
    <row r="943" spans="1:33" ht="14" x14ac:dyDescent="0.15">
      <c r="A943" s="75"/>
      <c r="B943" s="83"/>
      <c r="C943" s="75"/>
      <c r="D943" s="75"/>
      <c r="E943" s="75"/>
      <c r="F943" s="75"/>
      <c r="G943" s="77"/>
      <c r="H943" s="82"/>
      <c r="I943" s="82"/>
      <c r="J943" s="44"/>
      <c r="K943" s="82"/>
      <c r="L943" s="82"/>
      <c r="M943" s="82"/>
      <c r="N943" s="83"/>
      <c r="O943" s="84"/>
      <c r="P943" s="44"/>
      <c r="Q943" s="44"/>
      <c r="R943" s="44"/>
      <c r="S943" s="44"/>
      <c r="T943" s="44"/>
      <c r="U943" s="44"/>
      <c r="V943" s="44"/>
      <c r="W943" s="44"/>
      <c r="X943" s="44"/>
      <c r="Y943" s="44"/>
      <c r="Z943" s="44"/>
      <c r="AA943" s="44"/>
      <c r="AB943" s="44"/>
      <c r="AC943" s="44"/>
      <c r="AD943" s="44"/>
      <c r="AE943" s="44"/>
      <c r="AF943" s="44"/>
      <c r="AG943" s="44"/>
    </row>
    <row r="944" spans="1:33" ht="14" x14ac:dyDescent="0.15">
      <c r="A944" s="75"/>
      <c r="B944" s="83"/>
      <c r="C944" s="75"/>
      <c r="D944" s="75"/>
      <c r="E944" s="75"/>
      <c r="F944" s="75"/>
      <c r="G944" s="77"/>
      <c r="H944" s="82"/>
      <c r="I944" s="82"/>
      <c r="J944" s="44"/>
      <c r="K944" s="82"/>
      <c r="L944" s="82"/>
      <c r="M944" s="82"/>
      <c r="N944" s="83"/>
      <c r="O944" s="84"/>
      <c r="P944" s="44"/>
      <c r="Q944" s="44"/>
      <c r="R944" s="44"/>
      <c r="S944" s="44"/>
      <c r="T944" s="44"/>
      <c r="U944" s="44"/>
      <c r="V944" s="44"/>
      <c r="W944" s="44"/>
      <c r="X944" s="44"/>
      <c r="Y944" s="44"/>
      <c r="Z944" s="44"/>
      <c r="AA944" s="44"/>
      <c r="AB944" s="44"/>
      <c r="AC944" s="44"/>
      <c r="AD944" s="44"/>
      <c r="AE944" s="44"/>
      <c r="AF944" s="44"/>
      <c r="AG944" s="44"/>
    </row>
    <row r="945" spans="1:33" ht="14" x14ac:dyDescent="0.15">
      <c r="A945" s="75"/>
      <c r="B945" s="83"/>
      <c r="C945" s="75"/>
      <c r="D945" s="75"/>
      <c r="E945" s="75"/>
      <c r="F945" s="75"/>
      <c r="G945" s="77"/>
      <c r="H945" s="82"/>
      <c r="I945" s="82"/>
      <c r="J945" s="44"/>
      <c r="K945" s="82"/>
      <c r="L945" s="82"/>
      <c r="M945" s="82"/>
      <c r="N945" s="83"/>
      <c r="O945" s="84"/>
      <c r="P945" s="44"/>
      <c r="Q945" s="44"/>
      <c r="R945" s="44"/>
      <c r="S945" s="44"/>
      <c r="T945" s="44"/>
      <c r="U945" s="44"/>
      <c r="V945" s="44"/>
      <c r="W945" s="44"/>
      <c r="X945" s="44"/>
      <c r="Y945" s="44"/>
      <c r="Z945" s="44"/>
      <c r="AA945" s="44"/>
      <c r="AB945" s="44"/>
      <c r="AC945" s="44"/>
      <c r="AD945" s="44"/>
      <c r="AE945" s="44"/>
      <c r="AF945" s="44"/>
      <c r="AG945" s="44"/>
    </row>
    <row r="946" spans="1:33" ht="14" x14ac:dyDescent="0.15">
      <c r="A946" s="75"/>
      <c r="B946" s="83"/>
      <c r="C946" s="75"/>
      <c r="D946" s="75"/>
      <c r="E946" s="75"/>
      <c r="F946" s="75"/>
      <c r="G946" s="77"/>
      <c r="H946" s="82"/>
      <c r="I946" s="82"/>
      <c r="J946" s="44"/>
      <c r="K946" s="82"/>
      <c r="L946" s="82"/>
      <c r="M946" s="82"/>
      <c r="N946" s="83"/>
      <c r="O946" s="84"/>
      <c r="P946" s="44"/>
      <c r="Q946" s="44"/>
      <c r="R946" s="44"/>
      <c r="S946" s="44"/>
      <c r="T946" s="44"/>
      <c r="U946" s="44"/>
      <c r="V946" s="44"/>
      <c r="W946" s="44"/>
      <c r="X946" s="44"/>
      <c r="Y946" s="44"/>
      <c r="Z946" s="44"/>
      <c r="AA946" s="44"/>
      <c r="AB946" s="44"/>
      <c r="AC946" s="44"/>
      <c r="AD946" s="44"/>
      <c r="AE946" s="44"/>
      <c r="AF946" s="44"/>
      <c r="AG946" s="44"/>
    </row>
    <row r="947" spans="1:33" ht="14" x14ac:dyDescent="0.15">
      <c r="A947" s="75"/>
      <c r="B947" s="83"/>
      <c r="C947" s="75"/>
      <c r="D947" s="75"/>
      <c r="E947" s="75"/>
      <c r="F947" s="75"/>
      <c r="G947" s="77"/>
      <c r="H947" s="82"/>
      <c r="I947" s="82"/>
      <c r="J947" s="44"/>
      <c r="K947" s="82"/>
      <c r="L947" s="82"/>
      <c r="M947" s="82"/>
      <c r="N947" s="83"/>
      <c r="O947" s="84"/>
      <c r="P947" s="44"/>
      <c r="Q947" s="44"/>
      <c r="R947" s="44"/>
      <c r="S947" s="44"/>
      <c r="T947" s="44"/>
      <c r="U947" s="44"/>
      <c r="V947" s="44"/>
      <c r="W947" s="44"/>
      <c r="X947" s="44"/>
      <c r="Y947" s="44"/>
      <c r="Z947" s="44"/>
      <c r="AA947" s="44"/>
      <c r="AB947" s="44"/>
      <c r="AC947" s="44"/>
      <c r="AD947" s="44"/>
      <c r="AE947" s="44"/>
      <c r="AF947" s="44"/>
      <c r="AG947" s="44"/>
    </row>
    <row r="948" spans="1:33" ht="14" x14ac:dyDescent="0.15">
      <c r="A948" s="75"/>
      <c r="B948" s="83"/>
      <c r="C948" s="75"/>
      <c r="D948" s="75"/>
      <c r="E948" s="75"/>
      <c r="F948" s="75"/>
      <c r="G948" s="77"/>
      <c r="H948" s="82"/>
      <c r="I948" s="82"/>
      <c r="J948" s="44"/>
      <c r="K948" s="82"/>
      <c r="L948" s="82"/>
      <c r="M948" s="82"/>
      <c r="N948" s="83"/>
      <c r="O948" s="84"/>
      <c r="P948" s="44"/>
      <c r="Q948" s="44"/>
      <c r="R948" s="44"/>
      <c r="S948" s="44"/>
      <c r="T948" s="44"/>
      <c r="U948" s="44"/>
      <c r="V948" s="44"/>
      <c r="W948" s="44"/>
      <c r="X948" s="44"/>
      <c r="Y948" s="44"/>
      <c r="Z948" s="44"/>
      <c r="AA948" s="44"/>
      <c r="AB948" s="44"/>
      <c r="AC948" s="44"/>
      <c r="AD948" s="44"/>
      <c r="AE948" s="44"/>
      <c r="AF948" s="44"/>
      <c r="AG948" s="44"/>
    </row>
    <row r="949" spans="1:33" ht="14" x14ac:dyDescent="0.15">
      <c r="A949" s="75"/>
      <c r="B949" s="83"/>
      <c r="C949" s="75"/>
      <c r="D949" s="75"/>
      <c r="E949" s="75"/>
      <c r="F949" s="75"/>
      <c r="G949" s="77"/>
      <c r="H949" s="82"/>
      <c r="I949" s="82"/>
      <c r="J949" s="44"/>
      <c r="K949" s="82"/>
      <c r="L949" s="82"/>
      <c r="M949" s="82"/>
      <c r="N949" s="83"/>
      <c r="O949" s="84"/>
      <c r="P949" s="44"/>
      <c r="Q949" s="44"/>
      <c r="R949" s="44"/>
      <c r="S949" s="44"/>
      <c r="T949" s="44"/>
      <c r="U949" s="44"/>
      <c r="V949" s="44"/>
      <c r="W949" s="44"/>
      <c r="X949" s="44"/>
      <c r="Y949" s="44"/>
      <c r="Z949" s="44"/>
      <c r="AA949" s="44"/>
      <c r="AB949" s="44"/>
      <c r="AC949" s="44"/>
      <c r="AD949" s="44"/>
      <c r="AE949" s="44"/>
      <c r="AF949" s="44"/>
      <c r="AG949" s="44"/>
    </row>
    <row r="950" spans="1:33" ht="14" x14ac:dyDescent="0.15">
      <c r="A950" s="75"/>
      <c r="B950" s="83"/>
      <c r="C950" s="75"/>
      <c r="D950" s="75"/>
      <c r="E950" s="75"/>
      <c r="F950" s="75"/>
      <c r="G950" s="77"/>
      <c r="H950" s="82"/>
      <c r="I950" s="82"/>
      <c r="J950" s="44"/>
      <c r="K950" s="82"/>
      <c r="L950" s="82"/>
      <c r="M950" s="82"/>
      <c r="N950" s="83"/>
      <c r="O950" s="84"/>
      <c r="P950" s="44"/>
      <c r="Q950" s="44"/>
      <c r="R950" s="44"/>
      <c r="S950" s="44"/>
      <c r="T950" s="44"/>
      <c r="U950" s="44"/>
      <c r="V950" s="44"/>
      <c r="W950" s="44"/>
      <c r="X950" s="44"/>
      <c r="Y950" s="44"/>
      <c r="Z950" s="44"/>
      <c r="AA950" s="44"/>
      <c r="AB950" s="44"/>
      <c r="AC950" s="44"/>
      <c r="AD950" s="44"/>
      <c r="AE950" s="44"/>
      <c r="AF950" s="44"/>
      <c r="AG950" s="44"/>
    </row>
    <row r="951" spans="1:33" ht="14" x14ac:dyDescent="0.15">
      <c r="A951" s="75"/>
      <c r="B951" s="83"/>
      <c r="C951" s="75"/>
      <c r="D951" s="75"/>
      <c r="E951" s="75"/>
      <c r="F951" s="75"/>
      <c r="G951" s="77"/>
      <c r="H951" s="82"/>
      <c r="I951" s="82"/>
      <c r="J951" s="44"/>
      <c r="K951" s="82"/>
      <c r="L951" s="82"/>
      <c r="M951" s="82"/>
      <c r="N951" s="83"/>
      <c r="O951" s="84"/>
      <c r="P951" s="44"/>
      <c r="Q951" s="44"/>
      <c r="R951" s="44"/>
      <c r="S951" s="44"/>
      <c r="T951" s="44"/>
      <c r="U951" s="44"/>
      <c r="V951" s="44"/>
      <c r="W951" s="44"/>
      <c r="X951" s="44"/>
      <c r="Y951" s="44"/>
      <c r="Z951" s="44"/>
      <c r="AA951" s="44"/>
      <c r="AB951" s="44"/>
      <c r="AC951" s="44"/>
      <c r="AD951" s="44"/>
      <c r="AE951" s="44"/>
      <c r="AF951" s="44"/>
      <c r="AG951" s="44"/>
    </row>
    <row r="952" spans="1:33" ht="14" x14ac:dyDescent="0.15">
      <c r="A952" s="75"/>
      <c r="B952" s="83"/>
      <c r="C952" s="75"/>
      <c r="D952" s="75"/>
      <c r="E952" s="75"/>
      <c r="F952" s="75"/>
      <c r="G952" s="77"/>
      <c r="H952" s="82"/>
      <c r="I952" s="82"/>
      <c r="J952" s="44"/>
      <c r="K952" s="82"/>
      <c r="L952" s="82"/>
      <c r="M952" s="82"/>
      <c r="N952" s="83"/>
      <c r="O952" s="84"/>
      <c r="P952" s="44"/>
      <c r="Q952" s="44"/>
      <c r="R952" s="44"/>
      <c r="S952" s="44"/>
      <c r="T952" s="44"/>
      <c r="U952" s="44"/>
      <c r="V952" s="44"/>
      <c r="W952" s="44"/>
      <c r="X952" s="44"/>
      <c r="Y952" s="44"/>
      <c r="Z952" s="44"/>
      <c r="AA952" s="44"/>
      <c r="AB952" s="44"/>
      <c r="AC952" s="44"/>
      <c r="AD952" s="44"/>
      <c r="AE952" s="44"/>
      <c r="AF952" s="44"/>
      <c r="AG952" s="44"/>
    </row>
    <row r="953" spans="1:33" ht="14" x14ac:dyDescent="0.15">
      <c r="A953" s="75"/>
      <c r="B953" s="83"/>
      <c r="C953" s="75"/>
      <c r="D953" s="75"/>
      <c r="E953" s="75"/>
      <c r="F953" s="75"/>
      <c r="G953" s="77"/>
      <c r="H953" s="82"/>
      <c r="I953" s="82"/>
      <c r="J953" s="44"/>
      <c r="K953" s="82"/>
      <c r="L953" s="82"/>
      <c r="M953" s="82"/>
      <c r="N953" s="83"/>
      <c r="O953" s="84"/>
      <c r="P953" s="44"/>
      <c r="Q953" s="44"/>
      <c r="R953" s="44"/>
      <c r="S953" s="44"/>
      <c r="T953" s="44"/>
      <c r="U953" s="44"/>
      <c r="V953" s="44"/>
      <c r="W953" s="44"/>
      <c r="X953" s="44"/>
      <c r="Y953" s="44"/>
      <c r="Z953" s="44"/>
      <c r="AA953" s="44"/>
      <c r="AB953" s="44"/>
      <c r="AC953" s="44"/>
      <c r="AD953" s="44"/>
      <c r="AE953" s="44"/>
      <c r="AF953" s="44"/>
      <c r="AG953" s="44"/>
    </row>
    <row r="954" spans="1:33" ht="14" x14ac:dyDescent="0.15">
      <c r="A954" s="75"/>
      <c r="B954" s="83"/>
      <c r="C954" s="75"/>
      <c r="D954" s="75"/>
      <c r="E954" s="75"/>
      <c r="F954" s="75"/>
      <c r="G954" s="77"/>
      <c r="H954" s="82"/>
      <c r="I954" s="82"/>
      <c r="J954" s="44"/>
      <c r="K954" s="82"/>
      <c r="L954" s="82"/>
      <c r="M954" s="82"/>
      <c r="N954" s="83"/>
      <c r="O954" s="84"/>
      <c r="P954" s="44"/>
      <c r="Q954" s="44"/>
      <c r="R954" s="44"/>
      <c r="S954" s="44"/>
      <c r="T954" s="44"/>
      <c r="U954" s="44"/>
      <c r="V954" s="44"/>
      <c r="W954" s="44"/>
      <c r="X954" s="44"/>
      <c r="Y954" s="44"/>
      <c r="Z954" s="44"/>
      <c r="AA954" s="44"/>
      <c r="AB954" s="44"/>
      <c r="AC954" s="44"/>
      <c r="AD954" s="44"/>
      <c r="AE954" s="44"/>
      <c r="AF954" s="44"/>
      <c r="AG954" s="44"/>
    </row>
    <row r="955" spans="1:33" ht="14" x14ac:dyDescent="0.15">
      <c r="A955" s="75"/>
      <c r="B955" s="83"/>
      <c r="C955" s="75"/>
      <c r="D955" s="75"/>
      <c r="E955" s="75"/>
      <c r="F955" s="75"/>
      <c r="G955" s="77"/>
      <c r="H955" s="82"/>
      <c r="I955" s="82"/>
      <c r="J955" s="44"/>
      <c r="K955" s="82"/>
      <c r="L955" s="82"/>
      <c r="M955" s="82"/>
      <c r="N955" s="83"/>
      <c r="O955" s="84"/>
      <c r="P955" s="44"/>
      <c r="Q955" s="44"/>
      <c r="R955" s="44"/>
      <c r="S955" s="44"/>
      <c r="T955" s="44"/>
      <c r="U955" s="44"/>
      <c r="V955" s="44"/>
      <c r="W955" s="44"/>
      <c r="X955" s="44"/>
      <c r="Y955" s="44"/>
      <c r="Z955" s="44"/>
      <c r="AA955" s="44"/>
      <c r="AB955" s="44"/>
      <c r="AC955" s="44"/>
      <c r="AD955" s="44"/>
      <c r="AE955" s="44"/>
      <c r="AF955" s="44"/>
      <c r="AG955" s="44"/>
    </row>
    <row r="956" spans="1:33" ht="14" x14ac:dyDescent="0.15">
      <c r="A956" s="75"/>
      <c r="B956" s="83"/>
      <c r="C956" s="75"/>
      <c r="D956" s="75"/>
      <c r="E956" s="75"/>
      <c r="F956" s="75"/>
      <c r="G956" s="77"/>
      <c r="H956" s="82"/>
      <c r="I956" s="82"/>
      <c r="J956" s="44"/>
      <c r="K956" s="82"/>
      <c r="L956" s="82"/>
      <c r="M956" s="82"/>
      <c r="N956" s="83"/>
      <c r="O956" s="84"/>
      <c r="P956" s="44"/>
      <c r="Q956" s="44"/>
      <c r="R956" s="44"/>
      <c r="S956" s="44"/>
      <c r="T956" s="44"/>
      <c r="U956" s="44"/>
      <c r="V956" s="44"/>
      <c r="W956" s="44"/>
      <c r="X956" s="44"/>
      <c r="Y956" s="44"/>
      <c r="Z956" s="44"/>
      <c r="AA956" s="44"/>
      <c r="AB956" s="44"/>
      <c r="AC956" s="44"/>
      <c r="AD956" s="44"/>
      <c r="AE956" s="44"/>
      <c r="AF956" s="44"/>
      <c r="AG956" s="44"/>
    </row>
    <row r="957" spans="1:33" ht="14" x14ac:dyDescent="0.15">
      <c r="A957" s="75"/>
      <c r="B957" s="83"/>
      <c r="C957" s="75"/>
      <c r="D957" s="75"/>
      <c r="E957" s="75"/>
      <c r="F957" s="75"/>
      <c r="G957" s="77"/>
      <c r="H957" s="82"/>
      <c r="I957" s="82"/>
      <c r="J957" s="44"/>
      <c r="K957" s="82"/>
      <c r="L957" s="82"/>
      <c r="M957" s="82"/>
      <c r="N957" s="83"/>
      <c r="O957" s="84"/>
      <c r="P957" s="44"/>
      <c r="Q957" s="44"/>
      <c r="R957" s="44"/>
      <c r="S957" s="44"/>
      <c r="T957" s="44"/>
      <c r="U957" s="44"/>
      <c r="V957" s="44"/>
      <c r="W957" s="44"/>
      <c r="X957" s="44"/>
      <c r="Y957" s="44"/>
      <c r="Z957" s="44"/>
      <c r="AA957" s="44"/>
      <c r="AB957" s="44"/>
      <c r="AC957" s="44"/>
      <c r="AD957" s="44"/>
      <c r="AE957" s="44"/>
      <c r="AF957" s="44"/>
      <c r="AG957" s="44"/>
    </row>
    <row r="958" spans="1:33" ht="14" x14ac:dyDescent="0.15">
      <c r="A958" s="75"/>
      <c r="B958" s="83"/>
      <c r="C958" s="75"/>
      <c r="D958" s="75"/>
      <c r="E958" s="75"/>
      <c r="F958" s="75"/>
      <c r="G958" s="77"/>
      <c r="H958" s="82"/>
      <c r="I958" s="82"/>
      <c r="J958" s="44"/>
      <c r="K958" s="82"/>
      <c r="L958" s="82"/>
      <c r="M958" s="82"/>
      <c r="N958" s="83"/>
      <c r="O958" s="84"/>
      <c r="P958" s="44"/>
      <c r="Q958" s="44"/>
      <c r="R958" s="44"/>
      <c r="S958" s="44"/>
      <c r="T958" s="44"/>
      <c r="U958" s="44"/>
      <c r="V958" s="44"/>
      <c r="W958" s="44"/>
      <c r="X958" s="44"/>
      <c r="Y958" s="44"/>
      <c r="Z958" s="44"/>
      <c r="AA958" s="44"/>
      <c r="AB958" s="44"/>
      <c r="AC958" s="44"/>
      <c r="AD958" s="44"/>
      <c r="AE958" s="44"/>
      <c r="AF958" s="44"/>
      <c r="AG958" s="44"/>
    </row>
    <row r="959" spans="1:33" ht="14" x14ac:dyDescent="0.15">
      <c r="A959" s="75"/>
      <c r="B959" s="83"/>
      <c r="C959" s="75"/>
      <c r="D959" s="75"/>
      <c r="E959" s="75"/>
      <c r="F959" s="75"/>
      <c r="G959" s="77"/>
      <c r="H959" s="82"/>
      <c r="I959" s="82"/>
      <c r="J959" s="44"/>
      <c r="K959" s="82"/>
      <c r="L959" s="82"/>
      <c r="M959" s="82"/>
      <c r="N959" s="83"/>
      <c r="O959" s="84"/>
      <c r="P959" s="44"/>
      <c r="Q959" s="44"/>
      <c r="R959" s="44"/>
      <c r="S959" s="44"/>
      <c r="T959" s="44"/>
      <c r="U959" s="44"/>
      <c r="V959" s="44"/>
      <c r="W959" s="44"/>
      <c r="X959" s="44"/>
      <c r="Y959" s="44"/>
      <c r="Z959" s="44"/>
      <c r="AA959" s="44"/>
      <c r="AB959" s="44"/>
      <c r="AC959" s="44"/>
      <c r="AD959" s="44"/>
      <c r="AE959" s="44"/>
      <c r="AF959" s="44"/>
      <c r="AG959" s="44"/>
    </row>
    <row r="960" spans="1:33" ht="14" x14ac:dyDescent="0.15">
      <c r="A960" s="75"/>
      <c r="B960" s="83"/>
      <c r="C960" s="75"/>
      <c r="D960" s="75"/>
      <c r="E960" s="75"/>
      <c r="F960" s="75"/>
      <c r="G960" s="77"/>
      <c r="H960" s="82"/>
      <c r="I960" s="82"/>
      <c r="J960" s="44"/>
      <c r="K960" s="82"/>
      <c r="L960" s="82"/>
      <c r="M960" s="82"/>
      <c r="N960" s="83"/>
      <c r="O960" s="84"/>
      <c r="P960" s="44"/>
      <c r="Q960" s="44"/>
      <c r="R960" s="44"/>
      <c r="S960" s="44"/>
      <c r="T960" s="44"/>
      <c r="U960" s="44"/>
      <c r="V960" s="44"/>
      <c r="W960" s="44"/>
      <c r="X960" s="44"/>
      <c r="Y960" s="44"/>
      <c r="Z960" s="44"/>
      <c r="AA960" s="44"/>
      <c r="AB960" s="44"/>
      <c r="AC960" s="44"/>
      <c r="AD960" s="44"/>
      <c r="AE960" s="44"/>
      <c r="AF960" s="44"/>
      <c r="AG960" s="44"/>
    </row>
    <row r="961" spans="1:33" ht="14" x14ac:dyDescent="0.15">
      <c r="A961" s="75"/>
      <c r="B961" s="83"/>
      <c r="C961" s="75"/>
      <c r="D961" s="75"/>
      <c r="E961" s="75"/>
      <c r="F961" s="75"/>
      <c r="G961" s="77"/>
      <c r="H961" s="82"/>
      <c r="I961" s="82"/>
      <c r="J961" s="44"/>
      <c r="K961" s="82"/>
      <c r="L961" s="82"/>
      <c r="M961" s="82"/>
      <c r="N961" s="83"/>
      <c r="O961" s="84"/>
      <c r="P961" s="44"/>
      <c r="Q961" s="44"/>
      <c r="R961" s="44"/>
      <c r="S961" s="44"/>
      <c r="T961" s="44"/>
      <c r="U961" s="44"/>
      <c r="V961" s="44"/>
      <c r="W961" s="44"/>
      <c r="X961" s="44"/>
      <c r="Y961" s="44"/>
      <c r="Z961" s="44"/>
      <c r="AA961" s="44"/>
      <c r="AB961" s="44"/>
      <c r="AC961" s="44"/>
      <c r="AD961" s="44"/>
      <c r="AE961" s="44"/>
      <c r="AF961" s="44"/>
      <c r="AG961" s="44"/>
    </row>
    <row r="962" spans="1:33" ht="14" x14ac:dyDescent="0.15">
      <c r="A962" s="75"/>
      <c r="B962" s="83"/>
      <c r="C962" s="75"/>
      <c r="D962" s="75"/>
      <c r="E962" s="75"/>
      <c r="F962" s="75"/>
      <c r="G962" s="77"/>
      <c r="H962" s="82"/>
      <c r="I962" s="82"/>
      <c r="J962" s="44"/>
      <c r="K962" s="82"/>
      <c r="L962" s="82"/>
      <c r="M962" s="82"/>
      <c r="N962" s="83"/>
      <c r="O962" s="84"/>
      <c r="P962" s="44"/>
      <c r="Q962" s="44"/>
      <c r="R962" s="44"/>
      <c r="S962" s="44"/>
      <c r="T962" s="44"/>
      <c r="U962" s="44"/>
      <c r="V962" s="44"/>
      <c r="W962" s="44"/>
      <c r="X962" s="44"/>
      <c r="Y962" s="44"/>
      <c r="Z962" s="44"/>
      <c r="AA962" s="44"/>
      <c r="AB962" s="44"/>
      <c r="AC962" s="44"/>
      <c r="AD962" s="44"/>
      <c r="AE962" s="44"/>
      <c r="AF962" s="44"/>
      <c r="AG962" s="44"/>
    </row>
    <row r="963" spans="1:33" ht="14" x14ac:dyDescent="0.15">
      <c r="A963" s="75"/>
      <c r="B963" s="83"/>
      <c r="C963" s="75"/>
      <c r="D963" s="75"/>
      <c r="E963" s="75"/>
      <c r="F963" s="75"/>
      <c r="G963" s="77"/>
      <c r="H963" s="82"/>
      <c r="I963" s="82"/>
      <c r="J963" s="44"/>
      <c r="K963" s="82"/>
      <c r="L963" s="82"/>
      <c r="M963" s="82"/>
      <c r="N963" s="83"/>
      <c r="O963" s="84"/>
      <c r="P963" s="44"/>
      <c r="Q963" s="44"/>
      <c r="R963" s="44"/>
      <c r="S963" s="44"/>
      <c r="T963" s="44"/>
      <c r="U963" s="44"/>
      <c r="V963" s="44"/>
      <c r="W963" s="44"/>
      <c r="X963" s="44"/>
      <c r="Y963" s="44"/>
      <c r="Z963" s="44"/>
      <c r="AA963" s="44"/>
      <c r="AB963" s="44"/>
      <c r="AC963" s="44"/>
      <c r="AD963" s="44"/>
      <c r="AE963" s="44"/>
      <c r="AF963" s="44"/>
      <c r="AG963" s="44"/>
    </row>
    <row r="964" spans="1:33" ht="14" x14ac:dyDescent="0.15">
      <c r="A964" s="75"/>
      <c r="B964" s="83"/>
      <c r="C964" s="75"/>
      <c r="D964" s="75"/>
      <c r="E964" s="75"/>
      <c r="F964" s="75"/>
      <c r="G964" s="77"/>
      <c r="H964" s="82"/>
      <c r="I964" s="82"/>
      <c r="J964" s="44"/>
      <c r="K964" s="82"/>
      <c r="L964" s="82"/>
      <c r="M964" s="82"/>
      <c r="N964" s="83"/>
      <c r="O964" s="84"/>
      <c r="P964" s="44"/>
      <c r="Q964" s="44"/>
      <c r="R964" s="44"/>
      <c r="S964" s="44"/>
      <c r="T964" s="44"/>
      <c r="U964" s="44"/>
      <c r="V964" s="44"/>
      <c r="W964" s="44"/>
      <c r="X964" s="44"/>
      <c r="Y964" s="44"/>
      <c r="Z964" s="44"/>
      <c r="AA964" s="44"/>
      <c r="AB964" s="44"/>
      <c r="AC964" s="44"/>
      <c r="AD964" s="44"/>
      <c r="AE964" s="44"/>
      <c r="AF964" s="44"/>
      <c r="AG964" s="44"/>
    </row>
    <row r="965" spans="1:33" ht="14" x14ac:dyDescent="0.15">
      <c r="A965" s="75"/>
      <c r="B965" s="83"/>
      <c r="C965" s="75"/>
      <c r="D965" s="75"/>
      <c r="E965" s="75"/>
      <c r="F965" s="75"/>
      <c r="G965" s="77"/>
      <c r="H965" s="82"/>
      <c r="I965" s="82"/>
      <c r="J965" s="44"/>
      <c r="K965" s="82"/>
      <c r="L965" s="82"/>
      <c r="M965" s="82"/>
      <c r="N965" s="83"/>
      <c r="O965" s="84"/>
      <c r="P965" s="44"/>
      <c r="Q965" s="44"/>
      <c r="R965" s="44"/>
      <c r="S965" s="44"/>
      <c r="T965" s="44"/>
      <c r="U965" s="44"/>
      <c r="V965" s="44"/>
      <c r="W965" s="44"/>
      <c r="X965" s="44"/>
      <c r="Y965" s="44"/>
      <c r="Z965" s="44"/>
      <c r="AA965" s="44"/>
      <c r="AB965" s="44"/>
      <c r="AC965" s="44"/>
      <c r="AD965" s="44"/>
      <c r="AE965" s="44"/>
      <c r="AF965" s="44"/>
      <c r="AG965" s="44"/>
    </row>
    <row r="966" spans="1:33" ht="14" x14ac:dyDescent="0.15">
      <c r="A966" s="75"/>
      <c r="B966" s="83"/>
      <c r="C966" s="75"/>
      <c r="D966" s="75"/>
      <c r="E966" s="75"/>
      <c r="F966" s="75"/>
      <c r="G966" s="77"/>
      <c r="H966" s="82"/>
      <c r="I966" s="82"/>
      <c r="J966" s="44"/>
      <c r="K966" s="82"/>
      <c r="L966" s="82"/>
      <c r="M966" s="82"/>
      <c r="N966" s="83"/>
      <c r="O966" s="84"/>
      <c r="P966" s="44"/>
      <c r="Q966" s="44"/>
      <c r="R966" s="44"/>
      <c r="S966" s="44"/>
      <c r="T966" s="44"/>
      <c r="U966" s="44"/>
      <c r="V966" s="44"/>
      <c r="W966" s="44"/>
      <c r="X966" s="44"/>
      <c r="Y966" s="44"/>
      <c r="Z966" s="44"/>
      <c r="AA966" s="44"/>
      <c r="AB966" s="44"/>
      <c r="AC966" s="44"/>
      <c r="AD966" s="44"/>
      <c r="AE966" s="44"/>
      <c r="AF966" s="44"/>
      <c r="AG966" s="44"/>
    </row>
    <row r="967" spans="1:33" ht="14" x14ac:dyDescent="0.15">
      <c r="A967" s="75"/>
      <c r="B967" s="83"/>
      <c r="C967" s="75"/>
      <c r="D967" s="75"/>
      <c r="E967" s="75"/>
      <c r="F967" s="75"/>
      <c r="G967" s="77"/>
      <c r="H967" s="82"/>
      <c r="I967" s="82"/>
      <c r="J967" s="44"/>
      <c r="K967" s="82"/>
      <c r="L967" s="82"/>
      <c r="M967" s="82"/>
      <c r="N967" s="83"/>
      <c r="O967" s="84"/>
      <c r="P967" s="44"/>
      <c r="Q967" s="44"/>
      <c r="R967" s="44"/>
      <c r="S967" s="44"/>
      <c r="T967" s="44"/>
      <c r="U967" s="44"/>
      <c r="V967" s="44"/>
      <c r="W967" s="44"/>
      <c r="X967" s="44"/>
      <c r="Y967" s="44"/>
      <c r="Z967" s="44"/>
      <c r="AA967" s="44"/>
      <c r="AB967" s="44"/>
      <c r="AC967" s="44"/>
      <c r="AD967" s="44"/>
      <c r="AE967" s="44"/>
      <c r="AF967" s="44"/>
      <c r="AG967" s="44"/>
    </row>
    <row r="968" spans="1:33" ht="14" x14ac:dyDescent="0.15">
      <c r="A968" s="75"/>
      <c r="B968" s="83"/>
      <c r="C968" s="75"/>
      <c r="D968" s="75"/>
      <c r="E968" s="75"/>
      <c r="F968" s="75"/>
      <c r="G968" s="77"/>
      <c r="H968" s="82"/>
      <c r="I968" s="82"/>
      <c r="J968" s="44"/>
      <c r="K968" s="82"/>
      <c r="L968" s="82"/>
      <c r="M968" s="82"/>
      <c r="N968" s="83"/>
      <c r="O968" s="84"/>
      <c r="P968" s="44"/>
      <c r="Q968" s="44"/>
      <c r="R968" s="44"/>
      <c r="S968" s="44"/>
      <c r="T968" s="44"/>
      <c r="U968" s="44"/>
      <c r="V968" s="44"/>
      <c r="W968" s="44"/>
      <c r="X968" s="44"/>
      <c r="Y968" s="44"/>
      <c r="Z968" s="44"/>
      <c r="AA968" s="44"/>
      <c r="AB968" s="44"/>
      <c r="AC968" s="44"/>
      <c r="AD968" s="44"/>
      <c r="AE968" s="44"/>
      <c r="AF968" s="44"/>
      <c r="AG968" s="44"/>
    </row>
    <row r="969" spans="1:33" ht="14" x14ac:dyDescent="0.15">
      <c r="A969" s="75"/>
      <c r="B969" s="83"/>
      <c r="C969" s="75"/>
      <c r="D969" s="75"/>
      <c r="E969" s="75"/>
      <c r="F969" s="75"/>
      <c r="G969" s="77"/>
      <c r="H969" s="82"/>
      <c r="I969" s="82"/>
      <c r="J969" s="44"/>
      <c r="K969" s="82"/>
      <c r="L969" s="82"/>
      <c r="M969" s="82"/>
      <c r="N969" s="83"/>
      <c r="O969" s="84"/>
      <c r="P969" s="44"/>
      <c r="Q969" s="44"/>
      <c r="R969" s="44"/>
      <c r="S969" s="44"/>
      <c r="T969" s="44"/>
      <c r="U969" s="44"/>
      <c r="V969" s="44"/>
      <c r="W969" s="44"/>
      <c r="X969" s="44"/>
      <c r="Y969" s="44"/>
      <c r="Z969" s="44"/>
      <c r="AA969" s="44"/>
      <c r="AB969" s="44"/>
      <c r="AC969" s="44"/>
      <c r="AD969" s="44"/>
      <c r="AE969" s="44"/>
      <c r="AF969" s="44"/>
      <c r="AG969" s="44"/>
    </row>
    <row r="970" spans="1:33" ht="14" x14ac:dyDescent="0.15">
      <c r="A970" s="75"/>
      <c r="B970" s="83"/>
      <c r="C970" s="75"/>
      <c r="D970" s="75"/>
      <c r="E970" s="75"/>
      <c r="F970" s="75"/>
      <c r="G970" s="77"/>
      <c r="H970" s="82"/>
      <c r="I970" s="82"/>
      <c r="J970" s="44"/>
      <c r="K970" s="82"/>
      <c r="L970" s="82"/>
      <c r="M970" s="82"/>
      <c r="N970" s="83"/>
      <c r="O970" s="84"/>
      <c r="P970" s="44"/>
      <c r="Q970" s="44"/>
      <c r="R970" s="44"/>
      <c r="S970" s="44"/>
      <c r="T970" s="44"/>
      <c r="U970" s="44"/>
      <c r="V970" s="44"/>
      <c r="W970" s="44"/>
      <c r="X970" s="44"/>
      <c r="Y970" s="44"/>
      <c r="Z970" s="44"/>
      <c r="AA970" s="44"/>
      <c r="AB970" s="44"/>
      <c r="AC970" s="44"/>
      <c r="AD970" s="44"/>
      <c r="AE970" s="44"/>
      <c r="AF970" s="44"/>
      <c r="AG970" s="44"/>
    </row>
    <row r="971" spans="1:33" ht="14" x14ac:dyDescent="0.15">
      <c r="A971" s="75"/>
      <c r="B971" s="83"/>
      <c r="C971" s="75"/>
      <c r="D971" s="75"/>
      <c r="E971" s="75"/>
      <c r="F971" s="75"/>
      <c r="G971" s="77"/>
      <c r="H971" s="82"/>
      <c r="I971" s="82"/>
      <c r="J971" s="44"/>
      <c r="K971" s="82"/>
      <c r="L971" s="82"/>
      <c r="M971" s="82"/>
      <c r="N971" s="83"/>
      <c r="O971" s="84"/>
      <c r="P971" s="44"/>
      <c r="Q971" s="44"/>
      <c r="R971" s="44"/>
      <c r="S971" s="44"/>
      <c r="T971" s="44"/>
      <c r="U971" s="44"/>
      <c r="V971" s="44"/>
      <c r="W971" s="44"/>
      <c r="X971" s="44"/>
      <c r="Y971" s="44"/>
      <c r="Z971" s="44"/>
      <c r="AA971" s="44"/>
      <c r="AB971" s="44"/>
      <c r="AC971" s="44"/>
      <c r="AD971" s="44"/>
      <c r="AE971" s="44"/>
      <c r="AF971" s="44"/>
      <c r="AG971" s="44"/>
    </row>
    <row r="972" spans="1:33" ht="14" x14ac:dyDescent="0.15">
      <c r="A972" s="75"/>
      <c r="B972" s="83"/>
      <c r="C972" s="75"/>
      <c r="D972" s="75"/>
      <c r="E972" s="75"/>
      <c r="F972" s="75"/>
      <c r="G972" s="77"/>
      <c r="H972" s="82"/>
      <c r="I972" s="82"/>
      <c r="J972" s="44"/>
      <c r="K972" s="82"/>
      <c r="L972" s="82"/>
      <c r="M972" s="82"/>
      <c r="N972" s="83"/>
      <c r="O972" s="84"/>
      <c r="P972" s="44"/>
      <c r="Q972" s="44"/>
      <c r="R972" s="44"/>
      <c r="S972" s="44"/>
      <c r="T972" s="44"/>
      <c r="U972" s="44"/>
      <c r="V972" s="44"/>
      <c r="W972" s="44"/>
      <c r="X972" s="44"/>
      <c r="Y972" s="44"/>
      <c r="Z972" s="44"/>
      <c r="AA972" s="44"/>
      <c r="AB972" s="44"/>
      <c r="AC972" s="44"/>
      <c r="AD972" s="44"/>
      <c r="AE972" s="44"/>
      <c r="AF972" s="44"/>
      <c r="AG972" s="44"/>
    </row>
    <row r="973" spans="1:33" ht="14" x14ac:dyDescent="0.15">
      <c r="A973" s="75"/>
      <c r="B973" s="83"/>
      <c r="C973" s="75"/>
      <c r="D973" s="75"/>
      <c r="E973" s="75"/>
      <c r="F973" s="75"/>
      <c r="G973" s="77"/>
      <c r="H973" s="82"/>
      <c r="I973" s="82"/>
      <c r="J973" s="44"/>
      <c r="K973" s="82"/>
      <c r="L973" s="82"/>
      <c r="M973" s="82"/>
      <c r="N973" s="83"/>
      <c r="O973" s="84"/>
      <c r="P973" s="44"/>
      <c r="Q973" s="44"/>
      <c r="R973" s="44"/>
      <c r="S973" s="44"/>
      <c r="T973" s="44"/>
      <c r="U973" s="44"/>
      <c r="V973" s="44"/>
      <c r="W973" s="44"/>
      <c r="X973" s="44"/>
      <c r="Y973" s="44"/>
      <c r="Z973" s="44"/>
      <c r="AA973" s="44"/>
      <c r="AB973" s="44"/>
      <c r="AC973" s="44"/>
      <c r="AD973" s="44"/>
      <c r="AE973" s="44"/>
      <c r="AF973" s="44"/>
      <c r="AG973" s="44"/>
    </row>
    <row r="974" spans="1:33" ht="14" x14ac:dyDescent="0.15">
      <c r="A974" s="75"/>
      <c r="B974" s="83"/>
      <c r="C974" s="75"/>
      <c r="D974" s="75"/>
      <c r="E974" s="75"/>
      <c r="F974" s="75"/>
      <c r="G974" s="77"/>
      <c r="H974" s="82"/>
      <c r="I974" s="82"/>
      <c r="J974" s="44"/>
      <c r="K974" s="82"/>
      <c r="L974" s="82"/>
      <c r="M974" s="82"/>
      <c r="N974" s="83"/>
      <c r="O974" s="84"/>
      <c r="P974" s="44"/>
      <c r="Q974" s="44"/>
      <c r="R974" s="44"/>
      <c r="S974" s="44"/>
      <c r="T974" s="44"/>
      <c r="U974" s="44"/>
      <c r="V974" s="44"/>
      <c r="W974" s="44"/>
      <c r="X974" s="44"/>
      <c r="Y974" s="44"/>
      <c r="Z974" s="44"/>
      <c r="AA974" s="44"/>
      <c r="AB974" s="44"/>
      <c r="AC974" s="44"/>
      <c r="AD974" s="44"/>
      <c r="AE974" s="44"/>
      <c r="AF974" s="44"/>
      <c r="AG974" s="44"/>
    </row>
    <row r="975" spans="1:33" ht="14" x14ac:dyDescent="0.15">
      <c r="A975" s="75"/>
      <c r="B975" s="83"/>
      <c r="C975" s="75"/>
      <c r="D975" s="75"/>
      <c r="E975" s="75"/>
      <c r="F975" s="75"/>
      <c r="G975" s="77"/>
      <c r="H975" s="82"/>
      <c r="I975" s="82"/>
      <c r="J975" s="44"/>
      <c r="K975" s="82"/>
      <c r="L975" s="82"/>
      <c r="M975" s="82"/>
      <c r="N975" s="83"/>
      <c r="O975" s="84"/>
      <c r="P975" s="44"/>
      <c r="Q975" s="44"/>
      <c r="R975" s="44"/>
      <c r="S975" s="44"/>
      <c r="T975" s="44"/>
      <c r="U975" s="44"/>
      <c r="V975" s="44"/>
      <c r="W975" s="44"/>
      <c r="X975" s="44"/>
      <c r="Y975" s="44"/>
      <c r="Z975" s="44"/>
      <c r="AA975" s="44"/>
      <c r="AB975" s="44"/>
      <c r="AC975" s="44"/>
      <c r="AD975" s="44"/>
      <c r="AE975" s="44"/>
      <c r="AF975" s="44"/>
      <c r="AG975" s="44"/>
    </row>
    <row r="976" spans="1:33" ht="14" x14ac:dyDescent="0.15">
      <c r="A976" s="75"/>
      <c r="B976" s="83"/>
      <c r="C976" s="75"/>
      <c r="D976" s="75"/>
      <c r="E976" s="75"/>
      <c r="F976" s="75"/>
      <c r="G976" s="77"/>
      <c r="H976" s="82"/>
      <c r="I976" s="82"/>
      <c r="J976" s="44"/>
      <c r="K976" s="82"/>
      <c r="L976" s="82"/>
      <c r="M976" s="82"/>
      <c r="N976" s="83"/>
      <c r="O976" s="84"/>
      <c r="P976" s="44"/>
      <c r="Q976" s="44"/>
      <c r="R976" s="44"/>
      <c r="S976" s="44"/>
      <c r="T976" s="44"/>
      <c r="U976" s="44"/>
      <c r="V976" s="44"/>
      <c r="W976" s="44"/>
      <c r="X976" s="44"/>
      <c r="Y976" s="44"/>
      <c r="Z976" s="44"/>
      <c r="AA976" s="44"/>
      <c r="AB976" s="44"/>
      <c r="AC976" s="44"/>
      <c r="AD976" s="44"/>
      <c r="AE976" s="44"/>
      <c r="AF976" s="44"/>
      <c r="AG976" s="44"/>
    </row>
    <row r="977" spans="1:33" ht="14" x14ac:dyDescent="0.15">
      <c r="A977" s="75"/>
      <c r="B977" s="83"/>
      <c r="C977" s="75"/>
      <c r="D977" s="75"/>
      <c r="E977" s="75"/>
      <c r="F977" s="75"/>
      <c r="G977" s="77"/>
      <c r="H977" s="82"/>
      <c r="I977" s="82"/>
      <c r="J977" s="44"/>
      <c r="K977" s="82"/>
      <c r="L977" s="82"/>
      <c r="M977" s="82"/>
      <c r="N977" s="83"/>
      <c r="O977" s="84"/>
      <c r="P977" s="44"/>
      <c r="Q977" s="44"/>
      <c r="R977" s="44"/>
      <c r="S977" s="44"/>
      <c r="T977" s="44"/>
      <c r="U977" s="44"/>
      <c r="V977" s="44"/>
      <c r="W977" s="44"/>
      <c r="X977" s="44"/>
      <c r="Y977" s="44"/>
      <c r="Z977" s="44"/>
      <c r="AA977" s="44"/>
      <c r="AB977" s="44"/>
      <c r="AC977" s="44"/>
      <c r="AD977" s="44"/>
      <c r="AE977" s="44"/>
      <c r="AF977" s="44"/>
      <c r="AG977" s="44"/>
    </row>
    <row r="978" spans="1:33" ht="14" x14ac:dyDescent="0.15">
      <c r="A978" s="75"/>
      <c r="B978" s="83"/>
      <c r="C978" s="75"/>
      <c r="D978" s="75"/>
      <c r="E978" s="75"/>
      <c r="F978" s="75"/>
      <c r="G978" s="77"/>
      <c r="H978" s="82"/>
      <c r="I978" s="82"/>
      <c r="J978" s="44"/>
      <c r="K978" s="82"/>
      <c r="L978" s="82"/>
      <c r="M978" s="82"/>
      <c r="N978" s="83"/>
      <c r="O978" s="84"/>
      <c r="P978" s="44"/>
      <c r="Q978" s="44"/>
      <c r="R978" s="44"/>
      <c r="S978" s="44"/>
      <c r="T978" s="44"/>
      <c r="U978" s="44"/>
      <c r="V978" s="44"/>
      <c r="W978" s="44"/>
      <c r="X978" s="44"/>
      <c r="Y978" s="44"/>
      <c r="Z978" s="44"/>
      <c r="AA978" s="44"/>
      <c r="AB978" s="44"/>
      <c r="AC978" s="44"/>
      <c r="AD978" s="44"/>
      <c r="AE978" s="44"/>
      <c r="AF978" s="44"/>
      <c r="AG978" s="44"/>
    </row>
    <row r="979" spans="1:33" ht="14" x14ac:dyDescent="0.15">
      <c r="A979" s="75"/>
      <c r="B979" s="83"/>
      <c r="C979" s="75"/>
      <c r="D979" s="75"/>
      <c r="E979" s="75"/>
      <c r="F979" s="75"/>
      <c r="G979" s="77"/>
      <c r="H979" s="82"/>
      <c r="I979" s="82"/>
      <c r="J979" s="44"/>
      <c r="K979" s="82"/>
      <c r="L979" s="82"/>
      <c r="M979" s="82"/>
      <c r="N979" s="83"/>
      <c r="O979" s="84"/>
      <c r="P979" s="44"/>
      <c r="Q979" s="44"/>
      <c r="R979" s="44"/>
      <c r="S979" s="44"/>
      <c r="T979" s="44"/>
      <c r="U979" s="44"/>
      <c r="V979" s="44"/>
      <c r="W979" s="44"/>
      <c r="X979" s="44"/>
      <c r="Y979" s="44"/>
      <c r="Z979" s="44"/>
      <c r="AA979" s="44"/>
      <c r="AB979" s="44"/>
      <c r="AC979" s="44"/>
      <c r="AD979" s="44"/>
      <c r="AE979" s="44"/>
      <c r="AF979" s="44"/>
      <c r="AG979" s="44"/>
    </row>
    <row r="980" spans="1:33" ht="14" x14ac:dyDescent="0.15">
      <c r="A980" s="75"/>
      <c r="B980" s="83"/>
      <c r="C980" s="75"/>
      <c r="D980" s="75"/>
      <c r="E980" s="75"/>
      <c r="F980" s="75"/>
      <c r="G980" s="77"/>
      <c r="H980" s="82"/>
      <c r="I980" s="82"/>
      <c r="J980" s="44"/>
      <c r="K980" s="82"/>
      <c r="L980" s="82"/>
      <c r="M980" s="82"/>
      <c r="N980" s="83"/>
      <c r="O980" s="84"/>
      <c r="P980" s="44"/>
      <c r="Q980" s="44"/>
      <c r="R980" s="44"/>
      <c r="S980" s="44"/>
      <c r="T980" s="44"/>
      <c r="U980" s="44"/>
      <c r="V980" s="44"/>
      <c r="W980" s="44"/>
      <c r="X980" s="44"/>
      <c r="Y980" s="44"/>
      <c r="Z980" s="44"/>
      <c r="AA980" s="44"/>
      <c r="AB980" s="44"/>
      <c r="AC980" s="44"/>
      <c r="AD980" s="44"/>
      <c r="AE980" s="44"/>
      <c r="AF980" s="44"/>
      <c r="AG980" s="44"/>
    </row>
    <row r="981" spans="1:33" ht="14" x14ac:dyDescent="0.15">
      <c r="A981" s="75"/>
      <c r="B981" s="83"/>
      <c r="C981" s="75"/>
      <c r="D981" s="75"/>
      <c r="E981" s="75"/>
      <c r="F981" s="75"/>
      <c r="G981" s="77"/>
      <c r="H981" s="82"/>
      <c r="I981" s="82"/>
      <c r="J981" s="44"/>
      <c r="K981" s="82"/>
      <c r="L981" s="82"/>
      <c r="M981" s="82"/>
      <c r="N981" s="83"/>
      <c r="O981" s="84"/>
      <c r="P981" s="44"/>
      <c r="Q981" s="44"/>
      <c r="R981" s="44"/>
      <c r="S981" s="44"/>
      <c r="T981" s="44"/>
      <c r="U981" s="44"/>
      <c r="V981" s="44"/>
      <c r="W981" s="44"/>
      <c r="X981" s="44"/>
      <c r="Y981" s="44"/>
      <c r="Z981" s="44"/>
      <c r="AA981" s="44"/>
      <c r="AB981" s="44"/>
      <c r="AC981" s="44"/>
      <c r="AD981" s="44"/>
      <c r="AE981" s="44"/>
      <c r="AF981" s="44"/>
      <c r="AG981" s="44"/>
    </row>
    <row r="982" spans="1:33" ht="14" x14ac:dyDescent="0.15">
      <c r="A982" s="75"/>
      <c r="B982" s="83"/>
      <c r="C982" s="75"/>
      <c r="D982" s="75"/>
      <c r="E982" s="75"/>
      <c r="F982" s="75"/>
      <c r="G982" s="77"/>
      <c r="H982" s="82"/>
      <c r="I982" s="82"/>
      <c r="J982" s="44"/>
      <c r="K982" s="82"/>
      <c r="L982" s="82"/>
      <c r="M982" s="82"/>
      <c r="N982" s="83"/>
      <c r="O982" s="84"/>
      <c r="P982" s="44"/>
      <c r="Q982" s="44"/>
      <c r="R982" s="44"/>
      <c r="S982" s="44"/>
      <c r="T982" s="44"/>
      <c r="U982" s="44"/>
      <c r="V982" s="44"/>
      <c r="W982" s="44"/>
      <c r="X982" s="44"/>
      <c r="Y982" s="44"/>
      <c r="Z982" s="44"/>
      <c r="AA982" s="44"/>
      <c r="AB982" s="44"/>
      <c r="AC982" s="44"/>
      <c r="AD982" s="44"/>
      <c r="AE982" s="44"/>
      <c r="AF982" s="44"/>
      <c r="AG982" s="44"/>
    </row>
    <row r="983" spans="1:33" ht="14" x14ac:dyDescent="0.15">
      <c r="A983" s="75"/>
      <c r="B983" s="83"/>
      <c r="C983" s="75"/>
      <c r="D983" s="75"/>
      <c r="E983" s="75"/>
      <c r="F983" s="75"/>
      <c r="G983" s="77"/>
      <c r="H983" s="82"/>
      <c r="I983" s="82"/>
      <c r="J983" s="44"/>
      <c r="K983" s="82"/>
      <c r="L983" s="82"/>
      <c r="M983" s="82"/>
      <c r="N983" s="83"/>
      <c r="O983" s="84"/>
      <c r="P983" s="44"/>
      <c r="Q983" s="44"/>
      <c r="R983" s="44"/>
      <c r="S983" s="44"/>
      <c r="T983" s="44"/>
      <c r="U983" s="44"/>
      <c r="V983" s="44"/>
      <c r="W983" s="44"/>
      <c r="X983" s="44"/>
      <c r="Y983" s="44"/>
      <c r="Z983" s="44"/>
      <c r="AA983" s="44"/>
      <c r="AB983" s="44"/>
      <c r="AC983" s="44"/>
      <c r="AD983" s="44"/>
      <c r="AE983" s="44"/>
      <c r="AF983" s="44"/>
      <c r="AG983" s="44"/>
    </row>
    <row r="984" spans="1:33" ht="14" x14ac:dyDescent="0.15">
      <c r="A984" s="75"/>
      <c r="B984" s="83"/>
      <c r="C984" s="75"/>
      <c r="D984" s="75"/>
      <c r="E984" s="75"/>
      <c r="F984" s="75"/>
      <c r="G984" s="77"/>
      <c r="H984" s="82"/>
      <c r="I984" s="82"/>
      <c r="J984" s="44"/>
      <c r="K984" s="82"/>
      <c r="L984" s="82"/>
      <c r="M984" s="82"/>
      <c r="N984" s="83"/>
      <c r="O984" s="84"/>
      <c r="P984" s="44"/>
      <c r="Q984" s="44"/>
      <c r="R984" s="44"/>
      <c r="S984" s="44"/>
      <c r="T984" s="44"/>
      <c r="U984" s="44"/>
      <c r="V984" s="44"/>
      <c r="W984" s="44"/>
      <c r="X984" s="44"/>
      <c r="Y984" s="44"/>
      <c r="Z984" s="44"/>
      <c r="AA984" s="44"/>
      <c r="AB984" s="44"/>
      <c r="AC984" s="44"/>
      <c r="AD984" s="44"/>
      <c r="AE984" s="44"/>
      <c r="AF984" s="44"/>
      <c r="AG984" s="44"/>
    </row>
    <row r="985" spans="1:33" ht="14" x14ac:dyDescent="0.15">
      <c r="A985" s="75"/>
      <c r="B985" s="83"/>
      <c r="C985" s="75"/>
      <c r="D985" s="75"/>
      <c r="E985" s="75"/>
      <c r="F985" s="75"/>
      <c r="G985" s="77"/>
      <c r="H985" s="82"/>
      <c r="I985" s="82"/>
      <c r="J985" s="44"/>
      <c r="K985" s="82"/>
      <c r="L985" s="82"/>
      <c r="M985" s="82"/>
      <c r="N985" s="83"/>
      <c r="O985" s="84"/>
      <c r="P985" s="44"/>
      <c r="Q985" s="44"/>
      <c r="R985" s="44"/>
      <c r="S985" s="44"/>
      <c r="T985" s="44"/>
      <c r="U985" s="44"/>
      <c r="V985" s="44"/>
      <c r="W985" s="44"/>
      <c r="X985" s="44"/>
      <c r="Y985" s="44"/>
      <c r="Z985" s="44"/>
      <c r="AA985" s="44"/>
      <c r="AB985" s="44"/>
      <c r="AC985" s="44"/>
      <c r="AD985" s="44"/>
      <c r="AE985" s="44"/>
      <c r="AF985" s="44"/>
      <c r="AG985" s="44"/>
    </row>
    <row r="986" spans="1:33" ht="14" x14ac:dyDescent="0.15">
      <c r="A986" s="75"/>
      <c r="B986" s="83"/>
      <c r="C986" s="75"/>
      <c r="D986" s="75"/>
      <c r="E986" s="75"/>
      <c r="F986" s="75"/>
      <c r="G986" s="77"/>
      <c r="H986" s="82"/>
      <c r="I986" s="82"/>
      <c r="J986" s="44"/>
      <c r="K986" s="82"/>
      <c r="L986" s="82"/>
      <c r="M986" s="82"/>
      <c r="N986" s="83"/>
      <c r="O986" s="84"/>
      <c r="P986" s="44"/>
      <c r="Q986" s="44"/>
      <c r="R986" s="44"/>
      <c r="S986" s="44"/>
      <c r="T986" s="44"/>
      <c r="U986" s="44"/>
      <c r="V986" s="44"/>
      <c r="W986" s="44"/>
      <c r="X986" s="44"/>
      <c r="Y986" s="44"/>
      <c r="Z986" s="44"/>
      <c r="AA986" s="44"/>
      <c r="AB986" s="44"/>
      <c r="AC986" s="44"/>
      <c r="AD986" s="44"/>
      <c r="AE986" s="44"/>
      <c r="AF986" s="44"/>
      <c r="AG986" s="44"/>
    </row>
    <row r="987" spans="1:33" ht="14" x14ac:dyDescent="0.15">
      <c r="A987" s="75"/>
      <c r="B987" s="83"/>
      <c r="C987" s="75"/>
      <c r="D987" s="75"/>
      <c r="E987" s="75"/>
      <c r="F987" s="75"/>
      <c r="G987" s="77"/>
      <c r="H987" s="82"/>
      <c r="I987" s="82"/>
      <c r="J987" s="44"/>
      <c r="K987" s="82"/>
      <c r="L987" s="82"/>
      <c r="M987" s="82"/>
      <c r="N987" s="83"/>
      <c r="O987" s="84"/>
      <c r="P987" s="44"/>
      <c r="Q987" s="44"/>
      <c r="R987" s="44"/>
      <c r="S987" s="44"/>
      <c r="T987" s="44"/>
      <c r="U987" s="44"/>
      <c r="V987" s="44"/>
      <c r="W987" s="44"/>
      <c r="X987" s="44"/>
      <c r="Y987" s="44"/>
      <c r="Z987" s="44"/>
      <c r="AA987" s="44"/>
      <c r="AB987" s="44"/>
      <c r="AC987" s="44"/>
      <c r="AD987" s="44"/>
      <c r="AE987" s="44"/>
      <c r="AF987" s="44"/>
      <c r="AG987" s="44"/>
    </row>
    <row r="988" spans="1:33" ht="14" x14ac:dyDescent="0.15">
      <c r="A988" s="75"/>
      <c r="B988" s="83"/>
      <c r="C988" s="75"/>
      <c r="D988" s="75"/>
      <c r="E988" s="75"/>
      <c r="F988" s="75"/>
      <c r="G988" s="77"/>
      <c r="H988" s="82"/>
      <c r="I988" s="82"/>
      <c r="J988" s="44"/>
      <c r="K988" s="82"/>
      <c r="L988" s="82"/>
      <c r="M988" s="82"/>
      <c r="N988" s="83"/>
      <c r="O988" s="84"/>
      <c r="P988" s="44"/>
      <c r="Q988" s="44"/>
      <c r="R988" s="44"/>
      <c r="S988" s="44"/>
      <c r="T988" s="44"/>
      <c r="U988" s="44"/>
      <c r="V988" s="44"/>
      <c r="W988" s="44"/>
      <c r="X988" s="44"/>
      <c r="Y988" s="44"/>
      <c r="Z988" s="44"/>
      <c r="AA988" s="44"/>
      <c r="AB988" s="44"/>
      <c r="AC988" s="44"/>
      <c r="AD988" s="44"/>
      <c r="AE988" s="44"/>
      <c r="AF988" s="44"/>
      <c r="AG988" s="44"/>
    </row>
    <row r="989" spans="1:33" ht="14" x14ac:dyDescent="0.15">
      <c r="A989" s="75"/>
      <c r="B989" s="83"/>
      <c r="C989" s="75"/>
      <c r="D989" s="75"/>
      <c r="E989" s="75"/>
      <c r="F989" s="75"/>
      <c r="G989" s="77"/>
      <c r="H989" s="82"/>
      <c r="I989" s="82"/>
      <c r="J989" s="44"/>
      <c r="K989" s="82"/>
      <c r="L989" s="82"/>
      <c r="M989" s="82"/>
      <c r="N989" s="83"/>
      <c r="O989" s="84"/>
      <c r="P989" s="44"/>
      <c r="Q989" s="44"/>
      <c r="R989" s="44"/>
      <c r="S989" s="44"/>
      <c r="T989" s="44"/>
      <c r="U989" s="44"/>
      <c r="V989" s="44"/>
      <c r="W989" s="44"/>
      <c r="X989" s="44"/>
      <c r="Y989" s="44"/>
      <c r="Z989" s="44"/>
      <c r="AA989" s="44"/>
      <c r="AB989" s="44"/>
      <c r="AC989" s="44"/>
      <c r="AD989" s="44"/>
      <c r="AE989" s="44"/>
      <c r="AF989" s="44"/>
      <c r="AG989" s="44"/>
    </row>
    <row r="990" spans="1:33" ht="14" x14ac:dyDescent="0.15">
      <c r="A990" s="75"/>
      <c r="B990" s="83"/>
      <c r="C990" s="75"/>
      <c r="D990" s="75"/>
      <c r="E990" s="75"/>
      <c r="F990" s="75"/>
      <c r="G990" s="77"/>
      <c r="H990" s="82"/>
      <c r="I990" s="82"/>
      <c r="J990" s="44"/>
      <c r="K990" s="82"/>
      <c r="L990" s="82"/>
      <c r="M990" s="82"/>
      <c r="N990" s="83"/>
      <c r="O990" s="84"/>
      <c r="P990" s="44"/>
      <c r="Q990" s="44"/>
      <c r="R990" s="44"/>
      <c r="S990" s="44"/>
      <c r="T990" s="44"/>
      <c r="U990" s="44"/>
      <c r="V990" s="44"/>
      <c r="W990" s="44"/>
      <c r="X990" s="44"/>
      <c r="Y990" s="44"/>
      <c r="Z990" s="44"/>
      <c r="AA990" s="44"/>
      <c r="AB990" s="44"/>
      <c r="AC990" s="44"/>
      <c r="AD990" s="44"/>
      <c r="AE990" s="44"/>
      <c r="AF990" s="44"/>
      <c r="AG990" s="44"/>
    </row>
    <row r="991" spans="1:33" ht="14" x14ac:dyDescent="0.15">
      <c r="A991" s="75"/>
      <c r="B991" s="83"/>
      <c r="C991" s="75"/>
      <c r="D991" s="75"/>
      <c r="E991" s="75"/>
      <c r="F991" s="75"/>
      <c r="G991" s="77"/>
      <c r="H991" s="82"/>
      <c r="I991" s="82"/>
      <c r="J991" s="44"/>
      <c r="K991" s="82"/>
      <c r="L991" s="82"/>
      <c r="M991" s="82"/>
      <c r="N991" s="83"/>
      <c r="O991" s="84"/>
      <c r="P991" s="44"/>
      <c r="Q991" s="44"/>
      <c r="R991" s="44"/>
      <c r="S991" s="44"/>
      <c r="T991" s="44"/>
      <c r="U991" s="44"/>
      <c r="V991" s="44"/>
      <c r="W991" s="44"/>
      <c r="X991" s="44"/>
      <c r="Y991" s="44"/>
      <c r="Z991" s="44"/>
      <c r="AA991" s="44"/>
      <c r="AB991" s="44"/>
      <c r="AC991" s="44"/>
      <c r="AD991" s="44"/>
      <c r="AE991" s="44"/>
      <c r="AF991" s="44"/>
      <c r="AG991" s="44"/>
    </row>
    <row r="992" spans="1:33" ht="14" x14ac:dyDescent="0.15">
      <c r="A992" s="75"/>
      <c r="B992" s="83"/>
      <c r="C992" s="75"/>
      <c r="D992" s="75"/>
      <c r="E992" s="75"/>
      <c r="F992" s="75"/>
      <c r="G992" s="77"/>
      <c r="H992" s="82"/>
      <c r="I992" s="82"/>
      <c r="J992" s="44"/>
      <c r="K992" s="82"/>
      <c r="L992" s="82"/>
      <c r="M992" s="82"/>
      <c r="N992" s="83"/>
      <c r="O992" s="84"/>
      <c r="P992" s="44"/>
      <c r="Q992" s="44"/>
      <c r="R992" s="44"/>
      <c r="S992" s="44"/>
      <c r="T992" s="44"/>
      <c r="U992" s="44"/>
      <c r="V992" s="44"/>
      <c r="W992" s="44"/>
      <c r="X992" s="44"/>
      <c r="Y992" s="44"/>
      <c r="Z992" s="44"/>
      <c r="AA992" s="44"/>
      <c r="AB992" s="44"/>
      <c r="AC992" s="44"/>
      <c r="AD992" s="44"/>
      <c r="AE992" s="44"/>
      <c r="AF992" s="44"/>
      <c r="AG992" s="44"/>
    </row>
    <row r="993" spans="1:33" ht="14" x14ac:dyDescent="0.15">
      <c r="A993" s="75"/>
      <c r="B993" s="83"/>
      <c r="C993" s="75"/>
      <c r="D993" s="75"/>
      <c r="E993" s="75"/>
      <c r="F993" s="75"/>
      <c r="G993" s="77"/>
      <c r="H993" s="82"/>
      <c r="I993" s="82"/>
      <c r="J993" s="44"/>
      <c r="K993" s="82"/>
      <c r="L993" s="82"/>
      <c r="M993" s="82"/>
      <c r="N993" s="83"/>
      <c r="O993" s="84"/>
      <c r="P993" s="44"/>
      <c r="Q993" s="44"/>
      <c r="R993" s="44"/>
      <c r="S993" s="44"/>
      <c r="T993" s="44"/>
      <c r="U993" s="44"/>
      <c r="V993" s="44"/>
      <c r="W993" s="44"/>
      <c r="X993" s="44"/>
      <c r="Y993" s="44"/>
      <c r="Z993" s="44"/>
      <c r="AA993" s="44"/>
      <c r="AB993" s="44"/>
      <c r="AC993" s="44"/>
      <c r="AD993" s="44"/>
      <c r="AE993" s="44"/>
      <c r="AF993" s="44"/>
      <c r="AG993" s="44"/>
    </row>
    <row r="994" spans="1:33" ht="14" x14ac:dyDescent="0.15">
      <c r="A994" s="75"/>
      <c r="B994" s="83"/>
      <c r="C994" s="75"/>
      <c r="D994" s="75"/>
      <c r="E994" s="75"/>
      <c r="F994" s="75"/>
      <c r="G994" s="77"/>
      <c r="H994" s="82"/>
      <c r="I994" s="82"/>
      <c r="J994" s="44"/>
      <c r="K994" s="82"/>
      <c r="L994" s="82"/>
      <c r="M994" s="82"/>
      <c r="N994" s="83"/>
      <c r="O994" s="84"/>
      <c r="P994" s="44"/>
      <c r="Q994" s="44"/>
      <c r="R994" s="44"/>
      <c r="S994" s="44"/>
      <c r="T994" s="44"/>
      <c r="U994" s="44"/>
      <c r="V994" s="44"/>
      <c r="W994" s="44"/>
      <c r="X994" s="44"/>
      <c r="Y994" s="44"/>
      <c r="Z994" s="44"/>
      <c r="AA994" s="44"/>
      <c r="AB994" s="44"/>
      <c r="AC994" s="44"/>
      <c r="AD994" s="44"/>
      <c r="AE994" s="44"/>
      <c r="AF994" s="44"/>
      <c r="AG994" s="44"/>
    </row>
    <row r="995" spans="1:33" ht="14" x14ac:dyDescent="0.15">
      <c r="A995" s="75"/>
      <c r="B995" s="83"/>
      <c r="C995" s="75"/>
      <c r="D995" s="75"/>
      <c r="E995" s="75"/>
      <c r="F995" s="75"/>
      <c r="G995" s="77"/>
      <c r="H995" s="82"/>
      <c r="I995" s="82"/>
      <c r="J995" s="44"/>
      <c r="K995" s="82"/>
      <c r="L995" s="82"/>
      <c r="M995" s="82"/>
      <c r="N995" s="83"/>
      <c r="O995" s="84"/>
      <c r="P995" s="44"/>
      <c r="Q995" s="44"/>
      <c r="R995" s="44"/>
      <c r="S995" s="44"/>
      <c r="T995" s="44"/>
      <c r="U995" s="44"/>
      <c r="V995" s="44"/>
      <c r="W995" s="44"/>
      <c r="X995" s="44"/>
      <c r="Y995" s="44"/>
      <c r="Z995" s="44"/>
      <c r="AA995" s="44"/>
      <c r="AB995" s="44"/>
      <c r="AC995" s="44"/>
      <c r="AD995" s="44"/>
      <c r="AE995" s="44"/>
      <c r="AF995" s="44"/>
      <c r="AG995" s="44"/>
    </row>
    <row r="996" spans="1:33" ht="14" x14ac:dyDescent="0.15">
      <c r="A996" s="75"/>
      <c r="B996" s="83"/>
      <c r="C996" s="75"/>
      <c r="D996" s="75"/>
      <c r="E996" s="75"/>
      <c r="F996" s="75"/>
      <c r="G996" s="77"/>
      <c r="H996" s="82"/>
      <c r="I996" s="82"/>
      <c r="J996" s="44"/>
      <c r="K996" s="82"/>
      <c r="L996" s="82"/>
      <c r="M996" s="82"/>
      <c r="N996" s="83"/>
      <c r="O996" s="84"/>
      <c r="P996" s="44"/>
      <c r="Q996" s="44"/>
      <c r="R996" s="44"/>
      <c r="S996" s="44"/>
      <c r="T996" s="44"/>
      <c r="U996" s="44"/>
      <c r="V996" s="44"/>
      <c r="W996" s="44"/>
      <c r="X996" s="44"/>
      <c r="Y996" s="44"/>
      <c r="Z996" s="44"/>
      <c r="AA996" s="44"/>
      <c r="AB996" s="44"/>
      <c r="AC996" s="44"/>
      <c r="AD996" s="44"/>
      <c r="AE996" s="44"/>
      <c r="AF996" s="44"/>
      <c r="AG996" s="44"/>
    </row>
    <row r="997" spans="1:33" ht="14" x14ac:dyDescent="0.15">
      <c r="A997" s="75"/>
      <c r="B997" s="83"/>
      <c r="C997" s="75"/>
      <c r="D997" s="75"/>
      <c r="E997" s="75"/>
      <c r="F997" s="75"/>
      <c r="G997" s="77"/>
      <c r="H997" s="82"/>
      <c r="I997" s="82"/>
      <c r="J997" s="44"/>
      <c r="K997" s="82"/>
      <c r="L997" s="82"/>
      <c r="M997" s="82"/>
      <c r="N997" s="83"/>
      <c r="O997" s="84"/>
      <c r="P997" s="44"/>
      <c r="Q997" s="44"/>
      <c r="R997" s="44"/>
      <c r="S997" s="44"/>
      <c r="T997" s="44"/>
      <c r="U997" s="44"/>
      <c r="V997" s="44"/>
      <c r="W997" s="44"/>
      <c r="X997" s="44"/>
      <c r="Y997" s="44"/>
      <c r="Z997" s="44"/>
      <c r="AA997" s="44"/>
      <c r="AB997" s="44"/>
      <c r="AC997" s="44"/>
      <c r="AD997" s="44"/>
      <c r="AE997" s="44"/>
      <c r="AF997" s="44"/>
      <c r="AG997" s="44"/>
    </row>
    <row r="998" spans="1:33" ht="14" x14ac:dyDescent="0.15">
      <c r="A998" s="75"/>
      <c r="B998" s="83"/>
      <c r="C998" s="75"/>
      <c r="D998" s="75"/>
      <c r="E998" s="75"/>
      <c r="F998" s="75"/>
      <c r="G998" s="77"/>
      <c r="H998" s="82"/>
      <c r="I998" s="82"/>
      <c r="J998" s="44"/>
      <c r="K998" s="82"/>
      <c r="L998" s="82"/>
      <c r="M998" s="82"/>
      <c r="N998" s="83"/>
      <c r="O998" s="84"/>
      <c r="P998" s="44"/>
      <c r="Q998" s="44"/>
      <c r="R998" s="44"/>
      <c r="S998" s="44"/>
      <c r="T998" s="44"/>
      <c r="U998" s="44"/>
      <c r="V998" s="44"/>
      <c r="W998" s="44"/>
      <c r="X998" s="44"/>
      <c r="Y998" s="44"/>
      <c r="Z998" s="44"/>
      <c r="AA998" s="44"/>
      <c r="AB998" s="44"/>
      <c r="AC998" s="44"/>
      <c r="AD998" s="44"/>
      <c r="AE998" s="44"/>
      <c r="AF998" s="44"/>
      <c r="AG998" s="44"/>
    </row>
    <row r="999" spans="1:33" ht="14" x14ac:dyDescent="0.15">
      <c r="A999" s="75"/>
      <c r="B999" s="83"/>
      <c r="C999" s="75"/>
      <c r="D999" s="75"/>
      <c r="E999" s="75"/>
      <c r="F999" s="75"/>
      <c r="G999" s="77"/>
      <c r="H999" s="82"/>
      <c r="I999" s="82"/>
      <c r="J999" s="44"/>
      <c r="K999" s="82"/>
      <c r="L999" s="82"/>
      <c r="M999" s="82"/>
      <c r="N999" s="83"/>
      <c r="O999" s="84"/>
      <c r="P999" s="44"/>
      <c r="Q999" s="44"/>
      <c r="R999" s="44"/>
      <c r="S999" s="44"/>
      <c r="T999" s="44"/>
      <c r="U999" s="44"/>
      <c r="V999" s="44"/>
      <c r="W999" s="44"/>
      <c r="X999" s="44"/>
      <c r="Y999" s="44"/>
      <c r="Z999" s="44"/>
      <c r="AA999" s="44"/>
      <c r="AB999" s="44"/>
      <c r="AC999" s="44"/>
      <c r="AD999" s="44"/>
      <c r="AE999" s="44"/>
      <c r="AF999" s="44"/>
      <c r="AG999" s="44"/>
    </row>
    <row r="1000" spans="1:33" ht="14" x14ac:dyDescent="0.15">
      <c r="A1000" s="75"/>
      <c r="B1000" s="83"/>
      <c r="C1000" s="75"/>
      <c r="D1000" s="75"/>
      <c r="E1000" s="75"/>
      <c r="F1000" s="75"/>
      <c r="G1000" s="77"/>
      <c r="H1000" s="82"/>
      <c r="I1000" s="82"/>
      <c r="J1000" s="44"/>
      <c r="K1000" s="82"/>
      <c r="L1000" s="82"/>
      <c r="M1000" s="82"/>
      <c r="N1000" s="83"/>
      <c r="O1000" s="84"/>
      <c r="P1000" s="44"/>
      <c r="Q1000" s="44"/>
      <c r="R1000" s="44"/>
      <c r="S1000" s="44"/>
      <c r="T1000" s="44"/>
      <c r="U1000" s="44"/>
      <c r="V1000" s="44"/>
      <c r="W1000" s="44"/>
      <c r="X1000" s="44"/>
      <c r="Y1000" s="44"/>
      <c r="Z1000" s="44"/>
      <c r="AA1000" s="44"/>
      <c r="AB1000" s="44"/>
      <c r="AC1000" s="44"/>
      <c r="AD1000" s="44"/>
      <c r="AE1000" s="44"/>
      <c r="AF1000" s="44"/>
      <c r="AG1000" s="44"/>
    </row>
    <row r="1001" spans="1:33" ht="14" x14ac:dyDescent="0.15">
      <c r="A1001" s="75"/>
      <c r="B1001" s="83"/>
      <c r="C1001" s="75"/>
      <c r="D1001" s="75"/>
      <c r="E1001" s="75"/>
      <c r="F1001" s="75"/>
      <c r="G1001" s="77"/>
      <c r="H1001" s="82"/>
      <c r="I1001" s="82"/>
      <c r="J1001" s="44"/>
      <c r="K1001" s="82"/>
      <c r="L1001" s="82"/>
      <c r="M1001" s="82"/>
      <c r="N1001" s="83"/>
      <c r="O1001" s="84"/>
      <c r="P1001" s="44"/>
      <c r="Q1001" s="44"/>
      <c r="R1001" s="44"/>
      <c r="S1001" s="44"/>
      <c r="T1001" s="44"/>
      <c r="U1001" s="44"/>
      <c r="V1001" s="44"/>
      <c r="W1001" s="44"/>
      <c r="X1001" s="44"/>
      <c r="Y1001" s="44"/>
      <c r="Z1001" s="44"/>
      <c r="AA1001" s="44"/>
      <c r="AB1001" s="44"/>
      <c r="AC1001" s="44"/>
      <c r="AD1001" s="44"/>
      <c r="AE1001" s="44"/>
      <c r="AF1001" s="44"/>
      <c r="AG1001" s="44"/>
    </row>
    <row r="1002" spans="1:33" ht="14" x14ac:dyDescent="0.15">
      <c r="A1002" s="75"/>
      <c r="B1002" s="83"/>
      <c r="C1002" s="75"/>
      <c r="D1002" s="75"/>
      <c r="E1002" s="75"/>
      <c r="F1002" s="75"/>
      <c r="G1002" s="77"/>
      <c r="H1002" s="82"/>
      <c r="I1002" s="82"/>
      <c r="J1002" s="44"/>
      <c r="K1002" s="82"/>
      <c r="L1002" s="82"/>
      <c r="M1002" s="82"/>
      <c r="N1002" s="83"/>
      <c r="O1002" s="84"/>
      <c r="P1002" s="44"/>
      <c r="Q1002" s="44"/>
      <c r="R1002" s="44"/>
      <c r="S1002" s="44"/>
      <c r="T1002" s="44"/>
      <c r="U1002" s="44"/>
      <c r="V1002" s="44"/>
      <c r="W1002" s="44"/>
      <c r="X1002" s="44"/>
      <c r="Y1002" s="44"/>
      <c r="Z1002" s="44"/>
      <c r="AA1002" s="44"/>
      <c r="AB1002" s="44"/>
      <c r="AC1002" s="44"/>
      <c r="AD1002" s="44"/>
      <c r="AE1002" s="44"/>
      <c r="AF1002" s="44"/>
      <c r="AG1002" s="44"/>
    </row>
    <row r="1003" spans="1:33" ht="14" x14ac:dyDescent="0.15">
      <c r="A1003" s="75"/>
      <c r="B1003" s="83"/>
      <c r="C1003" s="75"/>
      <c r="D1003" s="75"/>
      <c r="E1003" s="75"/>
      <c r="F1003" s="75"/>
      <c r="G1003" s="77"/>
      <c r="H1003" s="82"/>
      <c r="I1003" s="82"/>
      <c r="J1003" s="44"/>
      <c r="K1003" s="82"/>
      <c r="L1003" s="82"/>
      <c r="M1003" s="82"/>
      <c r="N1003" s="83"/>
      <c r="O1003" s="84"/>
      <c r="P1003" s="44"/>
      <c r="Q1003" s="44"/>
      <c r="R1003" s="44"/>
      <c r="S1003" s="44"/>
      <c r="T1003" s="44"/>
      <c r="U1003" s="44"/>
      <c r="V1003" s="44"/>
      <c r="W1003" s="44"/>
      <c r="X1003" s="44"/>
      <c r="Y1003" s="44"/>
      <c r="Z1003" s="44"/>
      <c r="AA1003" s="44"/>
      <c r="AB1003" s="44"/>
      <c r="AC1003" s="44"/>
      <c r="AD1003" s="44"/>
      <c r="AE1003" s="44"/>
      <c r="AF1003" s="44"/>
      <c r="AG1003" s="44"/>
    </row>
    <row r="1004" spans="1:33" ht="14" x14ac:dyDescent="0.15">
      <c r="A1004" s="75"/>
      <c r="B1004" s="83"/>
      <c r="C1004" s="75"/>
      <c r="D1004" s="75"/>
      <c r="E1004" s="75"/>
      <c r="F1004" s="75"/>
      <c r="G1004" s="77"/>
      <c r="H1004" s="82"/>
      <c r="I1004" s="82"/>
      <c r="J1004" s="44"/>
      <c r="K1004" s="82"/>
      <c r="L1004" s="82"/>
      <c r="M1004" s="82"/>
      <c r="N1004" s="83"/>
      <c r="O1004" s="84"/>
      <c r="P1004" s="44"/>
      <c r="Q1004" s="44"/>
      <c r="R1004" s="44"/>
      <c r="S1004" s="44"/>
      <c r="T1004" s="44"/>
      <c r="U1004" s="44"/>
      <c r="V1004" s="44"/>
      <c r="W1004" s="44"/>
      <c r="X1004" s="44"/>
      <c r="Y1004" s="44"/>
      <c r="Z1004" s="44"/>
      <c r="AA1004" s="44"/>
      <c r="AB1004" s="44"/>
      <c r="AC1004" s="44"/>
      <c r="AD1004" s="44"/>
      <c r="AE1004" s="44"/>
      <c r="AF1004" s="44"/>
      <c r="AG1004" s="44"/>
    </row>
    <row r="1005" spans="1:33" ht="14" x14ac:dyDescent="0.15">
      <c r="A1005" s="75"/>
      <c r="B1005" s="83"/>
      <c r="C1005" s="75"/>
      <c r="D1005" s="75"/>
      <c r="E1005" s="75"/>
      <c r="F1005" s="75"/>
      <c r="G1005" s="77"/>
      <c r="H1005" s="82"/>
      <c r="I1005" s="82"/>
      <c r="J1005" s="44"/>
      <c r="K1005" s="82"/>
      <c r="L1005" s="82"/>
      <c r="M1005" s="82"/>
      <c r="N1005" s="83"/>
      <c r="O1005" s="84"/>
      <c r="P1005" s="44"/>
      <c r="Q1005" s="44"/>
      <c r="R1005" s="44"/>
      <c r="S1005" s="44"/>
      <c r="T1005" s="44"/>
      <c r="U1005" s="44"/>
      <c r="V1005" s="44"/>
      <c r="W1005" s="44"/>
      <c r="X1005" s="44"/>
      <c r="Y1005" s="44"/>
      <c r="Z1005" s="44"/>
      <c r="AA1005" s="44"/>
      <c r="AB1005" s="44"/>
      <c r="AC1005" s="44"/>
      <c r="AD1005" s="44"/>
      <c r="AE1005" s="44"/>
      <c r="AF1005" s="44"/>
      <c r="AG1005" s="44"/>
    </row>
    <row r="1006" spans="1:33" ht="14" x14ac:dyDescent="0.15">
      <c r="A1006" s="75"/>
      <c r="B1006" s="83"/>
      <c r="C1006" s="75"/>
      <c r="D1006" s="75"/>
      <c r="E1006" s="75"/>
      <c r="F1006" s="75"/>
      <c r="G1006" s="77"/>
      <c r="H1006" s="82"/>
      <c r="I1006" s="82"/>
      <c r="J1006" s="44"/>
      <c r="K1006" s="82"/>
      <c r="L1006" s="82"/>
      <c r="M1006" s="82"/>
      <c r="N1006" s="83"/>
      <c r="O1006" s="84"/>
      <c r="P1006" s="44"/>
      <c r="Q1006" s="44"/>
      <c r="R1006" s="44"/>
      <c r="S1006" s="44"/>
      <c r="T1006" s="44"/>
      <c r="U1006" s="44"/>
      <c r="V1006" s="44"/>
      <c r="W1006" s="44"/>
      <c r="X1006" s="44"/>
      <c r="Y1006" s="44"/>
      <c r="Z1006" s="44"/>
      <c r="AA1006" s="44"/>
      <c r="AB1006" s="44"/>
      <c r="AC1006" s="44"/>
      <c r="AD1006" s="44"/>
      <c r="AE1006" s="44"/>
      <c r="AF1006" s="44"/>
      <c r="AG1006" s="44"/>
    </row>
    <row r="1007" spans="1:33" ht="14" x14ac:dyDescent="0.15">
      <c r="A1007" s="75"/>
      <c r="B1007" s="83"/>
      <c r="C1007" s="75"/>
      <c r="D1007" s="75"/>
      <c r="E1007" s="75"/>
      <c r="F1007" s="75"/>
      <c r="G1007" s="77"/>
      <c r="H1007" s="82"/>
      <c r="I1007" s="82"/>
      <c r="J1007" s="44"/>
      <c r="K1007" s="82"/>
      <c r="L1007" s="82"/>
      <c r="M1007" s="82"/>
      <c r="N1007" s="83"/>
      <c r="O1007" s="84"/>
      <c r="P1007" s="44"/>
      <c r="Q1007" s="44"/>
      <c r="R1007" s="44"/>
      <c r="S1007" s="44"/>
      <c r="T1007" s="44"/>
      <c r="U1007" s="44"/>
      <c r="V1007" s="44"/>
      <c r="W1007" s="44"/>
      <c r="X1007" s="44"/>
      <c r="Y1007" s="44"/>
      <c r="Z1007" s="44"/>
      <c r="AA1007" s="44"/>
      <c r="AB1007" s="44"/>
      <c r="AC1007" s="44"/>
      <c r="AD1007" s="44"/>
      <c r="AE1007" s="44"/>
      <c r="AF1007" s="44"/>
      <c r="AG1007" s="44"/>
    </row>
    <row r="1008" spans="1:33" ht="14" x14ac:dyDescent="0.15">
      <c r="A1008" s="75"/>
      <c r="B1008" s="83"/>
      <c r="C1008" s="75"/>
      <c r="D1008" s="75"/>
      <c r="E1008" s="75"/>
      <c r="F1008" s="75"/>
      <c r="G1008" s="77"/>
      <c r="H1008" s="82"/>
      <c r="I1008" s="82"/>
      <c r="J1008" s="44"/>
      <c r="K1008" s="82"/>
      <c r="L1008" s="82"/>
      <c r="M1008" s="82"/>
      <c r="N1008" s="83"/>
      <c r="O1008" s="84"/>
      <c r="P1008" s="44"/>
      <c r="Q1008" s="44"/>
      <c r="R1008" s="44"/>
      <c r="S1008" s="44"/>
      <c r="T1008" s="44"/>
      <c r="U1008" s="44"/>
      <c r="V1008" s="44"/>
      <c r="W1008" s="44"/>
      <c r="X1008" s="44"/>
      <c r="Y1008" s="44"/>
      <c r="Z1008" s="44"/>
      <c r="AA1008" s="44"/>
      <c r="AB1008" s="44"/>
      <c r="AC1008" s="44"/>
      <c r="AD1008" s="44"/>
      <c r="AE1008" s="44"/>
      <c r="AF1008" s="44"/>
      <c r="AG1008" s="44"/>
    </row>
    <row r="1009" spans="1:33" ht="14" x14ac:dyDescent="0.15">
      <c r="A1009" s="75"/>
      <c r="B1009" s="83"/>
      <c r="C1009" s="75"/>
      <c r="D1009" s="75"/>
      <c r="E1009" s="75"/>
      <c r="F1009" s="75"/>
      <c r="G1009" s="77"/>
      <c r="H1009" s="82"/>
      <c r="I1009" s="82"/>
      <c r="J1009" s="44"/>
      <c r="K1009" s="82"/>
      <c r="L1009" s="82"/>
      <c r="M1009" s="82"/>
      <c r="N1009" s="83"/>
      <c r="O1009" s="84"/>
      <c r="P1009" s="44"/>
      <c r="Q1009" s="44"/>
      <c r="R1009" s="44"/>
      <c r="S1009" s="44"/>
      <c r="T1009" s="44"/>
      <c r="U1009" s="44"/>
      <c r="V1009" s="44"/>
      <c r="W1009" s="44"/>
      <c r="X1009" s="44"/>
      <c r="Y1009" s="44"/>
      <c r="Z1009" s="44"/>
      <c r="AA1009" s="44"/>
      <c r="AB1009" s="44"/>
      <c r="AC1009" s="44"/>
      <c r="AD1009" s="44"/>
      <c r="AE1009" s="44"/>
      <c r="AF1009" s="44"/>
      <c r="AG1009" s="44"/>
    </row>
    <row r="1010" spans="1:33" ht="14" x14ac:dyDescent="0.15">
      <c r="A1010" s="75"/>
      <c r="B1010" s="83"/>
      <c r="C1010" s="75"/>
      <c r="D1010" s="75"/>
      <c r="E1010" s="75"/>
      <c r="F1010" s="75"/>
      <c r="G1010" s="77"/>
      <c r="H1010" s="82"/>
      <c r="I1010" s="82"/>
      <c r="J1010" s="44"/>
      <c r="K1010" s="82"/>
      <c r="L1010" s="82"/>
      <c r="M1010" s="82"/>
      <c r="N1010" s="83"/>
      <c r="O1010" s="84"/>
      <c r="P1010" s="44"/>
      <c r="Q1010" s="44"/>
      <c r="R1010" s="44"/>
      <c r="S1010" s="44"/>
      <c r="T1010" s="44"/>
      <c r="U1010" s="44"/>
      <c r="V1010" s="44"/>
      <c r="W1010" s="44"/>
      <c r="X1010" s="44"/>
      <c r="Y1010" s="44"/>
      <c r="Z1010" s="44"/>
      <c r="AA1010" s="44"/>
      <c r="AB1010" s="44"/>
      <c r="AC1010" s="44"/>
      <c r="AD1010" s="44"/>
      <c r="AE1010" s="44"/>
      <c r="AF1010" s="44"/>
      <c r="AG1010" s="44"/>
    </row>
    <row r="1011" spans="1:33" ht="14" x14ac:dyDescent="0.15">
      <c r="A1011" s="75"/>
      <c r="B1011" s="83"/>
      <c r="C1011" s="75"/>
      <c r="D1011" s="75"/>
      <c r="E1011" s="75"/>
      <c r="F1011" s="75"/>
      <c r="G1011" s="77"/>
      <c r="H1011" s="82"/>
      <c r="I1011" s="82"/>
      <c r="J1011" s="44"/>
      <c r="K1011" s="82"/>
      <c r="L1011" s="82"/>
      <c r="M1011" s="82"/>
      <c r="N1011" s="83"/>
      <c r="O1011" s="84"/>
      <c r="P1011" s="44"/>
      <c r="Q1011" s="44"/>
      <c r="R1011" s="44"/>
      <c r="S1011" s="44"/>
      <c r="T1011" s="44"/>
      <c r="U1011" s="44"/>
      <c r="V1011" s="44"/>
      <c r="W1011" s="44"/>
      <c r="X1011" s="44"/>
      <c r="Y1011" s="44"/>
      <c r="Z1011" s="44"/>
      <c r="AA1011" s="44"/>
      <c r="AB1011" s="44"/>
      <c r="AC1011" s="44"/>
      <c r="AD1011" s="44"/>
      <c r="AE1011" s="44"/>
      <c r="AF1011" s="44"/>
      <c r="AG1011" s="44"/>
    </row>
    <row r="1012" spans="1:33" ht="14" x14ac:dyDescent="0.15">
      <c r="A1012" s="75"/>
      <c r="B1012" s="83"/>
      <c r="C1012" s="75"/>
      <c r="D1012" s="75"/>
      <c r="E1012" s="75"/>
      <c r="F1012" s="75"/>
      <c r="G1012" s="77"/>
      <c r="H1012" s="82"/>
      <c r="I1012" s="82"/>
      <c r="J1012" s="44"/>
      <c r="K1012" s="82"/>
      <c r="L1012" s="82"/>
      <c r="M1012" s="82"/>
      <c r="N1012" s="83"/>
      <c r="O1012" s="84"/>
      <c r="P1012" s="44"/>
      <c r="Q1012" s="44"/>
      <c r="R1012" s="44"/>
      <c r="S1012" s="44"/>
      <c r="T1012" s="44"/>
      <c r="U1012" s="44"/>
      <c r="V1012" s="44"/>
      <c r="W1012" s="44"/>
      <c r="X1012" s="44"/>
      <c r="Y1012" s="44"/>
      <c r="Z1012" s="44"/>
      <c r="AA1012" s="44"/>
      <c r="AB1012" s="44"/>
      <c r="AC1012" s="44"/>
      <c r="AD1012" s="44"/>
      <c r="AE1012" s="44"/>
      <c r="AF1012" s="44"/>
      <c r="AG1012" s="44"/>
    </row>
    <row r="1013" spans="1:33" ht="14" x14ac:dyDescent="0.15">
      <c r="A1013" s="75"/>
      <c r="B1013" s="83"/>
      <c r="C1013" s="75"/>
      <c r="D1013" s="75"/>
      <c r="E1013" s="75"/>
      <c r="F1013" s="75"/>
      <c r="G1013" s="77"/>
      <c r="H1013" s="82"/>
      <c r="I1013" s="82"/>
      <c r="J1013" s="44"/>
      <c r="K1013" s="82"/>
      <c r="L1013" s="82"/>
      <c r="M1013" s="82"/>
      <c r="N1013" s="83"/>
      <c r="O1013" s="84"/>
      <c r="P1013" s="44"/>
      <c r="Q1013" s="44"/>
      <c r="R1013" s="44"/>
      <c r="S1013" s="44"/>
      <c r="T1013" s="44"/>
      <c r="U1013" s="44"/>
      <c r="V1013" s="44"/>
      <c r="W1013" s="44"/>
      <c r="X1013" s="44"/>
      <c r="Y1013" s="44"/>
      <c r="Z1013" s="44"/>
      <c r="AA1013" s="44"/>
      <c r="AB1013" s="44"/>
      <c r="AC1013" s="44"/>
      <c r="AD1013" s="44"/>
      <c r="AE1013" s="44"/>
      <c r="AF1013" s="44"/>
      <c r="AG1013" s="44"/>
    </row>
    <row r="1014" spans="1:33" ht="14" x14ac:dyDescent="0.15">
      <c r="A1014" s="75"/>
      <c r="B1014" s="83"/>
      <c r="C1014" s="75"/>
      <c r="D1014" s="75"/>
      <c r="E1014" s="75"/>
      <c r="F1014" s="75"/>
      <c r="G1014" s="77"/>
      <c r="H1014" s="82"/>
      <c r="I1014" s="82"/>
      <c r="J1014" s="44"/>
      <c r="K1014" s="82"/>
      <c r="L1014" s="82"/>
      <c r="M1014" s="82"/>
      <c r="N1014" s="83"/>
      <c r="O1014" s="84"/>
      <c r="P1014" s="44"/>
      <c r="Q1014" s="44"/>
      <c r="R1014" s="44"/>
      <c r="S1014" s="44"/>
      <c r="T1014" s="44"/>
      <c r="U1014" s="44"/>
      <c r="V1014" s="44"/>
      <c r="W1014" s="44"/>
      <c r="X1014" s="44"/>
      <c r="Y1014" s="44"/>
      <c r="Z1014" s="44"/>
      <c r="AA1014" s="44"/>
      <c r="AB1014" s="44"/>
      <c r="AC1014" s="44"/>
      <c r="AD1014" s="44"/>
      <c r="AE1014" s="44"/>
      <c r="AF1014" s="44"/>
      <c r="AG1014" s="44"/>
    </row>
    <row r="1015" spans="1:33" ht="14" x14ac:dyDescent="0.15">
      <c r="A1015" s="75"/>
      <c r="B1015" s="83"/>
      <c r="C1015" s="75"/>
      <c r="D1015" s="75"/>
      <c r="E1015" s="75"/>
      <c r="F1015" s="75"/>
      <c r="G1015" s="77"/>
      <c r="H1015" s="82"/>
      <c r="I1015" s="82"/>
      <c r="J1015" s="44"/>
      <c r="K1015" s="82"/>
      <c r="L1015" s="82"/>
      <c r="M1015" s="82"/>
      <c r="N1015" s="83"/>
      <c r="O1015" s="84"/>
      <c r="P1015" s="44"/>
      <c r="Q1015" s="44"/>
      <c r="R1015" s="44"/>
      <c r="S1015" s="44"/>
      <c r="T1015" s="44"/>
      <c r="U1015" s="44"/>
      <c r="V1015" s="44"/>
      <c r="W1015" s="44"/>
      <c r="X1015" s="44"/>
      <c r="Y1015" s="44"/>
      <c r="Z1015" s="44"/>
      <c r="AA1015" s="44"/>
      <c r="AB1015" s="44"/>
      <c r="AC1015" s="44"/>
      <c r="AD1015" s="44"/>
      <c r="AE1015" s="44"/>
      <c r="AF1015" s="44"/>
      <c r="AG1015" s="44"/>
    </row>
    <row r="1016" spans="1:33" ht="14" x14ac:dyDescent="0.15">
      <c r="A1016" s="75"/>
      <c r="B1016" s="83"/>
      <c r="C1016" s="75"/>
      <c r="D1016" s="75"/>
      <c r="E1016" s="75"/>
      <c r="F1016" s="75"/>
      <c r="G1016" s="77"/>
      <c r="H1016" s="82"/>
      <c r="I1016" s="82"/>
      <c r="J1016" s="44"/>
      <c r="K1016" s="82"/>
      <c r="L1016" s="82"/>
      <c r="M1016" s="82"/>
      <c r="N1016" s="83"/>
      <c r="O1016" s="84"/>
      <c r="P1016" s="44"/>
      <c r="Q1016" s="44"/>
      <c r="R1016" s="44"/>
      <c r="S1016" s="44"/>
      <c r="T1016" s="44"/>
      <c r="U1016" s="44"/>
      <c r="V1016" s="44"/>
      <c r="W1016" s="44"/>
      <c r="X1016" s="44"/>
      <c r="Y1016" s="44"/>
      <c r="Z1016" s="44"/>
      <c r="AA1016" s="44"/>
      <c r="AB1016" s="44"/>
      <c r="AC1016" s="44"/>
      <c r="AD1016" s="44"/>
      <c r="AE1016" s="44"/>
      <c r="AF1016" s="44"/>
      <c r="AG1016" s="44"/>
    </row>
    <row r="1017" spans="1:33" ht="14" x14ac:dyDescent="0.15">
      <c r="A1017" s="75"/>
      <c r="B1017" s="83"/>
      <c r="C1017" s="75"/>
      <c r="D1017" s="75"/>
      <c r="E1017" s="75"/>
      <c r="F1017" s="75"/>
      <c r="G1017" s="77"/>
      <c r="H1017" s="82"/>
      <c r="I1017" s="82"/>
      <c r="J1017" s="44"/>
      <c r="K1017" s="82"/>
      <c r="L1017" s="82"/>
      <c r="M1017" s="82"/>
      <c r="N1017" s="83"/>
      <c r="O1017" s="84"/>
      <c r="P1017" s="44"/>
      <c r="Q1017" s="44"/>
      <c r="R1017" s="44"/>
      <c r="S1017" s="44"/>
      <c r="T1017" s="44"/>
      <c r="U1017" s="44"/>
      <c r="V1017" s="44"/>
      <c r="W1017" s="44"/>
      <c r="X1017" s="44"/>
      <c r="Y1017" s="44"/>
      <c r="Z1017" s="44"/>
      <c r="AA1017" s="44"/>
      <c r="AB1017" s="44"/>
      <c r="AC1017" s="44"/>
      <c r="AD1017" s="44"/>
      <c r="AE1017" s="44"/>
      <c r="AF1017" s="44"/>
      <c r="AG1017" s="44"/>
    </row>
    <row r="1018" spans="1:33" ht="14" x14ac:dyDescent="0.15">
      <c r="A1018" s="75"/>
      <c r="B1018" s="83"/>
      <c r="C1018" s="75"/>
      <c r="D1018" s="75"/>
      <c r="E1018" s="75"/>
      <c r="F1018" s="75"/>
      <c r="G1018" s="77"/>
      <c r="H1018" s="82"/>
      <c r="I1018" s="82"/>
      <c r="J1018" s="44"/>
      <c r="K1018" s="82"/>
      <c r="L1018" s="82"/>
      <c r="M1018" s="82"/>
      <c r="N1018" s="83"/>
      <c r="O1018" s="84"/>
      <c r="P1018" s="44"/>
      <c r="Q1018" s="44"/>
      <c r="R1018" s="44"/>
      <c r="S1018" s="44"/>
      <c r="T1018" s="44"/>
      <c r="U1018" s="44"/>
      <c r="V1018" s="44"/>
      <c r="W1018" s="44"/>
      <c r="X1018" s="44"/>
      <c r="Y1018" s="44"/>
      <c r="Z1018" s="44"/>
      <c r="AA1018" s="44"/>
      <c r="AB1018" s="44"/>
      <c r="AC1018" s="44"/>
      <c r="AD1018" s="44"/>
      <c r="AE1018" s="44"/>
      <c r="AF1018" s="44"/>
      <c r="AG1018" s="44"/>
    </row>
    <row r="1019" spans="1:33" ht="14" x14ac:dyDescent="0.15">
      <c r="A1019" s="75"/>
      <c r="B1019" s="83"/>
      <c r="C1019" s="75"/>
      <c r="D1019" s="75"/>
      <c r="E1019" s="75"/>
      <c r="F1019" s="75"/>
      <c r="G1019" s="77"/>
      <c r="H1019" s="82"/>
      <c r="I1019" s="82"/>
      <c r="J1019" s="44"/>
      <c r="K1019" s="82"/>
      <c r="L1019" s="82"/>
      <c r="M1019" s="82"/>
      <c r="N1019" s="83"/>
      <c r="O1019" s="84"/>
      <c r="P1019" s="44"/>
      <c r="Q1019" s="44"/>
      <c r="R1019" s="44"/>
      <c r="S1019" s="44"/>
      <c r="T1019" s="44"/>
      <c r="U1019" s="44"/>
      <c r="V1019" s="44"/>
      <c r="W1019" s="44"/>
      <c r="X1019" s="44"/>
      <c r="Y1019" s="44"/>
      <c r="Z1019" s="44"/>
      <c r="AA1019" s="44"/>
      <c r="AB1019" s="44"/>
      <c r="AC1019" s="44"/>
      <c r="AD1019" s="44"/>
      <c r="AE1019" s="44"/>
      <c r="AF1019" s="44"/>
      <c r="AG1019" s="44"/>
    </row>
    <row r="1020" spans="1:33" ht="14" x14ac:dyDescent="0.15">
      <c r="A1020" s="75"/>
      <c r="B1020" s="83"/>
      <c r="C1020" s="75"/>
      <c r="D1020" s="75"/>
      <c r="E1020" s="75"/>
      <c r="F1020" s="75"/>
      <c r="G1020" s="77"/>
      <c r="H1020" s="82"/>
      <c r="I1020" s="82"/>
      <c r="J1020" s="44"/>
      <c r="K1020" s="82"/>
      <c r="L1020" s="82"/>
      <c r="M1020" s="82"/>
      <c r="N1020" s="83"/>
      <c r="O1020" s="84"/>
      <c r="P1020" s="44"/>
      <c r="Q1020" s="44"/>
      <c r="R1020" s="44"/>
      <c r="S1020" s="44"/>
      <c r="T1020" s="44"/>
      <c r="U1020" s="44"/>
      <c r="V1020" s="44"/>
      <c r="W1020" s="44"/>
      <c r="X1020" s="44"/>
      <c r="Y1020" s="44"/>
      <c r="Z1020" s="44"/>
      <c r="AA1020" s="44"/>
      <c r="AB1020" s="44"/>
      <c r="AC1020" s="44"/>
      <c r="AD1020" s="44"/>
      <c r="AE1020" s="44"/>
      <c r="AF1020" s="44"/>
      <c r="AG1020" s="44"/>
    </row>
    <row r="1021" spans="1:33" ht="14" x14ac:dyDescent="0.15">
      <c r="A1021" s="75"/>
      <c r="B1021" s="83"/>
      <c r="C1021" s="75"/>
      <c r="D1021" s="75"/>
      <c r="E1021" s="75"/>
      <c r="F1021" s="75"/>
      <c r="G1021" s="77"/>
      <c r="H1021" s="82"/>
      <c r="I1021" s="82"/>
      <c r="J1021" s="44"/>
      <c r="K1021" s="82"/>
      <c r="L1021" s="82"/>
      <c r="M1021" s="82"/>
      <c r="N1021" s="83"/>
      <c r="O1021" s="84"/>
      <c r="P1021" s="44"/>
      <c r="Q1021" s="44"/>
      <c r="R1021" s="44"/>
      <c r="S1021" s="44"/>
      <c r="T1021" s="44"/>
      <c r="U1021" s="44"/>
      <c r="V1021" s="44"/>
      <c r="W1021" s="44"/>
      <c r="X1021" s="44"/>
      <c r="Y1021" s="44"/>
      <c r="Z1021" s="44"/>
      <c r="AA1021" s="44"/>
      <c r="AB1021" s="44"/>
      <c r="AC1021" s="44"/>
      <c r="AD1021" s="44"/>
      <c r="AE1021" s="44"/>
      <c r="AF1021" s="44"/>
      <c r="AG1021" s="44"/>
    </row>
    <row r="1022" spans="1:33" ht="14" x14ac:dyDescent="0.15">
      <c r="A1022" s="75"/>
      <c r="B1022" s="83"/>
      <c r="C1022" s="75"/>
      <c r="D1022" s="75"/>
      <c r="E1022" s="75"/>
      <c r="F1022" s="75"/>
      <c r="G1022" s="77"/>
      <c r="H1022" s="82"/>
      <c r="I1022" s="82"/>
      <c r="J1022" s="44"/>
      <c r="K1022" s="82"/>
      <c r="L1022" s="82"/>
      <c r="M1022" s="82"/>
      <c r="N1022" s="83"/>
      <c r="O1022" s="84"/>
      <c r="P1022" s="44"/>
      <c r="Q1022" s="44"/>
      <c r="R1022" s="44"/>
      <c r="S1022" s="44"/>
      <c r="T1022" s="44"/>
      <c r="U1022" s="44"/>
      <c r="V1022" s="44"/>
      <c r="W1022" s="44"/>
      <c r="X1022" s="44"/>
      <c r="Y1022" s="44"/>
      <c r="Z1022" s="44"/>
      <c r="AA1022" s="44"/>
      <c r="AB1022" s="44"/>
      <c r="AC1022" s="44"/>
      <c r="AD1022" s="44"/>
      <c r="AE1022" s="44"/>
      <c r="AF1022" s="44"/>
      <c r="AG1022" s="44"/>
    </row>
    <row r="1023" spans="1:33" ht="14" x14ac:dyDescent="0.15">
      <c r="A1023" s="75"/>
      <c r="B1023" s="83"/>
      <c r="C1023" s="75"/>
      <c r="D1023" s="75"/>
      <c r="E1023" s="75"/>
      <c r="F1023" s="75"/>
      <c r="G1023" s="77"/>
      <c r="H1023" s="82"/>
      <c r="I1023" s="82"/>
      <c r="J1023" s="44"/>
      <c r="K1023" s="82"/>
      <c r="L1023" s="82"/>
      <c r="M1023" s="82"/>
      <c r="N1023" s="83"/>
      <c r="O1023" s="84"/>
      <c r="P1023" s="44"/>
      <c r="Q1023" s="44"/>
      <c r="R1023" s="44"/>
      <c r="S1023" s="44"/>
      <c r="T1023" s="44"/>
      <c r="U1023" s="44"/>
      <c r="V1023" s="44"/>
      <c r="W1023" s="44"/>
      <c r="X1023" s="44"/>
      <c r="Y1023" s="44"/>
      <c r="Z1023" s="44"/>
      <c r="AA1023" s="44"/>
      <c r="AB1023" s="44"/>
      <c r="AC1023" s="44"/>
      <c r="AD1023" s="44"/>
      <c r="AE1023" s="44"/>
      <c r="AF1023" s="44"/>
      <c r="AG1023" s="44"/>
    </row>
    <row r="1024" spans="1:33" ht="14" x14ac:dyDescent="0.15">
      <c r="A1024" s="75"/>
      <c r="B1024" s="83"/>
      <c r="C1024" s="75"/>
      <c r="D1024" s="75"/>
      <c r="E1024" s="75"/>
      <c r="F1024" s="75"/>
      <c r="G1024" s="77"/>
      <c r="H1024" s="82"/>
      <c r="I1024" s="82"/>
      <c r="J1024" s="44"/>
      <c r="K1024" s="82"/>
      <c r="L1024" s="82"/>
      <c r="M1024" s="82"/>
      <c r="N1024" s="83"/>
      <c r="O1024" s="84"/>
      <c r="P1024" s="44"/>
      <c r="Q1024" s="44"/>
      <c r="R1024" s="44"/>
      <c r="S1024" s="44"/>
      <c r="T1024" s="44"/>
      <c r="U1024" s="44"/>
      <c r="V1024" s="44"/>
      <c r="W1024" s="44"/>
      <c r="X1024" s="44"/>
      <c r="Y1024" s="44"/>
      <c r="Z1024" s="44"/>
      <c r="AA1024" s="44"/>
      <c r="AB1024" s="44"/>
      <c r="AC1024" s="44"/>
      <c r="AD1024" s="44"/>
      <c r="AE1024" s="44"/>
      <c r="AF1024" s="44"/>
      <c r="AG1024" s="44"/>
    </row>
    <row r="1025" spans="1:33" ht="14" x14ac:dyDescent="0.15">
      <c r="A1025" s="75"/>
      <c r="B1025" s="83"/>
      <c r="C1025" s="75"/>
      <c r="D1025" s="75"/>
      <c r="E1025" s="75"/>
      <c r="F1025" s="75"/>
      <c r="G1025" s="77"/>
      <c r="H1025" s="82"/>
      <c r="I1025" s="82"/>
      <c r="J1025" s="44"/>
      <c r="K1025" s="82"/>
      <c r="L1025" s="82"/>
      <c r="M1025" s="82"/>
      <c r="N1025" s="83"/>
      <c r="O1025" s="84"/>
      <c r="P1025" s="44"/>
      <c r="Q1025" s="44"/>
      <c r="R1025" s="44"/>
      <c r="S1025" s="44"/>
      <c r="T1025" s="44"/>
      <c r="U1025" s="44"/>
      <c r="V1025" s="44"/>
      <c r="W1025" s="44"/>
      <c r="X1025" s="44"/>
      <c r="Y1025" s="44"/>
      <c r="Z1025" s="44"/>
      <c r="AA1025" s="44"/>
      <c r="AB1025" s="44"/>
      <c r="AC1025" s="44"/>
      <c r="AD1025" s="44"/>
      <c r="AE1025" s="44"/>
      <c r="AF1025" s="44"/>
      <c r="AG1025" s="44"/>
    </row>
    <row r="1026" spans="1:33" ht="14" x14ac:dyDescent="0.15">
      <c r="A1026" s="75"/>
      <c r="B1026" s="83"/>
      <c r="C1026" s="75"/>
      <c r="D1026" s="75"/>
      <c r="E1026" s="75"/>
      <c r="F1026" s="75"/>
      <c r="G1026" s="77"/>
      <c r="H1026" s="82"/>
      <c r="I1026" s="82"/>
      <c r="J1026" s="44"/>
      <c r="K1026" s="82"/>
      <c r="L1026" s="82"/>
      <c r="M1026" s="82"/>
      <c r="N1026" s="83"/>
      <c r="O1026" s="84"/>
      <c r="P1026" s="44"/>
      <c r="Q1026" s="44"/>
      <c r="R1026" s="44"/>
      <c r="S1026" s="44"/>
      <c r="T1026" s="44"/>
      <c r="U1026" s="44"/>
      <c r="V1026" s="44"/>
      <c r="W1026" s="44"/>
      <c r="X1026" s="44"/>
      <c r="Y1026" s="44"/>
      <c r="Z1026" s="44"/>
      <c r="AA1026" s="44"/>
      <c r="AB1026" s="44"/>
      <c r="AC1026" s="44"/>
      <c r="AD1026" s="44"/>
      <c r="AE1026" s="44"/>
      <c r="AF1026" s="44"/>
      <c r="AG1026" s="44"/>
    </row>
    <row r="1027" spans="1:33" ht="14" x14ac:dyDescent="0.15">
      <c r="A1027" s="75"/>
      <c r="B1027" s="83"/>
      <c r="C1027" s="75"/>
      <c r="D1027" s="75"/>
      <c r="E1027" s="75"/>
      <c r="F1027" s="75"/>
      <c r="G1027" s="77"/>
      <c r="H1027" s="82"/>
      <c r="I1027" s="82"/>
      <c r="J1027" s="44"/>
      <c r="K1027" s="82"/>
      <c r="L1027" s="82"/>
      <c r="M1027" s="82"/>
      <c r="N1027" s="83"/>
      <c r="O1027" s="84"/>
      <c r="P1027" s="44"/>
      <c r="Q1027" s="44"/>
      <c r="R1027" s="44"/>
      <c r="S1027" s="44"/>
      <c r="T1027" s="44"/>
      <c r="U1027" s="44"/>
      <c r="V1027" s="44"/>
      <c r="W1027" s="44"/>
      <c r="X1027" s="44"/>
      <c r="Y1027" s="44"/>
      <c r="Z1027" s="44"/>
      <c r="AA1027" s="44"/>
      <c r="AB1027" s="44"/>
      <c r="AC1027" s="44"/>
      <c r="AD1027" s="44"/>
      <c r="AE1027" s="44"/>
      <c r="AF1027" s="44"/>
      <c r="AG1027" s="44"/>
    </row>
    <row r="1028" spans="1:33" ht="14" x14ac:dyDescent="0.15">
      <c r="A1028" s="75"/>
      <c r="B1028" s="83"/>
      <c r="C1028" s="75"/>
      <c r="D1028" s="75"/>
      <c r="E1028" s="75"/>
      <c r="F1028" s="75"/>
      <c r="G1028" s="77"/>
      <c r="H1028" s="82"/>
      <c r="I1028" s="82"/>
      <c r="J1028" s="44"/>
      <c r="K1028" s="82"/>
      <c r="L1028" s="82"/>
      <c r="M1028" s="82"/>
      <c r="N1028" s="83"/>
      <c r="O1028" s="84"/>
      <c r="P1028" s="44"/>
      <c r="Q1028" s="44"/>
      <c r="R1028" s="44"/>
      <c r="S1028" s="44"/>
      <c r="T1028" s="44"/>
      <c r="U1028" s="44"/>
      <c r="V1028" s="44"/>
      <c r="W1028" s="44"/>
      <c r="X1028" s="44"/>
      <c r="Y1028" s="44"/>
      <c r="Z1028" s="44"/>
      <c r="AA1028" s="44"/>
      <c r="AB1028" s="44"/>
      <c r="AC1028" s="44"/>
      <c r="AD1028" s="44"/>
      <c r="AE1028" s="44"/>
      <c r="AF1028" s="44"/>
      <c r="AG1028" s="44"/>
    </row>
    <row r="1029" spans="1:33" ht="14" x14ac:dyDescent="0.15">
      <c r="A1029" s="75"/>
      <c r="B1029" s="83"/>
      <c r="C1029" s="75"/>
      <c r="D1029" s="75"/>
      <c r="E1029" s="75"/>
      <c r="F1029" s="75"/>
      <c r="G1029" s="77"/>
      <c r="H1029" s="82"/>
      <c r="I1029" s="82"/>
      <c r="J1029" s="44"/>
      <c r="K1029" s="82"/>
      <c r="L1029" s="82"/>
      <c r="M1029" s="82"/>
      <c r="N1029" s="83"/>
      <c r="O1029" s="84"/>
      <c r="P1029" s="44"/>
      <c r="Q1029" s="44"/>
      <c r="R1029" s="44"/>
      <c r="S1029" s="44"/>
      <c r="T1029" s="44"/>
      <c r="U1029" s="44"/>
      <c r="V1029" s="44"/>
      <c r="W1029" s="44"/>
      <c r="X1029" s="44"/>
      <c r="Y1029" s="44"/>
      <c r="Z1029" s="44"/>
      <c r="AA1029" s="44"/>
      <c r="AB1029" s="44"/>
      <c r="AC1029" s="44"/>
      <c r="AD1029" s="44"/>
      <c r="AE1029" s="44"/>
      <c r="AF1029" s="44"/>
      <c r="AG1029" s="44"/>
    </row>
    <row r="1030" spans="1:33" ht="14" x14ac:dyDescent="0.15">
      <c r="A1030" s="75"/>
      <c r="B1030" s="83"/>
      <c r="C1030" s="75"/>
      <c r="D1030" s="75"/>
      <c r="E1030" s="75"/>
      <c r="F1030" s="75"/>
      <c r="G1030" s="77"/>
      <c r="H1030" s="82"/>
      <c r="I1030" s="82"/>
      <c r="J1030" s="44"/>
      <c r="K1030" s="82"/>
      <c r="L1030" s="82"/>
      <c r="M1030" s="82"/>
      <c r="N1030" s="83"/>
      <c r="O1030" s="84"/>
      <c r="P1030" s="44"/>
      <c r="Q1030" s="44"/>
      <c r="R1030" s="44"/>
      <c r="S1030" s="44"/>
      <c r="T1030" s="44"/>
      <c r="U1030" s="44"/>
      <c r="V1030" s="44"/>
      <c r="W1030" s="44"/>
      <c r="X1030" s="44"/>
      <c r="Y1030" s="44"/>
      <c r="Z1030" s="44"/>
      <c r="AA1030" s="44"/>
      <c r="AB1030" s="44"/>
      <c r="AC1030" s="44"/>
      <c r="AD1030" s="44"/>
      <c r="AE1030" s="44"/>
      <c r="AF1030" s="44"/>
      <c r="AG1030" s="44"/>
    </row>
    <row r="1031" spans="1:33" ht="14" x14ac:dyDescent="0.15">
      <c r="A1031" s="75"/>
      <c r="B1031" s="83"/>
      <c r="C1031" s="75"/>
      <c r="D1031" s="75"/>
      <c r="E1031" s="75"/>
      <c r="F1031" s="75"/>
      <c r="G1031" s="77"/>
      <c r="H1031" s="82"/>
      <c r="I1031" s="82"/>
      <c r="J1031" s="44"/>
      <c r="K1031" s="82"/>
      <c r="L1031" s="82"/>
      <c r="M1031" s="82"/>
      <c r="N1031" s="83"/>
      <c r="O1031" s="84"/>
      <c r="P1031" s="44"/>
      <c r="Q1031" s="44"/>
      <c r="R1031" s="44"/>
      <c r="S1031" s="44"/>
      <c r="T1031" s="44"/>
      <c r="U1031" s="44"/>
      <c r="V1031" s="44"/>
      <c r="W1031" s="44"/>
      <c r="X1031" s="44"/>
      <c r="Y1031" s="44"/>
      <c r="Z1031" s="44"/>
      <c r="AA1031" s="44"/>
      <c r="AB1031" s="44"/>
      <c r="AC1031" s="44"/>
      <c r="AD1031" s="44"/>
      <c r="AE1031" s="44"/>
      <c r="AF1031" s="44"/>
      <c r="AG1031" s="44"/>
    </row>
    <row r="1032" spans="1:33" ht="14" x14ac:dyDescent="0.15">
      <c r="A1032" s="75"/>
      <c r="B1032" s="83"/>
      <c r="C1032" s="75"/>
      <c r="D1032" s="75"/>
      <c r="E1032" s="75"/>
      <c r="F1032" s="75"/>
      <c r="G1032" s="77"/>
      <c r="H1032" s="82"/>
      <c r="I1032" s="82"/>
      <c r="J1032" s="44"/>
      <c r="K1032" s="82"/>
      <c r="L1032" s="82"/>
      <c r="M1032" s="82"/>
      <c r="N1032" s="83"/>
      <c r="O1032" s="84"/>
      <c r="P1032" s="44"/>
      <c r="Q1032" s="44"/>
      <c r="R1032" s="44"/>
      <c r="S1032" s="44"/>
      <c r="T1032" s="44"/>
      <c r="U1032" s="44"/>
      <c r="V1032" s="44"/>
      <c r="W1032" s="44"/>
      <c r="X1032" s="44"/>
      <c r="Y1032" s="44"/>
      <c r="Z1032" s="44"/>
      <c r="AA1032" s="44"/>
      <c r="AB1032" s="44"/>
      <c r="AC1032" s="44"/>
      <c r="AD1032" s="44"/>
      <c r="AE1032" s="44"/>
      <c r="AF1032" s="44"/>
      <c r="AG1032" s="44"/>
    </row>
    <row r="1033" spans="1:33" ht="14" x14ac:dyDescent="0.15">
      <c r="A1033" s="75"/>
      <c r="B1033" s="83"/>
      <c r="C1033" s="75"/>
      <c r="D1033" s="75"/>
      <c r="E1033" s="75"/>
      <c r="F1033" s="75"/>
      <c r="G1033" s="77"/>
      <c r="H1033" s="82"/>
      <c r="I1033" s="82"/>
      <c r="J1033" s="44"/>
      <c r="K1033" s="82"/>
      <c r="L1033" s="82"/>
      <c r="M1033" s="82"/>
      <c r="N1033" s="83"/>
      <c r="O1033" s="84"/>
      <c r="P1033" s="44"/>
      <c r="Q1033" s="44"/>
      <c r="R1033" s="44"/>
      <c r="S1033" s="44"/>
      <c r="T1033" s="44"/>
      <c r="U1033" s="44"/>
      <c r="V1033" s="44"/>
      <c r="W1033" s="44"/>
      <c r="X1033" s="44"/>
      <c r="Y1033" s="44"/>
      <c r="Z1033" s="44"/>
      <c r="AA1033" s="44"/>
      <c r="AB1033" s="44"/>
      <c r="AC1033" s="44"/>
      <c r="AD1033" s="44"/>
      <c r="AE1033" s="44"/>
      <c r="AF1033" s="44"/>
      <c r="AG1033" s="44"/>
    </row>
    <row r="1034" spans="1:33" ht="14" x14ac:dyDescent="0.15">
      <c r="A1034" s="75"/>
      <c r="B1034" s="83"/>
      <c r="C1034" s="75"/>
      <c r="D1034" s="75"/>
      <c r="E1034" s="75"/>
      <c r="F1034" s="75"/>
      <c r="G1034" s="77"/>
      <c r="H1034" s="82"/>
      <c r="I1034" s="82"/>
      <c r="J1034" s="44"/>
      <c r="K1034" s="82"/>
      <c r="L1034" s="82"/>
      <c r="M1034" s="82"/>
      <c r="N1034" s="83"/>
      <c r="O1034" s="84"/>
      <c r="P1034" s="44"/>
      <c r="Q1034" s="44"/>
      <c r="R1034" s="44"/>
      <c r="S1034" s="44"/>
      <c r="T1034" s="44"/>
      <c r="U1034" s="44"/>
      <c r="V1034" s="44"/>
      <c r="W1034" s="44"/>
      <c r="X1034" s="44"/>
      <c r="Y1034" s="44"/>
      <c r="Z1034" s="44"/>
      <c r="AA1034" s="44"/>
      <c r="AB1034" s="44"/>
      <c r="AC1034" s="44"/>
      <c r="AD1034" s="44"/>
      <c r="AE1034" s="44"/>
      <c r="AF1034" s="44"/>
      <c r="AG1034" s="44"/>
    </row>
    <row r="1035" spans="1:33" ht="14" x14ac:dyDescent="0.15">
      <c r="A1035" s="75"/>
      <c r="B1035" s="83"/>
      <c r="C1035" s="75"/>
      <c r="D1035" s="75"/>
      <c r="E1035" s="75"/>
      <c r="F1035" s="75"/>
      <c r="G1035" s="77"/>
      <c r="H1035" s="82"/>
      <c r="I1035" s="82"/>
      <c r="J1035" s="44"/>
      <c r="K1035" s="82"/>
      <c r="L1035" s="82"/>
      <c r="M1035" s="82"/>
      <c r="N1035" s="83"/>
      <c r="O1035" s="84"/>
      <c r="P1035" s="44"/>
      <c r="Q1035" s="44"/>
      <c r="R1035" s="44"/>
      <c r="S1035" s="44"/>
      <c r="T1035" s="44"/>
      <c r="U1035" s="44"/>
      <c r="V1035" s="44"/>
      <c r="W1035" s="44"/>
      <c r="X1035" s="44"/>
      <c r="Y1035" s="44"/>
      <c r="Z1035" s="44"/>
      <c r="AA1035" s="44"/>
      <c r="AB1035" s="44"/>
      <c r="AC1035" s="44"/>
      <c r="AD1035" s="44"/>
      <c r="AE1035" s="44"/>
      <c r="AF1035" s="44"/>
      <c r="AG1035" s="44"/>
    </row>
    <row r="1036" spans="1:33" ht="14" x14ac:dyDescent="0.15">
      <c r="A1036" s="75"/>
      <c r="B1036" s="83"/>
      <c r="C1036" s="75"/>
      <c r="D1036" s="75"/>
      <c r="E1036" s="75"/>
      <c r="F1036" s="75"/>
      <c r="G1036" s="77"/>
      <c r="H1036" s="82"/>
      <c r="I1036" s="82"/>
      <c r="J1036" s="44"/>
      <c r="K1036" s="82"/>
      <c r="L1036" s="82"/>
      <c r="M1036" s="82"/>
      <c r="N1036" s="83"/>
      <c r="O1036" s="84"/>
      <c r="P1036" s="44"/>
      <c r="Q1036" s="44"/>
      <c r="R1036" s="44"/>
      <c r="S1036" s="44"/>
      <c r="T1036" s="44"/>
      <c r="U1036" s="44"/>
      <c r="V1036" s="44"/>
      <c r="W1036" s="44"/>
      <c r="X1036" s="44"/>
      <c r="Y1036" s="44"/>
      <c r="Z1036" s="44"/>
      <c r="AA1036" s="44"/>
      <c r="AB1036" s="44"/>
      <c r="AC1036" s="44"/>
      <c r="AD1036" s="44"/>
      <c r="AE1036" s="44"/>
      <c r="AF1036" s="44"/>
      <c r="AG1036" s="44"/>
    </row>
    <row r="1037" spans="1:33" ht="14" x14ac:dyDescent="0.15">
      <c r="A1037" s="75"/>
      <c r="B1037" s="83"/>
      <c r="C1037" s="75"/>
      <c r="D1037" s="75"/>
      <c r="E1037" s="75"/>
      <c r="F1037" s="75"/>
      <c r="G1037" s="77"/>
      <c r="H1037" s="82"/>
      <c r="I1037" s="82"/>
      <c r="J1037" s="44"/>
      <c r="K1037" s="82"/>
      <c r="L1037" s="82"/>
      <c r="M1037" s="82"/>
      <c r="N1037" s="83"/>
      <c r="O1037" s="84"/>
      <c r="P1037" s="44"/>
      <c r="Q1037" s="44"/>
      <c r="R1037" s="44"/>
      <c r="S1037" s="44"/>
      <c r="T1037" s="44"/>
      <c r="U1037" s="44"/>
      <c r="V1037" s="44"/>
      <c r="W1037" s="44"/>
      <c r="X1037" s="44"/>
      <c r="Y1037" s="44"/>
      <c r="Z1037" s="44"/>
      <c r="AA1037" s="44"/>
      <c r="AB1037" s="44"/>
      <c r="AC1037" s="44"/>
      <c r="AD1037" s="44"/>
      <c r="AE1037" s="44"/>
      <c r="AF1037" s="44"/>
      <c r="AG1037" s="44"/>
    </row>
    <row r="1038" spans="1:33" ht="14" x14ac:dyDescent="0.15">
      <c r="A1038" s="75"/>
      <c r="B1038" s="83"/>
      <c r="C1038" s="75"/>
      <c r="D1038" s="75"/>
      <c r="E1038" s="75"/>
      <c r="F1038" s="75"/>
      <c r="G1038" s="77"/>
      <c r="H1038" s="82"/>
      <c r="I1038" s="82"/>
      <c r="J1038" s="44"/>
      <c r="K1038" s="82"/>
      <c r="L1038" s="82"/>
      <c r="M1038" s="82"/>
      <c r="N1038" s="83"/>
      <c r="O1038" s="84"/>
      <c r="P1038" s="44"/>
      <c r="Q1038" s="44"/>
      <c r="R1038" s="44"/>
      <c r="S1038" s="44"/>
      <c r="T1038" s="44"/>
      <c r="U1038" s="44"/>
      <c r="V1038" s="44"/>
      <c r="W1038" s="44"/>
      <c r="X1038" s="44"/>
      <c r="Y1038" s="44"/>
      <c r="Z1038" s="44"/>
      <c r="AA1038" s="44"/>
      <c r="AB1038" s="44"/>
      <c r="AC1038" s="44"/>
      <c r="AD1038" s="44"/>
      <c r="AE1038" s="44"/>
      <c r="AF1038" s="44"/>
      <c r="AG1038" s="44"/>
    </row>
    <row r="1039" spans="1:33" ht="14" x14ac:dyDescent="0.15">
      <c r="A1039" s="75"/>
      <c r="B1039" s="83"/>
      <c r="C1039" s="75"/>
      <c r="D1039" s="75"/>
      <c r="E1039" s="75"/>
      <c r="F1039" s="75"/>
      <c r="G1039" s="77"/>
      <c r="H1039" s="82"/>
      <c r="I1039" s="82"/>
      <c r="J1039" s="44"/>
      <c r="K1039" s="82"/>
      <c r="L1039" s="82"/>
      <c r="M1039" s="82"/>
      <c r="N1039" s="83"/>
      <c r="O1039" s="84"/>
      <c r="P1039" s="44"/>
      <c r="Q1039" s="44"/>
      <c r="R1039" s="44"/>
      <c r="S1039" s="44"/>
      <c r="T1039" s="44"/>
      <c r="U1039" s="44"/>
      <c r="V1039" s="44"/>
      <c r="W1039" s="44"/>
      <c r="X1039" s="44"/>
      <c r="Y1039" s="44"/>
      <c r="Z1039" s="44"/>
      <c r="AA1039" s="44"/>
      <c r="AB1039" s="44"/>
      <c r="AC1039" s="44"/>
      <c r="AD1039" s="44"/>
      <c r="AE1039" s="44"/>
      <c r="AF1039" s="44"/>
      <c r="AG1039" s="44"/>
    </row>
    <row r="1040" spans="1:33" ht="14" x14ac:dyDescent="0.15">
      <c r="A1040" s="75"/>
      <c r="B1040" s="83"/>
      <c r="C1040" s="75"/>
      <c r="D1040" s="75"/>
      <c r="E1040" s="75"/>
      <c r="F1040" s="75"/>
      <c r="G1040" s="77"/>
      <c r="H1040" s="82"/>
      <c r="I1040" s="82"/>
      <c r="J1040" s="44"/>
      <c r="K1040" s="82"/>
      <c r="L1040" s="82"/>
      <c r="M1040" s="82"/>
      <c r="N1040" s="83"/>
      <c r="O1040" s="84"/>
      <c r="P1040" s="44"/>
      <c r="Q1040" s="44"/>
      <c r="R1040" s="44"/>
      <c r="S1040" s="44"/>
      <c r="T1040" s="44"/>
      <c r="U1040" s="44"/>
      <c r="V1040" s="44"/>
      <c r="W1040" s="44"/>
      <c r="X1040" s="44"/>
      <c r="Y1040" s="44"/>
      <c r="Z1040" s="44"/>
      <c r="AA1040" s="44"/>
      <c r="AB1040" s="44"/>
      <c r="AC1040" s="44"/>
      <c r="AD1040" s="44"/>
      <c r="AE1040" s="44"/>
      <c r="AF1040" s="44"/>
      <c r="AG1040" s="44"/>
    </row>
    <row r="1041" spans="1:33" ht="14" x14ac:dyDescent="0.15">
      <c r="A1041" s="75"/>
      <c r="B1041" s="83"/>
      <c r="C1041" s="75"/>
      <c r="D1041" s="75"/>
      <c r="E1041" s="75"/>
      <c r="F1041" s="75"/>
      <c r="G1041" s="77"/>
      <c r="H1041" s="82"/>
      <c r="I1041" s="82"/>
      <c r="J1041" s="44"/>
      <c r="K1041" s="82"/>
      <c r="L1041" s="82"/>
      <c r="M1041" s="82"/>
      <c r="N1041" s="83"/>
      <c r="O1041" s="84"/>
      <c r="P1041" s="44"/>
      <c r="Q1041" s="44"/>
      <c r="R1041" s="44"/>
      <c r="S1041" s="44"/>
      <c r="T1041" s="44"/>
      <c r="U1041" s="44"/>
      <c r="V1041" s="44"/>
      <c r="W1041" s="44"/>
      <c r="X1041" s="44"/>
      <c r="Y1041" s="44"/>
      <c r="Z1041" s="44"/>
      <c r="AA1041" s="44"/>
      <c r="AB1041" s="44"/>
      <c r="AC1041" s="44"/>
      <c r="AD1041" s="44"/>
      <c r="AE1041" s="44"/>
      <c r="AF1041" s="44"/>
      <c r="AG1041" s="44"/>
    </row>
    <row r="1042" spans="1:33" ht="14" x14ac:dyDescent="0.15">
      <c r="A1042" s="75"/>
      <c r="B1042" s="83"/>
      <c r="C1042" s="75"/>
      <c r="D1042" s="75"/>
      <c r="E1042" s="75"/>
      <c r="F1042" s="75"/>
      <c r="G1042" s="77"/>
      <c r="H1042" s="82"/>
      <c r="I1042" s="82"/>
      <c r="J1042" s="44"/>
      <c r="K1042" s="82"/>
      <c r="L1042" s="82"/>
      <c r="M1042" s="82"/>
      <c r="N1042" s="83"/>
      <c r="O1042" s="84"/>
      <c r="P1042" s="44"/>
      <c r="Q1042" s="44"/>
      <c r="R1042" s="44"/>
      <c r="S1042" s="44"/>
      <c r="T1042" s="44"/>
      <c r="U1042" s="44"/>
      <c r="V1042" s="44"/>
      <c r="W1042" s="44"/>
      <c r="X1042" s="44"/>
      <c r="Y1042" s="44"/>
      <c r="Z1042" s="44"/>
      <c r="AA1042" s="44"/>
      <c r="AB1042" s="44"/>
      <c r="AC1042" s="44"/>
      <c r="AD1042" s="44"/>
      <c r="AE1042" s="44"/>
      <c r="AF1042" s="44"/>
      <c r="AG1042" s="44"/>
    </row>
    <row r="1043" spans="1:33" ht="14" x14ac:dyDescent="0.15">
      <c r="A1043" s="75"/>
      <c r="B1043" s="83"/>
      <c r="C1043" s="75"/>
      <c r="D1043" s="75"/>
      <c r="E1043" s="75"/>
      <c r="F1043" s="75"/>
      <c r="G1043" s="77"/>
      <c r="H1043" s="82"/>
      <c r="I1043" s="82"/>
      <c r="J1043" s="44"/>
      <c r="K1043" s="82"/>
      <c r="L1043" s="82"/>
      <c r="M1043" s="82"/>
      <c r="N1043" s="83"/>
      <c r="O1043" s="84"/>
      <c r="P1043" s="44"/>
      <c r="Q1043" s="44"/>
      <c r="R1043" s="44"/>
      <c r="S1043" s="44"/>
      <c r="T1043" s="44"/>
      <c r="U1043" s="44"/>
      <c r="V1043" s="44"/>
      <c r="W1043" s="44"/>
      <c r="X1043" s="44"/>
      <c r="Y1043" s="44"/>
      <c r="Z1043" s="44"/>
      <c r="AA1043" s="44"/>
      <c r="AB1043" s="44"/>
      <c r="AC1043" s="44"/>
      <c r="AD1043" s="44"/>
      <c r="AE1043" s="44"/>
      <c r="AF1043" s="44"/>
      <c r="AG1043" s="44"/>
    </row>
    <row r="1044" spans="1:33" ht="14" x14ac:dyDescent="0.15">
      <c r="A1044" s="75"/>
      <c r="B1044" s="83"/>
      <c r="C1044" s="75"/>
      <c r="D1044" s="75"/>
      <c r="E1044" s="75"/>
      <c r="F1044" s="75"/>
      <c r="G1044" s="77"/>
      <c r="H1044" s="82"/>
      <c r="I1044" s="82"/>
      <c r="J1044" s="44"/>
      <c r="K1044" s="82"/>
      <c r="L1044" s="82"/>
      <c r="M1044" s="82"/>
      <c r="N1044" s="83"/>
      <c r="O1044" s="84"/>
      <c r="P1044" s="44"/>
      <c r="Q1044" s="44"/>
      <c r="R1044" s="44"/>
      <c r="S1044" s="44"/>
      <c r="T1044" s="44"/>
      <c r="U1044" s="44"/>
      <c r="V1044" s="44"/>
      <c r="W1044" s="44"/>
      <c r="X1044" s="44"/>
      <c r="Y1044" s="44"/>
      <c r="Z1044" s="44"/>
      <c r="AA1044" s="44"/>
      <c r="AB1044" s="44"/>
      <c r="AC1044" s="44"/>
      <c r="AD1044" s="44"/>
      <c r="AE1044" s="44"/>
      <c r="AF1044" s="44"/>
      <c r="AG1044" s="44"/>
    </row>
    <row r="1045" spans="1:33" ht="14" x14ac:dyDescent="0.15">
      <c r="A1045" s="75"/>
      <c r="B1045" s="83"/>
      <c r="C1045" s="75"/>
      <c r="D1045" s="75"/>
      <c r="E1045" s="75"/>
      <c r="F1045" s="75"/>
      <c r="G1045" s="77"/>
      <c r="H1045" s="82"/>
      <c r="I1045" s="82"/>
      <c r="J1045" s="44"/>
      <c r="K1045" s="82"/>
      <c r="L1045" s="82"/>
      <c r="M1045" s="82"/>
      <c r="N1045" s="83"/>
      <c r="O1045" s="84"/>
      <c r="P1045" s="44"/>
      <c r="Q1045" s="44"/>
      <c r="R1045" s="44"/>
      <c r="S1045" s="44"/>
      <c r="T1045" s="44"/>
      <c r="U1045" s="44"/>
      <c r="V1045" s="44"/>
      <c r="W1045" s="44"/>
      <c r="X1045" s="44"/>
      <c r="Y1045" s="44"/>
      <c r="Z1045" s="44"/>
      <c r="AA1045" s="44"/>
      <c r="AB1045" s="44"/>
      <c r="AC1045" s="44"/>
      <c r="AD1045" s="44"/>
      <c r="AE1045" s="44"/>
      <c r="AF1045" s="44"/>
      <c r="AG1045" s="44"/>
    </row>
    <row r="1046" spans="1:33" ht="14" x14ac:dyDescent="0.15">
      <c r="A1046" s="75"/>
      <c r="B1046" s="83"/>
      <c r="C1046" s="75"/>
      <c r="D1046" s="75"/>
      <c r="E1046" s="75"/>
      <c r="F1046" s="75"/>
      <c r="G1046" s="77"/>
      <c r="H1046" s="82"/>
      <c r="I1046" s="82"/>
      <c r="J1046" s="44"/>
      <c r="K1046" s="82"/>
      <c r="L1046" s="82"/>
      <c r="M1046" s="82"/>
      <c r="N1046" s="83"/>
      <c r="O1046" s="84"/>
      <c r="P1046" s="44"/>
      <c r="Q1046" s="44"/>
      <c r="R1046" s="44"/>
      <c r="S1046" s="44"/>
      <c r="T1046" s="44"/>
      <c r="U1046" s="44"/>
      <c r="V1046" s="44"/>
      <c r="W1046" s="44"/>
      <c r="X1046" s="44"/>
      <c r="Y1046" s="44"/>
      <c r="Z1046" s="44"/>
      <c r="AA1046" s="44"/>
      <c r="AB1046" s="44"/>
      <c r="AC1046" s="44"/>
      <c r="AD1046" s="44"/>
      <c r="AE1046" s="44"/>
      <c r="AF1046" s="44"/>
      <c r="AG1046" s="44"/>
    </row>
    <row r="1047" spans="1:33" ht="14" x14ac:dyDescent="0.15">
      <c r="A1047" s="75"/>
      <c r="B1047" s="83"/>
      <c r="C1047" s="75"/>
      <c r="D1047" s="75"/>
      <c r="E1047" s="75"/>
      <c r="F1047" s="75"/>
      <c r="G1047" s="77"/>
      <c r="H1047" s="82"/>
      <c r="I1047" s="82"/>
      <c r="J1047" s="44"/>
      <c r="K1047" s="82"/>
      <c r="L1047" s="82"/>
      <c r="M1047" s="82"/>
      <c r="N1047" s="83"/>
      <c r="O1047" s="84"/>
      <c r="P1047" s="44"/>
      <c r="Q1047" s="44"/>
      <c r="R1047" s="44"/>
      <c r="S1047" s="44"/>
      <c r="T1047" s="44"/>
      <c r="U1047" s="44"/>
      <c r="V1047" s="44"/>
      <c r="W1047" s="44"/>
      <c r="X1047" s="44"/>
      <c r="Y1047" s="44"/>
      <c r="Z1047" s="44"/>
      <c r="AA1047" s="44"/>
      <c r="AB1047" s="44"/>
      <c r="AC1047" s="44"/>
      <c r="AD1047" s="44"/>
      <c r="AE1047" s="44"/>
      <c r="AF1047" s="44"/>
      <c r="AG1047" s="44"/>
    </row>
    <row r="1048" spans="1:33" ht="14" x14ac:dyDescent="0.15">
      <c r="A1048" s="75"/>
      <c r="B1048" s="83"/>
      <c r="C1048" s="75"/>
      <c r="D1048" s="75"/>
      <c r="E1048" s="75"/>
      <c r="F1048" s="75"/>
      <c r="G1048" s="77"/>
      <c r="H1048" s="82"/>
      <c r="I1048" s="82"/>
      <c r="J1048" s="44"/>
      <c r="K1048" s="82"/>
      <c r="L1048" s="82"/>
      <c r="M1048" s="82"/>
      <c r="N1048" s="83"/>
      <c r="O1048" s="84"/>
      <c r="P1048" s="44"/>
      <c r="Q1048" s="44"/>
      <c r="R1048" s="44"/>
      <c r="S1048" s="44"/>
      <c r="T1048" s="44"/>
      <c r="U1048" s="44"/>
      <c r="V1048" s="44"/>
      <c r="W1048" s="44"/>
      <c r="X1048" s="44"/>
      <c r="Y1048" s="44"/>
      <c r="Z1048" s="44"/>
      <c r="AA1048" s="44"/>
      <c r="AB1048" s="44"/>
      <c r="AC1048" s="44"/>
      <c r="AD1048" s="44"/>
      <c r="AE1048" s="44"/>
      <c r="AF1048" s="44"/>
      <c r="AG1048" s="44"/>
    </row>
    <row r="1049" spans="1:33" ht="14" x14ac:dyDescent="0.15">
      <c r="A1049" s="75"/>
      <c r="B1049" s="83"/>
      <c r="C1049" s="75"/>
      <c r="D1049" s="75"/>
      <c r="E1049" s="75"/>
      <c r="F1049" s="75"/>
      <c r="G1049" s="77"/>
      <c r="H1049" s="82"/>
      <c r="I1049" s="82"/>
      <c r="J1049" s="44"/>
      <c r="K1049" s="82"/>
      <c r="L1049" s="82"/>
      <c r="M1049" s="82"/>
      <c r="N1049" s="83"/>
      <c r="O1049" s="84"/>
      <c r="P1049" s="44"/>
      <c r="Q1049" s="44"/>
      <c r="R1049" s="44"/>
      <c r="S1049" s="44"/>
      <c r="T1049" s="44"/>
      <c r="U1049" s="44"/>
      <c r="V1049" s="44"/>
      <c r="W1049" s="44"/>
      <c r="X1049" s="44"/>
      <c r="Y1049" s="44"/>
      <c r="Z1049" s="44"/>
      <c r="AA1049" s="44"/>
      <c r="AB1049" s="44"/>
      <c r="AC1049" s="44"/>
      <c r="AD1049" s="44"/>
      <c r="AE1049" s="44"/>
      <c r="AF1049" s="44"/>
      <c r="AG1049" s="44"/>
    </row>
    <row r="1050" spans="1:33" ht="14" x14ac:dyDescent="0.15">
      <c r="A1050" s="75"/>
      <c r="B1050" s="83"/>
      <c r="C1050" s="75"/>
      <c r="D1050" s="75"/>
      <c r="E1050" s="75"/>
      <c r="F1050" s="75"/>
      <c r="G1050" s="77"/>
      <c r="H1050" s="82"/>
      <c r="I1050" s="82"/>
      <c r="J1050" s="44"/>
      <c r="K1050" s="82"/>
      <c r="L1050" s="82"/>
      <c r="M1050" s="82"/>
      <c r="N1050" s="83"/>
      <c r="O1050" s="84"/>
      <c r="P1050" s="44"/>
      <c r="Q1050" s="44"/>
      <c r="R1050" s="44"/>
      <c r="S1050" s="44"/>
      <c r="T1050" s="44"/>
      <c r="U1050" s="44"/>
      <c r="V1050" s="44"/>
      <c r="W1050" s="44"/>
      <c r="X1050" s="44"/>
      <c r="Y1050" s="44"/>
      <c r="Z1050" s="44"/>
      <c r="AA1050" s="44"/>
      <c r="AB1050" s="44"/>
      <c r="AC1050" s="44"/>
      <c r="AD1050" s="44"/>
      <c r="AE1050" s="44"/>
      <c r="AF1050" s="44"/>
      <c r="AG1050" s="44"/>
    </row>
    <row r="1051" spans="1:33" ht="14" x14ac:dyDescent="0.15">
      <c r="A1051" s="75"/>
      <c r="B1051" s="83"/>
      <c r="C1051" s="75"/>
      <c r="D1051" s="75"/>
      <c r="E1051" s="75"/>
      <c r="F1051" s="75"/>
      <c r="G1051" s="77"/>
      <c r="H1051" s="82"/>
      <c r="I1051" s="82"/>
      <c r="J1051" s="44"/>
      <c r="K1051" s="82"/>
      <c r="L1051" s="82"/>
      <c r="M1051" s="82"/>
      <c r="N1051" s="83"/>
      <c r="O1051" s="84"/>
      <c r="P1051" s="44"/>
      <c r="Q1051" s="44"/>
      <c r="R1051" s="44"/>
      <c r="S1051" s="44"/>
      <c r="T1051" s="44"/>
      <c r="U1051" s="44"/>
      <c r="V1051" s="44"/>
      <c r="W1051" s="44"/>
      <c r="X1051" s="44"/>
      <c r="Y1051" s="44"/>
      <c r="Z1051" s="44"/>
      <c r="AA1051" s="44"/>
      <c r="AB1051" s="44"/>
      <c r="AC1051" s="44"/>
      <c r="AD1051" s="44"/>
      <c r="AE1051" s="44"/>
      <c r="AF1051" s="44"/>
      <c r="AG1051" s="44"/>
    </row>
    <row r="1052" spans="1:33" ht="14" x14ac:dyDescent="0.15">
      <c r="A1052" s="75"/>
      <c r="B1052" s="83"/>
      <c r="C1052" s="75"/>
      <c r="D1052" s="75"/>
      <c r="E1052" s="75"/>
      <c r="F1052" s="75"/>
      <c r="G1052" s="77"/>
      <c r="H1052" s="82"/>
      <c r="I1052" s="82"/>
      <c r="J1052" s="44"/>
      <c r="K1052" s="82"/>
      <c r="L1052" s="82"/>
      <c r="M1052" s="82"/>
      <c r="N1052" s="83"/>
      <c r="O1052" s="84"/>
      <c r="P1052" s="44"/>
      <c r="Q1052" s="44"/>
      <c r="R1052" s="44"/>
      <c r="S1052" s="44"/>
      <c r="T1052" s="44"/>
      <c r="U1052" s="44"/>
      <c r="V1052" s="44"/>
      <c r="W1052" s="44"/>
      <c r="X1052" s="44"/>
      <c r="Y1052" s="44"/>
      <c r="Z1052" s="44"/>
      <c r="AA1052" s="44"/>
      <c r="AB1052" s="44"/>
      <c r="AC1052" s="44"/>
      <c r="AD1052" s="44"/>
      <c r="AE1052" s="44"/>
      <c r="AF1052" s="44"/>
      <c r="AG1052" s="44"/>
    </row>
    <row r="1053" spans="1:33" ht="14" x14ac:dyDescent="0.15">
      <c r="A1053" s="75"/>
      <c r="B1053" s="83"/>
      <c r="C1053" s="75"/>
      <c r="D1053" s="75"/>
      <c r="E1053" s="75"/>
      <c r="F1053" s="75"/>
      <c r="G1053" s="77"/>
      <c r="H1053" s="82"/>
      <c r="I1053" s="82"/>
      <c r="J1053" s="44"/>
      <c r="K1053" s="82"/>
      <c r="L1053" s="82"/>
      <c r="M1053" s="82"/>
      <c r="N1053" s="83"/>
      <c r="O1053" s="84"/>
      <c r="P1053" s="44"/>
      <c r="Q1053" s="44"/>
      <c r="R1053" s="44"/>
      <c r="S1053" s="44"/>
      <c r="T1053" s="44"/>
      <c r="U1053" s="44"/>
      <c r="V1053" s="44"/>
      <c r="W1053" s="44"/>
      <c r="X1053" s="44"/>
      <c r="Y1053" s="44"/>
      <c r="Z1053" s="44"/>
      <c r="AA1053" s="44"/>
      <c r="AB1053" s="44"/>
      <c r="AC1053" s="44"/>
      <c r="AD1053" s="44"/>
      <c r="AE1053" s="44"/>
      <c r="AF1053" s="44"/>
      <c r="AG1053" s="44"/>
    </row>
    <row r="1054" spans="1:33" ht="14" x14ac:dyDescent="0.15">
      <c r="A1054" s="75"/>
      <c r="B1054" s="83"/>
      <c r="C1054" s="75"/>
      <c r="D1054" s="75"/>
      <c r="E1054" s="75"/>
      <c r="F1054" s="75"/>
      <c r="G1054" s="77"/>
      <c r="H1054" s="82"/>
      <c r="I1054" s="82"/>
      <c r="J1054" s="44"/>
      <c r="K1054" s="82"/>
      <c r="L1054" s="82"/>
      <c r="M1054" s="82"/>
      <c r="N1054" s="83"/>
      <c r="O1054" s="84"/>
      <c r="P1054" s="44"/>
      <c r="Q1054" s="44"/>
      <c r="R1054" s="44"/>
      <c r="S1054" s="44"/>
      <c r="T1054" s="44"/>
      <c r="U1054" s="44"/>
      <c r="V1054" s="44"/>
      <c r="W1054" s="44"/>
      <c r="X1054" s="44"/>
      <c r="Y1054" s="44"/>
      <c r="Z1054" s="44"/>
      <c r="AA1054" s="44"/>
      <c r="AB1054" s="44"/>
      <c r="AC1054" s="44"/>
      <c r="AD1054" s="44"/>
      <c r="AE1054" s="44"/>
      <c r="AF1054" s="44"/>
      <c r="AG1054" s="44"/>
    </row>
    <row r="1055" spans="1:33" ht="14" x14ac:dyDescent="0.15">
      <c r="A1055" s="75"/>
      <c r="B1055" s="83"/>
      <c r="C1055" s="75"/>
      <c r="D1055" s="75"/>
      <c r="E1055" s="75"/>
      <c r="F1055" s="75"/>
      <c r="G1055" s="77"/>
      <c r="H1055" s="82"/>
      <c r="I1055" s="82"/>
      <c r="J1055" s="44"/>
      <c r="K1055" s="82"/>
      <c r="L1055" s="82"/>
      <c r="M1055" s="82"/>
      <c r="N1055" s="83"/>
      <c r="O1055" s="84"/>
      <c r="P1055" s="44"/>
      <c r="Q1055" s="44"/>
      <c r="R1055" s="44"/>
      <c r="S1055" s="44"/>
      <c r="T1055" s="44"/>
      <c r="U1055" s="44"/>
      <c r="V1055" s="44"/>
      <c r="W1055" s="44"/>
      <c r="X1055" s="44"/>
      <c r="Y1055" s="44"/>
      <c r="Z1055" s="44"/>
      <c r="AA1055" s="44"/>
      <c r="AB1055" s="44"/>
      <c r="AC1055" s="44"/>
      <c r="AD1055" s="44"/>
      <c r="AE1055" s="44"/>
      <c r="AF1055" s="44"/>
      <c r="AG1055" s="44"/>
    </row>
    <row r="1056" spans="1:33" ht="14" x14ac:dyDescent="0.15">
      <c r="A1056" s="75"/>
      <c r="B1056" s="83"/>
      <c r="C1056" s="75"/>
      <c r="D1056" s="75"/>
      <c r="E1056" s="75"/>
      <c r="F1056" s="75"/>
      <c r="G1056" s="77"/>
      <c r="H1056" s="82"/>
      <c r="I1056" s="82"/>
      <c r="J1056" s="44"/>
      <c r="K1056" s="82"/>
      <c r="L1056" s="82"/>
      <c r="M1056" s="82"/>
      <c r="N1056" s="83"/>
      <c r="O1056" s="84"/>
      <c r="P1056" s="44"/>
      <c r="Q1056" s="44"/>
      <c r="R1056" s="44"/>
      <c r="S1056" s="44"/>
      <c r="T1056" s="44"/>
      <c r="U1056" s="44"/>
      <c r="V1056" s="44"/>
      <c r="W1056" s="44"/>
      <c r="X1056" s="44"/>
      <c r="Y1056" s="44"/>
      <c r="Z1056" s="44"/>
      <c r="AA1056" s="44"/>
      <c r="AB1056" s="44"/>
      <c r="AC1056" s="44"/>
      <c r="AD1056" s="44"/>
      <c r="AE1056" s="44"/>
      <c r="AF1056" s="44"/>
      <c r="AG1056" s="44"/>
    </row>
    <row r="1057" spans="1:33" ht="14" x14ac:dyDescent="0.15">
      <c r="A1057" s="75"/>
      <c r="B1057" s="83"/>
      <c r="C1057" s="75"/>
      <c r="D1057" s="75"/>
      <c r="E1057" s="75"/>
      <c r="F1057" s="75"/>
      <c r="G1057" s="77"/>
      <c r="H1057" s="82"/>
      <c r="I1057" s="82"/>
      <c r="J1057" s="44"/>
      <c r="K1057" s="82"/>
      <c r="L1057" s="82"/>
      <c r="M1057" s="82"/>
      <c r="N1057" s="83"/>
      <c r="O1057" s="84"/>
      <c r="P1057" s="44"/>
      <c r="Q1057" s="44"/>
      <c r="R1057" s="44"/>
      <c r="S1057" s="44"/>
      <c r="T1057" s="44"/>
      <c r="U1057" s="44"/>
      <c r="V1057" s="44"/>
      <c r="W1057" s="44"/>
      <c r="X1057" s="44"/>
      <c r="Y1057" s="44"/>
      <c r="Z1057" s="44"/>
      <c r="AA1057" s="44"/>
      <c r="AB1057" s="44"/>
      <c r="AC1057" s="44"/>
      <c r="AD1057" s="44"/>
      <c r="AE1057" s="44"/>
      <c r="AF1057" s="44"/>
      <c r="AG1057" s="44"/>
    </row>
    <row r="1058" spans="1:33" ht="14" x14ac:dyDescent="0.15">
      <c r="A1058" s="75"/>
      <c r="B1058" s="83"/>
      <c r="C1058" s="75"/>
      <c r="D1058" s="75"/>
      <c r="E1058" s="75"/>
      <c r="F1058" s="75"/>
      <c r="G1058" s="77"/>
      <c r="H1058" s="82"/>
      <c r="I1058" s="82"/>
      <c r="J1058" s="44"/>
      <c r="K1058" s="82"/>
      <c r="L1058" s="82"/>
      <c r="M1058" s="82"/>
      <c r="N1058" s="83"/>
      <c r="O1058" s="84"/>
      <c r="P1058" s="44"/>
      <c r="Q1058" s="44"/>
      <c r="R1058" s="44"/>
      <c r="S1058" s="44"/>
      <c r="T1058" s="44"/>
      <c r="U1058" s="44"/>
      <c r="V1058" s="44"/>
      <c r="W1058" s="44"/>
      <c r="X1058" s="44"/>
      <c r="Y1058" s="44"/>
      <c r="Z1058" s="44"/>
      <c r="AA1058" s="44"/>
      <c r="AB1058" s="44"/>
      <c r="AC1058" s="44"/>
      <c r="AD1058" s="44"/>
      <c r="AE1058" s="44"/>
      <c r="AF1058" s="44"/>
      <c r="AG1058" s="44"/>
    </row>
    <row r="1059" spans="1:33" ht="14" x14ac:dyDescent="0.15">
      <c r="A1059" s="75"/>
      <c r="B1059" s="83"/>
      <c r="C1059" s="75"/>
      <c r="D1059" s="75"/>
      <c r="E1059" s="75"/>
      <c r="F1059" s="75"/>
      <c r="G1059" s="77"/>
      <c r="H1059" s="82"/>
      <c r="I1059" s="82"/>
      <c r="J1059" s="44"/>
      <c r="K1059" s="82"/>
      <c r="L1059" s="82"/>
      <c r="M1059" s="82"/>
      <c r="N1059" s="83"/>
      <c r="O1059" s="84"/>
      <c r="P1059" s="44"/>
      <c r="Q1059" s="44"/>
      <c r="R1059" s="44"/>
      <c r="S1059" s="44"/>
      <c r="T1059" s="44"/>
      <c r="U1059" s="44"/>
      <c r="V1059" s="44"/>
      <c r="W1059" s="44"/>
      <c r="X1059" s="44"/>
      <c r="Y1059" s="44"/>
      <c r="Z1059" s="44"/>
      <c r="AA1059" s="44"/>
      <c r="AB1059" s="44"/>
      <c r="AC1059" s="44"/>
      <c r="AD1059" s="44"/>
      <c r="AE1059" s="44"/>
      <c r="AF1059" s="44"/>
      <c r="AG1059" s="44"/>
    </row>
    <row r="1060" spans="1:33" ht="14" x14ac:dyDescent="0.15">
      <c r="A1060" s="75"/>
      <c r="B1060" s="83"/>
      <c r="C1060" s="75"/>
      <c r="D1060" s="75"/>
      <c r="E1060" s="75"/>
      <c r="F1060" s="75"/>
      <c r="G1060" s="77"/>
      <c r="H1060" s="82"/>
      <c r="I1060" s="82"/>
      <c r="J1060" s="44"/>
      <c r="K1060" s="82"/>
      <c r="L1060" s="82"/>
      <c r="M1060" s="82"/>
      <c r="N1060" s="83"/>
      <c r="O1060" s="84"/>
      <c r="P1060" s="44"/>
      <c r="Q1060" s="44"/>
      <c r="R1060" s="44"/>
      <c r="S1060" s="44"/>
      <c r="T1060" s="44"/>
      <c r="U1060" s="44"/>
      <c r="V1060" s="44"/>
      <c r="W1060" s="44"/>
      <c r="X1060" s="44"/>
      <c r="Y1060" s="44"/>
      <c r="Z1060" s="44"/>
      <c r="AA1060" s="44"/>
      <c r="AB1060" s="44"/>
      <c r="AC1060" s="44"/>
      <c r="AD1060" s="44"/>
      <c r="AE1060" s="44"/>
      <c r="AF1060" s="44"/>
      <c r="AG1060" s="44"/>
    </row>
    <row r="1061" spans="1:33" ht="14" x14ac:dyDescent="0.15">
      <c r="A1061" s="75"/>
      <c r="B1061" s="83"/>
      <c r="C1061" s="75"/>
      <c r="D1061" s="75"/>
      <c r="E1061" s="75"/>
      <c r="F1061" s="75"/>
      <c r="G1061" s="77"/>
      <c r="H1061" s="82"/>
      <c r="I1061" s="82"/>
      <c r="J1061" s="44"/>
      <c r="K1061" s="82"/>
      <c r="L1061" s="82"/>
      <c r="M1061" s="82"/>
      <c r="N1061" s="83"/>
      <c r="O1061" s="84"/>
      <c r="P1061" s="44"/>
      <c r="Q1061" s="44"/>
      <c r="R1061" s="44"/>
      <c r="S1061" s="44"/>
      <c r="T1061" s="44"/>
      <c r="U1061" s="44"/>
      <c r="V1061" s="44"/>
      <c r="W1061" s="44"/>
      <c r="X1061" s="44"/>
      <c r="Y1061" s="44"/>
      <c r="Z1061" s="44"/>
      <c r="AA1061" s="44"/>
      <c r="AB1061" s="44"/>
      <c r="AC1061" s="44"/>
      <c r="AD1061" s="44"/>
      <c r="AE1061" s="44"/>
      <c r="AF1061" s="44"/>
      <c r="AG1061" s="44"/>
    </row>
    <row r="1062" spans="1:33" ht="14" x14ac:dyDescent="0.15">
      <c r="A1062" s="75"/>
      <c r="B1062" s="83"/>
      <c r="C1062" s="75"/>
      <c r="D1062" s="75"/>
      <c r="E1062" s="75"/>
      <c r="F1062" s="75"/>
      <c r="G1062" s="77"/>
      <c r="H1062" s="82"/>
      <c r="I1062" s="82"/>
      <c r="J1062" s="44"/>
      <c r="K1062" s="82"/>
      <c r="L1062" s="82"/>
      <c r="M1062" s="82"/>
      <c r="N1062" s="83"/>
      <c r="O1062" s="84"/>
      <c r="P1062" s="44"/>
      <c r="Q1062" s="44"/>
      <c r="R1062" s="44"/>
      <c r="S1062" s="44"/>
      <c r="T1062" s="44"/>
      <c r="U1062" s="44"/>
      <c r="V1062" s="44"/>
      <c r="W1062" s="44"/>
      <c r="X1062" s="44"/>
      <c r="Y1062" s="44"/>
      <c r="Z1062" s="44"/>
      <c r="AA1062" s="44"/>
      <c r="AB1062" s="44"/>
      <c r="AC1062" s="44"/>
      <c r="AD1062" s="44"/>
      <c r="AE1062" s="44"/>
      <c r="AF1062" s="44"/>
      <c r="AG1062" s="44"/>
    </row>
    <row r="1063" spans="1:33" ht="14" x14ac:dyDescent="0.15">
      <c r="A1063" s="75"/>
      <c r="B1063" s="83"/>
      <c r="C1063" s="75"/>
      <c r="D1063" s="75"/>
      <c r="E1063" s="75"/>
      <c r="F1063" s="75"/>
      <c r="G1063" s="77"/>
      <c r="H1063" s="82"/>
      <c r="I1063" s="82"/>
      <c r="J1063" s="44"/>
      <c r="K1063" s="82"/>
      <c r="L1063" s="82"/>
      <c r="M1063" s="82"/>
      <c r="N1063" s="83"/>
      <c r="O1063" s="84"/>
      <c r="P1063" s="44"/>
      <c r="Q1063" s="44"/>
      <c r="R1063" s="44"/>
      <c r="S1063" s="44"/>
      <c r="T1063" s="44"/>
      <c r="U1063" s="44"/>
      <c r="V1063" s="44"/>
      <c r="W1063" s="44"/>
      <c r="X1063" s="44"/>
      <c r="Y1063" s="44"/>
      <c r="Z1063" s="44"/>
      <c r="AA1063" s="44"/>
      <c r="AB1063" s="44"/>
      <c r="AC1063" s="44"/>
      <c r="AD1063" s="44"/>
      <c r="AE1063" s="44"/>
      <c r="AF1063" s="44"/>
      <c r="AG1063" s="44"/>
    </row>
    <row r="1064" spans="1:33" ht="14" x14ac:dyDescent="0.15">
      <c r="A1064" s="75"/>
      <c r="B1064" s="83"/>
      <c r="C1064" s="75"/>
      <c r="D1064" s="75"/>
      <c r="E1064" s="75"/>
      <c r="F1064" s="75"/>
      <c r="G1064" s="77"/>
      <c r="H1064" s="82"/>
      <c r="I1064" s="82"/>
      <c r="J1064" s="44"/>
      <c r="K1064" s="82"/>
      <c r="L1064" s="82"/>
      <c r="M1064" s="82"/>
      <c r="N1064" s="83"/>
      <c r="O1064" s="84"/>
      <c r="P1064" s="44"/>
      <c r="Q1064" s="44"/>
      <c r="R1064" s="44"/>
      <c r="S1064" s="44"/>
      <c r="T1064" s="44"/>
      <c r="U1064" s="44"/>
      <c r="V1064" s="44"/>
      <c r="W1064" s="44"/>
      <c r="X1064" s="44"/>
      <c r="Y1064" s="44"/>
      <c r="Z1064" s="44"/>
      <c r="AA1064" s="44"/>
      <c r="AB1064" s="44"/>
      <c r="AC1064" s="44"/>
      <c r="AD1064" s="44"/>
      <c r="AE1064" s="44"/>
      <c r="AF1064" s="44"/>
      <c r="AG1064" s="44"/>
    </row>
    <row r="1065" spans="1:33" ht="14" x14ac:dyDescent="0.15">
      <c r="A1065" s="75"/>
      <c r="B1065" s="83"/>
      <c r="C1065" s="75"/>
      <c r="D1065" s="75"/>
      <c r="E1065" s="75"/>
      <c r="F1065" s="75"/>
      <c r="G1065" s="77"/>
      <c r="H1065" s="82"/>
      <c r="I1065" s="82"/>
      <c r="J1065" s="44"/>
      <c r="K1065" s="82"/>
      <c r="L1065" s="82"/>
      <c r="M1065" s="82"/>
      <c r="N1065" s="83"/>
      <c r="O1065" s="84"/>
      <c r="P1065" s="44"/>
      <c r="Q1065" s="44"/>
      <c r="R1065" s="44"/>
      <c r="S1065" s="44"/>
      <c r="T1065" s="44"/>
      <c r="U1065" s="44"/>
      <c r="V1065" s="44"/>
      <c r="W1065" s="44"/>
      <c r="X1065" s="44"/>
      <c r="Y1065" s="44"/>
      <c r="Z1065" s="44"/>
      <c r="AA1065" s="44"/>
      <c r="AB1065" s="44"/>
      <c r="AC1065" s="44"/>
      <c r="AD1065" s="44"/>
      <c r="AE1065" s="44"/>
      <c r="AF1065" s="44"/>
      <c r="AG1065" s="44"/>
    </row>
    <row r="1066" spans="1:33" ht="14" x14ac:dyDescent="0.15">
      <c r="A1066" s="75"/>
      <c r="B1066" s="83"/>
      <c r="C1066" s="75"/>
      <c r="D1066" s="75"/>
      <c r="E1066" s="75"/>
      <c r="F1066" s="75"/>
      <c r="G1066" s="77"/>
      <c r="H1066" s="82"/>
      <c r="I1066" s="82"/>
      <c r="J1066" s="44"/>
      <c r="K1066" s="82"/>
      <c r="L1066" s="82"/>
      <c r="M1066" s="82"/>
      <c r="N1066" s="83"/>
      <c r="O1066" s="84"/>
      <c r="P1066" s="44"/>
      <c r="Q1066" s="44"/>
      <c r="R1066" s="44"/>
      <c r="S1066" s="44"/>
      <c r="T1066" s="44"/>
      <c r="U1066" s="44"/>
      <c r="V1066" s="44"/>
      <c r="W1066" s="44"/>
      <c r="X1066" s="44"/>
      <c r="Y1066" s="44"/>
      <c r="Z1066" s="44"/>
      <c r="AA1066" s="44"/>
      <c r="AB1066" s="44"/>
      <c r="AC1066" s="44"/>
      <c r="AD1066" s="44"/>
      <c r="AE1066" s="44"/>
      <c r="AF1066" s="44"/>
      <c r="AG1066" s="44"/>
    </row>
    <row r="1067" spans="1:33" ht="14" x14ac:dyDescent="0.15">
      <c r="A1067" s="75"/>
      <c r="B1067" s="83"/>
      <c r="C1067" s="75"/>
      <c r="D1067" s="75"/>
      <c r="E1067" s="75"/>
      <c r="F1067" s="75"/>
      <c r="G1067" s="77"/>
      <c r="H1067" s="82"/>
      <c r="I1067" s="82"/>
      <c r="J1067" s="44"/>
      <c r="K1067" s="82"/>
      <c r="L1067" s="82"/>
      <c r="M1067" s="82"/>
      <c r="N1067" s="83"/>
      <c r="O1067" s="84"/>
      <c r="P1067" s="44"/>
      <c r="Q1067" s="44"/>
      <c r="R1067" s="44"/>
      <c r="S1067" s="44"/>
      <c r="T1067" s="44"/>
      <c r="U1067" s="44"/>
      <c r="V1067" s="44"/>
      <c r="W1067" s="44"/>
      <c r="X1067" s="44"/>
      <c r="Y1067" s="44"/>
      <c r="Z1067" s="44"/>
      <c r="AA1067" s="44"/>
      <c r="AB1067" s="44"/>
      <c r="AC1067" s="44"/>
      <c r="AD1067" s="44"/>
      <c r="AE1067" s="44"/>
      <c r="AF1067" s="44"/>
      <c r="AG1067" s="44"/>
    </row>
    <row r="1068" spans="1:33" ht="14" x14ac:dyDescent="0.15">
      <c r="A1068" s="75"/>
      <c r="B1068" s="83"/>
      <c r="C1068" s="75"/>
      <c r="D1068" s="75"/>
      <c r="E1068" s="75"/>
      <c r="F1068" s="75"/>
      <c r="G1068" s="77"/>
      <c r="H1068" s="82"/>
      <c r="I1068" s="82"/>
      <c r="J1068" s="44"/>
      <c r="K1068" s="82"/>
      <c r="L1068" s="82"/>
      <c r="M1068" s="82"/>
      <c r="N1068" s="83"/>
      <c r="O1068" s="84"/>
      <c r="P1068" s="44"/>
      <c r="Q1068" s="44"/>
      <c r="R1068" s="44"/>
      <c r="S1068" s="44"/>
      <c r="T1068" s="44"/>
      <c r="U1068" s="44"/>
      <c r="V1068" s="44"/>
      <c r="W1068" s="44"/>
      <c r="X1068" s="44"/>
      <c r="Y1068" s="44"/>
      <c r="Z1068" s="44"/>
      <c r="AA1068" s="44"/>
      <c r="AB1068" s="44"/>
      <c r="AC1068" s="44"/>
      <c r="AD1068" s="44"/>
      <c r="AE1068" s="44"/>
      <c r="AF1068" s="44"/>
      <c r="AG1068" s="44"/>
    </row>
    <row r="1069" spans="1:33" ht="14" x14ac:dyDescent="0.15">
      <c r="A1069" s="75"/>
      <c r="B1069" s="83"/>
      <c r="C1069" s="75"/>
      <c r="D1069" s="75"/>
      <c r="E1069" s="75"/>
      <c r="F1069" s="75"/>
      <c r="G1069" s="77"/>
      <c r="H1069" s="82"/>
      <c r="I1069" s="82"/>
      <c r="J1069" s="44"/>
      <c r="K1069" s="82"/>
      <c r="L1069" s="82"/>
      <c r="M1069" s="82"/>
      <c r="N1069" s="83"/>
      <c r="O1069" s="84"/>
      <c r="P1069" s="44"/>
      <c r="Q1069" s="44"/>
      <c r="R1069" s="44"/>
      <c r="S1069" s="44"/>
      <c r="T1069" s="44"/>
      <c r="U1069" s="44"/>
      <c r="V1069" s="44"/>
      <c r="W1069" s="44"/>
      <c r="X1069" s="44"/>
      <c r="Y1069" s="44"/>
      <c r="Z1069" s="44"/>
      <c r="AA1069" s="44"/>
      <c r="AB1069" s="44"/>
      <c r="AC1069" s="44"/>
      <c r="AD1069" s="44"/>
      <c r="AE1069" s="44"/>
      <c r="AF1069" s="44"/>
      <c r="AG1069" s="44"/>
    </row>
    <row r="1070" spans="1:33" ht="14" x14ac:dyDescent="0.15">
      <c r="A1070" s="75"/>
      <c r="B1070" s="83"/>
      <c r="C1070" s="75"/>
      <c r="D1070" s="75"/>
      <c r="E1070" s="75"/>
      <c r="F1070" s="75"/>
      <c r="G1070" s="77"/>
      <c r="H1070" s="82"/>
      <c r="I1070" s="82"/>
      <c r="J1070" s="44"/>
      <c r="K1070" s="82"/>
      <c r="L1070" s="82"/>
      <c r="M1070" s="82"/>
      <c r="N1070" s="83"/>
      <c r="O1070" s="84"/>
      <c r="P1070" s="44"/>
      <c r="Q1070" s="44"/>
      <c r="R1070" s="44"/>
      <c r="S1070" s="44"/>
      <c r="T1070" s="44"/>
      <c r="U1070" s="44"/>
      <c r="V1070" s="44"/>
      <c r="W1070" s="44"/>
      <c r="X1070" s="44"/>
      <c r="Y1070" s="44"/>
      <c r="Z1070" s="44"/>
      <c r="AA1070" s="44"/>
      <c r="AB1070" s="44"/>
      <c r="AC1070" s="44"/>
      <c r="AD1070" s="44"/>
      <c r="AE1070" s="44"/>
      <c r="AF1070" s="44"/>
      <c r="AG1070" s="44"/>
    </row>
    <row r="1071" spans="1:33" ht="14" x14ac:dyDescent="0.15">
      <c r="A1071" s="75"/>
      <c r="B1071" s="83"/>
      <c r="C1071" s="75"/>
      <c r="D1071" s="75"/>
      <c r="E1071" s="75"/>
      <c r="F1071" s="75"/>
      <c r="G1071" s="77"/>
      <c r="H1071" s="82"/>
      <c r="I1071" s="82"/>
      <c r="J1071" s="44"/>
      <c r="K1071" s="82"/>
      <c r="L1071" s="82"/>
      <c r="M1071" s="82"/>
      <c r="N1071" s="83"/>
      <c r="O1071" s="84"/>
      <c r="P1071" s="44"/>
      <c r="Q1071" s="44"/>
      <c r="R1071" s="44"/>
      <c r="S1071" s="44"/>
      <c r="T1071" s="44"/>
      <c r="U1071" s="44"/>
      <c r="V1071" s="44"/>
      <c r="W1071" s="44"/>
      <c r="X1071" s="44"/>
      <c r="Y1071" s="44"/>
      <c r="Z1071" s="44"/>
      <c r="AA1071" s="44"/>
      <c r="AB1071" s="44"/>
      <c r="AC1071" s="44"/>
      <c r="AD1071" s="44"/>
      <c r="AE1071" s="44"/>
      <c r="AF1071" s="44"/>
      <c r="AG1071" s="44"/>
    </row>
    <row r="1072" spans="1:33" ht="14" x14ac:dyDescent="0.15">
      <c r="A1072" s="75"/>
      <c r="B1072" s="83"/>
      <c r="C1072" s="75"/>
      <c r="D1072" s="75"/>
      <c r="E1072" s="75"/>
      <c r="F1072" s="75"/>
      <c r="G1072" s="77"/>
      <c r="H1072" s="82"/>
      <c r="I1072" s="82"/>
      <c r="J1072" s="44"/>
      <c r="K1072" s="82"/>
      <c r="L1072" s="82"/>
      <c r="M1072" s="82"/>
      <c r="N1072" s="83"/>
      <c r="O1072" s="84"/>
      <c r="P1072" s="44"/>
      <c r="Q1072" s="44"/>
      <c r="R1072" s="44"/>
      <c r="S1072" s="44"/>
      <c r="T1072" s="44"/>
      <c r="U1072" s="44"/>
      <c r="V1072" s="44"/>
      <c r="W1072" s="44"/>
      <c r="X1072" s="44"/>
      <c r="Y1072" s="44"/>
      <c r="Z1072" s="44"/>
      <c r="AA1072" s="44"/>
      <c r="AB1072" s="44"/>
      <c r="AC1072" s="44"/>
      <c r="AD1072" s="44"/>
      <c r="AE1072" s="44"/>
      <c r="AF1072" s="44"/>
      <c r="AG1072" s="44"/>
    </row>
    <row r="1073" spans="1:33" ht="14" x14ac:dyDescent="0.15">
      <c r="A1073" s="75"/>
      <c r="B1073" s="83"/>
      <c r="C1073" s="75"/>
      <c r="D1073" s="75"/>
      <c r="E1073" s="75"/>
      <c r="F1073" s="75"/>
      <c r="G1073" s="77"/>
      <c r="H1073" s="82"/>
      <c r="I1073" s="82"/>
      <c r="J1073" s="44"/>
      <c r="K1073" s="82"/>
      <c r="L1073" s="82"/>
      <c r="M1073" s="82"/>
      <c r="N1073" s="83"/>
      <c r="O1073" s="84"/>
      <c r="P1073" s="44"/>
      <c r="Q1073" s="44"/>
      <c r="R1073" s="44"/>
      <c r="S1073" s="44"/>
      <c r="T1073" s="44"/>
      <c r="U1073" s="44"/>
      <c r="V1073" s="44"/>
      <c r="W1073" s="44"/>
      <c r="X1073" s="44"/>
      <c r="Y1073" s="44"/>
      <c r="Z1073" s="44"/>
      <c r="AA1073" s="44"/>
      <c r="AB1073" s="44"/>
      <c r="AC1073" s="44"/>
      <c r="AD1073" s="44"/>
      <c r="AE1073" s="44"/>
      <c r="AF1073" s="44"/>
      <c r="AG1073" s="44"/>
    </row>
    <row r="1074" spans="1:33" ht="14" x14ac:dyDescent="0.15">
      <c r="A1074" s="75"/>
      <c r="B1074" s="83"/>
      <c r="C1074" s="75"/>
      <c r="D1074" s="75"/>
      <c r="E1074" s="75"/>
      <c r="F1074" s="75"/>
      <c r="G1074" s="77"/>
      <c r="H1074" s="82"/>
      <c r="I1074" s="82"/>
      <c r="J1074" s="44"/>
      <c r="K1074" s="82"/>
      <c r="L1074" s="82"/>
      <c r="M1074" s="82"/>
      <c r="N1074" s="83"/>
      <c r="O1074" s="84"/>
      <c r="P1074" s="44"/>
      <c r="Q1074" s="44"/>
      <c r="R1074" s="44"/>
      <c r="S1074" s="44"/>
      <c r="T1074" s="44"/>
      <c r="U1074" s="44"/>
      <c r="V1074" s="44"/>
      <c r="W1074" s="44"/>
      <c r="X1074" s="44"/>
      <c r="Y1074" s="44"/>
      <c r="Z1074" s="44"/>
      <c r="AA1074" s="44"/>
      <c r="AB1074" s="44"/>
      <c r="AC1074" s="44"/>
      <c r="AD1074" s="44"/>
      <c r="AE1074" s="44"/>
      <c r="AF1074" s="44"/>
      <c r="AG1074" s="44"/>
    </row>
    <row r="1075" spans="1:33" ht="14" x14ac:dyDescent="0.15">
      <c r="A1075" s="75"/>
      <c r="B1075" s="83"/>
      <c r="C1075" s="75"/>
      <c r="D1075" s="75"/>
      <c r="E1075" s="75"/>
      <c r="F1075" s="75"/>
      <c r="G1075" s="77"/>
      <c r="H1075" s="82"/>
      <c r="I1075" s="82"/>
      <c r="J1075" s="44"/>
      <c r="K1075" s="82"/>
      <c r="L1075" s="82"/>
      <c r="M1075" s="82"/>
      <c r="N1075" s="83"/>
      <c r="O1075" s="84"/>
      <c r="P1075" s="44"/>
      <c r="Q1075" s="44"/>
      <c r="R1075" s="44"/>
      <c r="S1075" s="44"/>
      <c r="T1075" s="44"/>
      <c r="U1075" s="44"/>
      <c r="V1075" s="44"/>
      <c r="W1075" s="44"/>
      <c r="X1075" s="44"/>
      <c r="Y1075" s="44"/>
      <c r="Z1075" s="44"/>
      <c r="AA1075" s="44"/>
      <c r="AB1075" s="44"/>
      <c r="AC1075" s="44"/>
      <c r="AD1075" s="44"/>
      <c r="AE1075" s="44"/>
      <c r="AF1075" s="44"/>
      <c r="AG1075" s="44"/>
    </row>
    <row r="1076" spans="1:33" ht="14" x14ac:dyDescent="0.15">
      <c r="A1076" s="75"/>
      <c r="B1076" s="83"/>
      <c r="C1076" s="75"/>
      <c r="D1076" s="75"/>
      <c r="E1076" s="75"/>
      <c r="F1076" s="75"/>
      <c r="G1076" s="77"/>
      <c r="H1076" s="82"/>
      <c r="I1076" s="82"/>
      <c r="J1076" s="44"/>
      <c r="K1076" s="82"/>
      <c r="L1076" s="82"/>
      <c r="M1076" s="82"/>
      <c r="N1076" s="83"/>
      <c r="O1076" s="84"/>
      <c r="P1076" s="44"/>
      <c r="Q1076" s="44"/>
      <c r="R1076" s="44"/>
      <c r="S1076" s="44"/>
      <c r="T1076" s="44"/>
      <c r="U1076" s="44"/>
      <c r="V1076" s="44"/>
      <c r="W1076" s="44"/>
      <c r="X1076" s="44"/>
      <c r="Y1076" s="44"/>
      <c r="Z1076" s="44"/>
      <c r="AA1076" s="44"/>
      <c r="AB1076" s="44"/>
      <c r="AC1076" s="44"/>
      <c r="AD1076" s="44"/>
      <c r="AE1076" s="44"/>
      <c r="AF1076" s="44"/>
      <c r="AG1076" s="44"/>
    </row>
    <row r="1077" spans="1:33" ht="14" x14ac:dyDescent="0.15">
      <c r="A1077" s="75"/>
      <c r="B1077" s="83"/>
      <c r="C1077" s="75"/>
      <c r="D1077" s="75"/>
      <c r="E1077" s="75"/>
      <c r="F1077" s="75"/>
      <c r="G1077" s="77"/>
      <c r="H1077" s="82"/>
      <c r="I1077" s="82"/>
      <c r="J1077" s="44"/>
      <c r="K1077" s="82"/>
      <c r="L1077" s="82"/>
      <c r="M1077" s="82"/>
      <c r="N1077" s="83"/>
      <c r="O1077" s="84"/>
      <c r="P1077" s="44"/>
      <c r="Q1077" s="44"/>
      <c r="R1077" s="44"/>
      <c r="S1077" s="44"/>
      <c r="T1077" s="44"/>
      <c r="U1077" s="44"/>
      <c r="V1077" s="44"/>
      <c r="W1077" s="44"/>
      <c r="X1077" s="44"/>
      <c r="Y1077" s="44"/>
      <c r="Z1077" s="44"/>
      <c r="AA1077" s="44"/>
      <c r="AB1077" s="44"/>
      <c r="AC1077" s="44"/>
      <c r="AD1077" s="44"/>
      <c r="AE1077" s="44"/>
      <c r="AF1077" s="44"/>
      <c r="AG1077" s="44"/>
    </row>
    <row r="1078" spans="1:33" ht="14" x14ac:dyDescent="0.15">
      <c r="A1078" s="75"/>
      <c r="B1078" s="83"/>
      <c r="C1078" s="75"/>
      <c r="D1078" s="75"/>
      <c r="E1078" s="75"/>
      <c r="F1078" s="75"/>
      <c r="G1078" s="77"/>
      <c r="H1078" s="82"/>
      <c r="I1078" s="82"/>
      <c r="J1078" s="44"/>
      <c r="K1078" s="82"/>
      <c r="L1078" s="82"/>
      <c r="M1078" s="82"/>
      <c r="N1078" s="83"/>
      <c r="O1078" s="84"/>
      <c r="P1078" s="44"/>
      <c r="Q1078" s="44"/>
      <c r="R1078" s="44"/>
      <c r="S1078" s="44"/>
      <c r="T1078" s="44"/>
      <c r="U1078" s="44"/>
      <c r="V1078" s="44"/>
      <c r="W1078" s="44"/>
      <c r="X1078" s="44"/>
      <c r="Y1078" s="44"/>
      <c r="Z1078" s="44"/>
      <c r="AA1078" s="44"/>
      <c r="AB1078" s="44"/>
      <c r="AC1078" s="44"/>
      <c r="AD1078" s="44"/>
      <c r="AE1078" s="44"/>
      <c r="AF1078" s="44"/>
      <c r="AG1078" s="44"/>
    </row>
    <row r="1079" spans="1:33" ht="14" x14ac:dyDescent="0.15">
      <c r="A1079" s="75"/>
      <c r="B1079" s="83"/>
      <c r="C1079" s="75"/>
      <c r="D1079" s="75"/>
      <c r="E1079" s="75"/>
      <c r="F1079" s="75"/>
      <c r="G1079" s="77"/>
      <c r="H1079" s="82"/>
      <c r="I1079" s="82"/>
      <c r="J1079" s="44"/>
      <c r="K1079" s="82"/>
      <c r="L1079" s="82"/>
      <c r="M1079" s="82"/>
      <c r="N1079" s="83"/>
      <c r="O1079" s="84"/>
      <c r="P1079" s="44"/>
      <c r="Q1079" s="44"/>
      <c r="R1079" s="44"/>
      <c r="S1079" s="44"/>
      <c r="T1079" s="44"/>
      <c r="U1079" s="44"/>
      <c r="V1079" s="44"/>
      <c r="W1079" s="44"/>
      <c r="X1079" s="44"/>
      <c r="Y1079" s="44"/>
      <c r="Z1079" s="44"/>
      <c r="AA1079" s="44"/>
      <c r="AB1079" s="44"/>
      <c r="AC1079" s="44"/>
      <c r="AD1079" s="44"/>
      <c r="AE1079" s="44"/>
      <c r="AF1079" s="44"/>
      <c r="AG1079" s="44"/>
    </row>
    <row r="1080" spans="1:33" ht="14" x14ac:dyDescent="0.15">
      <c r="A1080" s="75"/>
      <c r="B1080" s="83"/>
      <c r="C1080" s="75"/>
      <c r="D1080" s="75"/>
      <c r="E1080" s="75"/>
      <c r="F1080" s="75"/>
      <c r="G1080" s="77"/>
      <c r="H1080" s="82"/>
      <c r="I1080" s="82"/>
      <c r="J1080" s="44"/>
      <c r="K1080" s="82"/>
      <c r="L1080" s="82"/>
      <c r="M1080" s="82"/>
      <c r="N1080" s="83"/>
      <c r="O1080" s="84"/>
      <c r="P1080" s="44"/>
      <c r="Q1080" s="44"/>
      <c r="R1080" s="44"/>
      <c r="S1080" s="44"/>
      <c r="T1080" s="44"/>
      <c r="U1080" s="44"/>
      <c r="V1080" s="44"/>
      <c r="W1080" s="44"/>
      <c r="X1080" s="44"/>
      <c r="Y1080" s="44"/>
      <c r="Z1080" s="44"/>
      <c r="AA1080" s="44"/>
      <c r="AB1080" s="44"/>
      <c r="AC1080" s="44"/>
      <c r="AD1080" s="44"/>
      <c r="AE1080" s="44"/>
      <c r="AF1080" s="44"/>
      <c r="AG1080" s="44"/>
    </row>
    <row r="1081" spans="1:33" ht="14" x14ac:dyDescent="0.15">
      <c r="A1081" s="75"/>
      <c r="B1081" s="83"/>
      <c r="C1081" s="75"/>
      <c r="D1081" s="75"/>
      <c r="E1081" s="75"/>
      <c r="F1081" s="75"/>
      <c r="G1081" s="77"/>
      <c r="H1081" s="82"/>
      <c r="I1081" s="82"/>
      <c r="J1081" s="44"/>
      <c r="K1081" s="82"/>
      <c r="L1081" s="82"/>
      <c r="M1081" s="82"/>
      <c r="N1081" s="83"/>
      <c r="O1081" s="84"/>
      <c r="P1081" s="44"/>
      <c r="Q1081" s="44"/>
      <c r="R1081" s="44"/>
      <c r="S1081" s="44"/>
      <c r="T1081" s="44"/>
      <c r="U1081" s="44"/>
      <c r="V1081" s="44"/>
      <c r="W1081" s="44"/>
      <c r="X1081" s="44"/>
      <c r="Y1081" s="44"/>
      <c r="Z1081" s="44"/>
      <c r="AA1081" s="44"/>
      <c r="AB1081" s="44"/>
      <c r="AC1081" s="44"/>
      <c r="AD1081" s="44"/>
      <c r="AE1081" s="44"/>
      <c r="AF1081" s="44"/>
      <c r="AG1081" s="44"/>
    </row>
    <row r="1082" spans="1:33" ht="14" x14ac:dyDescent="0.15">
      <c r="A1082" s="75"/>
      <c r="B1082" s="83"/>
      <c r="C1082" s="75"/>
      <c r="D1082" s="75"/>
      <c r="E1082" s="75"/>
      <c r="F1082" s="75"/>
      <c r="G1082" s="77"/>
      <c r="H1082" s="82"/>
      <c r="I1082" s="82"/>
      <c r="J1082" s="44"/>
      <c r="K1082" s="82"/>
      <c r="L1082" s="82"/>
      <c r="M1082" s="82"/>
      <c r="N1082" s="83"/>
      <c r="O1082" s="84"/>
      <c r="P1082" s="44"/>
      <c r="Q1082" s="44"/>
      <c r="R1082" s="44"/>
      <c r="S1082" s="44"/>
      <c r="T1082" s="44"/>
      <c r="U1082" s="44"/>
      <c r="V1082" s="44"/>
      <c r="W1082" s="44"/>
      <c r="X1082" s="44"/>
      <c r="Y1082" s="44"/>
      <c r="Z1082" s="44"/>
      <c r="AA1082" s="44"/>
      <c r="AB1082" s="44"/>
      <c r="AC1082" s="44"/>
      <c r="AD1082" s="44"/>
      <c r="AE1082" s="44"/>
      <c r="AF1082" s="44"/>
      <c r="AG1082" s="44"/>
    </row>
    <row r="1083" spans="1:33" ht="14" x14ac:dyDescent="0.15">
      <c r="A1083" s="75"/>
      <c r="B1083" s="83"/>
      <c r="C1083" s="75"/>
      <c r="D1083" s="75"/>
      <c r="E1083" s="75"/>
      <c r="F1083" s="75"/>
      <c r="G1083" s="77"/>
      <c r="H1083" s="82"/>
      <c r="I1083" s="82"/>
      <c r="J1083" s="44"/>
      <c r="K1083" s="82"/>
      <c r="L1083" s="82"/>
      <c r="M1083" s="82"/>
      <c r="N1083" s="83"/>
      <c r="O1083" s="84"/>
      <c r="P1083" s="44"/>
      <c r="Q1083" s="44"/>
      <c r="R1083" s="44"/>
      <c r="S1083" s="44"/>
      <c r="T1083" s="44"/>
      <c r="U1083" s="44"/>
      <c r="V1083" s="44"/>
      <c r="W1083" s="44"/>
      <c r="X1083" s="44"/>
      <c r="Y1083" s="44"/>
      <c r="Z1083" s="44"/>
      <c r="AA1083" s="44"/>
      <c r="AB1083" s="44"/>
      <c r="AC1083" s="44"/>
      <c r="AD1083" s="44"/>
      <c r="AE1083" s="44"/>
      <c r="AF1083" s="44"/>
      <c r="AG1083" s="44"/>
    </row>
    <row r="1084" spans="1:33" ht="14" x14ac:dyDescent="0.15">
      <c r="A1084" s="75"/>
      <c r="B1084" s="83"/>
      <c r="C1084" s="75"/>
      <c r="D1084" s="75"/>
      <c r="E1084" s="75"/>
      <c r="F1084" s="75"/>
      <c r="G1084" s="77"/>
      <c r="H1084" s="82"/>
      <c r="I1084" s="82"/>
      <c r="J1084" s="44"/>
      <c r="K1084" s="82"/>
      <c r="L1084" s="82"/>
      <c r="M1084" s="82"/>
      <c r="N1084" s="83"/>
      <c r="O1084" s="84"/>
      <c r="P1084" s="44"/>
      <c r="Q1084" s="44"/>
      <c r="R1084" s="44"/>
      <c r="S1084" s="44"/>
      <c r="T1084" s="44"/>
      <c r="U1084" s="44"/>
      <c r="V1084" s="44"/>
      <c r="W1084" s="44"/>
      <c r="X1084" s="44"/>
      <c r="Y1084" s="44"/>
      <c r="Z1084" s="44"/>
      <c r="AA1084" s="44"/>
      <c r="AB1084" s="44"/>
      <c r="AC1084" s="44"/>
      <c r="AD1084" s="44"/>
      <c r="AE1084" s="44"/>
      <c r="AF1084" s="44"/>
      <c r="AG1084" s="44"/>
    </row>
    <row r="1085" spans="1:33" ht="14" x14ac:dyDescent="0.15">
      <c r="A1085" s="75"/>
      <c r="B1085" s="83"/>
      <c r="C1085" s="75"/>
      <c r="D1085" s="75"/>
      <c r="E1085" s="75"/>
      <c r="F1085" s="75"/>
      <c r="G1085" s="77"/>
      <c r="H1085" s="82"/>
      <c r="I1085" s="82"/>
      <c r="J1085" s="44"/>
      <c r="K1085" s="82"/>
      <c r="L1085" s="82"/>
      <c r="M1085" s="82"/>
      <c r="N1085" s="83"/>
      <c r="O1085" s="84"/>
      <c r="P1085" s="44"/>
      <c r="Q1085" s="44"/>
      <c r="R1085" s="44"/>
      <c r="S1085" s="44"/>
      <c r="T1085" s="44"/>
      <c r="U1085" s="44"/>
      <c r="V1085" s="44"/>
      <c r="W1085" s="44"/>
      <c r="X1085" s="44"/>
      <c r="Y1085" s="44"/>
      <c r="Z1085" s="44"/>
      <c r="AA1085" s="44"/>
      <c r="AB1085" s="44"/>
      <c r="AC1085" s="44"/>
      <c r="AD1085" s="44"/>
      <c r="AE1085" s="44"/>
      <c r="AF1085" s="44"/>
      <c r="AG1085" s="44"/>
    </row>
    <row r="1086" spans="1:33" ht="14" x14ac:dyDescent="0.15">
      <c r="A1086" s="75"/>
      <c r="B1086" s="83"/>
      <c r="C1086" s="75"/>
      <c r="D1086" s="75"/>
      <c r="E1086" s="75"/>
      <c r="F1086" s="75"/>
      <c r="G1086" s="77"/>
      <c r="H1086" s="82"/>
      <c r="I1086" s="82"/>
      <c r="J1086" s="44"/>
      <c r="K1086" s="82"/>
      <c r="L1086" s="82"/>
      <c r="M1086" s="82"/>
      <c r="N1086" s="83"/>
      <c r="O1086" s="84"/>
      <c r="P1086" s="44"/>
      <c r="Q1086" s="44"/>
      <c r="R1086" s="44"/>
      <c r="S1086" s="44"/>
      <c r="T1086" s="44"/>
      <c r="U1086" s="44"/>
      <c r="V1086" s="44"/>
      <c r="W1086" s="44"/>
      <c r="X1086" s="44"/>
      <c r="Y1086" s="44"/>
      <c r="Z1086" s="44"/>
      <c r="AA1086" s="44"/>
      <c r="AB1086" s="44"/>
      <c r="AC1086" s="44"/>
      <c r="AD1086" s="44"/>
      <c r="AE1086" s="44"/>
      <c r="AF1086" s="44"/>
      <c r="AG1086" s="44"/>
    </row>
    <row r="1087" spans="1:33" ht="14" x14ac:dyDescent="0.15">
      <c r="A1087" s="75"/>
      <c r="B1087" s="83"/>
      <c r="C1087" s="75"/>
      <c r="D1087" s="75"/>
      <c r="E1087" s="75"/>
      <c r="F1087" s="75"/>
      <c r="G1087" s="77"/>
      <c r="H1087" s="82"/>
      <c r="I1087" s="82"/>
      <c r="J1087" s="44"/>
      <c r="K1087" s="82"/>
      <c r="L1087" s="82"/>
      <c r="M1087" s="82"/>
      <c r="N1087" s="83"/>
      <c r="O1087" s="84"/>
      <c r="P1087" s="44"/>
      <c r="Q1087" s="44"/>
      <c r="R1087" s="44"/>
      <c r="S1087" s="44"/>
      <c r="T1087" s="44"/>
      <c r="U1087" s="44"/>
      <c r="V1087" s="44"/>
      <c r="W1087" s="44"/>
      <c r="X1087" s="44"/>
      <c r="Y1087" s="44"/>
      <c r="Z1087" s="44"/>
      <c r="AA1087" s="44"/>
      <c r="AB1087" s="44"/>
      <c r="AC1087" s="44"/>
      <c r="AD1087" s="44"/>
      <c r="AE1087" s="44"/>
      <c r="AF1087" s="44"/>
      <c r="AG1087" s="44"/>
    </row>
    <row r="1088" spans="1:33" ht="14" x14ac:dyDescent="0.15">
      <c r="A1088" s="75"/>
      <c r="B1088" s="83"/>
      <c r="C1088" s="75"/>
      <c r="D1088" s="75"/>
      <c r="E1088" s="75"/>
      <c r="F1088" s="75"/>
      <c r="G1088" s="77"/>
      <c r="H1088" s="82"/>
      <c r="I1088" s="82"/>
      <c r="J1088" s="44"/>
      <c r="K1088" s="82"/>
      <c r="L1088" s="82"/>
      <c r="M1088" s="82"/>
      <c r="N1088" s="83"/>
      <c r="O1088" s="84"/>
      <c r="P1088" s="44"/>
      <c r="Q1088" s="44"/>
      <c r="R1088" s="44"/>
      <c r="S1088" s="44"/>
      <c r="T1088" s="44"/>
      <c r="U1088" s="44"/>
      <c r="V1088" s="44"/>
      <c r="W1088" s="44"/>
      <c r="X1088" s="44"/>
      <c r="Y1088" s="44"/>
      <c r="Z1088" s="44"/>
      <c r="AA1088" s="44"/>
      <c r="AB1088" s="44"/>
      <c r="AC1088" s="44"/>
      <c r="AD1088" s="44"/>
      <c r="AE1088" s="44"/>
      <c r="AF1088" s="44"/>
      <c r="AG1088" s="44"/>
    </row>
    <row r="1089" spans="1:33" ht="14" x14ac:dyDescent="0.15">
      <c r="A1089" s="75"/>
      <c r="B1089" s="83"/>
      <c r="C1089" s="75"/>
      <c r="D1089" s="75"/>
      <c r="E1089" s="75"/>
      <c r="F1089" s="75"/>
      <c r="G1089" s="77"/>
      <c r="H1089" s="82"/>
      <c r="I1089" s="82"/>
      <c r="J1089" s="44"/>
      <c r="K1089" s="82"/>
      <c r="L1089" s="82"/>
      <c r="M1089" s="82"/>
      <c r="N1089" s="83"/>
      <c r="O1089" s="84"/>
      <c r="P1089" s="44"/>
      <c r="Q1089" s="44"/>
      <c r="R1089" s="44"/>
      <c r="S1089" s="44"/>
      <c r="T1089" s="44"/>
      <c r="U1089" s="44"/>
      <c r="V1089" s="44"/>
      <c r="W1089" s="44"/>
      <c r="X1089" s="44"/>
      <c r="Y1089" s="44"/>
      <c r="Z1089" s="44"/>
      <c r="AA1089" s="44"/>
      <c r="AB1089" s="44"/>
      <c r="AC1089" s="44"/>
      <c r="AD1089" s="44"/>
      <c r="AE1089" s="44"/>
      <c r="AF1089" s="44"/>
      <c r="AG1089" s="44"/>
    </row>
    <row r="1090" spans="1:33" ht="14" x14ac:dyDescent="0.15">
      <c r="A1090" s="75"/>
      <c r="B1090" s="83"/>
      <c r="C1090" s="75"/>
      <c r="D1090" s="75"/>
      <c r="E1090" s="75"/>
      <c r="F1090" s="75"/>
      <c r="G1090" s="77"/>
      <c r="H1090" s="82"/>
      <c r="I1090" s="82"/>
      <c r="J1090" s="44"/>
      <c r="K1090" s="82"/>
      <c r="L1090" s="82"/>
      <c r="M1090" s="82"/>
      <c r="N1090" s="83"/>
      <c r="O1090" s="84"/>
      <c r="P1090" s="44"/>
      <c r="Q1090" s="44"/>
      <c r="R1090" s="44"/>
      <c r="S1090" s="44"/>
      <c r="T1090" s="44"/>
      <c r="U1090" s="44"/>
      <c r="V1090" s="44"/>
      <c r="W1090" s="44"/>
      <c r="X1090" s="44"/>
      <c r="Y1090" s="44"/>
      <c r="Z1090" s="44"/>
      <c r="AA1090" s="44"/>
      <c r="AB1090" s="44"/>
      <c r="AC1090" s="44"/>
      <c r="AD1090" s="44"/>
      <c r="AE1090" s="44"/>
      <c r="AF1090" s="44"/>
      <c r="AG1090" s="44"/>
    </row>
    <row r="1091" spans="1:33" ht="14" x14ac:dyDescent="0.15">
      <c r="A1091" s="75"/>
      <c r="B1091" s="83"/>
      <c r="C1091" s="75"/>
      <c r="D1091" s="75"/>
      <c r="E1091" s="75"/>
      <c r="F1091" s="75"/>
      <c r="G1091" s="77"/>
      <c r="H1091" s="82"/>
      <c r="I1091" s="82"/>
      <c r="J1091" s="44"/>
      <c r="K1091" s="82"/>
      <c r="L1091" s="82"/>
      <c r="M1091" s="82"/>
      <c r="N1091" s="83"/>
      <c r="O1091" s="84"/>
      <c r="P1091" s="44"/>
      <c r="Q1091" s="44"/>
      <c r="R1091" s="44"/>
      <c r="S1091" s="44"/>
      <c r="T1091" s="44"/>
      <c r="U1091" s="44"/>
      <c r="V1091" s="44"/>
      <c r="W1091" s="44"/>
      <c r="X1091" s="44"/>
      <c r="Y1091" s="44"/>
      <c r="Z1091" s="44"/>
      <c r="AA1091" s="44"/>
      <c r="AB1091" s="44"/>
      <c r="AC1091" s="44"/>
      <c r="AD1091" s="44"/>
      <c r="AE1091" s="44"/>
      <c r="AF1091" s="44"/>
      <c r="AG1091" s="44"/>
    </row>
    <row r="1092" spans="1:33" ht="14" x14ac:dyDescent="0.15">
      <c r="A1092" s="75"/>
      <c r="B1092" s="83"/>
      <c r="C1092" s="75"/>
      <c r="D1092" s="75"/>
      <c r="E1092" s="75"/>
      <c r="F1092" s="75"/>
      <c r="G1092" s="77"/>
      <c r="H1092" s="82"/>
      <c r="I1092" s="82"/>
      <c r="J1092" s="44"/>
      <c r="K1092" s="82"/>
      <c r="L1092" s="82"/>
      <c r="M1092" s="82"/>
      <c r="N1092" s="83"/>
      <c r="O1092" s="84"/>
      <c r="P1092" s="44"/>
      <c r="Q1092" s="44"/>
      <c r="R1092" s="44"/>
      <c r="S1092" s="44"/>
      <c r="T1092" s="44"/>
      <c r="U1092" s="44"/>
      <c r="V1092" s="44"/>
      <c r="W1092" s="44"/>
      <c r="X1092" s="44"/>
      <c r="Y1092" s="44"/>
      <c r="Z1092" s="44"/>
      <c r="AA1092" s="44"/>
      <c r="AB1092" s="44"/>
      <c r="AC1092" s="44"/>
      <c r="AD1092" s="44"/>
      <c r="AE1092" s="44"/>
      <c r="AF1092" s="44"/>
      <c r="AG1092" s="44"/>
    </row>
    <row r="1093" spans="1:33" ht="14" x14ac:dyDescent="0.15">
      <c r="A1093" s="75"/>
      <c r="B1093" s="83"/>
      <c r="C1093" s="75"/>
      <c r="D1093" s="75"/>
      <c r="E1093" s="75"/>
      <c r="F1093" s="75"/>
      <c r="G1093" s="77"/>
      <c r="H1093" s="82"/>
      <c r="I1093" s="82"/>
      <c r="J1093" s="44"/>
      <c r="K1093" s="82"/>
      <c r="L1093" s="82"/>
      <c r="M1093" s="82"/>
      <c r="N1093" s="83"/>
      <c r="O1093" s="84"/>
      <c r="P1093" s="44"/>
      <c r="Q1093" s="44"/>
      <c r="R1093" s="44"/>
      <c r="S1093" s="44"/>
      <c r="T1093" s="44"/>
      <c r="U1093" s="44"/>
      <c r="V1093" s="44"/>
      <c r="W1093" s="44"/>
      <c r="X1093" s="44"/>
      <c r="Y1093" s="44"/>
      <c r="Z1093" s="44"/>
      <c r="AA1093" s="44"/>
      <c r="AB1093" s="44"/>
      <c r="AC1093" s="44"/>
      <c r="AD1093" s="44"/>
      <c r="AE1093" s="44"/>
      <c r="AF1093" s="44"/>
      <c r="AG1093" s="44"/>
    </row>
    <row r="1094" spans="1:33" ht="14" x14ac:dyDescent="0.15">
      <c r="A1094" s="75"/>
      <c r="B1094" s="83"/>
      <c r="C1094" s="75"/>
      <c r="D1094" s="75"/>
      <c r="E1094" s="75"/>
      <c r="F1094" s="75"/>
      <c r="G1094" s="77"/>
      <c r="H1094" s="82"/>
      <c r="I1094" s="82"/>
      <c r="J1094" s="44"/>
      <c r="K1094" s="82"/>
      <c r="L1094" s="82"/>
      <c r="M1094" s="82"/>
      <c r="N1094" s="83"/>
      <c r="O1094" s="84"/>
      <c r="P1094" s="44"/>
      <c r="Q1094" s="44"/>
      <c r="R1094" s="44"/>
      <c r="S1094" s="44"/>
      <c r="T1094" s="44"/>
      <c r="U1094" s="44"/>
      <c r="V1094" s="44"/>
      <c r="W1094" s="44"/>
      <c r="X1094" s="44"/>
      <c r="Y1094" s="44"/>
      <c r="Z1094" s="44"/>
      <c r="AA1094" s="44"/>
      <c r="AB1094" s="44"/>
      <c r="AC1094" s="44"/>
      <c r="AD1094" s="44"/>
      <c r="AE1094" s="44"/>
      <c r="AF1094" s="44"/>
      <c r="AG1094" s="44"/>
    </row>
    <row r="1095" spans="1:33" ht="14" x14ac:dyDescent="0.15">
      <c r="A1095" s="75"/>
      <c r="B1095" s="83"/>
      <c r="C1095" s="75"/>
      <c r="D1095" s="75"/>
      <c r="E1095" s="75"/>
      <c r="F1095" s="75"/>
      <c r="G1095" s="77"/>
      <c r="H1095" s="82"/>
      <c r="I1095" s="82"/>
      <c r="J1095" s="44"/>
      <c r="K1095" s="82"/>
      <c r="L1095" s="82"/>
      <c r="M1095" s="82"/>
      <c r="N1095" s="83"/>
      <c r="O1095" s="84"/>
      <c r="P1095" s="44"/>
      <c r="Q1095" s="44"/>
      <c r="R1095" s="44"/>
      <c r="S1095" s="44"/>
      <c r="T1095" s="44"/>
      <c r="U1095" s="44"/>
      <c r="V1095" s="44"/>
      <c r="W1095" s="44"/>
      <c r="X1095" s="44"/>
      <c r="Y1095" s="44"/>
      <c r="Z1095" s="44"/>
      <c r="AA1095" s="44"/>
      <c r="AB1095" s="44"/>
      <c r="AC1095" s="44"/>
      <c r="AD1095" s="44"/>
      <c r="AE1095" s="44"/>
      <c r="AF1095" s="44"/>
      <c r="AG1095" s="44"/>
    </row>
    <row r="1096" spans="1:33" ht="14" x14ac:dyDescent="0.15">
      <c r="A1096" s="75"/>
      <c r="B1096" s="83"/>
      <c r="C1096" s="75"/>
      <c r="D1096" s="75"/>
      <c r="E1096" s="75"/>
      <c r="F1096" s="75"/>
      <c r="G1096" s="77"/>
      <c r="H1096" s="82"/>
      <c r="I1096" s="82"/>
      <c r="J1096" s="44"/>
      <c r="K1096" s="82"/>
      <c r="L1096" s="82"/>
      <c r="M1096" s="82"/>
      <c r="N1096" s="83"/>
      <c r="O1096" s="84"/>
      <c r="P1096" s="44"/>
      <c r="Q1096" s="44"/>
      <c r="R1096" s="44"/>
      <c r="S1096" s="44"/>
      <c r="T1096" s="44"/>
      <c r="U1096" s="44"/>
      <c r="V1096" s="44"/>
      <c r="W1096" s="44"/>
      <c r="X1096" s="44"/>
      <c r="Y1096" s="44"/>
      <c r="Z1096" s="44"/>
      <c r="AA1096" s="44"/>
      <c r="AB1096" s="44"/>
      <c r="AC1096" s="44"/>
      <c r="AD1096" s="44"/>
      <c r="AE1096" s="44"/>
      <c r="AF1096" s="44"/>
      <c r="AG1096" s="44"/>
    </row>
    <row r="1097" spans="1:33" ht="14" x14ac:dyDescent="0.15">
      <c r="A1097" s="75"/>
      <c r="B1097" s="83"/>
      <c r="C1097" s="75"/>
      <c r="D1097" s="75"/>
      <c r="E1097" s="75"/>
      <c r="F1097" s="75"/>
      <c r="G1097" s="77"/>
      <c r="H1097" s="82"/>
      <c r="I1097" s="82"/>
      <c r="J1097" s="44"/>
      <c r="K1097" s="82"/>
      <c r="L1097" s="82"/>
      <c r="M1097" s="82"/>
      <c r="N1097" s="83"/>
      <c r="O1097" s="84"/>
      <c r="P1097" s="44"/>
      <c r="Q1097" s="44"/>
      <c r="R1097" s="44"/>
      <c r="S1097" s="44"/>
      <c r="T1097" s="44"/>
      <c r="U1097" s="44"/>
      <c r="V1097" s="44"/>
      <c r="W1097" s="44"/>
      <c r="X1097" s="44"/>
      <c r="Y1097" s="44"/>
      <c r="Z1097" s="44"/>
      <c r="AA1097" s="44"/>
      <c r="AB1097" s="44"/>
      <c r="AC1097" s="44"/>
      <c r="AD1097" s="44"/>
      <c r="AE1097" s="44"/>
      <c r="AF1097" s="44"/>
      <c r="AG1097" s="44"/>
    </row>
    <row r="1098" spans="1:33" ht="14" x14ac:dyDescent="0.15">
      <c r="A1098" s="75"/>
      <c r="B1098" s="83"/>
      <c r="C1098" s="75"/>
      <c r="D1098" s="75"/>
      <c r="E1098" s="75"/>
      <c r="F1098" s="75"/>
      <c r="G1098" s="77"/>
      <c r="H1098" s="82"/>
      <c r="I1098" s="82"/>
      <c r="J1098" s="44"/>
      <c r="K1098" s="82"/>
      <c r="L1098" s="82"/>
      <c r="M1098" s="82"/>
      <c r="N1098" s="83"/>
      <c r="O1098" s="84"/>
      <c r="P1098" s="44"/>
      <c r="Q1098" s="44"/>
      <c r="R1098" s="44"/>
      <c r="S1098" s="44"/>
      <c r="T1098" s="44"/>
      <c r="U1098" s="44"/>
      <c r="V1098" s="44"/>
      <c r="W1098" s="44"/>
      <c r="X1098" s="44"/>
      <c r="Y1098" s="44"/>
      <c r="Z1098" s="44"/>
      <c r="AA1098" s="44"/>
      <c r="AB1098" s="44"/>
      <c r="AC1098" s="44"/>
      <c r="AD1098" s="44"/>
      <c r="AE1098" s="44"/>
      <c r="AF1098" s="44"/>
      <c r="AG1098" s="44"/>
    </row>
    <row r="1099" spans="1:33" ht="14" x14ac:dyDescent="0.15">
      <c r="A1099" s="75"/>
      <c r="B1099" s="83"/>
      <c r="C1099" s="75"/>
      <c r="D1099" s="75"/>
      <c r="E1099" s="75"/>
      <c r="F1099" s="75"/>
      <c r="G1099" s="77"/>
      <c r="H1099" s="82"/>
      <c r="I1099" s="82"/>
      <c r="J1099" s="44"/>
      <c r="K1099" s="82"/>
      <c r="L1099" s="82"/>
      <c r="M1099" s="82"/>
      <c r="N1099" s="83"/>
      <c r="O1099" s="84"/>
      <c r="P1099" s="44"/>
      <c r="Q1099" s="44"/>
      <c r="R1099" s="44"/>
      <c r="S1099" s="44"/>
      <c r="T1099" s="44"/>
      <c r="U1099" s="44"/>
      <c r="V1099" s="44"/>
      <c r="W1099" s="44"/>
      <c r="X1099" s="44"/>
      <c r="Y1099" s="44"/>
      <c r="Z1099" s="44"/>
      <c r="AA1099" s="44"/>
      <c r="AB1099" s="44"/>
      <c r="AC1099" s="44"/>
      <c r="AD1099" s="44"/>
      <c r="AE1099" s="44"/>
      <c r="AF1099" s="44"/>
      <c r="AG1099" s="44"/>
    </row>
    <row r="1100" spans="1:33" ht="14" x14ac:dyDescent="0.15">
      <c r="A1100" s="75"/>
      <c r="B1100" s="83"/>
      <c r="C1100" s="75"/>
      <c r="D1100" s="75"/>
      <c r="E1100" s="75"/>
      <c r="F1100" s="75"/>
      <c r="G1100" s="77"/>
      <c r="H1100" s="82"/>
      <c r="I1100" s="82"/>
      <c r="J1100" s="44"/>
      <c r="K1100" s="82"/>
      <c r="L1100" s="82"/>
      <c r="M1100" s="82"/>
      <c r="N1100" s="83"/>
      <c r="O1100" s="84"/>
      <c r="P1100" s="44"/>
      <c r="Q1100" s="44"/>
      <c r="R1100" s="44"/>
      <c r="S1100" s="44"/>
      <c r="T1100" s="44"/>
      <c r="U1100" s="44"/>
      <c r="V1100" s="44"/>
      <c r="W1100" s="44"/>
      <c r="X1100" s="44"/>
      <c r="Y1100" s="44"/>
      <c r="Z1100" s="44"/>
      <c r="AA1100" s="44"/>
      <c r="AB1100" s="44"/>
      <c r="AC1100" s="44"/>
      <c r="AD1100" s="44"/>
      <c r="AE1100" s="44"/>
      <c r="AF1100" s="44"/>
      <c r="AG1100" s="44"/>
    </row>
    <row r="1101" spans="1:33" ht="14" x14ac:dyDescent="0.15">
      <c r="A1101" s="75"/>
      <c r="B1101" s="83"/>
      <c r="C1101" s="75"/>
      <c r="D1101" s="75"/>
      <c r="E1101" s="75"/>
      <c r="F1101" s="75"/>
      <c r="G1101" s="77"/>
      <c r="H1101" s="82"/>
      <c r="I1101" s="82"/>
      <c r="J1101" s="44"/>
      <c r="K1101" s="82"/>
      <c r="L1101" s="82"/>
      <c r="M1101" s="82"/>
      <c r="N1101" s="83"/>
      <c r="O1101" s="84"/>
      <c r="P1101" s="44"/>
      <c r="Q1101" s="44"/>
      <c r="R1101" s="44"/>
      <c r="S1101" s="44"/>
      <c r="T1101" s="44"/>
      <c r="U1101" s="44"/>
      <c r="V1101" s="44"/>
      <c r="W1101" s="44"/>
      <c r="X1101" s="44"/>
      <c r="Y1101" s="44"/>
      <c r="Z1101" s="44"/>
      <c r="AA1101" s="44"/>
      <c r="AB1101" s="44"/>
      <c r="AC1101" s="44"/>
      <c r="AD1101" s="44"/>
      <c r="AE1101" s="44"/>
      <c r="AF1101" s="44"/>
      <c r="AG1101" s="44"/>
    </row>
    <row r="1102" spans="1:33" ht="14" x14ac:dyDescent="0.15">
      <c r="A1102" s="75"/>
      <c r="B1102" s="83"/>
      <c r="C1102" s="75"/>
      <c r="D1102" s="75"/>
      <c r="E1102" s="75"/>
      <c r="F1102" s="75"/>
      <c r="G1102" s="77"/>
      <c r="H1102" s="82"/>
      <c r="I1102" s="82"/>
      <c r="J1102" s="44"/>
      <c r="K1102" s="82"/>
      <c r="L1102" s="82"/>
      <c r="M1102" s="82"/>
      <c r="N1102" s="83"/>
      <c r="O1102" s="84"/>
      <c r="P1102" s="44"/>
      <c r="Q1102" s="44"/>
      <c r="R1102" s="44"/>
      <c r="S1102" s="44"/>
      <c r="T1102" s="44"/>
      <c r="U1102" s="44"/>
      <c r="V1102" s="44"/>
      <c r="W1102" s="44"/>
      <c r="X1102" s="44"/>
      <c r="Y1102" s="44"/>
      <c r="Z1102" s="44"/>
      <c r="AA1102" s="44"/>
      <c r="AB1102" s="44"/>
      <c r="AC1102" s="44"/>
      <c r="AD1102" s="44"/>
      <c r="AE1102" s="44"/>
      <c r="AF1102" s="44"/>
      <c r="AG1102" s="44"/>
    </row>
    <row r="1103" spans="1:33" ht="14" x14ac:dyDescent="0.15">
      <c r="A1103" s="75"/>
      <c r="B1103" s="83"/>
      <c r="C1103" s="75"/>
      <c r="D1103" s="75"/>
      <c r="E1103" s="75"/>
      <c r="F1103" s="75"/>
      <c r="G1103" s="77"/>
      <c r="H1103" s="82"/>
      <c r="I1103" s="82"/>
      <c r="J1103" s="44"/>
      <c r="K1103" s="82"/>
      <c r="L1103" s="82"/>
      <c r="M1103" s="82"/>
      <c r="N1103" s="83"/>
      <c r="O1103" s="84"/>
      <c r="P1103" s="44"/>
      <c r="Q1103" s="44"/>
      <c r="R1103" s="44"/>
      <c r="S1103" s="44"/>
      <c r="T1103" s="44"/>
      <c r="U1103" s="44"/>
      <c r="V1103" s="44"/>
      <c r="W1103" s="44"/>
      <c r="X1103" s="44"/>
      <c r="Y1103" s="44"/>
      <c r="Z1103" s="44"/>
      <c r="AA1103" s="44"/>
      <c r="AB1103" s="44"/>
      <c r="AC1103" s="44"/>
      <c r="AD1103" s="44"/>
      <c r="AE1103" s="44"/>
      <c r="AF1103" s="44"/>
      <c r="AG1103" s="44"/>
    </row>
    <row r="1104" spans="1:33" ht="14" x14ac:dyDescent="0.15">
      <c r="A1104" s="75"/>
      <c r="B1104" s="83"/>
      <c r="C1104" s="75"/>
      <c r="D1104" s="75"/>
      <c r="E1104" s="75"/>
      <c r="F1104" s="75"/>
      <c r="G1104" s="77"/>
      <c r="H1104" s="82"/>
      <c r="I1104" s="82"/>
      <c r="J1104" s="44"/>
      <c r="K1104" s="82"/>
      <c r="L1104" s="82"/>
      <c r="M1104" s="82"/>
      <c r="N1104" s="83"/>
      <c r="O1104" s="84"/>
      <c r="P1104" s="44"/>
      <c r="Q1104" s="44"/>
      <c r="R1104" s="44"/>
      <c r="S1104" s="44"/>
      <c r="T1104" s="44"/>
      <c r="U1104" s="44"/>
      <c r="V1104" s="44"/>
      <c r="W1104" s="44"/>
      <c r="X1104" s="44"/>
      <c r="Y1104" s="44"/>
      <c r="Z1104" s="44"/>
      <c r="AA1104" s="44"/>
      <c r="AB1104" s="44"/>
      <c r="AC1104" s="44"/>
      <c r="AD1104" s="44"/>
      <c r="AE1104" s="44"/>
      <c r="AF1104" s="44"/>
      <c r="AG1104" s="44"/>
    </row>
    <row r="1105" spans="1:33" ht="14" x14ac:dyDescent="0.15">
      <c r="A1105" s="75"/>
      <c r="B1105" s="83"/>
      <c r="C1105" s="75"/>
      <c r="D1105" s="75"/>
      <c r="E1105" s="75"/>
      <c r="F1105" s="75"/>
      <c r="G1105" s="77"/>
      <c r="H1105" s="82"/>
      <c r="I1105" s="82"/>
      <c r="J1105" s="44"/>
      <c r="K1105" s="82"/>
      <c r="L1105" s="82"/>
      <c r="M1105" s="82"/>
      <c r="N1105" s="83"/>
      <c r="O1105" s="84"/>
      <c r="P1105" s="44"/>
      <c r="Q1105" s="44"/>
      <c r="R1105" s="44"/>
      <c r="S1105" s="44"/>
      <c r="T1105" s="44"/>
      <c r="U1105" s="44"/>
      <c r="V1105" s="44"/>
      <c r="W1105" s="44"/>
      <c r="X1105" s="44"/>
      <c r="Y1105" s="44"/>
      <c r="Z1105" s="44"/>
      <c r="AA1105" s="44"/>
      <c r="AB1105" s="44"/>
      <c r="AC1105" s="44"/>
      <c r="AD1105" s="44"/>
      <c r="AE1105" s="44"/>
      <c r="AF1105" s="44"/>
      <c r="AG1105" s="44"/>
    </row>
    <row r="1106" spans="1:33" ht="14" x14ac:dyDescent="0.15">
      <c r="A1106" s="75"/>
      <c r="B1106" s="83"/>
      <c r="C1106" s="75"/>
      <c r="D1106" s="75"/>
      <c r="E1106" s="75"/>
      <c r="F1106" s="75"/>
      <c r="G1106" s="77"/>
      <c r="H1106" s="82"/>
      <c r="I1106" s="82"/>
      <c r="J1106" s="44"/>
      <c r="K1106" s="82"/>
      <c r="L1106" s="82"/>
      <c r="M1106" s="82"/>
      <c r="N1106" s="83"/>
      <c r="O1106" s="84"/>
      <c r="P1106" s="44"/>
      <c r="Q1106" s="44"/>
      <c r="R1106" s="44"/>
      <c r="S1106" s="44"/>
      <c r="T1106" s="44"/>
      <c r="U1106" s="44"/>
      <c r="V1106" s="44"/>
      <c r="W1106" s="44"/>
      <c r="X1106" s="44"/>
      <c r="Y1106" s="44"/>
      <c r="Z1106" s="44"/>
      <c r="AA1106" s="44"/>
      <c r="AB1106" s="44"/>
      <c r="AC1106" s="44"/>
      <c r="AD1106" s="44"/>
      <c r="AE1106" s="44"/>
      <c r="AF1106" s="44"/>
      <c r="AG1106" s="44"/>
    </row>
    <row r="1107" spans="1:33" ht="14" x14ac:dyDescent="0.15">
      <c r="A1107" s="75"/>
      <c r="B1107" s="83"/>
      <c r="C1107" s="75"/>
      <c r="D1107" s="75"/>
      <c r="E1107" s="75"/>
      <c r="F1107" s="75"/>
      <c r="G1107" s="77"/>
      <c r="H1107" s="82"/>
      <c r="I1107" s="82"/>
      <c r="J1107" s="44"/>
      <c r="K1107" s="82"/>
      <c r="L1107" s="82"/>
      <c r="M1107" s="82"/>
      <c r="N1107" s="83"/>
      <c r="O1107" s="84"/>
      <c r="P1107" s="44"/>
      <c r="Q1107" s="44"/>
      <c r="R1107" s="44"/>
      <c r="S1107" s="44"/>
      <c r="T1107" s="44"/>
      <c r="U1107" s="44"/>
      <c r="V1107" s="44"/>
      <c r="W1107" s="44"/>
      <c r="X1107" s="44"/>
      <c r="Y1107" s="44"/>
      <c r="Z1107" s="44"/>
      <c r="AA1107" s="44"/>
      <c r="AB1107" s="44"/>
      <c r="AC1107" s="44"/>
      <c r="AD1107" s="44"/>
      <c r="AE1107" s="44"/>
      <c r="AF1107" s="44"/>
      <c r="AG1107" s="44"/>
    </row>
    <row r="1108" spans="1:33" ht="14" x14ac:dyDescent="0.15">
      <c r="A1108" s="75"/>
      <c r="B1108" s="83"/>
      <c r="C1108" s="75"/>
      <c r="D1108" s="75"/>
      <c r="E1108" s="75"/>
      <c r="F1108" s="75"/>
      <c r="G1108" s="77"/>
      <c r="H1108" s="82"/>
      <c r="I1108" s="82"/>
      <c r="J1108" s="44"/>
      <c r="K1108" s="82"/>
      <c r="L1108" s="82"/>
      <c r="M1108" s="82"/>
      <c r="N1108" s="83"/>
      <c r="O1108" s="84"/>
      <c r="P1108" s="44"/>
      <c r="Q1108" s="44"/>
      <c r="R1108" s="44"/>
      <c r="S1108" s="44"/>
      <c r="T1108" s="44"/>
      <c r="U1108" s="44"/>
      <c r="V1108" s="44"/>
      <c r="W1108" s="44"/>
      <c r="X1108" s="44"/>
      <c r="Y1108" s="44"/>
      <c r="Z1108" s="44"/>
      <c r="AA1108" s="44"/>
      <c r="AB1108" s="44"/>
      <c r="AC1108" s="44"/>
      <c r="AD1108" s="44"/>
      <c r="AE1108" s="44"/>
      <c r="AF1108" s="44"/>
      <c r="AG1108" s="44"/>
    </row>
    <row r="1109" spans="1:33" ht="14" x14ac:dyDescent="0.15">
      <c r="A1109" s="75"/>
      <c r="B1109" s="83"/>
      <c r="C1109" s="75"/>
      <c r="D1109" s="75"/>
      <c r="E1109" s="75"/>
      <c r="F1109" s="75"/>
      <c r="G1109" s="77"/>
      <c r="H1109" s="82"/>
      <c r="I1109" s="82"/>
      <c r="J1109" s="44"/>
      <c r="K1109" s="82"/>
      <c r="L1109" s="82"/>
      <c r="M1109" s="82"/>
      <c r="N1109" s="83"/>
      <c r="O1109" s="84"/>
      <c r="P1109" s="44"/>
      <c r="Q1109" s="44"/>
      <c r="R1109" s="44"/>
      <c r="S1109" s="44"/>
      <c r="T1109" s="44"/>
      <c r="U1109" s="44"/>
      <c r="V1109" s="44"/>
      <c r="W1109" s="44"/>
      <c r="X1109" s="44"/>
      <c r="Y1109" s="44"/>
      <c r="Z1109" s="44"/>
      <c r="AA1109" s="44"/>
      <c r="AB1109" s="44"/>
      <c r="AC1109" s="44"/>
      <c r="AD1109" s="44"/>
      <c r="AE1109" s="44"/>
      <c r="AF1109" s="44"/>
      <c r="AG1109" s="44"/>
    </row>
    <row r="1110" spans="1:33" ht="14" x14ac:dyDescent="0.15">
      <c r="A1110" s="75"/>
      <c r="B1110" s="83"/>
      <c r="C1110" s="75"/>
      <c r="D1110" s="75"/>
      <c r="E1110" s="75"/>
      <c r="F1110" s="75"/>
      <c r="G1110" s="77"/>
      <c r="H1110" s="82"/>
      <c r="I1110" s="82"/>
      <c r="J1110" s="44"/>
      <c r="K1110" s="82"/>
      <c r="L1110" s="82"/>
      <c r="M1110" s="82"/>
      <c r="N1110" s="83"/>
      <c r="O1110" s="84"/>
      <c r="P1110" s="44"/>
      <c r="Q1110" s="44"/>
      <c r="R1110" s="44"/>
      <c r="S1110" s="44"/>
      <c r="T1110" s="44"/>
      <c r="U1110" s="44"/>
      <c r="V1110" s="44"/>
      <c r="W1110" s="44"/>
      <c r="X1110" s="44"/>
      <c r="Y1110" s="44"/>
      <c r="Z1110" s="44"/>
      <c r="AA1110" s="44"/>
      <c r="AB1110" s="44"/>
      <c r="AC1110" s="44"/>
      <c r="AD1110" s="44"/>
      <c r="AE1110" s="44"/>
      <c r="AF1110" s="44"/>
      <c r="AG1110" s="44"/>
    </row>
    <row r="1111" spans="1:33" ht="14" x14ac:dyDescent="0.15">
      <c r="A1111" s="75"/>
      <c r="B1111" s="83"/>
      <c r="C1111" s="75"/>
      <c r="D1111" s="75"/>
      <c r="E1111" s="75"/>
      <c r="F1111" s="75"/>
      <c r="G1111" s="77"/>
      <c r="H1111" s="82"/>
      <c r="I1111" s="82"/>
      <c r="J1111" s="44"/>
      <c r="K1111" s="82"/>
      <c r="L1111" s="82"/>
      <c r="M1111" s="82"/>
      <c r="N1111" s="83"/>
      <c r="O1111" s="84"/>
      <c r="P1111" s="44"/>
      <c r="Q1111" s="44"/>
      <c r="R1111" s="44"/>
      <c r="S1111" s="44"/>
      <c r="T1111" s="44"/>
      <c r="U1111" s="44"/>
      <c r="V1111" s="44"/>
      <c r="W1111" s="44"/>
      <c r="X1111" s="44"/>
      <c r="Y1111" s="44"/>
      <c r="Z1111" s="44"/>
      <c r="AA1111" s="44"/>
      <c r="AB1111" s="44"/>
      <c r="AC1111" s="44"/>
      <c r="AD1111" s="44"/>
      <c r="AE1111" s="44"/>
      <c r="AF1111" s="44"/>
      <c r="AG1111" s="44"/>
    </row>
    <row r="1112" spans="1:33" ht="14" x14ac:dyDescent="0.15">
      <c r="A1112" s="75"/>
      <c r="B1112" s="83"/>
      <c r="C1112" s="75"/>
      <c r="D1112" s="75"/>
      <c r="E1112" s="75"/>
      <c r="F1112" s="75"/>
      <c r="G1112" s="77"/>
      <c r="H1112" s="82"/>
      <c r="I1112" s="82"/>
      <c r="J1112" s="44"/>
      <c r="K1112" s="82"/>
      <c r="L1112" s="82"/>
      <c r="M1112" s="82"/>
      <c r="N1112" s="83"/>
      <c r="O1112" s="84"/>
      <c r="P1112" s="44"/>
      <c r="Q1112" s="44"/>
      <c r="R1112" s="44"/>
      <c r="S1112" s="44"/>
      <c r="T1112" s="44"/>
      <c r="U1112" s="44"/>
      <c r="V1112" s="44"/>
      <c r="W1112" s="44"/>
      <c r="X1112" s="44"/>
      <c r="Y1112" s="44"/>
      <c r="Z1112" s="44"/>
      <c r="AA1112" s="44"/>
      <c r="AB1112" s="44"/>
      <c r="AC1112" s="44"/>
      <c r="AD1112" s="44"/>
      <c r="AE1112" s="44"/>
      <c r="AF1112" s="44"/>
      <c r="AG1112" s="44"/>
    </row>
    <row r="1113" spans="1:33" ht="14" x14ac:dyDescent="0.15">
      <c r="A1113" s="75"/>
      <c r="B1113" s="83"/>
      <c r="C1113" s="75"/>
      <c r="D1113" s="75"/>
      <c r="E1113" s="75"/>
      <c r="F1113" s="75"/>
      <c r="G1113" s="77"/>
      <c r="H1113" s="82"/>
      <c r="I1113" s="82"/>
      <c r="J1113" s="44"/>
      <c r="K1113" s="82"/>
      <c r="L1113" s="82"/>
      <c r="M1113" s="82"/>
      <c r="N1113" s="83"/>
      <c r="O1113" s="84"/>
      <c r="P1113" s="44"/>
      <c r="Q1113" s="44"/>
      <c r="R1113" s="44"/>
      <c r="S1113" s="44"/>
      <c r="T1113" s="44"/>
      <c r="U1113" s="44"/>
      <c r="V1113" s="44"/>
      <c r="W1113" s="44"/>
      <c r="X1113" s="44"/>
      <c r="Y1113" s="44"/>
      <c r="Z1113" s="44"/>
      <c r="AA1113" s="44"/>
      <c r="AB1113" s="44"/>
      <c r="AC1113" s="44"/>
      <c r="AD1113" s="44"/>
      <c r="AE1113" s="44"/>
      <c r="AF1113" s="44"/>
      <c r="AG1113" s="44"/>
    </row>
    <row r="1114" spans="1:33" ht="14" x14ac:dyDescent="0.15">
      <c r="A1114" s="75"/>
      <c r="B1114" s="83"/>
      <c r="C1114" s="75"/>
      <c r="D1114" s="75"/>
      <c r="E1114" s="75"/>
      <c r="F1114" s="75"/>
      <c r="G1114" s="77"/>
      <c r="H1114" s="82"/>
      <c r="I1114" s="82"/>
      <c r="J1114" s="44"/>
      <c r="K1114" s="82"/>
      <c r="L1114" s="82"/>
      <c r="M1114" s="82"/>
      <c r="N1114" s="83"/>
      <c r="O1114" s="84"/>
      <c r="P1114" s="44"/>
      <c r="Q1114" s="44"/>
      <c r="R1114" s="44"/>
      <c r="S1114" s="44"/>
      <c r="T1114" s="44"/>
      <c r="U1114" s="44"/>
      <c r="V1114" s="44"/>
      <c r="W1114" s="44"/>
      <c r="X1114" s="44"/>
      <c r="Y1114" s="44"/>
      <c r="Z1114" s="44"/>
      <c r="AA1114" s="44"/>
      <c r="AB1114" s="44"/>
      <c r="AC1114" s="44"/>
      <c r="AD1114" s="44"/>
      <c r="AE1114" s="44"/>
      <c r="AF1114" s="44"/>
      <c r="AG1114" s="44"/>
    </row>
    <row r="1115" spans="1:33" ht="14" x14ac:dyDescent="0.15">
      <c r="A1115" s="75"/>
      <c r="B1115" s="83"/>
      <c r="C1115" s="75"/>
      <c r="D1115" s="75"/>
      <c r="E1115" s="75"/>
      <c r="F1115" s="75"/>
      <c r="G1115" s="77"/>
      <c r="H1115" s="82"/>
      <c r="I1115" s="82"/>
      <c r="J1115" s="44"/>
      <c r="K1115" s="82"/>
      <c r="L1115" s="82"/>
      <c r="M1115" s="82"/>
      <c r="N1115" s="83"/>
      <c r="O1115" s="84"/>
      <c r="P1115" s="44"/>
      <c r="Q1115" s="44"/>
      <c r="R1115" s="44"/>
      <c r="S1115" s="44"/>
      <c r="T1115" s="44"/>
      <c r="U1115" s="44"/>
      <c r="V1115" s="44"/>
      <c r="W1115" s="44"/>
      <c r="X1115" s="44"/>
      <c r="Y1115" s="44"/>
      <c r="Z1115" s="44"/>
      <c r="AA1115" s="44"/>
      <c r="AB1115" s="44"/>
      <c r="AC1115" s="44"/>
      <c r="AD1115" s="44"/>
      <c r="AE1115" s="44"/>
      <c r="AF1115" s="44"/>
      <c r="AG1115" s="44"/>
    </row>
    <row r="1116" spans="1:33" ht="14" x14ac:dyDescent="0.15">
      <c r="A1116" s="75"/>
      <c r="B1116" s="83"/>
      <c r="C1116" s="75"/>
      <c r="D1116" s="75"/>
      <c r="E1116" s="75"/>
      <c r="F1116" s="75"/>
      <c r="G1116" s="77"/>
      <c r="H1116" s="82"/>
      <c r="I1116" s="82"/>
      <c r="J1116" s="44"/>
      <c r="K1116" s="82"/>
      <c r="L1116" s="82"/>
      <c r="M1116" s="82"/>
      <c r="N1116" s="83"/>
      <c r="O1116" s="84"/>
      <c r="P1116" s="44"/>
      <c r="Q1116" s="44"/>
      <c r="R1116" s="44"/>
      <c r="S1116" s="44"/>
      <c r="T1116" s="44"/>
      <c r="U1116" s="44"/>
      <c r="V1116" s="44"/>
      <c r="W1116" s="44"/>
      <c r="X1116" s="44"/>
      <c r="Y1116" s="44"/>
      <c r="Z1116" s="44"/>
      <c r="AA1116" s="44"/>
      <c r="AB1116" s="44"/>
      <c r="AC1116" s="44"/>
      <c r="AD1116" s="44"/>
      <c r="AE1116" s="44"/>
      <c r="AF1116" s="44"/>
      <c r="AG1116" s="44"/>
    </row>
    <row r="1117" spans="1:33" ht="14" x14ac:dyDescent="0.15">
      <c r="A1117" s="75"/>
      <c r="B1117" s="83"/>
      <c r="C1117" s="75"/>
      <c r="D1117" s="75"/>
      <c r="E1117" s="75"/>
      <c r="F1117" s="75"/>
      <c r="G1117" s="77"/>
      <c r="H1117" s="82"/>
      <c r="I1117" s="82"/>
      <c r="J1117" s="44"/>
      <c r="K1117" s="82"/>
      <c r="L1117" s="82"/>
      <c r="M1117" s="82"/>
      <c r="N1117" s="83"/>
      <c r="O1117" s="84"/>
      <c r="P1117" s="44"/>
      <c r="Q1117" s="44"/>
      <c r="R1117" s="44"/>
      <c r="S1117" s="44"/>
      <c r="T1117" s="44"/>
      <c r="U1117" s="44"/>
      <c r="V1117" s="44"/>
      <c r="W1117" s="44"/>
      <c r="X1117" s="44"/>
      <c r="Y1117" s="44"/>
      <c r="Z1117" s="44"/>
      <c r="AA1117" s="44"/>
      <c r="AB1117" s="44"/>
      <c r="AC1117" s="44"/>
      <c r="AD1117" s="44"/>
      <c r="AE1117" s="44"/>
      <c r="AF1117" s="44"/>
      <c r="AG1117" s="44"/>
    </row>
    <row r="1118" spans="1:33" ht="14" x14ac:dyDescent="0.15">
      <c r="A1118" s="75"/>
      <c r="B1118" s="83"/>
      <c r="C1118" s="75"/>
      <c r="D1118" s="75"/>
      <c r="E1118" s="75"/>
      <c r="F1118" s="75"/>
      <c r="G1118" s="77"/>
      <c r="H1118" s="82"/>
      <c r="I1118" s="82"/>
      <c r="J1118" s="44"/>
      <c r="K1118" s="82"/>
      <c r="L1118" s="82"/>
      <c r="M1118" s="82"/>
      <c r="N1118" s="83"/>
      <c r="O1118" s="84"/>
      <c r="P1118" s="44"/>
      <c r="Q1118" s="44"/>
      <c r="R1118" s="44"/>
      <c r="S1118" s="44"/>
      <c r="T1118" s="44"/>
      <c r="U1118" s="44"/>
      <c r="V1118" s="44"/>
      <c r="W1118" s="44"/>
      <c r="X1118" s="44"/>
      <c r="Y1118" s="44"/>
      <c r="Z1118" s="44"/>
      <c r="AA1118" s="44"/>
      <c r="AB1118" s="44"/>
      <c r="AC1118" s="44"/>
      <c r="AD1118" s="44"/>
      <c r="AE1118" s="44"/>
      <c r="AF1118" s="44"/>
      <c r="AG1118" s="44"/>
    </row>
    <row r="1119" spans="1:33" ht="14" x14ac:dyDescent="0.15">
      <c r="A1119" s="75"/>
      <c r="B1119" s="83"/>
      <c r="C1119" s="75"/>
      <c r="D1119" s="75"/>
      <c r="E1119" s="75"/>
      <c r="F1119" s="75"/>
      <c r="G1119" s="77"/>
      <c r="H1119" s="82"/>
      <c r="I1119" s="82"/>
      <c r="J1119" s="44"/>
      <c r="K1119" s="82"/>
      <c r="L1119" s="82"/>
      <c r="M1119" s="82"/>
      <c r="N1119" s="83"/>
      <c r="O1119" s="84"/>
      <c r="P1119" s="44"/>
      <c r="Q1119" s="44"/>
      <c r="R1119" s="44"/>
      <c r="S1119" s="44"/>
      <c r="T1119" s="44"/>
      <c r="U1119" s="44"/>
      <c r="V1119" s="44"/>
      <c r="W1119" s="44"/>
      <c r="X1119" s="44"/>
      <c r="Y1119" s="44"/>
      <c r="Z1119" s="44"/>
      <c r="AA1119" s="44"/>
      <c r="AB1119" s="44"/>
      <c r="AC1119" s="44"/>
      <c r="AD1119" s="44"/>
      <c r="AE1119" s="44"/>
      <c r="AF1119" s="44"/>
      <c r="AG1119" s="44"/>
    </row>
    <row r="1120" spans="1:33" ht="14" x14ac:dyDescent="0.15">
      <c r="A1120" s="75"/>
      <c r="B1120" s="83"/>
      <c r="C1120" s="75"/>
      <c r="D1120" s="75"/>
      <c r="E1120" s="75"/>
      <c r="F1120" s="75"/>
      <c r="G1120" s="77"/>
      <c r="H1120" s="82"/>
      <c r="I1120" s="82"/>
      <c r="J1120" s="44"/>
      <c r="K1120" s="82"/>
      <c r="L1120" s="82"/>
      <c r="M1120" s="82"/>
      <c r="N1120" s="83"/>
      <c r="O1120" s="84"/>
      <c r="P1120" s="44"/>
      <c r="Q1120" s="44"/>
      <c r="R1120" s="44"/>
      <c r="S1120" s="44"/>
      <c r="T1120" s="44"/>
      <c r="U1120" s="44"/>
      <c r="V1120" s="44"/>
      <c r="W1120" s="44"/>
      <c r="X1120" s="44"/>
      <c r="Y1120" s="44"/>
      <c r="Z1120" s="44"/>
      <c r="AA1120" s="44"/>
      <c r="AB1120" s="44"/>
      <c r="AC1120" s="44"/>
      <c r="AD1120" s="44"/>
      <c r="AE1120" s="44"/>
      <c r="AF1120" s="44"/>
      <c r="AG1120" s="44"/>
    </row>
    <row r="1121" spans="1:33" ht="14" x14ac:dyDescent="0.15">
      <c r="A1121" s="75"/>
      <c r="B1121" s="83"/>
      <c r="C1121" s="75"/>
      <c r="D1121" s="75"/>
      <c r="E1121" s="75"/>
      <c r="F1121" s="75"/>
      <c r="G1121" s="77"/>
      <c r="H1121" s="82"/>
      <c r="I1121" s="82"/>
      <c r="J1121" s="44"/>
      <c r="K1121" s="82"/>
      <c r="L1121" s="82"/>
      <c r="M1121" s="82"/>
      <c r="N1121" s="83"/>
      <c r="O1121" s="84"/>
      <c r="P1121" s="44"/>
      <c r="Q1121" s="44"/>
      <c r="R1121" s="44"/>
      <c r="S1121" s="44"/>
      <c r="T1121" s="44"/>
      <c r="U1121" s="44"/>
      <c r="V1121" s="44"/>
      <c r="W1121" s="44"/>
      <c r="X1121" s="44"/>
      <c r="Y1121" s="44"/>
      <c r="Z1121" s="44"/>
      <c r="AA1121" s="44"/>
      <c r="AB1121" s="44"/>
      <c r="AC1121" s="44"/>
      <c r="AD1121" s="44"/>
      <c r="AE1121" s="44"/>
      <c r="AF1121" s="44"/>
      <c r="AG1121" s="44"/>
    </row>
    <row r="1122" spans="1:33" ht="14" x14ac:dyDescent="0.15">
      <c r="A1122" s="75"/>
      <c r="B1122" s="83"/>
      <c r="C1122" s="75"/>
      <c r="D1122" s="75"/>
      <c r="E1122" s="75"/>
      <c r="F1122" s="75"/>
      <c r="G1122" s="77"/>
      <c r="H1122" s="82"/>
      <c r="I1122" s="82"/>
      <c r="J1122" s="44"/>
      <c r="K1122" s="82"/>
      <c r="L1122" s="82"/>
      <c r="M1122" s="82"/>
      <c r="N1122" s="83"/>
      <c r="O1122" s="84"/>
      <c r="P1122" s="44"/>
      <c r="Q1122" s="44"/>
      <c r="R1122" s="44"/>
      <c r="S1122" s="44"/>
      <c r="T1122" s="44"/>
      <c r="U1122" s="44"/>
      <c r="V1122" s="44"/>
      <c r="W1122" s="44"/>
      <c r="X1122" s="44"/>
      <c r="Y1122" s="44"/>
      <c r="Z1122" s="44"/>
      <c r="AA1122" s="44"/>
      <c r="AB1122" s="44"/>
      <c r="AC1122" s="44"/>
      <c r="AD1122" s="44"/>
      <c r="AE1122" s="44"/>
      <c r="AF1122" s="44"/>
      <c r="AG1122" s="44"/>
    </row>
    <row r="1123" spans="1:33" ht="14" x14ac:dyDescent="0.15">
      <c r="A1123" s="75"/>
      <c r="B1123" s="83"/>
      <c r="C1123" s="75"/>
      <c r="D1123" s="75"/>
      <c r="E1123" s="75"/>
      <c r="F1123" s="75"/>
      <c r="G1123" s="77"/>
      <c r="H1123" s="82"/>
      <c r="I1123" s="82"/>
      <c r="J1123" s="44"/>
      <c r="K1123" s="82"/>
      <c r="L1123" s="82"/>
      <c r="M1123" s="82"/>
      <c r="N1123" s="83"/>
      <c r="O1123" s="84"/>
      <c r="P1123" s="44"/>
      <c r="Q1123" s="44"/>
      <c r="R1123" s="44"/>
      <c r="S1123" s="44"/>
      <c r="T1123" s="44"/>
      <c r="U1123" s="44"/>
      <c r="V1123" s="44"/>
      <c r="W1123" s="44"/>
      <c r="X1123" s="44"/>
      <c r="Y1123" s="44"/>
      <c r="Z1123" s="44"/>
      <c r="AA1123" s="44"/>
      <c r="AB1123" s="44"/>
      <c r="AC1123" s="44"/>
      <c r="AD1123" s="44"/>
      <c r="AE1123" s="44"/>
      <c r="AF1123" s="44"/>
      <c r="AG1123" s="44"/>
    </row>
    <row r="1124" spans="1:33" ht="14" x14ac:dyDescent="0.15">
      <c r="A1124" s="75"/>
      <c r="B1124" s="83"/>
      <c r="C1124" s="75"/>
      <c r="D1124" s="75"/>
      <c r="E1124" s="75"/>
      <c r="F1124" s="75"/>
      <c r="G1124" s="77"/>
      <c r="H1124" s="82"/>
      <c r="I1124" s="82"/>
      <c r="J1124" s="44"/>
      <c r="K1124" s="82"/>
      <c r="L1124" s="82"/>
      <c r="M1124" s="82"/>
      <c r="N1124" s="83"/>
      <c r="O1124" s="84"/>
      <c r="P1124" s="44"/>
      <c r="Q1124" s="44"/>
      <c r="R1124" s="44"/>
      <c r="S1124" s="44"/>
      <c r="T1124" s="44"/>
      <c r="U1124" s="44"/>
      <c r="V1124" s="44"/>
      <c r="W1124" s="44"/>
      <c r="X1124" s="44"/>
      <c r="Y1124" s="44"/>
      <c r="Z1124" s="44"/>
      <c r="AA1124" s="44"/>
      <c r="AB1124" s="44"/>
      <c r="AC1124" s="44"/>
      <c r="AD1124" s="44"/>
      <c r="AE1124" s="44"/>
      <c r="AF1124" s="44"/>
      <c r="AG1124" s="44"/>
    </row>
    <row r="1125" spans="1:33" ht="14" x14ac:dyDescent="0.15">
      <c r="A1125" s="75"/>
      <c r="B1125" s="83"/>
      <c r="C1125" s="75"/>
      <c r="D1125" s="75"/>
      <c r="E1125" s="75"/>
      <c r="F1125" s="75"/>
      <c r="G1125" s="77"/>
      <c r="H1125" s="82"/>
      <c r="I1125" s="82"/>
      <c r="J1125" s="44"/>
      <c r="K1125" s="82"/>
      <c r="L1125" s="82"/>
      <c r="M1125" s="82"/>
      <c r="N1125" s="83"/>
      <c r="O1125" s="84"/>
      <c r="P1125" s="44"/>
      <c r="Q1125" s="44"/>
      <c r="R1125" s="44"/>
      <c r="S1125" s="44"/>
      <c r="T1125" s="44"/>
      <c r="U1125" s="44"/>
      <c r="V1125" s="44"/>
      <c r="W1125" s="44"/>
      <c r="X1125" s="44"/>
      <c r="Y1125" s="44"/>
      <c r="Z1125" s="44"/>
      <c r="AA1125" s="44"/>
      <c r="AB1125" s="44"/>
      <c r="AC1125" s="44"/>
      <c r="AD1125" s="44"/>
      <c r="AE1125" s="44"/>
      <c r="AF1125" s="44"/>
      <c r="AG1125" s="44"/>
    </row>
    <row r="1126" spans="1:33" ht="14" x14ac:dyDescent="0.15">
      <c r="A1126" s="75"/>
      <c r="B1126" s="83"/>
      <c r="C1126" s="75"/>
      <c r="D1126" s="75"/>
      <c r="E1126" s="75"/>
      <c r="F1126" s="75"/>
      <c r="G1126" s="77"/>
      <c r="H1126" s="82"/>
      <c r="I1126" s="82"/>
      <c r="J1126" s="44"/>
      <c r="K1126" s="82"/>
      <c r="L1126" s="82"/>
      <c r="M1126" s="82"/>
      <c r="N1126" s="83"/>
      <c r="O1126" s="84"/>
      <c r="P1126" s="44"/>
      <c r="Q1126" s="44"/>
      <c r="R1126" s="44"/>
      <c r="S1126" s="44"/>
      <c r="T1126" s="44"/>
      <c r="U1126" s="44"/>
      <c r="V1126" s="44"/>
      <c r="W1126" s="44"/>
      <c r="X1126" s="44"/>
      <c r="Y1126" s="44"/>
      <c r="Z1126" s="44"/>
      <c r="AA1126" s="44"/>
      <c r="AB1126" s="44"/>
      <c r="AC1126" s="44"/>
      <c r="AD1126" s="44"/>
      <c r="AE1126" s="44"/>
      <c r="AF1126" s="44"/>
      <c r="AG1126" s="44"/>
    </row>
    <row r="1127" spans="1:33" ht="14" x14ac:dyDescent="0.15">
      <c r="A1127" s="75"/>
      <c r="B1127" s="83"/>
      <c r="C1127" s="75"/>
      <c r="D1127" s="75"/>
      <c r="E1127" s="75"/>
      <c r="F1127" s="75"/>
      <c r="G1127" s="77"/>
      <c r="H1127" s="82"/>
      <c r="I1127" s="82"/>
      <c r="J1127" s="44"/>
      <c r="K1127" s="82"/>
      <c r="L1127" s="82"/>
      <c r="M1127" s="82"/>
      <c r="N1127" s="83"/>
      <c r="O1127" s="84"/>
      <c r="P1127" s="44"/>
      <c r="Q1127" s="44"/>
      <c r="R1127" s="44"/>
      <c r="S1127" s="44"/>
      <c r="T1127" s="44"/>
      <c r="U1127" s="44"/>
      <c r="V1127" s="44"/>
      <c r="W1127" s="44"/>
      <c r="X1127" s="44"/>
      <c r="Y1127" s="44"/>
      <c r="Z1127" s="44"/>
      <c r="AA1127" s="44"/>
      <c r="AB1127" s="44"/>
      <c r="AC1127" s="44"/>
      <c r="AD1127" s="44"/>
      <c r="AE1127" s="44"/>
      <c r="AF1127" s="44"/>
      <c r="AG1127" s="44"/>
    </row>
    <row r="1128" spans="1:33" ht="14" x14ac:dyDescent="0.15">
      <c r="A1128" s="75"/>
      <c r="B1128" s="83"/>
      <c r="C1128" s="75"/>
      <c r="D1128" s="75"/>
      <c r="E1128" s="75"/>
      <c r="F1128" s="75"/>
      <c r="G1128" s="77"/>
      <c r="H1128" s="82"/>
      <c r="I1128" s="82"/>
      <c r="J1128" s="44"/>
      <c r="K1128" s="82"/>
      <c r="L1128" s="82"/>
      <c r="M1128" s="82"/>
      <c r="N1128" s="83"/>
      <c r="O1128" s="84"/>
      <c r="P1128" s="44"/>
      <c r="Q1128" s="44"/>
      <c r="R1128" s="44"/>
      <c r="S1128" s="44"/>
      <c r="T1128" s="44"/>
      <c r="U1128" s="44"/>
      <c r="V1128" s="44"/>
      <c r="W1128" s="44"/>
      <c r="X1128" s="44"/>
      <c r="Y1128" s="44"/>
      <c r="Z1128" s="44"/>
      <c r="AA1128" s="44"/>
      <c r="AB1128" s="44"/>
      <c r="AC1128" s="44"/>
      <c r="AD1128" s="44"/>
      <c r="AE1128" s="44"/>
      <c r="AF1128" s="44"/>
      <c r="AG1128" s="44"/>
    </row>
    <row r="1129" spans="1:33" ht="14" x14ac:dyDescent="0.15">
      <c r="A1129" s="75"/>
      <c r="B1129" s="83"/>
      <c r="C1129" s="75"/>
      <c r="D1129" s="75"/>
      <c r="E1129" s="75"/>
      <c r="F1129" s="75"/>
      <c r="G1129" s="77"/>
      <c r="H1129" s="82"/>
      <c r="I1129" s="82"/>
      <c r="J1129" s="44"/>
      <c r="K1129" s="82"/>
      <c r="L1129" s="82"/>
      <c r="M1129" s="82"/>
      <c r="N1129" s="83"/>
      <c r="O1129" s="84"/>
      <c r="P1129" s="44"/>
      <c r="Q1129" s="44"/>
      <c r="R1129" s="44"/>
      <c r="S1129" s="44"/>
      <c r="T1129" s="44"/>
      <c r="U1129" s="44"/>
      <c r="V1129" s="44"/>
      <c r="W1129" s="44"/>
      <c r="X1129" s="44"/>
      <c r="Y1129" s="44"/>
      <c r="Z1129" s="44"/>
      <c r="AA1129" s="44"/>
      <c r="AB1129" s="44"/>
      <c r="AC1129" s="44"/>
      <c r="AD1129" s="44"/>
      <c r="AE1129" s="44"/>
      <c r="AF1129" s="44"/>
      <c r="AG1129" s="44"/>
    </row>
    <row r="1130" spans="1:33" ht="14" x14ac:dyDescent="0.15">
      <c r="A1130" s="75"/>
      <c r="B1130" s="83"/>
      <c r="C1130" s="75"/>
      <c r="D1130" s="75"/>
      <c r="E1130" s="75"/>
      <c r="F1130" s="75"/>
      <c r="G1130" s="77"/>
      <c r="H1130" s="82"/>
      <c r="I1130" s="82"/>
      <c r="J1130" s="44"/>
      <c r="K1130" s="82"/>
      <c r="L1130" s="82"/>
      <c r="M1130" s="82"/>
      <c r="N1130" s="83"/>
      <c r="O1130" s="84"/>
      <c r="P1130" s="44"/>
      <c r="Q1130" s="44"/>
      <c r="R1130" s="44"/>
      <c r="S1130" s="44"/>
      <c r="T1130" s="44"/>
      <c r="U1130" s="44"/>
      <c r="V1130" s="44"/>
      <c r="W1130" s="44"/>
      <c r="X1130" s="44"/>
      <c r="Y1130" s="44"/>
      <c r="Z1130" s="44"/>
      <c r="AA1130" s="44"/>
      <c r="AB1130" s="44"/>
      <c r="AC1130" s="44"/>
      <c r="AD1130" s="44"/>
      <c r="AE1130" s="44"/>
      <c r="AF1130" s="44"/>
      <c r="AG1130" s="44"/>
    </row>
    <row r="1131" spans="1:33" ht="14" x14ac:dyDescent="0.15">
      <c r="A1131" s="75"/>
      <c r="B1131" s="83"/>
      <c r="C1131" s="75"/>
      <c r="D1131" s="75"/>
      <c r="E1131" s="75"/>
      <c r="F1131" s="75"/>
      <c r="G1131" s="77"/>
      <c r="H1131" s="82"/>
      <c r="I1131" s="82"/>
      <c r="J1131" s="44"/>
      <c r="K1131" s="82"/>
      <c r="L1131" s="82"/>
      <c r="M1131" s="82"/>
      <c r="N1131" s="83"/>
      <c r="O1131" s="84"/>
      <c r="P1131" s="44"/>
      <c r="Q1131" s="44"/>
      <c r="R1131" s="44"/>
      <c r="S1131" s="44"/>
      <c r="T1131" s="44"/>
      <c r="U1131" s="44"/>
      <c r="V1131" s="44"/>
      <c r="W1131" s="44"/>
      <c r="X1131" s="44"/>
      <c r="Y1131" s="44"/>
      <c r="Z1131" s="44"/>
      <c r="AA1131" s="44"/>
      <c r="AB1131" s="44"/>
      <c r="AC1131" s="44"/>
      <c r="AD1131" s="44"/>
      <c r="AE1131" s="44"/>
      <c r="AF1131" s="44"/>
      <c r="AG1131" s="44"/>
    </row>
    <row r="1132" spans="1:33" ht="14" x14ac:dyDescent="0.15">
      <c r="A1132" s="75"/>
      <c r="B1132" s="83"/>
      <c r="C1132" s="75"/>
      <c r="D1132" s="75"/>
      <c r="E1132" s="75"/>
      <c r="F1132" s="75"/>
      <c r="G1132" s="77"/>
      <c r="H1132" s="82"/>
      <c r="I1132" s="82"/>
      <c r="J1132" s="44"/>
      <c r="K1132" s="82"/>
      <c r="L1132" s="82"/>
      <c r="M1132" s="82"/>
      <c r="N1132" s="83"/>
      <c r="O1132" s="84"/>
      <c r="P1132" s="44"/>
      <c r="Q1132" s="44"/>
      <c r="R1132" s="44"/>
      <c r="S1132" s="44"/>
      <c r="T1132" s="44"/>
      <c r="U1132" s="44"/>
      <c r="V1132" s="44"/>
      <c r="W1132" s="44"/>
      <c r="X1132" s="44"/>
      <c r="Y1132" s="44"/>
      <c r="Z1132" s="44"/>
      <c r="AA1132" s="44"/>
      <c r="AB1132" s="44"/>
      <c r="AC1132" s="44"/>
      <c r="AD1132" s="44"/>
      <c r="AE1132" s="44"/>
      <c r="AF1132" s="44"/>
      <c r="AG1132" s="44"/>
    </row>
    <row r="1133" spans="1:33" ht="14" x14ac:dyDescent="0.15">
      <c r="A1133" s="75"/>
      <c r="B1133" s="83"/>
      <c r="C1133" s="75"/>
      <c r="D1133" s="75"/>
      <c r="E1133" s="75"/>
      <c r="F1133" s="75"/>
      <c r="G1133" s="77"/>
      <c r="H1133" s="82"/>
      <c r="I1133" s="82"/>
      <c r="J1133" s="44"/>
      <c r="K1133" s="82"/>
      <c r="L1133" s="82"/>
      <c r="M1133" s="82"/>
      <c r="N1133" s="83"/>
      <c r="O1133" s="84"/>
      <c r="P1133" s="44"/>
      <c r="Q1133" s="44"/>
      <c r="R1133" s="44"/>
      <c r="S1133" s="44"/>
      <c r="T1133" s="44"/>
      <c r="U1133" s="44"/>
      <c r="V1133" s="44"/>
      <c r="W1133" s="44"/>
      <c r="X1133" s="44"/>
      <c r="Y1133" s="44"/>
      <c r="Z1133" s="44"/>
      <c r="AA1133" s="44"/>
      <c r="AB1133" s="44"/>
      <c r="AC1133" s="44"/>
      <c r="AD1133" s="44"/>
      <c r="AE1133" s="44"/>
      <c r="AF1133" s="44"/>
      <c r="AG1133" s="44"/>
    </row>
    <row r="1134" spans="1:33" ht="14" x14ac:dyDescent="0.15">
      <c r="A1134" s="75"/>
      <c r="B1134" s="83"/>
      <c r="C1134" s="75"/>
      <c r="D1134" s="75"/>
      <c r="E1134" s="75"/>
      <c r="F1134" s="75"/>
      <c r="G1134" s="77"/>
      <c r="H1134" s="82"/>
      <c r="I1134" s="82"/>
      <c r="J1134" s="44"/>
      <c r="K1134" s="82"/>
      <c r="L1134" s="82"/>
      <c r="M1134" s="82"/>
      <c r="N1134" s="83"/>
      <c r="O1134" s="84"/>
      <c r="P1134" s="44"/>
      <c r="Q1134" s="44"/>
      <c r="R1134" s="44"/>
      <c r="S1134" s="44"/>
      <c r="T1134" s="44"/>
      <c r="U1134" s="44"/>
      <c r="V1134" s="44"/>
      <c r="W1134" s="44"/>
      <c r="X1134" s="44"/>
      <c r="Y1134" s="44"/>
      <c r="Z1134" s="44"/>
      <c r="AA1134" s="44"/>
      <c r="AB1134" s="44"/>
      <c r="AC1134" s="44"/>
      <c r="AD1134" s="44"/>
      <c r="AE1134" s="44"/>
      <c r="AF1134" s="44"/>
      <c r="AG1134" s="44"/>
    </row>
    <row r="1135" spans="1:33" ht="14" x14ac:dyDescent="0.15">
      <c r="A1135" s="75"/>
      <c r="B1135" s="83"/>
      <c r="C1135" s="75"/>
      <c r="D1135" s="75"/>
      <c r="E1135" s="75"/>
      <c r="F1135" s="75"/>
      <c r="G1135" s="77"/>
      <c r="H1135" s="82"/>
      <c r="I1135" s="82"/>
      <c r="J1135" s="44"/>
      <c r="K1135" s="82"/>
      <c r="L1135" s="82"/>
      <c r="M1135" s="82"/>
      <c r="N1135" s="83"/>
      <c r="O1135" s="84"/>
      <c r="P1135" s="44"/>
      <c r="Q1135" s="44"/>
      <c r="R1135" s="44"/>
      <c r="S1135" s="44"/>
      <c r="T1135" s="44"/>
      <c r="U1135" s="44"/>
      <c r="V1135" s="44"/>
      <c r="W1135" s="44"/>
      <c r="X1135" s="44"/>
      <c r="Y1135" s="44"/>
      <c r="Z1135" s="44"/>
      <c r="AA1135" s="44"/>
      <c r="AB1135" s="44"/>
      <c r="AC1135" s="44"/>
      <c r="AD1135" s="44"/>
      <c r="AE1135" s="44"/>
      <c r="AF1135" s="44"/>
      <c r="AG1135" s="44"/>
    </row>
    <row r="1136" spans="1:33" ht="14" x14ac:dyDescent="0.15">
      <c r="A1136" s="75"/>
      <c r="B1136" s="83"/>
      <c r="C1136" s="75"/>
      <c r="D1136" s="75"/>
      <c r="E1136" s="75"/>
      <c r="F1136" s="75"/>
      <c r="G1136" s="77"/>
      <c r="H1136" s="82"/>
      <c r="I1136" s="82"/>
      <c r="J1136" s="44"/>
      <c r="K1136" s="82"/>
      <c r="L1136" s="82"/>
      <c r="M1136" s="82"/>
      <c r="N1136" s="83"/>
      <c r="O1136" s="84"/>
      <c r="P1136" s="44"/>
      <c r="Q1136" s="44"/>
      <c r="R1136" s="44"/>
      <c r="S1136" s="44"/>
      <c r="T1136" s="44"/>
      <c r="U1136" s="44"/>
      <c r="V1136" s="44"/>
      <c r="W1136" s="44"/>
      <c r="X1136" s="44"/>
      <c r="Y1136" s="44"/>
      <c r="Z1136" s="44"/>
      <c r="AA1136" s="44"/>
      <c r="AB1136" s="44"/>
      <c r="AC1136" s="44"/>
      <c r="AD1136" s="44"/>
      <c r="AE1136" s="44"/>
      <c r="AF1136" s="44"/>
      <c r="AG1136" s="44"/>
    </row>
    <row r="1137" spans="1:33" ht="14" x14ac:dyDescent="0.15">
      <c r="A1137" s="75"/>
      <c r="B1137" s="83"/>
      <c r="C1137" s="75"/>
      <c r="D1137" s="75"/>
      <c r="E1137" s="75"/>
      <c r="F1137" s="75"/>
      <c r="G1137" s="77"/>
      <c r="H1137" s="82"/>
      <c r="I1137" s="82"/>
      <c r="J1137" s="44"/>
      <c r="K1137" s="82"/>
      <c r="L1137" s="82"/>
      <c r="M1137" s="82"/>
      <c r="N1137" s="83"/>
      <c r="O1137" s="84"/>
      <c r="P1137" s="44"/>
      <c r="Q1137" s="44"/>
      <c r="R1137" s="44"/>
      <c r="S1137" s="44"/>
      <c r="T1137" s="44"/>
      <c r="U1137" s="44"/>
      <c r="V1137" s="44"/>
      <c r="W1137" s="44"/>
      <c r="X1137" s="44"/>
      <c r="Y1137" s="44"/>
      <c r="Z1137" s="44"/>
      <c r="AA1137" s="44"/>
      <c r="AB1137" s="44"/>
      <c r="AC1137" s="44"/>
      <c r="AD1137" s="44"/>
      <c r="AE1137" s="44"/>
      <c r="AF1137" s="44"/>
      <c r="AG1137" s="44"/>
    </row>
    <row r="1138" spans="1:33" ht="14" x14ac:dyDescent="0.15">
      <c r="A1138" s="75"/>
      <c r="B1138" s="83"/>
      <c r="C1138" s="75"/>
      <c r="D1138" s="75"/>
      <c r="E1138" s="75"/>
      <c r="F1138" s="75"/>
      <c r="G1138" s="77"/>
      <c r="H1138" s="82"/>
      <c r="I1138" s="82"/>
      <c r="J1138" s="44"/>
      <c r="K1138" s="82"/>
      <c r="L1138" s="82"/>
      <c r="M1138" s="82"/>
      <c r="N1138" s="83"/>
      <c r="O1138" s="84"/>
      <c r="P1138" s="44"/>
      <c r="Q1138" s="44"/>
      <c r="R1138" s="44"/>
      <c r="S1138" s="44"/>
      <c r="T1138" s="44"/>
      <c r="U1138" s="44"/>
      <c r="V1138" s="44"/>
      <c r="W1138" s="44"/>
      <c r="X1138" s="44"/>
      <c r="Y1138" s="44"/>
      <c r="Z1138" s="44"/>
      <c r="AA1138" s="44"/>
      <c r="AB1138" s="44"/>
      <c r="AC1138" s="44"/>
      <c r="AD1138" s="44"/>
      <c r="AE1138" s="44"/>
      <c r="AF1138" s="44"/>
      <c r="AG1138" s="44"/>
    </row>
    <row r="1139" spans="1:33" ht="14" x14ac:dyDescent="0.15">
      <c r="A1139" s="75"/>
      <c r="B1139" s="83"/>
      <c r="C1139" s="75"/>
      <c r="D1139" s="75"/>
      <c r="E1139" s="75"/>
      <c r="F1139" s="75"/>
      <c r="G1139" s="77"/>
      <c r="H1139" s="82"/>
      <c r="I1139" s="82"/>
      <c r="J1139" s="44"/>
      <c r="K1139" s="82"/>
      <c r="L1139" s="82"/>
      <c r="M1139" s="82"/>
      <c r="N1139" s="83"/>
      <c r="O1139" s="84"/>
      <c r="P1139" s="44"/>
      <c r="Q1139" s="44"/>
      <c r="R1139" s="44"/>
      <c r="S1139" s="44"/>
      <c r="T1139" s="44"/>
      <c r="U1139" s="44"/>
      <c r="V1139" s="44"/>
      <c r="W1139" s="44"/>
      <c r="X1139" s="44"/>
      <c r="Y1139" s="44"/>
      <c r="Z1139" s="44"/>
      <c r="AA1139" s="44"/>
      <c r="AB1139" s="44"/>
      <c r="AC1139" s="44"/>
      <c r="AD1139" s="44"/>
      <c r="AE1139" s="44"/>
      <c r="AF1139" s="44"/>
      <c r="AG1139" s="44"/>
    </row>
    <row r="1140" spans="1:33" ht="14" x14ac:dyDescent="0.15">
      <c r="A1140" s="75"/>
      <c r="B1140" s="83"/>
      <c r="C1140" s="75"/>
      <c r="D1140" s="75"/>
      <c r="E1140" s="75"/>
      <c r="F1140" s="75"/>
      <c r="G1140" s="77"/>
      <c r="H1140" s="82"/>
      <c r="I1140" s="82"/>
      <c r="J1140" s="44"/>
      <c r="K1140" s="82"/>
      <c r="L1140" s="82"/>
      <c r="M1140" s="82"/>
      <c r="N1140" s="83"/>
      <c r="O1140" s="84"/>
      <c r="P1140" s="44"/>
      <c r="Q1140" s="44"/>
      <c r="R1140" s="44"/>
      <c r="S1140" s="44"/>
      <c r="T1140" s="44"/>
      <c r="U1140" s="44"/>
      <c r="V1140" s="44"/>
      <c r="W1140" s="44"/>
      <c r="X1140" s="44"/>
      <c r="Y1140" s="44"/>
      <c r="Z1140" s="44"/>
      <c r="AA1140" s="44"/>
      <c r="AB1140" s="44"/>
      <c r="AC1140" s="44"/>
      <c r="AD1140" s="44"/>
      <c r="AE1140" s="44"/>
      <c r="AF1140" s="44"/>
      <c r="AG1140" s="44"/>
    </row>
    <row r="1141" spans="1:33" ht="14" x14ac:dyDescent="0.15">
      <c r="A1141" s="75"/>
      <c r="B1141" s="83"/>
      <c r="C1141" s="75"/>
      <c r="D1141" s="75"/>
      <c r="E1141" s="75"/>
      <c r="F1141" s="75"/>
      <c r="G1141" s="77"/>
      <c r="H1141" s="82"/>
      <c r="I1141" s="82"/>
      <c r="J1141" s="44"/>
      <c r="K1141" s="82"/>
      <c r="L1141" s="82"/>
      <c r="M1141" s="82"/>
      <c r="N1141" s="83"/>
      <c r="O1141" s="84"/>
      <c r="P1141" s="44"/>
      <c r="Q1141" s="44"/>
      <c r="R1141" s="44"/>
      <c r="S1141" s="44"/>
      <c r="T1141" s="44"/>
      <c r="U1141" s="44"/>
      <c r="V1141" s="44"/>
      <c r="W1141" s="44"/>
      <c r="X1141" s="44"/>
      <c r="Y1141" s="44"/>
      <c r="Z1141" s="44"/>
      <c r="AA1141" s="44"/>
      <c r="AB1141" s="44"/>
      <c r="AC1141" s="44"/>
      <c r="AD1141" s="44"/>
      <c r="AE1141" s="44"/>
      <c r="AF1141" s="44"/>
      <c r="AG1141" s="44"/>
    </row>
    <row r="1142" spans="1:33" ht="14" x14ac:dyDescent="0.15">
      <c r="A1142" s="75"/>
      <c r="B1142" s="83"/>
      <c r="C1142" s="75"/>
      <c r="D1142" s="75"/>
      <c r="E1142" s="75"/>
      <c r="F1142" s="75"/>
      <c r="G1142" s="77"/>
      <c r="H1142" s="82"/>
      <c r="I1142" s="82"/>
      <c r="J1142" s="44"/>
      <c r="K1142" s="82"/>
      <c r="L1142" s="82"/>
      <c r="M1142" s="82"/>
      <c r="N1142" s="83"/>
      <c r="O1142" s="84"/>
      <c r="P1142" s="44"/>
      <c r="Q1142" s="44"/>
      <c r="R1142" s="44"/>
      <c r="S1142" s="44"/>
      <c r="T1142" s="44"/>
      <c r="U1142" s="44"/>
      <c r="V1142" s="44"/>
      <c r="W1142" s="44"/>
      <c r="X1142" s="44"/>
      <c r="Y1142" s="44"/>
      <c r="Z1142" s="44"/>
      <c r="AA1142" s="44"/>
      <c r="AB1142" s="44"/>
      <c r="AC1142" s="44"/>
      <c r="AD1142" s="44"/>
      <c r="AE1142" s="44"/>
      <c r="AF1142" s="44"/>
      <c r="AG1142" s="44"/>
    </row>
    <row r="1143" spans="1:33" ht="14" x14ac:dyDescent="0.15">
      <c r="A1143" s="75"/>
      <c r="B1143" s="83"/>
      <c r="C1143" s="75"/>
      <c r="D1143" s="75"/>
      <c r="E1143" s="75"/>
      <c r="F1143" s="75"/>
      <c r="G1143" s="77"/>
      <c r="H1143" s="82"/>
      <c r="I1143" s="82"/>
      <c r="J1143" s="44"/>
      <c r="K1143" s="82"/>
      <c r="L1143" s="82"/>
      <c r="M1143" s="82"/>
      <c r="N1143" s="83"/>
      <c r="O1143" s="84"/>
      <c r="P1143" s="44"/>
      <c r="Q1143" s="44"/>
      <c r="R1143" s="44"/>
      <c r="S1143" s="44"/>
      <c r="T1143" s="44"/>
      <c r="U1143" s="44"/>
      <c r="V1143" s="44"/>
      <c r="W1143" s="44"/>
      <c r="X1143" s="44"/>
      <c r="Y1143" s="44"/>
      <c r="Z1143" s="44"/>
      <c r="AA1143" s="44"/>
      <c r="AB1143" s="44"/>
      <c r="AC1143" s="44"/>
      <c r="AD1143" s="44"/>
      <c r="AE1143" s="44"/>
      <c r="AF1143" s="44"/>
      <c r="AG1143" s="44"/>
    </row>
    <row r="1144" spans="1:33" ht="14" x14ac:dyDescent="0.15">
      <c r="A1144" s="75"/>
      <c r="B1144" s="83"/>
      <c r="C1144" s="75"/>
      <c r="D1144" s="75"/>
      <c r="E1144" s="75"/>
      <c r="F1144" s="75"/>
      <c r="G1144" s="77"/>
      <c r="H1144" s="82"/>
      <c r="I1144" s="82"/>
      <c r="J1144" s="44"/>
      <c r="K1144" s="82"/>
      <c r="L1144" s="82"/>
      <c r="M1144" s="82"/>
      <c r="N1144" s="83"/>
      <c r="O1144" s="84"/>
      <c r="P1144" s="44"/>
      <c r="Q1144" s="44"/>
      <c r="R1144" s="44"/>
      <c r="S1144" s="44"/>
      <c r="T1144" s="44"/>
      <c r="U1144" s="44"/>
      <c r="V1144" s="44"/>
      <c r="W1144" s="44"/>
      <c r="X1144" s="44"/>
      <c r="Y1144" s="44"/>
      <c r="Z1144" s="44"/>
      <c r="AA1144" s="44"/>
      <c r="AB1144" s="44"/>
      <c r="AC1144" s="44"/>
      <c r="AD1144" s="44"/>
      <c r="AE1144" s="44"/>
      <c r="AF1144" s="44"/>
      <c r="AG1144" s="44"/>
    </row>
    <row r="1145" spans="1:33" ht="14" x14ac:dyDescent="0.15">
      <c r="A1145" s="75"/>
      <c r="B1145" s="83"/>
      <c r="C1145" s="75"/>
      <c r="D1145" s="75"/>
      <c r="E1145" s="75"/>
      <c r="F1145" s="75"/>
      <c r="G1145" s="77"/>
      <c r="H1145" s="82"/>
      <c r="I1145" s="82"/>
      <c r="J1145" s="44"/>
      <c r="K1145" s="82"/>
      <c r="L1145" s="82"/>
      <c r="M1145" s="82"/>
      <c r="N1145" s="83"/>
      <c r="O1145" s="84"/>
      <c r="P1145" s="44"/>
      <c r="Q1145" s="44"/>
      <c r="R1145" s="44"/>
      <c r="S1145" s="44"/>
      <c r="T1145" s="44"/>
      <c r="U1145" s="44"/>
      <c r="V1145" s="44"/>
      <c r="W1145" s="44"/>
      <c r="X1145" s="44"/>
      <c r="Y1145" s="44"/>
      <c r="Z1145" s="44"/>
      <c r="AA1145" s="44"/>
      <c r="AB1145" s="44"/>
      <c r="AC1145" s="44"/>
      <c r="AD1145" s="44"/>
      <c r="AE1145" s="44"/>
      <c r="AF1145" s="44"/>
      <c r="AG1145" s="44"/>
    </row>
    <row r="1146" spans="1:33" ht="14" x14ac:dyDescent="0.15">
      <c r="A1146" s="75"/>
      <c r="B1146" s="83"/>
      <c r="C1146" s="75"/>
      <c r="D1146" s="75"/>
      <c r="E1146" s="75"/>
      <c r="F1146" s="75"/>
      <c r="G1146" s="77"/>
      <c r="H1146" s="82"/>
      <c r="I1146" s="82"/>
      <c r="J1146" s="44"/>
      <c r="K1146" s="82"/>
      <c r="L1146" s="82"/>
      <c r="M1146" s="82"/>
      <c r="N1146" s="83"/>
      <c r="O1146" s="84"/>
      <c r="P1146" s="44"/>
      <c r="Q1146" s="44"/>
      <c r="R1146" s="44"/>
      <c r="S1146" s="44"/>
      <c r="T1146" s="44"/>
      <c r="U1146" s="44"/>
      <c r="V1146" s="44"/>
      <c r="W1146" s="44"/>
      <c r="X1146" s="44"/>
      <c r="Y1146" s="44"/>
      <c r="Z1146" s="44"/>
      <c r="AA1146" s="44"/>
      <c r="AB1146" s="44"/>
      <c r="AC1146" s="44"/>
      <c r="AD1146" s="44"/>
      <c r="AE1146" s="44"/>
      <c r="AF1146" s="44"/>
      <c r="AG1146" s="44"/>
    </row>
    <row r="1147" spans="1:33" ht="14" x14ac:dyDescent="0.15">
      <c r="A1147" s="75"/>
      <c r="B1147" s="83"/>
      <c r="C1147" s="75"/>
      <c r="D1147" s="75"/>
      <c r="E1147" s="75"/>
      <c r="F1147" s="75"/>
      <c r="G1147" s="77"/>
      <c r="H1147" s="82"/>
      <c r="I1147" s="82"/>
      <c r="J1147" s="44"/>
      <c r="K1147" s="82"/>
      <c r="L1147" s="82"/>
      <c r="M1147" s="82"/>
      <c r="N1147" s="83"/>
      <c r="O1147" s="84"/>
      <c r="P1147" s="44"/>
      <c r="Q1147" s="44"/>
      <c r="R1147" s="44"/>
      <c r="S1147" s="44"/>
      <c r="T1147" s="44"/>
      <c r="U1147" s="44"/>
      <c r="V1147" s="44"/>
      <c r="W1147" s="44"/>
      <c r="X1147" s="44"/>
      <c r="Y1147" s="44"/>
      <c r="Z1147" s="44"/>
      <c r="AA1147" s="44"/>
      <c r="AB1147" s="44"/>
      <c r="AC1147" s="44"/>
      <c r="AD1147" s="44"/>
      <c r="AE1147" s="44"/>
      <c r="AF1147" s="44"/>
      <c r="AG1147" s="44"/>
    </row>
    <row r="1148" spans="1:33" ht="14" x14ac:dyDescent="0.15">
      <c r="A1148" s="75"/>
      <c r="B1148" s="83"/>
      <c r="C1148" s="75"/>
      <c r="D1148" s="75"/>
      <c r="E1148" s="75"/>
      <c r="F1148" s="75"/>
      <c r="G1148" s="77"/>
      <c r="H1148" s="82"/>
      <c r="I1148" s="82"/>
      <c r="J1148" s="44"/>
      <c r="K1148" s="82"/>
      <c r="L1148" s="82"/>
      <c r="M1148" s="82"/>
      <c r="N1148" s="83"/>
      <c r="O1148" s="84"/>
      <c r="P1148" s="44"/>
      <c r="Q1148" s="44"/>
      <c r="R1148" s="44"/>
      <c r="S1148" s="44"/>
      <c r="T1148" s="44"/>
      <c r="U1148" s="44"/>
      <c r="V1148" s="44"/>
      <c r="W1148" s="44"/>
      <c r="X1148" s="44"/>
      <c r="Y1148" s="44"/>
      <c r="Z1148" s="44"/>
      <c r="AA1148" s="44"/>
      <c r="AB1148" s="44"/>
      <c r="AC1148" s="44"/>
      <c r="AD1148" s="44"/>
      <c r="AE1148" s="44"/>
      <c r="AF1148" s="44"/>
      <c r="AG1148" s="44"/>
    </row>
    <row r="1149" spans="1:33" ht="14" x14ac:dyDescent="0.15">
      <c r="A1149" s="75"/>
      <c r="B1149" s="83"/>
      <c r="C1149" s="75"/>
      <c r="D1149" s="75"/>
      <c r="E1149" s="75"/>
      <c r="F1149" s="75"/>
      <c r="G1149" s="77"/>
      <c r="H1149" s="82"/>
      <c r="I1149" s="82"/>
      <c r="J1149" s="44"/>
      <c r="K1149" s="82"/>
      <c r="L1149" s="82"/>
      <c r="M1149" s="82"/>
      <c r="N1149" s="83"/>
      <c r="O1149" s="84"/>
      <c r="P1149" s="44"/>
      <c r="Q1149" s="44"/>
      <c r="R1149" s="44"/>
      <c r="S1149" s="44"/>
      <c r="T1149" s="44"/>
      <c r="U1149" s="44"/>
      <c r="V1149" s="44"/>
      <c r="W1149" s="44"/>
      <c r="X1149" s="44"/>
      <c r="Y1149" s="44"/>
      <c r="Z1149" s="44"/>
      <c r="AA1149" s="44"/>
      <c r="AB1149" s="44"/>
      <c r="AC1149" s="44"/>
      <c r="AD1149" s="44"/>
      <c r="AE1149" s="44"/>
      <c r="AF1149" s="44"/>
      <c r="AG1149" s="44"/>
    </row>
    <row r="1150" spans="1:33" ht="14" x14ac:dyDescent="0.15">
      <c r="A1150" s="75"/>
      <c r="B1150" s="83"/>
      <c r="C1150" s="75"/>
      <c r="D1150" s="75"/>
      <c r="E1150" s="75"/>
      <c r="F1150" s="75"/>
      <c r="G1150" s="77"/>
      <c r="H1150" s="82"/>
      <c r="I1150" s="82"/>
      <c r="J1150" s="44"/>
      <c r="K1150" s="82"/>
      <c r="L1150" s="82"/>
      <c r="M1150" s="82"/>
      <c r="N1150" s="83"/>
      <c r="O1150" s="84"/>
      <c r="P1150" s="44"/>
      <c r="Q1150" s="44"/>
      <c r="R1150" s="44"/>
      <c r="S1150" s="44"/>
      <c r="T1150" s="44"/>
      <c r="U1150" s="44"/>
      <c r="V1150" s="44"/>
      <c r="W1150" s="44"/>
      <c r="X1150" s="44"/>
      <c r="Y1150" s="44"/>
      <c r="Z1150" s="44"/>
      <c r="AA1150" s="44"/>
      <c r="AB1150" s="44"/>
      <c r="AC1150" s="44"/>
      <c r="AD1150" s="44"/>
      <c r="AE1150" s="44"/>
      <c r="AF1150" s="44"/>
      <c r="AG1150" s="44"/>
    </row>
    <row r="1151" spans="1:33" ht="14" x14ac:dyDescent="0.15">
      <c r="A1151" s="75"/>
      <c r="B1151" s="83"/>
      <c r="C1151" s="75"/>
      <c r="D1151" s="75"/>
      <c r="E1151" s="75"/>
      <c r="F1151" s="75"/>
      <c r="G1151" s="77"/>
      <c r="H1151" s="82"/>
      <c r="I1151" s="82"/>
      <c r="J1151" s="44"/>
      <c r="K1151" s="82"/>
      <c r="L1151" s="82"/>
      <c r="M1151" s="82"/>
      <c r="N1151" s="83"/>
      <c r="O1151" s="84"/>
      <c r="P1151" s="44"/>
      <c r="Q1151" s="44"/>
      <c r="R1151" s="44"/>
      <c r="S1151" s="44"/>
      <c r="T1151" s="44"/>
      <c r="U1151" s="44"/>
      <c r="V1151" s="44"/>
      <c r="W1151" s="44"/>
      <c r="X1151" s="44"/>
      <c r="Y1151" s="44"/>
      <c r="Z1151" s="44"/>
      <c r="AA1151" s="44"/>
      <c r="AB1151" s="44"/>
      <c r="AC1151" s="44"/>
      <c r="AD1151" s="44"/>
      <c r="AE1151" s="44"/>
      <c r="AF1151" s="44"/>
      <c r="AG1151" s="44"/>
    </row>
    <row r="1152" spans="1:33" ht="14" x14ac:dyDescent="0.15">
      <c r="A1152" s="75"/>
      <c r="B1152" s="83"/>
      <c r="C1152" s="75"/>
      <c r="D1152" s="75"/>
      <c r="E1152" s="75"/>
      <c r="F1152" s="75"/>
      <c r="G1152" s="77"/>
      <c r="H1152" s="82"/>
      <c r="I1152" s="82"/>
      <c r="J1152" s="44"/>
      <c r="K1152" s="82"/>
      <c r="L1152" s="82"/>
      <c r="M1152" s="82"/>
      <c r="N1152" s="83"/>
      <c r="O1152" s="84"/>
      <c r="P1152" s="44"/>
      <c r="Q1152" s="44"/>
      <c r="R1152" s="44"/>
      <c r="S1152" s="44"/>
      <c r="T1152" s="44"/>
      <c r="U1152" s="44"/>
      <c r="V1152" s="44"/>
      <c r="W1152" s="44"/>
      <c r="X1152" s="44"/>
      <c r="Y1152" s="44"/>
      <c r="Z1152" s="44"/>
      <c r="AA1152" s="44"/>
      <c r="AB1152" s="44"/>
      <c r="AC1152" s="44"/>
      <c r="AD1152" s="44"/>
      <c r="AE1152" s="44"/>
      <c r="AF1152" s="44"/>
      <c r="AG1152" s="44"/>
    </row>
    <row r="1153" spans="1:33" ht="14" x14ac:dyDescent="0.15">
      <c r="A1153" s="75"/>
      <c r="B1153" s="83"/>
      <c r="C1153" s="75"/>
      <c r="D1153" s="75"/>
      <c r="E1153" s="75"/>
      <c r="F1153" s="75"/>
      <c r="G1153" s="77"/>
      <c r="H1153" s="82"/>
      <c r="I1153" s="82"/>
      <c r="J1153" s="44"/>
      <c r="K1153" s="82"/>
      <c r="L1153" s="82"/>
      <c r="M1153" s="82"/>
      <c r="N1153" s="83"/>
      <c r="O1153" s="84"/>
      <c r="P1153" s="44"/>
      <c r="Q1153" s="44"/>
      <c r="R1153" s="44"/>
      <c r="S1153" s="44"/>
      <c r="T1153" s="44"/>
      <c r="U1153" s="44"/>
      <c r="V1153" s="44"/>
      <c r="W1153" s="44"/>
      <c r="X1153" s="44"/>
      <c r="Y1153" s="44"/>
      <c r="Z1153" s="44"/>
      <c r="AA1153" s="44"/>
      <c r="AB1153" s="44"/>
      <c r="AC1153" s="44"/>
      <c r="AD1153" s="44"/>
      <c r="AE1153" s="44"/>
      <c r="AF1153" s="44"/>
      <c r="AG1153" s="44"/>
    </row>
    <row r="1154" spans="1:33" ht="14" x14ac:dyDescent="0.15">
      <c r="A1154" s="75"/>
      <c r="B1154" s="83"/>
      <c r="C1154" s="75"/>
      <c r="D1154" s="75"/>
      <c r="E1154" s="75"/>
      <c r="F1154" s="75"/>
      <c r="G1154" s="77"/>
      <c r="H1154" s="82"/>
      <c r="I1154" s="82"/>
      <c r="J1154" s="44"/>
      <c r="K1154" s="82"/>
      <c r="L1154" s="82"/>
      <c r="M1154" s="82"/>
      <c r="N1154" s="83"/>
      <c r="O1154" s="84"/>
      <c r="P1154" s="44"/>
      <c r="Q1154" s="44"/>
      <c r="R1154" s="44"/>
      <c r="S1154" s="44"/>
      <c r="T1154" s="44"/>
      <c r="U1154" s="44"/>
      <c r="V1154" s="44"/>
      <c r="W1154" s="44"/>
      <c r="X1154" s="44"/>
      <c r="Y1154" s="44"/>
      <c r="Z1154" s="44"/>
      <c r="AA1154" s="44"/>
      <c r="AB1154" s="44"/>
      <c r="AC1154" s="44"/>
      <c r="AD1154" s="44"/>
      <c r="AE1154" s="44"/>
      <c r="AF1154" s="44"/>
      <c r="AG1154" s="44"/>
    </row>
    <row r="1155" spans="1:33" ht="14" x14ac:dyDescent="0.15">
      <c r="A1155" s="75"/>
      <c r="B1155" s="83"/>
      <c r="C1155" s="75"/>
      <c r="D1155" s="75"/>
      <c r="E1155" s="75"/>
      <c r="F1155" s="75"/>
      <c r="G1155" s="77"/>
      <c r="H1155" s="82"/>
      <c r="I1155" s="82"/>
      <c r="J1155" s="44"/>
      <c r="K1155" s="82"/>
      <c r="L1155" s="82"/>
      <c r="M1155" s="82"/>
      <c r="N1155" s="83"/>
      <c r="O1155" s="84"/>
      <c r="P1155" s="44"/>
      <c r="Q1155" s="44"/>
      <c r="R1155" s="44"/>
      <c r="S1155" s="44"/>
      <c r="T1155" s="44"/>
      <c r="U1155" s="44"/>
      <c r="V1155" s="44"/>
      <c r="W1155" s="44"/>
      <c r="X1155" s="44"/>
      <c r="Y1155" s="44"/>
      <c r="Z1155" s="44"/>
      <c r="AA1155" s="44"/>
      <c r="AB1155" s="44"/>
      <c r="AC1155" s="44"/>
      <c r="AD1155" s="44"/>
      <c r="AE1155" s="44"/>
      <c r="AF1155" s="44"/>
      <c r="AG1155" s="44"/>
    </row>
    <row r="1156" spans="1:33" ht="14" x14ac:dyDescent="0.15">
      <c r="A1156" s="75"/>
      <c r="B1156" s="83"/>
      <c r="C1156" s="75"/>
      <c r="D1156" s="75"/>
      <c r="E1156" s="75"/>
      <c r="F1156" s="75"/>
      <c r="G1156" s="77"/>
      <c r="H1156" s="82"/>
      <c r="I1156" s="82"/>
      <c r="J1156" s="44"/>
      <c r="K1156" s="82"/>
      <c r="L1156" s="82"/>
      <c r="M1156" s="82"/>
      <c r="N1156" s="83"/>
      <c r="O1156" s="84"/>
      <c r="P1156" s="44"/>
      <c r="Q1156" s="44"/>
      <c r="R1156" s="44"/>
      <c r="S1156" s="44"/>
      <c r="T1156" s="44"/>
      <c r="U1156" s="44"/>
      <c r="V1156" s="44"/>
      <c r="W1156" s="44"/>
      <c r="X1156" s="44"/>
      <c r="Y1156" s="44"/>
      <c r="Z1156" s="44"/>
      <c r="AA1156" s="44"/>
      <c r="AB1156" s="44"/>
      <c r="AC1156" s="44"/>
      <c r="AD1156" s="44"/>
      <c r="AE1156" s="44"/>
      <c r="AF1156" s="44"/>
      <c r="AG1156" s="44"/>
    </row>
    <row r="1157" spans="1:33" ht="14" x14ac:dyDescent="0.15">
      <c r="A1157" s="75"/>
      <c r="B1157" s="83"/>
      <c r="C1157" s="75"/>
      <c r="D1157" s="75"/>
      <c r="E1157" s="75"/>
      <c r="F1157" s="75"/>
      <c r="G1157" s="77"/>
      <c r="H1157" s="82"/>
      <c r="I1157" s="82"/>
      <c r="J1157" s="44"/>
      <c r="K1157" s="82"/>
      <c r="L1157" s="82"/>
      <c r="M1157" s="82"/>
      <c r="N1157" s="83"/>
      <c r="O1157" s="84"/>
      <c r="P1157" s="44"/>
      <c r="Q1157" s="44"/>
      <c r="R1157" s="44"/>
      <c r="S1157" s="44"/>
      <c r="T1157" s="44"/>
      <c r="U1157" s="44"/>
      <c r="V1157" s="44"/>
      <c r="W1157" s="44"/>
      <c r="X1157" s="44"/>
      <c r="Y1157" s="44"/>
      <c r="Z1157" s="44"/>
      <c r="AA1157" s="44"/>
      <c r="AB1157" s="44"/>
      <c r="AC1157" s="44"/>
      <c r="AD1157" s="44"/>
      <c r="AE1157" s="44"/>
      <c r="AF1157" s="44"/>
      <c r="AG1157" s="44"/>
    </row>
    <row r="1158" spans="1:33" ht="14" x14ac:dyDescent="0.15">
      <c r="A1158" s="75"/>
      <c r="B1158" s="83"/>
      <c r="C1158" s="75"/>
      <c r="D1158" s="75"/>
      <c r="E1158" s="75"/>
      <c r="F1158" s="75"/>
      <c r="G1158" s="77"/>
      <c r="H1158" s="82"/>
      <c r="I1158" s="82"/>
      <c r="J1158" s="44"/>
      <c r="K1158" s="82"/>
      <c r="L1158" s="82"/>
      <c r="M1158" s="82"/>
      <c r="N1158" s="83"/>
      <c r="O1158" s="84"/>
      <c r="P1158" s="44"/>
      <c r="Q1158" s="44"/>
      <c r="R1158" s="44"/>
      <c r="S1158" s="44"/>
      <c r="T1158" s="44"/>
      <c r="U1158" s="44"/>
      <c r="V1158" s="44"/>
      <c r="W1158" s="44"/>
      <c r="X1158" s="44"/>
      <c r="Y1158" s="44"/>
      <c r="Z1158" s="44"/>
      <c r="AA1158" s="44"/>
      <c r="AB1158" s="44"/>
      <c r="AC1158" s="44"/>
      <c r="AD1158" s="44"/>
      <c r="AE1158" s="44"/>
      <c r="AF1158" s="44"/>
      <c r="AG1158" s="44"/>
    </row>
    <row r="1159" spans="1:33" ht="14" x14ac:dyDescent="0.15">
      <c r="A1159" s="75"/>
      <c r="B1159" s="83"/>
      <c r="C1159" s="75"/>
      <c r="D1159" s="75"/>
      <c r="E1159" s="75"/>
      <c r="F1159" s="75"/>
      <c r="G1159" s="77"/>
      <c r="H1159" s="82"/>
      <c r="I1159" s="82"/>
      <c r="J1159" s="44"/>
      <c r="K1159" s="82"/>
      <c r="L1159" s="82"/>
      <c r="M1159" s="82"/>
      <c r="N1159" s="83"/>
      <c r="O1159" s="84"/>
      <c r="P1159" s="44"/>
      <c r="Q1159" s="44"/>
      <c r="R1159" s="44"/>
      <c r="S1159" s="44"/>
      <c r="T1159" s="44"/>
      <c r="U1159" s="44"/>
      <c r="V1159" s="44"/>
      <c r="W1159" s="44"/>
      <c r="X1159" s="44"/>
      <c r="Y1159" s="44"/>
      <c r="Z1159" s="44"/>
      <c r="AA1159" s="44"/>
      <c r="AB1159" s="44"/>
      <c r="AC1159" s="44"/>
      <c r="AD1159" s="44"/>
      <c r="AE1159" s="44"/>
      <c r="AF1159" s="44"/>
      <c r="AG1159" s="44"/>
    </row>
    <row r="1160" spans="1:33" ht="14" x14ac:dyDescent="0.15">
      <c r="A1160" s="75"/>
      <c r="B1160" s="83"/>
      <c r="C1160" s="75"/>
      <c r="D1160" s="75"/>
      <c r="E1160" s="75"/>
      <c r="F1160" s="75"/>
      <c r="G1160" s="77"/>
      <c r="H1160" s="82"/>
      <c r="I1160" s="82"/>
      <c r="J1160" s="44"/>
      <c r="K1160" s="82"/>
      <c r="L1160" s="82"/>
      <c r="M1160" s="82"/>
      <c r="N1160" s="83"/>
      <c r="O1160" s="84"/>
      <c r="P1160" s="44"/>
      <c r="Q1160" s="44"/>
      <c r="R1160" s="44"/>
      <c r="S1160" s="44"/>
      <c r="T1160" s="44"/>
      <c r="U1160" s="44"/>
      <c r="V1160" s="44"/>
      <c r="W1160" s="44"/>
      <c r="X1160" s="44"/>
      <c r="Y1160" s="44"/>
      <c r="Z1160" s="44"/>
      <c r="AA1160" s="44"/>
      <c r="AB1160" s="44"/>
      <c r="AC1160" s="44"/>
      <c r="AD1160" s="44"/>
      <c r="AE1160" s="44"/>
      <c r="AF1160" s="44"/>
      <c r="AG1160" s="44"/>
    </row>
    <row r="1161" spans="1:33" ht="14" x14ac:dyDescent="0.15">
      <c r="A1161" s="75"/>
      <c r="B1161" s="83"/>
      <c r="C1161" s="75"/>
      <c r="D1161" s="75"/>
      <c r="E1161" s="75"/>
      <c r="F1161" s="75"/>
      <c r="G1161" s="77"/>
      <c r="H1161" s="82"/>
      <c r="I1161" s="82"/>
      <c r="J1161" s="44"/>
      <c r="K1161" s="82"/>
      <c r="L1161" s="82"/>
      <c r="M1161" s="82"/>
      <c r="N1161" s="83"/>
      <c r="O1161" s="84"/>
      <c r="P1161" s="44"/>
      <c r="Q1161" s="44"/>
      <c r="R1161" s="44"/>
      <c r="S1161" s="44"/>
      <c r="T1161" s="44"/>
      <c r="U1161" s="44"/>
      <c r="V1161" s="44"/>
      <c r="W1161" s="44"/>
      <c r="X1161" s="44"/>
      <c r="Y1161" s="44"/>
      <c r="Z1161" s="44"/>
      <c r="AA1161" s="44"/>
      <c r="AB1161" s="44"/>
      <c r="AC1161" s="44"/>
      <c r="AD1161" s="44"/>
      <c r="AE1161" s="44"/>
      <c r="AF1161" s="44"/>
      <c r="AG1161" s="44"/>
    </row>
    <row r="1162" spans="1:33" ht="14" x14ac:dyDescent="0.15">
      <c r="A1162" s="75"/>
      <c r="B1162" s="83"/>
      <c r="C1162" s="75"/>
      <c r="D1162" s="75"/>
      <c r="E1162" s="75"/>
      <c r="F1162" s="75"/>
      <c r="G1162" s="77"/>
      <c r="H1162" s="82"/>
      <c r="I1162" s="82"/>
      <c r="J1162" s="44"/>
      <c r="K1162" s="82"/>
      <c r="L1162" s="82"/>
      <c r="M1162" s="82"/>
      <c r="N1162" s="83"/>
      <c r="O1162" s="84"/>
      <c r="P1162" s="44"/>
      <c r="Q1162" s="44"/>
      <c r="R1162" s="44"/>
      <c r="S1162" s="44"/>
      <c r="T1162" s="44"/>
      <c r="U1162" s="44"/>
      <c r="V1162" s="44"/>
      <c r="W1162" s="44"/>
      <c r="X1162" s="44"/>
      <c r="Y1162" s="44"/>
      <c r="Z1162" s="44"/>
      <c r="AA1162" s="44"/>
      <c r="AB1162" s="44"/>
      <c r="AC1162" s="44"/>
      <c r="AD1162" s="44"/>
      <c r="AE1162" s="44"/>
      <c r="AF1162" s="44"/>
      <c r="AG1162" s="44"/>
    </row>
    <row r="1163" spans="1:33" ht="14" x14ac:dyDescent="0.15">
      <c r="A1163" s="75"/>
      <c r="B1163" s="83"/>
      <c r="C1163" s="75"/>
      <c r="D1163" s="75"/>
      <c r="E1163" s="75"/>
      <c r="F1163" s="75"/>
      <c r="G1163" s="77"/>
      <c r="H1163" s="82"/>
      <c r="I1163" s="82"/>
      <c r="J1163" s="44"/>
      <c r="K1163" s="82"/>
      <c r="L1163" s="82"/>
      <c r="M1163" s="82"/>
      <c r="N1163" s="83"/>
      <c r="O1163" s="84"/>
      <c r="P1163" s="44"/>
      <c r="Q1163" s="44"/>
      <c r="R1163" s="44"/>
      <c r="S1163" s="44"/>
      <c r="T1163" s="44"/>
      <c r="U1163" s="44"/>
      <c r="V1163" s="44"/>
      <c r="W1163" s="44"/>
      <c r="X1163" s="44"/>
      <c r="Y1163" s="44"/>
      <c r="Z1163" s="44"/>
      <c r="AA1163" s="44"/>
      <c r="AB1163" s="44"/>
      <c r="AC1163" s="44"/>
      <c r="AD1163" s="44"/>
      <c r="AE1163" s="44"/>
      <c r="AF1163" s="44"/>
      <c r="AG1163" s="44"/>
    </row>
    <row r="1164" spans="1:33" ht="14" x14ac:dyDescent="0.15">
      <c r="A1164" s="75"/>
      <c r="B1164" s="83"/>
      <c r="C1164" s="75"/>
      <c r="D1164" s="75"/>
      <c r="E1164" s="75"/>
      <c r="F1164" s="75"/>
      <c r="G1164" s="77"/>
      <c r="H1164" s="82"/>
      <c r="I1164" s="82"/>
      <c r="J1164" s="44"/>
      <c r="K1164" s="82"/>
      <c r="L1164" s="82"/>
      <c r="M1164" s="82"/>
      <c r="N1164" s="83"/>
      <c r="O1164" s="84"/>
      <c r="P1164" s="44"/>
      <c r="Q1164" s="44"/>
      <c r="R1164" s="44"/>
      <c r="S1164" s="44"/>
      <c r="T1164" s="44"/>
      <c r="U1164" s="44"/>
      <c r="V1164" s="44"/>
      <c r="W1164" s="44"/>
      <c r="X1164" s="44"/>
      <c r="Y1164" s="44"/>
      <c r="Z1164" s="44"/>
      <c r="AA1164" s="44"/>
      <c r="AB1164" s="44"/>
      <c r="AC1164" s="44"/>
      <c r="AD1164" s="44"/>
      <c r="AE1164" s="44"/>
      <c r="AF1164" s="44"/>
      <c r="AG1164" s="44"/>
    </row>
    <row r="1165" spans="1:33" ht="14" x14ac:dyDescent="0.15">
      <c r="A1165" s="75"/>
      <c r="B1165" s="83"/>
      <c r="C1165" s="75"/>
      <c r="D1165" s="75"/>
      <c r="E1165" s="75"/>
      <c r="F1165" s="75"/>
      <c r="G1165" s="77"/>
      <c r="H1165" s="82"/>
      <c r="I1165" s="82"/>
      <c r="J1165" s="44"/>
      <c r="K1165" s="82"/>
      <c r="L1165" s="82"/>
      <c r="M1165" s="82"/>
      <c r="N1165" s="83"/>
      <c r="O1165" s="84"/>
      <c r="P1165" s="44"/>
      <c r="Q1165" s="44"/>
      <c r="R1165" s="44"/>
      <c r="S1165" s="44"/>
      <c r="T1165" s="44"/>
      <c r="U1165" s="44"/>
      <c r="V1165" s="44"/>
      <c r="W1165" s="44"/>
      <c r="X1165" s="44"/>
      <c r="Y1165" s="44"/>
      <c r="Z1165" s="44"/>
      <c r="AA1165" s="44"/>
      <c r="AB1165" s="44"/>
      <c r="AC1165" s="44"/>
      <c r="AD1165" s="44"/>
      <c r="AE1165" s="44"/>
      <c r="AF1165" s="44"/>
      <c r="AG1165" s="44"/>
    </row>
    <row r="1166" spans="1:33" ht="14" x14ac:dyDescent="0.15">
      <c r="A1166" s="75"/>
      <c r="B1166" s="83"/>
      <c r="C1166" s="75"/>
      <c r="D1166" s="75"/>
      <c r="E1166" s="75"/>
      <c r="F1166" s="75"/>
      <c r="G1166" s="77"/>
      <c r="H1166" s="82"/>
      <c r="I1166" s="82"/>
      <c r="J1166" s="44"/>
      <c r="K1166" s="82"/>
      <c r="L1166" s="82"/>
      <c r="M1166" s="82"/>
      <c r="N1166" s="83"/>
      <c r="O1166" s="84"/>
      <c r="P1166" s="44"/>
      <c r="Q1166" s="44"/>
      <c r="R1166" s="44"/>
      <c r="S1166" s="44"/>
      <c r="T1166" s="44"/>
      <c r="U1166" s="44"/>
      <c r="V1166" s="44"/>
      <c r="W1166" s="44"/>
      <c r="X1166" s="44"/>
      <c r="Y1166" s="44"/>
      <c r="Z1166" s="44"/>
      <c r="AA1166" s="44"/>
      <c r="AB1166" s="44"/>
      <c r="AC1166" s="44"/>
      <c r="AD1166" s="44"/>
      <c r="AE1166" s="44"/>
      <c r="AF1166" s="44"/>
      <c r="AG1166" s="44"/>
    </row>
    <row r="1167" spans="1:33" ht="14" x14ac:dyDescent="0.15">
      <c r="A1167" s="75"/>
      <c r="B1167" s="83"/>
      <c r="C1167" s="75"/>
      <c r="D1167" s="75"/>
      <c r="E1167" s="75"/>
      <c r="F1167" s="75"/>
      <c r="G1167" s="77"/>
      <c r="H1167" s="82"/>
      <c r="I1167" s="82"/>
      <c r="J1167" s="44"/>
      <c r="K1167" s="82"/>
      <c r="L1167" s="82"/>
      <c r="M1167" s="82"/>
      <c r="N1167" s="83"/>
      <c r="O1167" s="84"/>
      <c r="P1167" s="44"/>
      <c r="Q1167" s="44"/>
      <c r="R1167" s="44"/>
      <c r="S1167" s="44"/>
      <c r="T1167" s="44"/>
      <c r="U1167" s="44"/>
      <c r="V1167" s="44"/>
      <c r="W1167" s="44"/>
      <c r="X1167" s="44"/>
      <c r="Y1167" s="44"/>
      <c r="Z1167" s="44"/>
      <c r="AA1167" s="44"/>
      <c r="AB1167" s="44"/>
      <c r="AC1167" s="44"/>
      <c r="AD1167" s="44"/>
      <c r="AE1167" s="44"/>
      <c r="AF1167" s="44"/>
      <c r="AG1167" s="44"/>
    </row>
    <row r="1168" spans="1:33" ht="14" x14ac:dyDescent="0.15">
      <c r="A1168" s="75"/>
      <c r="B1168" s="83"/>
      <c r="C1168" s="75"/>
      <c r="D1168" s="75"/>
      <c r="E1168" s="75"/>
      <c r="F1168" s="75"/>
      <c r="G1168" s="77"/>
      <c r="H1168" s="82"/>
      <c r="I1168" s="82"/>
      <c r="J1168" s="44"/>
      <c r="K1168" s="82"/>
      <c r="L1168" s="82"/>
      <c r="M1168" s="82"/>
      <c r="N1168" s="83"/>
      <c r="O1168" s="84"/>
      <c r="P1168" s="44"/>
      <c r="Q1168" s="44"/>
      <c r="R1168" s="44"/>
      <c r="S1168" s="44"/>
      <c r="T1168" s="44"/>
      <c r="U1168" s="44"/>
      <c r="V1168" s="44"/>
      <c r="W1168" s="44"/>
      <c r="X1168" s="44"/>
      <c r="Y1168" s="44"/>
      <c r="Z1168" s="44"/>
      <c r="AA1168" s="44"/>
      <c r="AB1168" s="44"/>
      <c r="AC1168" s="44"/>
      <c r="AD1168" s="44"/>
      <c r="AE1168" s="44"/>
      <c r="AF1168" s="44"/>
      <c r="AG1168" s="44"/>
    </row>
    <row r="1169" spans="1:33" ht="14" x14ac:dyDescent="0.15">
      <c r="A1169" s="75"/>
      <c r="B1169" s="83"/>
      <c r="C1169" s="75"/>
      <c r="D1169" s="75"/>
      <c r="E1169" s="75"/>
      <c r="F1169" s="75"/>
      <c r="G1169" s="77"/>
      <c r="H1169" s="82"/>
      <c r="I1169" s="82"/>
      <c r="J1169" s="44"/>
      <c r="K1169" s="82"/>
      <c r="L1169" s="82"/>
      <c r="M1169" s="82"/>
      <c r="N1169" s="83"/>
      <c r="O1169" s="84"/>
      <c r="P1169" s="44"/>
      <c r="Q1169" s="44"/>
      <c r="R1169" s="44"/>
      <c r="S1169" s="44"/>
      <c r="T1169" s="44"/>
      <c r="U1169" s="44"/>
      <c r="V1169" s="44"/>
      <c r="W1169" s="44"/>
      <c r="X1169" s="44"/>
      <c r="Y1169" s="44"/>
      <c r="Z1169" s="44"/>
      <c r="AA1169" s="44"/>
      <c r="AB1169" s="44"/>
      <c r="AC1169" s="44"/>
      <c r="AD1169" s="44"/>
      <c r="AE1169" s="44"/>
      <c r="AF1169" s="44"/>
      <c r="AG1169" s="44"/>
    </row>
    <row r="1170" spans="1:33" ht="14" x14ac:dyDescent="0.15">
      <c r="A1170" s="75"/>
      <c r="B1170" s="83"/>
      <c r="C1170" s="75"/>
      <c r="D1170" s="75"/>
      <c r="E1170" s="75"/>
      <c r="F1170" s="75"/>
      <c r="G1170" s="77"/>
      <c r="H1170" s="82"/>
      <c r="I1170" s="82"/>
      <c r="J1170" s="44"/>
      <c r="K1170" s="82"/>
      <c r="L1170" s="82"/>
      <c r="M1170" s="82"/>
      <c r="N1170" s="83"/>
      <c r="O1170" s="84"/>
      <c r="P1170" s="44"/>
      <c r="Q1170" s="44"/>
      <c r="R1170" s="44"/>
      <c r="S1170" s="44"/>
      <c r="T1170" s="44"/>
      <c r="U1170" s="44"/>
      <c r="V1170" s="44"/>
      <c r="W1170" s="44"/>
      <c r="X1170" s="44"/>
      <c r="Y1170" s="44"/>
      <c r="Z1170" s="44"/>
      <c r="AA1170" s="44"/>
      <c r="AB1170" s="44"/>
      <c r="AC1170" s="44"/>
      <c r="AD1170" s="44"/>
      <c r="AE1170" s="44"/>
      <c r="AF1170" s="44"/>
      <c r="AG1170" s="44"/>
    </row>
    <row r="1171" spans="1:33" ht="14" x14ac:dyDescent="0.15">
      <c r="A1171" s="75"/>
      <c r="B1171" s="83"/>
      <c r="C1171" s="75"/>
      <c r="D1171" s="75"/>
      <c r="E1171" s="75"/>
      <c r="F1171" s="75"/>
      <c r="G1171" s="77"/>
      <c r="H1171" s="82"/>
      <c r="I1171" s="82"/>
      <c r="J1171" s="44"/>
      <c r="K1171" s="82"/>
      <c r="L1171" s="82"/>
      <c r="M1171" s="82"/>
      <c r="N1171" s="83"/>
      <c r="O1171" s="84"/>
      <c r="P1171" s="44"/>
      <c r="Q1171" s="44"/>
      <c r="R1171" s="44"/>
      <c r="S1171" s="44"/>
      <c r="T1171" s="44"/>
      <c r="U1171" s="44"/>
      <c r="V1171" s="44"/>
      <c r="W1171" s="44"/>
      <c r="X1171" s="44"/>
      <c r="Y1171" s="44"/>
      <c r="Z1171" s="44"/>
      <c r="AA1171" s="44"/>
      <c r="AB1171" s="44"/>
      <c r="AC1171" s="44"/>
      <c r="AD1171" s="44"/>
      <c r="AE1171" s="44"/>
      <c r="AF1171" s="44"/>
      <c r="AG1171" s="44"/>
    </row>
    <row r="1172" spans="1:33" ht="14" x14ac:dyDescent="0.15">
      <c r="A1172" s="75"/>
      <c r="B1172" s="83"/>
      <c r="C1172" s="75"/>
      <c r="D1172" s="75"/>
      <c r="E1172" s="75"/>
      <c r="F1172" s="75"/>
      <c r="G1172" s="77"/>
      <c r="H1172" s="82"/>
      <c r="I1172" s="82"/>
      <c r="J1172" s="44"/>
      <c r="K1172" s="82"/>
      <c r="L1172" s="82"/>
      <c r="M1172" s="82"/>
      <c r="N1172" s="83"/>
      <c r="O1172" s="84"/>
      <c r="P1172" s="44"/>
      <c r="Q1172" s="44"/>
      <c r="R1172" s="44"/>
      <c r="S1172" s="44"/>
      <c r="T1172" s="44"/>
      <c r="U1172" s="44"/>
      <c r="V1172" s="44"/>
      <c r="W1172" s="44"/>
      <c r="X1172" s="44"/>
      <c r="Y1172" s="44"/>
      <c r="Z1172" s="44"/>
      <c r="AA1172" s="44"/>
      <c r="AB1172" s="44"/>
      <c r="AC1172" s="44"/>
      <c r="AD1172" s="44"/>
      <c r="AE1172" s="44"/>
      <c r="AF1172" s="44"/>
      <c r="AG1172" s="44"/>
    </row>
    <row r="1173" spans="1:33" ht="14" x14ac:dyDescent="0.15">
      <c r="A1173" s="75"/>
      <c r="B1173" s="83"/>
      <c r="C1173" s="75"/>
      <c r="D1173" s="75"/>
      <c r="E1173" s="75"/>
      <c r="F1173" s="75"/>
      <c r="G1173" s="77"/>
      <c r="H1173" s="82"/>
      <c r="I1173" s="82"/>
      <c r="J1173" s="44"/>
      <c r="K1173" s="82"/>
      <c r="L1173" s="82"/>
      <c r="M1173" s="82"/>
      <c r="N1173" s="83"/>
      <c r="O1173" s="84"/>
      <c r="P1173" s="44"/>
      <c r="Q1173" s="44"/>
      <c r="R1173" s="44"/>
      <c r="S1173" s="44"/>
      <c r="T1173" s="44"/>
      <c r="U1173" s="44"/>
      <c r="V1173" s="44"/>
      <c r="W1173" s="44"/>
      <c r="X1173" s="44"/>
      <c r="Y1173" s="44"/>
      <c r="Z1173" s="44"/>
      <c r="AA1173" s="44"/>
      <c r="AB1173" s="44"/>
      <c r="AC1173" s="44"/>
      <c r="AD1173" s="44"/>
      <c r="AE1173" s="44"/>
      <c r="AF1173" s="44"/>
      <c r="AG1173" s="44"/>
    </row>
    <row r="1174" spans="1:33" ht="14" x14ac:dyDescent="0.15">
      <c r="A1174" s="75"/>
      <c r="B1174" s="83"/>
      <c r="C1174" s="75"/>
      <c r="D1174" s="75"/>
      <c r="E1174" s="75"/>
      <c r="F1174" s="75"/>
      <c r="G1174" s="77"/>
      <c r="H1174" s="82"/>
      <c r="I1174" s="82"/>
      <c r="J1174" s="44"/>
      <c r="K1174" s="82"/>
      <c r="L1174" s="82"/>
      <c r="M1174" s="82"/>
      <c r="N1174" s="83"/>
      <c r="O1174" s="84"/>
      <c r="P1174" s="44"/>
      <c r="Q1174" s="44"/>
      <c r="R1174" s="44"/>
      <c r="S1174" s="44"/>
      <c r="T1174" s="44"/>
      <c r="U1174" s="44"/>
      <c r="V1174" s="44"/>
      <c r="W1174" s="44"/>
      <c r="X1174" s="44"/>
      <c r="Y1174" s="44"/>
      <c r="Z1174" s="44"/>
      <c r="AA1174" s="44"/>
      <c r="AB1174" s="44"/>
      <c r="AC1174" s="44"/>
      <c r="AD1174" s="44"/>
      <c r="AE1174" s="44"/>
      <c r="AF1174" s="44"/>
      <c r="AG1174" s="44"/>
    </row>
    <row r="1175" spans="1:33" ht="14" x14ac:dyDescent="0.15">
      <c r="A1175" s="75"/>
      <c r="B1175" s="83"/>
      <c r="C1175" s="75"/>
      <c r="D1175" s="75"/>
      <c r="E1175" s="75"/>
      <c r="F1175" s="75"/>
      <c r="G1175" s="77"/>
      <c r="H1175" s="82"/>
      <c r="I1175" s="82"/>
      <c r="J1175" s="44"/>
      <c r="K1175" s="82"/>
      <c r="L1175" s="82"/>
      <c r="M1175" s="82"/>
      <c r="N1175" s="83"/>
      <c r="O1175" s="84"/>
      <c r="P1175" s="44"/>
      <c r="Q1175" s="44"/>
      <c r="R1175" s="44"/>
      <c r="S1175" s="44"/>
      <c r="T1175" s="44"/>
      <c r="U1175" s="44"/>
      <c r="V1175" s="44"/>
      <c r="W1175" s="44"/>
      <c r="X1175" s="44"/>
      <c r="Y1175" s="44"/>
      <c r="Z1175" s="44"/>
      <c r="AA1175" s="44"/>
      <c r="AB1175" s="44"/>
      <c r="AC1175" s="44"/>
      <c r="AD1175" s="44"/>
      <c r="AE1175" s="44"/>
      <c r="AF1175" s="44"/>
      <c r="AG1175" s="44"/>
    </row>
    <row r="1176" spans="1:33" ht="14" x14ac:dyDescent="0.15">
      <c r="A1176" s="75"/>
      <c r="B1176" s="83"/>
      <c r="C1176" s="75"/>
      <c r="D1176" s="75"/>
      <c r="E1176" s="75"/>
      <c r="F1176" s="75"/>
      <c r="G1176" s="77"/>
      <c r="H1176" s="82"/>
      <c r="I1176" s="82"/>
      <c r="J1176" s="44"/>
      <c r="K1176" s="82"/>
      <c r="L1176" s="82"/>
      <c r="M1176" s="82"/>
      <c r="N1176" s="83"/>
      <c r="O1176" s="84"/>
      <c r="P1176" s="44"/>
      <c r="Q1176" s="44"/>
      <c r="R1176" s="44"/>
      <c r="S1176" s="44"/>
      <c r="T1176" s="44"/>
      <c r="U1176" s="44"/>
      <c r="V1176" s="44"/>
      <c r="W1176" s="44"/>
      <c r="X1176" s="44"/>
      <c r="Y1176" s="44"/>
      <c r="Z1176" s="44"/>
      <c r="AA1176" s="44"/>
      <c r="AB1176" s="44"/>
      <c r="AC1176" s="44"/>
      <c r="AD1176" s="44"/>
      <c r="AE1176" s="44"/>
      <c r="AF1176" s="44"/>
      <c r="AG1176" s="44"/>
    </row>
    <row r="1177" spans="1:33" ht="14" x14ac:dyDescent="0.15">
      <c r="A1177" s="75"/>
      <c r="B1177" s="83"/>
      <c r="C1177" s="75"/>
      <c r="D1177" s="75"/>
      <c r="E1177" s="75"/>
      <c r="F1177" s="75"/>
      <c r="G1177" s="77"/>
      <c r="H1177" s="82"/>
      <c r="I1177" s="82"/>
      <c r="J1177" s="44"/>
      <c r="K1177" s="82"/>
      <c r="L1177" s="82"/>
      <c r="M1177" s="82"/>
      <c r="N1177" s="83"/>
      <c r="O1177" s="84"/>
      <c r="P1177" s="44"/>
      <c r="Q1177" s="44"/>
      <c r="R1177" s="44"/>
      <c r="S1177" s="44"/>
      <c r="T1177" s="44"/>
      <c r="U1177" s="44"/>
      <c r="V1177" s="44"/>
      <c r="W1177" s="44"/>
      <c r="X1177" s="44"/>
      <c r="Y1177" s="44"/>
      <c r="Z1177" s="44"/>
      <c r="AA1177" s="44"/>
      <c r="AB1177" s="44"/>
      <c r="AC1177" s="44"/>
      <c r="AD1177" s="44"/>
      <c r="AE1177" s="44"/>
      <c r="AF1177" s="44"/>
      <c r="AG1177" s="44"/>
    </row>
    <row r="1178" spans="1:33" ht="14" x14ac:dyDescent="0.15">
      <c r="A1178" s="75"/>
      <c r="B1178" s="83"/>
      <c r="C1178" s="75"/>
      <c r="D1178" s="75"/>
      <c r="E1178" s="75"/>
      <c r="F1178" s="75"/>
      <c r="G1178" s="77"/>
      <c r="H1178" s="82"/>
      <c r="I1178" s="82"/>
      <c r="J1178" s="44"/>
      <c r="K1178" s="82"/>
      <c r="L1178" s="82"/>
      <c r="M1178" s="82"/>
      <c r="N1178" s="83"/>
      <c r="O1178" s="84"/>
      <c r="P1178" s="44"/>
      <c r="Q1178" s="44"/>
      <c r="R1178" s="44"/>
      <c r="S1178" s="44"/>
      <c r="T1178" s="44"/>
      <c r="U1178" s="44"/>
      <c r="V1178" s="44"/>
      <c r="W1178" s="44"/>
      <c r="X1178" s="44"/>
      <c r="Y1178" s="44"/>
      <c r="Z1178" s="44"/>
      <c r="AA1178" s="44"/>
      <c r="AB1178" s="44"/>
      <c r="AC1178" s="44"/>
      <c r="AD1178" s="44"/>
      <c r="AE1178" s="44"/>
      <c r="AF1178" s="44"/>
      <c r="AG1178" s="44"/>
    </row>
    <row r="1179" spans="1:33" ht="14" x14ac:dyDescent="0.15">
      <c r="A1179" s="75"/>
      <c r="B1179" s="83"/>
      <c r="C1179" s="75"/>
      <c r="D1179" s="75"/>
      <c r="E1179" s="75"/>
      <c r="F1179" s="75"/>
      <c r="G1179" s="77"/>
      <c r="H1179" s="82"/>
      <c r="I1179" s="82"/>
      <c r="J1179" s="44"/>
      <c r="K1179" s="82"/>
      <c r="L1179" s="82"/>
      <c r="M1179" s="82"/>
      <c r="N1179" s="83"/>
      <c r="O1179" s="84"/>
      <c r="P1179" s="44"/>
      <c r="Q1179" s="44"/>
      <c r="R1179" s="44"/>
      <c r="S1179" s="44"/>
      <c r="T1179" s="44"/>
      <c r="U1179" s="44"/>
      <c r="V1179" s="44"/>
      <c r="W1179" s="44"/>
      <c r="X1179" s="44"/>
      <c r="Y1179" s="44"/>
      <c r="Z1179" s="44"/>
      <c r="AA1179" s="44"/>
      <c r="AB1179" s="44"/>
      <c r="AC1179" s="44"/>
      <c r="AD1179" s="44"/>
      <c r="AE1179" s="44"/>
      <c r="AF1179" s="44"/>
      <c r="AG1179" s="44"/>
    </row>
    <row r="1180" spans="1:33" ht="14" x14ac:dyDescent="0.15">
      <c r="A1180" s="75"/>
      <c r="B1180" s="83"/>
      <c r="C1180" s="75"/>
      <c r="D1180" s="75"/>
      <c r="E1180" s="75"/>
      <c r="F1180" s="75"/>
      <c r="G1180" s="77"/>
      <c r="H1180" s="82"/>
      <c r="I1180" s="82"/>
      <c r="J1180" s="44"/>
      <c r="K1180" s="82"/>
      <c r="L1180" s="82"/>
      <c r="M1180" s="82"/>
      <c r="N1180" s="83"/>
      <c r="O1180" s="84"/>
      <c r="P1180" s="44"/>
      <c r="Q1180" s="44"/>
      <c r="R1180" s="44"/>
      <c r="S1180" s="44"/>
      <c r="T1180" s="44"/>
      <c r="U1180" s="44"/>
      <c r="V1180" s="44"/>
      <c r="W1180" s="44"/>
      <c r="X1180" s="44"/>
      <c r="Y1180" s="44"/>
      <c r="Z1180" s="44"/>
      <c r="AA1180" s="44"/>
      <c r="AB1180" s="44"/>
      <c r="AC1180" s="44"/>
      <c r="AD1180" s="44"/>
      <c r="AE1180" s="44"/>
      <c r="AF1180" s="44"/>
      <c r="AG1180" s="44"/>
    </row>
    <row r="1181" spans="1:33" ht="14" x14ac:dyDescent="0.15">
      <c r="A1181" s="75"/>
      <c r="B1181" s="83"/>
      <c r="C1181" s="75"/>
      <c r="D1181" s="75"/>
      <c r="E1181" s="75"/>
      <c r="F1181" s="75"/>
      <c r="G1181" s="77"/>
      <c r="H1181" s="82"/>
      <c r="I1181" s="82"/>
      <c r="J1181" s="44"/>
      <c r="K1181" s="82"/>
      <c r="L1181" s="82"/>
      <c r="M1181" s="82"/>
      <c r="N1181" s="83"/>
      <c r="O1181" s="84"/>
      <c r="P1181" s="44"/>
      <c r="Q1181" s="44"/>
      <c r="R1181" s="44"/>
      <c r="S1181" s="44"/>
      <c r="T1181" s="44"/>
      <c r="U1181" s="44"/>
      <c r="V1181" s="44"/>
      <c r="W1181" s="44"/>
      <c r="X1181" s="44"/>
      <c r="Y1181" s="44"/>
      <c r="Z1181" s="44"/>
      <c r="AA1181" s="44"/>
      <c r="AB1181" s="44"/>
      <c r="AC1181" s="44"/>
      <c r="AD1181" s="44"/>
      <c r="AE1181" s="44"/>
      <c r="AF1181" s="44"/>
      <c r="AG1181" s="44"/>
    </row>
    <row r="1182" spans="1:33" ht="14" x14ac:dyDescent="0.15">
      <c r="A1182" s="75"/>
      <c r="B1182" s="83"/>
      <c r="C1182" s="75"/>
      <c r="D1182" s="75"/>
      <c r="E1182" s="75"/>
      <c r="F1182" s="75"/>
      <c r="G1182" s="77"/>
      <c r="H1182" s="82"/>
      <c r="I1182" s="82"/>
      <c r="J1182" s="44"/>
      <c r="K1182" s="82"/>
      <c r="L1182" s="82"/>
      <c r="M1182" s="82"/>
      <c r="N1182" s="83"/>
      <c r="O1182" s="84"/>
      <c r="P1182" s="44"/>
      <c r="Q1182" s="44"/>
      <c r="R1182" s="44"/>
      <c r="S1182" s="44"/>
      <c r="T1182" s="44"/>
      <c r="U1182" s="44"/>
      <c r="V1182" s="44"/>
      <c r="W1182" s="44"/>
      <c r="X1182" s="44"/>
      <c r="Y1182" s="44"/>
      <c r="Z1182" s="44"/>
      <c r="AA1182" s="44"/>
      <c r="AB1182" s="44"/>
      <c r="AC1182" s="44"/>
      <c r="AD1182" s="44"/>
      <c r="AE1182" s="44"/>
      <c r="AF1182" s="44"/>
      <c r="AG1182" s="44"/>
    </row>
    <row r="1183" spans="1:33" ht="14" x14ac:dyDescent="0.15">
      <c r="A1183" s="75"/>
      <c r="B1183" s="83"/>
      <c r="C1183" s="75"/>
      <c r="D1183" s="75"/>
      <c r="E1183" s="75"/>
      <c r="F1183" s="75"/>
      <c r="G1183" s="77"/>
      <c r="H1183" s="82"/>
      <c r="I1183" s="82"/>
      <c r="J1183" s="44"/>
      <c r="K1183" s="82"/>
      <c r="L1183" s="82"/>
      <c r="M1183" s="82"/>
      <c r="N1183" s="83"/>
      <c r="O1183" s="84"/>
      <c r="P1183" s="44"/>
      <c r="Q1183" s="44"/>
      <c r="R1183" s="44"/>
      <c r="S1183" s="44"/>
      <c r="T1183" s="44"/>
      <c r="U1183" s="44"/>
      <c r="V1183" s="44"/>
      <c r="W1183" s="44"/>
      <c r="X1183" s="44"/>
      <c r="Y1183" s="44"/>
      <c r="Z1183" s="44"/>
      <c r="AA1183" s="44"/>
      <c r="AB1183" s="44"/>
      <c r="AC1183" s="44"/>
      <c r="AD1183" s="44"/>
      <c r="AE1183" s="44"/>
      <c r="AF1183" s="44"/>
      <c r="AG1183" s="44"/>
    </row>
    <row r="1184" spans="1:33" ht="14" x14ac:dyDescent="0.15">
      <c r="A1184" s="75"/>
      <c r="B1184" s="83"/>
      <c r="C1184" s="75"/>
      <c r="D1184" s="75"/>
      <c r="E1184" s="75"/>
      <c r="F1184" s="75"/>
      <c r="G1184" s="77"/>
      <c r="H1184" s="82"/>
      <c r="I1184" s="82"/>
      <c r="J1184" s="44"/>
      <c r="K1184" s="82"/>
      <c r="L1184" s="82"/>
      <c r="M1184" s="82"/>
      <c r="N1184" s="83"/>
      <c r="O1184" s="84"/>
      <c r="P1184" s="44"/>
      <c r="Q1184" s="44"/>
      <c r="R1184" s="44"/>
      <c r="S1184" s="44"/>
      <c r="T1184" s="44"/>
      <c r="U1184" s="44"/>
      <c r="V1184" s="44"/>
      <c r="W1184" s="44"/>
      <c r="X1184" s="44"/>
      <c r="Y1184" s="44"/>
      <c r="Z1184" s="44"/>
      <c r="AA1184" s="44"/>
      <c r="AB1184" s="44"/>
      <c r="AC1184" s="44"/>
      <c r="AD1184" s="44"/>
      <c r="AE1184" s="44"/>
      <c r="AF1184" s="44"/>
      <c r="AG1184" s="44"/>
    </row>
    <row r="1185" spans="1:33" ht="14" x14ac:dyDescent="0.15">
      <c r="A1185" s="75"/>
      <c r="B1185" s="83"/>
      <c r="C1185" s="75"/>
      <c r="D1185" s="75"/>
      <c r="E1185" s="75"/>
      <c r="F1185" s="75"/>
      <c r="G1185" s="77"/>
      <c r="H1185" s="82"/>
      <c r="I1185" s="82"/>
      <c r="J1185" s="44"/>
      <c r="K1185" s="82"/>
      <c r="L1185" s="82"/>
      <c r="M1185" s="82"/>
      <c r="N1185" s="83"/>
      <c r="O1185" s="84"/>
      <c r="P1185" s="44"/>
      <c r="Q1185" s="44"/>
      <c r="R1185" s="44"/>
      <c r="S1185" s="44"/>
      <c r="T1185" s="44"/>
      <c r="U1185" s="44"/>
      <c r="V1185" s="44"/>
      <c r="W1185" s="44"/>
      <c r="X1185" s="44"/>
      <c r="Y1185" s="44"/>
      <c r="Z1185" s="44"/>
      <c r="AA1185" s="44"/>
      <c r="AB1185" s="44"/>
      <c r="AC1185" s="44"/>
      <c r="AD1185" s="44"/>
      <c r="AE1185" s="44"/>
      <c r="AF1185" s="44"/>
      <c r="AG1185" s="44"/>
    </row>
    <row r="1186" spans="1:33" ht="14" x14ac:dyDescent="0.15">
      <c r="A1186" s="75"/>
      <c r="B1186" s="83"/>
      <c r="C1186" s="75"/>
      <c r="D1186" s="75"/>
      <c r="E1186" s="75"/>
      <c r="F1186" s="75"/>
      <c r="G1186" s="77"/>
      <c r="H1186" s="82"/>
      <c r="I1186" s="82"/>
      <c r="J1186" s="44"/>
      <c r="K1186" s="82"/>
      <c r="L1186" s="82"/>
      <c r="M1186" s="82"/>
      <c r="N1186" s="83"/>
      <c r="O1186" s="84"/>
      <c r="P1186" s="44"/>
      <c r="Q1186" s="44"/>
      <c r="R1186" s="44"/>
      <c r="S1186" s="44"/>
      <c r="T1186" s="44"/>
      <c r="U1186" s="44"/>
      <c r="V1186" s="44"/>
      <c r="W1186" s="44"/>
      <c r="X1186" s="44"/>
      <c r="Y1186" s="44"/>
      <c r="Z1186" s="44"/>
      <c r="AA1186" s="44"/>
      <c r="AB1186" s="44"/>
      <c r="AC1186" s="44"/>
      <c r="AD1186" s="44"/>
      <c r="AE1186" s="44"/>
      <c r="AF1186" s="44"/>
      <c r="AG1186" s="44"/>
    </row>
    <row r="1187" spans="1:33" ht="14" x14ac:dyDescent="0.15">
      <c r="A1187" s="75"/>
      <c r="B1187" s="83"/>
      <c r="C1187" s="75"/>
      <c r="D1187" s="75"/>
      <c r="E1187" s="75"/>
      <c r="F1187" s="75"/>
      <c r="G1187" s="77"/>
      <c r="H1187" s="82"/>
      <c r="I1187" s="82"/>
      <c r="J1187" s="44"/>
      <c r="K1187" s="82"/>
      <c r="L1187" s="82"/>
      <c r="M1187" s="82"/>
      <c r="N1187" s="83"/>
      <c r="O1187" s="84"/>
      <c r="P1187" s="44"/>
      <c r="Q1187" s="44"/>
      <c r="R1187" s="44"/>
      <c r="S1187" s="44"/>
      <c r="T1187" s="44"/>
      <c r="U1187" s="44"/>
      <c r="V1187" s="44"/>
      <c r="W1187" s="44"/>
      <c r="X1187" s="44"/>
      <c r="Y1187" s="44"/>
      <c r="Z1187" s="44"/>
      <c r="AA1187" s="44"/>
      <c r="AB1187" s="44"/>
      <c r="AC1187" s="44"/>
      <c r="AD1187" s="44"/>
      <c r="AE1187" s="44"/>
      <c r="AF1187" s="44"/>
      <c r="AG1187" s="44"/>
    </row>
    <row r="1188" spans="1:33" ht="14" x14ac:dyDescent="0.15">
      <c r="A1188" s="75"/>
      <c r="B1188" s="83"/>
      <c r="C1188" s="75"/>
      <c r="D1188" s="75"/>
      <c r="E1188" s="75"/>
      <c r="F1188" s="75"/>
      <c r="G1188" s="77"/>
      <c r="H1188" s="82"/>
      <c r="I1188" s="82"/>
      <c r="J1188" s="44"/>
      <c r="K1188" s="82"/>
      <c r="L1188" s="82"/>
      <c r="M1188" s="82"/>
      <c r="N1188" s="83"/>
      <c r="O1188" s="84"/>
      <c r="P1188" s="44"/>
      <c r="Q1188" s="44"/>
      <c r="R1188" s="44"/>
      <c r="S1188" s="44"/>
      <c r="T1188" s="44"/>
      <c r="U1188" s="44"/>
      <c r="V1188" s="44"/>
      <c r="W1188" s="44"/>
      <c r="X1188" s="44"/>
      <c r="Y1188" s="44"/>
      <c r="Z1188" s="44"/>
      <c r="AA1188" s="44"/>
      <c r="AB1188" s="44"/>
      <c r="AC1188" s="44"/>
      <c r="AD1188" s="44"/>
      <c r="AE1188" s="44"/>
      <c r="AF1188" s="44"/>
      <c r="AG1188" s="44"/>
    </row>
    <row r="1189" spans="1:33" ht="14" x14ac:dyDescent="0.15">
      <c r="A1189" s="75"/>
      <c r="B1189" s="83"/>
      <c r="C1189" s="75"/>
      <c r="D1189" s="75"/>
      <c r="E1189" s="75"/>
      <c r="F1189" s="75"/>
      <c r="G1189" s="77"/>
      <c r="H1189" s="82"/>
      <c r="I1189" s="82"/>
      <c r="J1189" s="44"/>
      <c r="K1189" s="82"/>
      <c r="L1189" s="82"/>
      <c r="M1189" s="82"/>
      <c r="N1189" s="83"/>
      <c r="O1189" s="84"/>
      <c r="P1189" s="44"/>
      <c r="Q1189" s="44"/>
      <c r="R1189" s="44"/>
      <c r="S1189" s="44"/>
      <c r="T1189" s="44"/>
      <c r="U1189" s="44"/>
      <c r="V1189" s="44"/>
      <c r="W1189" s="44"/>
      <c r="X1189" s="44"/>
      <c r="Y1189" s="44"/>
      <c r="Z1189" s="44"/>
      <c r="AA1189" s="44"/>
      <c r="AB1189" s="44"/>
      <c r="AC1189" s="44"/>
      <c r="AD1189" s="44"/>
      <c r="AE1189" s="44"/>
      <c r="AF1189" s="44"/>
      <c r="AG1189" s="44"/>
    </row>
    <row r="1190" spans="1:33" ht="14" x14ac:dyDescent="0.15">
      <c r="A1190" s="75"/>
      <c r="B1190" s="83"/>
      <c r="C1190" s="75"/>
      <c r="D1190" s="75"/>
      <c r="E1190" s="75"/>
      <c r="F1190" s="75"/>
      <c r="G1190" s="77"/>
      <c r="H1190" s="82"/>
      <c r="I1190" s="82"/>
      <c r="J1190" s="44"/>
      <c r="K1190" s="82"/>
      <c r="L1190" s="82"/>
      <c r="M1190" s="82"/>
      <c r="N1190" s="83"/>
      <c r="O1190" s="84"/>
      <c r="P1190" s="44"/>
      <c r="Q1190" s="44"/>
      <c r="R1190" s="44"/>
      <c r="S1190" s="44"/>
      <c r="T1190" s="44"/>
      <c r="U1190" s="44"/>
      <c r="V1190" s="44"/>
      <c r="W1190" s="44"/>
      <c r="X1190" s="44"/>
      <c r="Y1190" s="44"/>
      <c r="Z1190" s="44"/>
      <c r="AA1190" s="44"/>
      <c r="AB1190" s="44"/>
      <c r="AC1190" s="44"/>
      <c r="AD1190" s="44"/>
      <c r="AE1190" s="44"/>
      <c r="AF1190" s="44"/>
      <c r="AG1190" s="44"/>
    </row>
    <row r="1191" spans="1:33" ht="14" x14ac:dyDescent="0.15">
      <c r="A1191" s="75"/>
      <c r="B1191" s="83"/>
      <c r="C1191" s="75"/>
      <c r="D1191" s="75"/>
      <c r="E1191" s="75"/>
      <c r="F1191" s="75"/>
      <c r="G1191" s="77"/>
      <c r="H1191" s="82"/>
      <c r="I1191" s="82"/>
      <c r="J1191" s="44"/>
      <c r="K1191" s="82"/>
      <c r="L1191" s="82"/>
      <c r="M1191" s="82"/>
      <c r="N1191" s="83"/>
      <c r="O1191" s="84"/>
      <c r="P1191" s="44"/>
      <c r="Q1191" s="44"/>
      <c r="R1191" s="44"/>
      <c r="S1191" s="44"/>
      <c r="T1191" s="44"/>
      <c r="U1191" s="44"/>
      <c r="V1191" s="44"/>
      <c r="W1191" s="44"/>
      <c r="X1191" s="44"/>
      <c r="Y1191" s="44"/>
      <c r="Z1191" s="44"/>
      <c r="AA1191" s="44"/>
      <c r="AB1191" s="44"/>
      <c r="AC1191" s="44"/>
      <c r="AD1191" s="44"/>
      <c r="AE1191" s="44"/>
      <c r="AF1191" s="44"/>
      <c r="AG1191" s="44"/>
    </row>
    <row r="1192" spans="1:33" ht="14" x14ac:dyDescent="0.15">
      <c r="A1192" s="75"/>
      <c r="B1192" s="83"/>
      <c r="C1192" s="75"/>
      <c r="D1192" s="75"/>
      <c r="E1192" s="75"/>
      <c r="F1192" s="75"/>
      <c r="G1192" s="77"/>
      <c r="H1192" s="82"/>
      <c r="I1192" s="82"/>
      <c r="J1192" s="44"/>
      <c r="K1192" s="82"/>
      <c r="L1192" s="82"/>
      <c r="M1192" s="82"/>
      <c r="N1192" s="83"/>
      <c r="O1192" s="84"/>
      <c r="P1192" s="44"/>
      <c r="Q1192" s="44"/>
      <c r="R1192" s="44"/>
      <c r="S1192" s="44"/>
      <c r="T1192" s="44"/>
      <c r="U1192" s="44"/>
      <c r="V1192" s="44"/>
      <c r="W1192" s="44"/>
      <c r="X1192" s="44"/>
      <c r="Y1192" s="44"/>
      <c r="Z1192" s="44"/>
      <c r="AA1192" s="44"/>
      <c r="AB1192" s="44"/>
      <c r="AC1192" s="44"/>
      <c r="AD1192" s="44"/>
      <c r="AE1192" s="44"/>
      <c r="AF1192" s="44"/>
      <c r="AG1192" s="44"/>
    </row>
    <row r="1193" spans="1:33" ht="14" x14ac:dyDescent="0.15">
      <c r="A1193" s="75"/>
      <c r="B1193" s="83"/>
      <c r="C1193" s="75"/>
      <c r="D1193" s="75"/>
      <c r="E1193" s="75"/>
      <c r="F1193" s="75"/>
      <c r="G1193" s="77"/>
      <c r="H1193" s="82"/>
      <c r="I1193" s="82"/>
      <c r="J1193" s="44"/>
      <c r="K1193" s="82"/>
      <c r="L1193" s="82"/>
      <c r="M1193" s="82"/>
      <c r="N1193" s="83"/>
      <c r="O1193" s="84"/>
      <c r="P1193" s="44"/>
      <c r="Q1193" s="44"/>
      <c r="R1193" s="44"/>
      <c r="S1193" s="44"/>
      <c r="T1193" s="44"/>
      <c r="U1193" s="44"/>
      <c r="V1193" s="44"/>
      <c r="W1193" s="44"/>
      <c r="X1193" s="44"/>
      <c r="Y1193" s="44"/>
      <c r="Z1193" s="44"/>
      <c r="AA1193" s="44"/>
      <c r="AB1193" s="44"/>
      <c r="AC1193" s="44"/>
      <c r="AD1193" s="44"/>
      <c r="AE1193" s="44"/>
      <c r="AF1193" s="44"/>
      <c r="AG1193" s="44"/>
    </row>
    <row r="1194" spans="1:33" ht="14" x14ac:dyDescent="0.15">
      <c r="A1194" s="75"/>
      <c r="B1194" s="83"/>
      <c r="C1194" s="75"/>
      <c r="D1194" s="75"/>
      <c r="E1194" s="75"/>
      <c r="F1194" s="75"/>
      <c r="G1194" s="77"/>
      <c r="H1194" s="82"/>
      <c r="I1194" s="82"/>
      <c r="J1194" s="44"/>
      <c r="K1194" s="82"/>
      <c r="L1194" s="82"/>
      <c r="M1194" s="82"/>
      <c r="N1194" s="83"/>
      <c r="O1194" s="84"/>
      <c r="P1194" s="44"/>
      <c r="Q1194" s="44"/>
      <c r="R1194" s="44"/>
      <c r="S1194" s="44"/>
      <c r="T1194" s="44"/>
      <c r="U1194" s="44"/>
      <c r="V1194" s="44"/>
      <c r="W1194" s="44"/>
      <c r="X1194" s="44"/>
      <c r="Y1194" s="44"/>
      <c r="Z1194" s="44"/>
      <c r="AA1194" s="44"/>
      <c r="AB1194" s="44"/>
      <c r="AC1194" s="44"/>
      <c r="AD1194" s="44"/>
      <c r="AE1194" s="44"/>
      <c r="AF1194" s="44"/>
      <c r="AG1194" s="44"/>
    </row>
    <row r="1195" spans="1:33" ht="14" x14ac:dyDescent="0.15">
      <c r="A1195" s="75"/>
      <c r="B1195" s="83"/>
      <c r="C1195" s="75"/>
      <c r="D1195" s="75"/>
      <c r="E1195" s="75"/>
      <c r="F1195" s="75"/>
      <c r="G1195" s="77"/>
      <c r="H1195" s="82"/>
      <c r="I1195" s="82"/>
      <c r="J1195" s="44"/>
      <c r="K1195" s="82"/>
      <c r="L1195" s="82"/>
      <c r="M1195" s="82"/>
      <c r="N1195" s="83"/>
      <c r="O1195" s="84"/>
      <c r="P1195" s="44"/>
      <c r="Q1195" s="44"/>
      <c r="R1195" s="44"/>
      <c r="S1195" s="44"/>
      <c r="T1195" s="44"/>
      <c r="U1195" s="44"/>
      <c r="V1195" s="44"/>
      <c r="W1195" s="44"/>
      <c r="X1195" s="44"/>
      <c r="Y1195" s="44"/>
      <c r="Z1195" s="44"/>
      <c r="AA1195" s="44"/>
      <c r="AB1195" s="44"/>
      <c r="AC1195" s="44"/>
      <c r="AD1195" s="44"/>
      <c r="AE1195" s="44"/>
      <c r="AF1195" s="44"/>
      <c r="AG1195" s="44"/>
    </row>
    <row r="1196" spans="1:33" ht="14" x14ac:dyDescent="0.15">
      <c r="A1196" s="75"/>
      <c r="B1196" s="83"/>
      <c r="C1196" s="75"/>
      <c r="D1196" s="75"/>
      <c r="E1196" s="75"/>
      <c r="F1196" s="75"/>
      <c r="G1196" s="77"/>
      <c r="H1196" s="82"/>
      <c r="I1196" s="82"/>
      <c r="J1196" s="44"/>
      <c r="K1196" s="82"/>
      <c r="L1196" s="82"/>
      <c r="M1196" s="82"/>
      <c r="N1196" s="83"/>
      <c r="O1196" s="84"/>
      <c r="P1196" s="44"/>
      <c r="Q1196" s="44"/>
      <c r="R1196" s="44"/>
      <c r="S1196" s="44"/>
      <c r="T1196" s="44"/>
      <c r="U1196" s="44"/>
      <c r="V1196" s="44"/>
      <c r="W1196" s="44"/>
      <c r="X1196" s="44"/>
      <c r="Y1196" s="44"/>
      <c r="Z1196" s="44"/>
      <c r="AA1196" s="44"/>
      <c r="AB1196" s="44"/>
      <c r="AC1196" s="44"/>
      <c r="AD1196" s="44"/>
      <c r="AE1196" s="44"/>
      <c r="AF1196" s="44"/>
      <c r="AG1196" s="44"/>
    </row>
    <row r="1197" spans="1:33" ht="14" x14ac:dyDescent="0.15">
      <c r="A1197" s="75"/>
      <c r="B1197" s="83"/>
      <c r="C1197" s="75"/>
      <c r="D1197" s="75"/>
      <c r="E1197" s="75"/>
      <c r="F1197" s="75"/>
      <c r="G1197" s="77"/>
      <c r="H1197" s="82"/>
      <c r="I1197" s="82"/>
      <c r="J1197" s="44"/>
      <c r="K1197" s="82"/>
      <c r="L1197" s="82"/>
      <c r="M1197" s="82"/>
      <c r="N1197" s="83"/>
      <c r="O1197" s="84"/>
      <c r="P1197" s="44"/>
      <c r="Q1197" s="44"/>
      <c r="R1197" s="44"/>
      <c r="S1197" s="44"/>
      <c r="T1197" s="44"/>
      <c r="U1197" s="44"/>
      <c r="V1197" s="44"/>
      <c r="W1197" s="44"/>
      <c r="X1197" s="44"/>
      <c r="Y1197" s="44"/>
      <c r="Z1197" s="44"/>
      <c r="AA1197" s="44"/>
      <c r="AB1197" s="44"/>
      <c r="AC1197" s="44"/>
      <c r="AD1197" s="44"/>
      <c r="AE1197" s="44"/>
      <c r="AF1197" s="44"/>
      <c r="AG1197" s="44"/>
    </row>
    <row r="1198" spans="1:33" ht="14" x14ac:dyDescent="0.15">
      <c r="A1198" s="75"/>
      <c r="B1198" s="83"/>
      <c r="C1198" s="75"/>
      <c r="D1198" s="75"/>
      <c r="E1198" s="75"/>
      <c r="F1198" s="75"/>
      <c r="G1198" s="77"/>
      <c r="H1198" s="82"/>
      <c r="I1198" s="82"/>
      <c r="J1198" s="44"/>
      <c r="K1198" s="82"/>
      <c r="L1198" s="82"/>
      <c r="M1198" s="82"/>
      <c r="N1198" s="83"/>
      <c r="O1198" s="84"/>
      <c r="P1198" s="44"/>
      <c r="Q1198" s="44"/>
      <c r="R1198" s="44"/>
      <c r="S1198" s="44"/>
      <c r="T1198" s="44"/>
      <c r="U1198" s="44"/>
      <c r="V1198" s="44"/>
      <c r="W1198" s="44"/>
      <c r="X1198" s="44"/>
      <c r="Y1198" s="44"/>
      <c r="Z1198" s="44"/>
      <c r="AA1198" s="44"/>
      <c r="AB1198" s="44"/>
      <c r="AC1198" s="44"/>
      <c r="AD1198" s="44"/>
      <c r="AE1198" s="44"/>
      <c r="AF1198" s="44"/>
      <c r="AG1198" s="44"/>
    </row>
    <row r="1199" spans="1:33" ht="14" x14ac:dyDescent="0.15">
      <c r="A1199" s="75"/>
      <c r="B1199" s="83"/>
      <c r="C1199" s="75"/>
      <c r="D1199" s="75"/>
      <c r="E1199" s="75"/>
      <c r="F1199" s="75"/>
      <c r="G1199" s="77"/>
      <c r="H1199" s="82"/>
      <c r="I1199" s="82"/>
      <c r="J1199" s="44"/>
      <c r="K1199" s="82"/>
      <c r="L1199" s="82"/>
      <c r="M1199" s="82"/>
      <c r="N1199" s="83"/>
      <c r="O1199" s="84"/>
      <c r="P1199" s="44"/>
      <c r="Q1199" s="44"/>
      <c r="R1199" s="44"/>
      <c r="S1199" s="44"/>
      <c r="T1199" s="44"/>
      <c r="U1199" s="44"/>
      <c r="V1199" s="44"/>
      <c r="W1199" s="44"/>
      <c r="X1199" s="44"/>
      <c r="Y1199" s="44"/>
      <c r="Z1199" s="44"/>
      <c r="AA1199" s="44"/>
      <c r="AB1199" s="44"/>
      <c r="AC1199" s="44"/>
      <c r="AD1199" s="44"/>
      <c r="AE1199" s="44"/>
      <c r="AF1199" s="44"/>
      <c r="AG1199" s="44"/>
    </row>
    <row r="1200" spans="1:33" ht="14" x14ac:dyDescent="0.15">
      <c r="A1200" s="75"/>
      <c r="B1200" s="83"/>
      <c r="C1200" s="75"/>
      <c r="D1200" s="75"/>
      <c r="E1200" s="75"/>
      <c r="F1200" s="75"/>
      <c r="G1200" s="77"/>
      <c r="H1200" s="82"/>
      <c r="I1200" s="82"/>
      <c r="J1200" s="44"/>
      <c r="K1200" s="82"/>
      <c r="L1200" s="82"/>
      <c r="M1200" s="82"/>
      <c r="N1200" s="83"/>
      <c r="O1200" s="84"/>
      <c r="P1200" s="44"/>
      <c r="Q1200" s="44"/>
      <c r="R1200" s="44"/>
      <c r="S1200" s="44"/>
      <c r="T1200" s="44"/>
      <c r="U1200" s="44"/>
      <c r="V1200" s="44"/>
      <c r="W1200" s="44"/>
      <c r="X1200" s="44"/>
      <c r="Y1200" s="44"/>
      <c r="Z1200" s="44"/>
      <c r="AA1200" s="44"/>
      <c r="AB1200" s="44"/>
      <c r="AC1200" s="44"/>
      <c r="AD1200" s="44"/>
      <c r="AE1200" s="44"/>
      <c r="AF1200" s="44"/>
      <c r="AG1200" s="44"/>
    </row>
    <row r="1201" spans="1:33" ht="14" x14ac:dyDescent="0.15">
      <c r="A1201" s="75"/>
      <c r="B1201" s="83"/>
      <c r="C1201" s="75"/>
      <c r="D1201" s="75"/>
      <c r="E1201" s="75"/>
      <c r="F1201" s="75"/>
      <c r="G1201" s="77"/>
      <c r="H1201" s="82"/>
      <c r="I1201" s="82"/>
      <c r="J1201" s="44"/>
      <c r="K1201" s="82"/>
      <c r="L1201" s="82"/>
      <c r="M1201" s="82"/>
      <c r="N1201" s="83"/>
      <c r="O1201" s="84"/>
      <c r="P1201" s="44"/>
      <c r="Q1201" s="44"/>
      <c r="R1201" s="44"/>
      <c r="S1201" s="44"/>
      <c r="T1201" s="44"/>
      <c r="U1201" s="44"/>
      <c r="V1201" s="44"/>
      <c r="W1201" s="44"/>
      <c r="X1201" s="44"/>
      <c r="Y1201" s="44"/>
      <c r="Z1201" s="44"/>
      <c r="AA1201" s="44"/>
      <c r="AB1201" s="44"/>
      <c r="AC1201" s="44"/>
      <c r="AD1201" s="44"/>
      <c r="AE1201" s="44"/>
      <c r="AF1201" s="44"/>
      <c r="AG1201" s="44"/>
    </row>
    <row r="1202" spans="1:33" ht="14" x14ac:dyDescent="0.15">
      <c r="A1202" s="75"/>
      <c r="B1202" s="83"/>
      <c r="C1202" s="75"/>
      <c r="D1202" s="75"/>
      <c r="E1202" s="75"/>
      <c r="F1202" s="75"/>
      <c r="G1202" s="77"/>
      <c r="H1202" s="82"/>
      <c r="I1202" s="82"/>
      <c r="J1202" s="44"/>
      <c r="K1202" s="82"/>
      <c r="L1202" s="82"/>
      <c r="M1202" s="82"/>
      <c r="N1202" s="83"/>
      <c r="O1202" s="84"/>
      <c r="P1202" s="44"/>
      <c r="Q1202" s="44"/>
      <c r="R1202" s="44"/>
      <c r="S1202" s="44"/>
      <c r="T1202" s="44"/>
      <c r="U1202" s="44"/>
      <c r="V1202" s="44"/>
      <c r="W1202" s="44"/>
      <c r="X1202" s="44"/>
      <c r="Y1202" s="44"/>
      <c r="Z1202" s="44"/>
      <c r="AA1202" s="44"/>
      <c r="AB1202" s="44"/>
      <c r="AC1202" s="44"/>
      <c r="AD1202" s="44"/>
      <c r="AE1202" s="44"/>
      <c r="AF1202" s="44"/>
      <c r="AG1202" s="44"/>
    </row>
    <row r="1203" spans="1:33" ht="14" x14ac:dyDescent="0.15">
      <c r="A1203" s="75"/>
      <c r="B1203" s="83"/>
      <c r="C1203" s="75"/>
      <c r="D1203" s="75"/>
      <c r="E1203" s="75"/>
      <c r="F1203" s="75"/>
      <c r="G1203" s="77"/>
      <c r="H1203" s="82"/>
      <c r="I1203" s="82"/>
      <c r="J1203" s="44"/>
      <c r="K1203" s="82"/>
      <c r="L1203" s="82"/>
      <c r="M1203" s="82"/>
      <c r="N1203" s="83"/>
      <c r="O1203" s="84"/>
      <c r="P1203" s="44"/>
      <c r="Q1203" s="44"/>
      <c r="R1203" s="44"/>
      <c r="S1203" s="44"/>
      <c r="T1203" s="44"/>
      <c r="U1203" s="44"/>
      <c r="V1203" s="44"/>
      <c r="W1203" s="44"/>
      <c r="X1203" s="44"/>
      <c r="Y1203" s="44"/>
      <c r="Z1203" s="44"/>
      <c r="AA1203" s="44"/>
      <c r="AB1203" s="44"/>
      <c r="AC1203" s="44"/>
      <c r="AD1203" s="44"/>
      <c r="AE1203" s="44"/>
      <c r="AF1203" s="44"/>
      <c r="AG1203" s="44"/>
    </row>
    <row r="1204" spans="1:33" ht="14" x14ac:dyDescent="0.15">
      <c r="A1204" s="75"/>
      <c r="B1204" s="83"/>
      <c r="C1204" s="75"/>
      <c r="D1204" s="75"/>
      <c r="E1204" s="75"/>
      <c r="F1204" s="75"/>
      <c r="G1204" s="77"/>
      <c r="H1204" s="82"/>
      <c r="I1204" s="82"/>
      <c r="J1204" s="44"/>
      <c r="K1204" s="82"/>
      <c r="L1204" s="82"/>
      <c r="M1204" s="82"/>
      <c r="N1204" s="83"/>
      <c r="O1204" s="84"/>
      <c r="P1204" s="44"/>
      <c r="Q1204" s="44"/>
      <c r="R1204" s="44"/>
      <c r="S1204" s="44"/>
      <c r="T1204" s="44"/>
      <c r="U1204" s="44"/>
      <c r="V1204" s="44"/>
      <c r="W1204" s="44"/>
      <c r="X1204" s="44"/>
      <c r="Y1204" s="44"/>
      <c r="Z1204" s="44"/>
      <c r="AA1204" s="44"/>
      <c r="AB1204" s="44"/>
      <c r="AC1204" s="44"/>
      <c r="AD1204" s="44"/>
      <c r="AE1204" s="44"/>
      <c r="AF1204" s="44"/>
      <c r="AG1204" s="44"/>
    </row>
    <row r="1205" spans="1:33" ht="14" x14ac:dyDescent="0.15">
      <c r="A1205" s="75"/>
      <c r="B1205" s="83"/>
      <c r="C1205" s="75"/>
      <c r="D1205" s="75"/>
      <c r="E1205" s="75"/>
      <c r="F1205" s="75"/>
      <c r="G1205" s="77"/>
      <c r="H1205" s="82"/>
      <c r="I1205" s="82"/>
      <c r="J1205" s="44"/>
      <c r="K1205" s="82"/>
      <c r="L1205" s="82"/>
      <c r="M1205" s="82"/>
      <c r="N1205" s="83"/>
      <c r="O1205" s="84"/>
      <c r="P1205" s="44"/>
      <c r="Q1205" s="44"/>
      <c r="R1205" s="44"/>
      <c r="S1205" s="44"/>
      <c r="T1205" s="44"/>
      <c r="U1205" s="44"/>
      <c r="V1205" s="44"/>
      <c r="W1205" s="44"/>
      <c r="X1205" s="44"/>
      <c r="Y1205" s="44"/>
      <c r="Z1205" s="44"/>
      <c r="AA1205" s="44"/>
      <c r="AB1205" s="44"/>
      <c r="AC1205" s="44"/>
      <c r="AD1205" s="44"/>
      <c r="AE1205" s="44"/>
      <c r="AF1205" s="44"/>
      <c r="AG1205" s="44"/>
    </row>
    <row r="1206" spans="1:33" ht="14" x14ac:dyDescent="0.15">
      <c r="A1206" s="75"/>
      <c r="B1206" s="83"/>
      <c r="C1206" s="75"/>
      <c r="D1206" s="75"/>
      <c r="E1206" s="75"/>
      <c r="F1206" s="75"/>
      <c r="G1206" s="77"/>
      <c r="H1206" s="82"/>
      <c r="I1206" s="82"/>
      <c r="J1206" s="44"/>
      <c r="K1206" s="82"/>
      <c r="L1206" s="82"/>
      <c r="M1206" s="82"/>
      <c r="N1206" s="83"/>
      <c r="O1206" s="84"/>
      <c r="P1206" s="44"/>
      <c r="Q1206" s="44"/>
      <c r="R1206" s="44"/>
      <c r="S1206" s="44"/>
      <c r="T1206" s="44"/>
      <c r="U1206" s="44"/>
      <c r="V1206" s="44"/>
      <c r="W1206" s="44"/>
      <c r="X1206" s="44"/>
      <c r="Y1206" s="44"/>
      <c r="Z1206" s="44"/>
      <c r="AA1206" s="44"/>
      <c r="AB1206" s="44"/>
      <c r="AC1206" s="44"/>
      <c r="AD1206" s="44"/>
      <c r="AE1206" s="44"/>
      <c r="AF1206" s="44"/>
      <c r="AG1206" s="44"/>
    </row>
    <row r="1207" spans="1:33" ht="14" x14ac:dyDescent="0.15">
      <c r="A1207" s="75"/>
      <c r="B1207" s="83"/>
      <c r="C1207" s="75"/>
      <c r="D1207" s="75"/>
      <c r="E1207" s="75"/>
      <c r="F1207" s="75"/>
      <c r="G1207" s="77"/>
      <c r="H1207" s="82"/>
      <c r="I1207" s="82"/>
      <c r="J1207" s="44"/>
      <c r="K1207" s="82"/>
      <c r="L1207" s="82"/>
      <c r="M1207" s="82"/>
      <c r="N1207" s="83"/>
      <c r="O1207" s="84"/>
      <c r="P1207" s="44"/>
      <c r="Q1207" s="44"/>
      <c r="R1207" s="44"/>
      <c r="S1207" s="44"/>
      <c r="T1207" s="44"/>
      <c r="U1207" s="44"/>
      <c r="V1207" s="44"/>
      <c r="W1207" s="44"/>
      <c r="X1207" s="44"/>
      <c r="Y1207" s="44"/>
      <c r="Z1207" s="44"/>
      <c r="AA1207" s="44"/>
      <c r="AB1207" s="44"/>
      <c r="AC1207" s="44"/>
      <c r="AD1207" s="44"/>
      <c r="AE1207" s="44"/>
      <c r="AF1207" s="44"/>
      <c r="AG1207" s="44"/>
    </row>
    <row r="1208" spans="1:33" ht="14" x14ac:dyDescent="0.15">
      <c r="A1208" s="75"/>
      <c r="B1208" s="83"/>
      <c r="C1208" s="75"/>
      <c r="D1208" s="75"/>
      <c r="E1208" s="75"/>
      <c r="F1208" s="75"/>
      <c r="G1208" s="77"/>
      <c r="H1208" s="82"/>
      <c r="I1208" s="82"/>
      <c r="J1208" s="44"/>
      <c r="K1208" s="82"/>
      <c r="L1208" s="82"/>
      <c r="M1208" s="82"/>
      <c r="N1208" s="83"/>
      <c r="O1208" s="84"/>
      <c r="P1208" s="44"/>
      <c r="Q1208" s="44"/>
      <c r="R1208" s="44"/>
      <c r="S1208" s="44"/>
      <c r="T1208" s="44"/>
      <c r="U1208" s="44"/>
      <c r="V1208" s="44"/>
      <c r="W1208" s="44"/>
      <c r="X1208" s="44"/>
      <c r="Y1208" s="44"/>
      <c r="Z1208" s="44"/>
      <c r="AA1208" s="44"/>
      <c r="AB1208" s="44"/>
      <c r="AC1208" s="44"/>
      <c r="AD1208" s="44"/>
      <c r="AE1208" s="44"/>
      <c r="AF1208" s="44"/>
      <c r="AG1208" s="44"/>
    </row>
    <row r="1209" spans="1:33" ht="14" x14ac:dyDescent="0.15">
      <c r="A1209" s="75"/>
      <c r="B1209" s="83"/>
      <c r="C1209" s="75"/>
      <c r="D1209" s="75"/>
      <c r="E1209" s="75"/>
      <c r="F1209" s="75"/>
      <c r="G1209" s="77"/>
      <c r="H1209" s="82"/>
      <c r="I1209" s="82"/>
      <c r="J1209" s="44"/>
      <c r="K1209" s="82"/>
      <c r="L1209" s="82"/>
      <c r="M1209" s="82"/>
      <c r="N1209" s="83"/>
      <c r="O1209" s="84"/>
      <c r="P1209" s="44"/>
      <c r="Q1209" s="44"/>
      <c r="R1209" s="44"/>
      <c r="S1209" s="44"/>
      <c r="T1209" s="44"/>
      <c r="U1209" s="44"/>
      <c r="V1209" s="44"/>
      <c r="W1209" s="44"/>
      <c r="X1209" s="44"/>
      <c r="Y1209" s="44"/>
      <c r="Z1209" s="44"/>
      <c r="AA1209" s="44"/>
      <c r="AB1209" s="44"/>
      <c r="AC1209" s="44"/>
      <c r="AD1209" s="44"/>
      <c r="AE1209" s="44"/>
      <c r="AF1209" s="44"/>
      <c r="AG1209" s="44"/>
    </row>
    <row r="1210" spans="1:33" ht="14" x14ac:dyDescent="0.15">
      <c r="A1210" s="75"/>
      <c r="B1210" s="83"/>
      <c r="C1210" s="75"/>
      <c r="D1210" s="75"/>
      <c r="E1210" s="75"/>
      <c r="F1210" s="75"/>
      <c r="G1210" s="77"/>
      <c r="H1210" s="82"/>
      <c r="I1210" s="82"/>
      <c r="J1210" s="44"/>
      <c r="K1210" s="82"/>
      <c r="L1210" s="82"/>
      <c r="M1210" s="82"/>
      <c r="N1210" s="83"/>
      <c r="O1210" s="84"/>
      <c r="P1210" s="44"/>
      <c r="Q1210" s="44"/>
      <c r="R1210" s="44"/>
      <c r="S1210" s="44"/>
      <c r="T1210" s="44"/>
      <c r="U1210" s="44"/>
      <c r="V1210" s="44"/>
      <c r="W1210" s="44"/>
      <c r="X1210" s="44"/>
      <c r="Y1210" s="44"/>
      <c r="Z1210" s="44"/>
      <c r="AA1210" s="44"/>
      <c r="AB1210" s="44"/>
      <c r="AC1210" s="44"/>
      <c r="AD1210" s="44"/>
      <c r="AE1210" s="44"/>
      <c r="AF1210" s="44"/>
      <c r="AG1210" s="44"/>
    </row>
    <row r="1211" spans="1:33" ht="14" x14ac:dyDescent="0.15">
      <c r="A1211" s="75"/>
      <c r="B1211" s="83"/>
      <c r="C1211" s="75"/>
      <c r="D1211" s="75"/>
      <c r="E1211" s="75"/>
      <c r="F1211" s="75"/>
      <c r="G1211" s="77"/>
      <c r="H1211" s="82"/>
      <c r="I1211" s="82"/>
      <c r="J1211" s="44"/>
      <c r="K1211" s="82"/>
      <c r="L1211" s="82"/>
      <c r="M1211" s="82"/>
      <c r="N1211" s="83"/>
      <c r="O1211" s="84"/>
      <c r="P1211" s="44"/>
      <c r="Q1211" s="44"/>
      <c r="R1211" s="44"/>
      <c r="S1211" s="44"/>
      <c r="T1211" s="44"/>
      <c r="U1211" s="44"/>
      <c r="V1211" s="44"/>
      <c r="W1211" s="44"/>
      <c r="X1211" s="44"/>
      <c r="Y1211" s="44"/>
      <c r="Z1211" s="44"/>
      <c r="AA1211" s="44"/>
      <c r="AB1211" s="44"/>
      <c r="AC1211" s="44"/>
      <c r="AD1211" s="44"/>
      <c r="AE1211" s="44"/>
      <c r="AF1211" s="44"/>
      <c r="AG1211" s="44"/>
    </row>
    <row r="1212" spans="1:33" ht="14" x14ac:dyDescent="0.15">
      <c r="A1212" s="75"/>
      <c r="B1212" s="83"/>
      <c r="C1212" s="75"/>
      <c r="D1212" s="75"/>
      <c r="E1212" s="75"/>
      <c r="F1212" s="75"/>
      <c r="G1212" s="77"/>
      <c r="H1212" s="82"/>
      <c r="I1212" s="82"/>
      <c r="J1212" s="44"/>
      <c r="K1212" s="82"/>
      <c r="L1212" s="82"/>
      <c r="M1212" s="82"/>
      <c r="N1212" s="83"/>
      <c r="O1212" s="84"/>
      <c r="P1212" s="44"/>
      <c r="Q1212" s="44"/>
      <c r="R1212" s="44"/>
      <c r="S1212" s="44"/>
      <c r="T1212" s="44"/>
      <c r="U1212" s="44"/>
      <c r="V1212" s="44"/>
      <c r="W1212" s="44"/>
      <c r="X1212" s="44"/>
      <c r="Y1212" s="44"/>
      <c r="Z1212" s="44"/>
      <c r="AA1212" s="44"/>
      <c r="AB1212" s="44"/>
      <c r="AC1212" s="44"/>
      <c r="AD1212" s="44"/>
      <c r="AE1212" s="44"/>
      <c r="AF1212" s="44"/>
      <c r="AG1212" s="44"/>
    </row>
    <row r="1213" spans="1:33" ht="14" x14ac:dyDescent="0.15">
      <c r="A1213" s="75"/>
      <c r="B1213" s="83"/>
      <c r="C1213" s="75"/>
      <c r="D1213" s="75"/>
      <c r="E1213" s="75"/>
      <c r="F1213" s="75"/>
      <c r="G1213" s="77"/>
      <c r="H1213" s="82"/>
      <c r="I1213" s="82"/>
      <c r="J1213" s="44"/>
      <c r="K1213" s="82"/>
      <c r="L1213" s="82"/>
      <c r="M1213" s="82"/>
      <c r="N1213" s="83"/>
      <c r="O1213" s="84"/>
      <c r="P1213" s="44"/>
      <c r="Q1213" s="44"/>
      <c r="R1213" s="44"/>
      <c r="S1213" s="44"/>
      <c r="T1213" s="44"/>
      <c r="U1213" s="44"/>
      <c r="V1213" s="44"/>
      <c r="W1213" s="44"/>
      <c r="X1213" s="44"/>
      <c r="Y1213" s="44"/>
      <c r="Z1213" s="44"/>
      <c r="AA1213" s="44"/>
      <c r="AB1213" s="44"/>
      <c r="AC1213" s="44"/>
      <c r="AD1213" s="44"/>
      <c r="AE1213" s="44"/>
      <c r="AF1213" s="44"/>
      <c r="AG1213" s="44"/>
    </row>
    <row r="1214" spans="1:33" ht="14" x14ac:dyDescent="0.15">
      <c r="A1214" s="75"/>
      <c r="B1214" s="83"/>
      <c r="C1214" s="75"/>
      <c r="D1214" s="75"/>
      <c r="E1214" s="75"/>
      <c r="F1214" s="75"/>
      <c r="G1214" s="77"/>
      <c r="H1214" s="82"/>
      <c r="I1214" s="82"/>
      <c r="J1214" s="44"/>
      <c r="K1214" s="82"/>
      <c r="L1214" s="82"/>
      <c r="M1214" s="82"/>
      <c r="N1214" s="83"/>
      <c r="O1214" s="84"/>
      <c r="P1214" s="44"/>
      <c r="Q1214" s="44"/>
      <c r="R1214" s="44"/>
      <c r="S1214" s="44"/>
      <c r="T1214" s="44"/>
      <c r="U1214" s="44"/>
      <c r="V1214" s="44"/>
      <c r="W1214" s="44"/>
      <c r="X1214" s="44"/>
      <c r="Y1214" s="44"/>
      <c r="Z1214" s="44"/>
      <c r="AA1214" s="44"/>
      <c r="AB1214" s="44"/>
      <c r="AC1214" s="44"/>
      <c r="AD1214" s="44"/>
      <c r="AE1214" s="44"/>
      <c r="AF1214" s="44"/>
      <c r="AG1214" s="44"/>
    </row>
    <row r="1215" spans="1:33" ht="14" x14ac:dyDescent="0.15">
      <c r="A1215" s="75"/>
      <c r="B1215" s="83"/>
      <c r="C1215" s="75"/>
      <c r="D1215" s="75"/>
      <c r="E1215" s="75"/>
      <c r="F1215" s="75"/>
      <c r="G1215" s="77"/>
      <c r="H1215" s="82"/>
      <c r="I1215" s="82"/>
      <c r="J1215" s="44"/>
      <c r="K1215" s="82"/>
      <c r="L1215" s="82"/>
      <c r="M1215" s="82"/>
      <c r="N1215" s="83"/>
      <c r="O1215" s="84"/>
      <c r="P1215" s="44"/>
      <c r="Q1215" s="44"/>
      <c r="R1215" s="44"/>
      <c r="S1215" s="44"/>
      <c r="T1215" s="44"/>
      <c r="U1215" s="44"/>
      <c r="V1215" s="44"/>
      <c r="W1215" s="44"/>
      <c r="X1215" s="44"/>
      <c r="Y1215" s="44"/>
      <c r="Z1215" s="44"/>
      <c r="AA1215" s="44"/>
      <c r="AB1215" s="44"/>
      <c r="AC1215" s="44"/>
      <c r="AD1215" s="44"/>
      <c r="AE1215" s="44"/>
      <c r="AF1215" s="44"/>
      <c r="AG1215" s="44"/>
    </row>
    <row r="1216" spans="1:33" ht="14" x14ac:dyDescent="0.15">
      <c r="A1216" s="75"/>
      <c r="B1216" s="83"/>
      <c r="C1216" s="75"/>
      <c r="D1216" s="75"/>
      <c r="E1216" s="75"/>
      <c r="F1216" s="75"/>
      <c r="G1216" s="77"/>
      <c r="H1216" s="82"/>
      <c r="I1216" s="82"/>
      <c r="J1216" s="44"/>
      <c r="K1216" s="82"/>
      <c r="L1216" s="82"/>
      <c r="M1216" s="82"/>
      <c r="N1216" s="83"/>
      <c r="O1216" s="84"/>
      <c r="P1216" s="44"/>
      <c r="Q1216" s="44"/>
      <c r="R1216" s="44"/>
      <c r="S1216" s="44"/>
      <c r="T1216" s="44"/>
      <c r="U1216" s="44"/>
      <c r="V1216" s="44"/>
      <c r="W1216" s="44"/>
      <c r="X1216" s="44"/>
      <c r="Y1216" s="44"/>
      <c r="Z1216" s="44"/>
      <c r="AA1216" s="44"/>
      <c r="AB1216" s="44"/>
      <c r="AC1216" s="44"/>
      <c r="AD1216" s="44"/>
      <c r="AE1216" s="44"/>
      <c r="AF1216" s="44"/>
      <c r="AG1216" s="44"/>
    </row>
    <row r="1217" spans="1:33" ht="14" x14ac:dyDescent="0.15">
      <c r="A1217" s="75"/>
      <c r="B1217" s="83"/>
      <c r="C1217" s="75"/>
      <c r="D1217" s="75"/>
      <c r="E1217" s="75"/>
      <c r="F1217" s="75"/>
      <c r="G1217" s="77"/>
      <c r="H1217" s="82"/>
      <c r="I1217" s="82"/>
      <c r="J1217" s="44"/>
      <c r="K1217" s="82"/>
      <c r="L1217" s="82"/>
      <c r="M1217" s="82"/>
      <c r="N1217" s="83"/>
      <c r="O1217" s="84"/>
      <c r="P1217" s="44"/>
      <c r="Q1217" s="44"/>
      <c r="R1217" s="44"/>
      <c r="S1217" s="44"/>
      <c r="T1217" s="44"/>
      <c r="U1217" s="44"/>
      <c r="V1217" s="44"/>
      <c r="W1217" s="44"/>
      <c r="X1217" s="44"/>
      <c r="Y1217" s="44"/>
      <c r="Z1217" s="44"/>
      <c r="AA1217" s="44"/>
      <c r="AB1217" s="44"/>
      <c r="AC1217" s="44"/>
      <c r="AD1217" s="44"/>
      <c r="AE1217" s="44"/>
      <c r="AF1217" s="44"/>
      <c r="AG1217" s="44"/>
    </row>
    <row r="1218" spans="1:33" ht="14" x14ac:dyDescent="0.15">
      <c r="A1218" s="75"/>
      <c r="B1218" s="83"/>
      <c r="C1218" s="75"/>
      <c r="D1218" s="75"/>
      <c r="E1218" s="75"/>
      <c r="F1218" s="75"/>
      <c r="G1218" s="77"/>
      <c r="H1218" s="82"/>
      <c r="I1218" s="82"/>
      <c r="J1218" s="44"/>
      <c r="K1218" s="82"/>
      <c r="L1218" s="82"/>
      <c r="M1218" s="82"/>
      <c r="N1218" s="83"/>
      <c r="O1218" s="84"/>
      <c r="P1218" s="44"/>
      <c r="Q1218" s="44"/>
      <c r="R1218" s="44"/>
      <c r="S1218" s="44"/>
      <c r="T1218" s="44"/>
      <c r="U1218" s="44"/>
      <c r="V1218" s="44"/>
      <c r="W1218" s="44"/>
      <c r="X1218" s="44"/>
      <c r="Y1218" s="44"/>
      <c r="Z1218" s="44"/>
      <c r="AA1218" s="44"/>
      <c r="AB1218" s="44"/>
      <c r="AC1218" s="44"/>
      <c r="AD1218" s="44"/>
      <c r="AE1218" s="44"/>
      <c r="AF1218" s="44"/>
      <c r="AG1218" s="44"/>
    </row>
    <row r="1219" spans="1:33" ht="14" x14ac:dyDescent="0.15">
      <c r="A1219" s="75"/>
      <c r="B1219" s="83"/>
      <c r="C1219" s="75"/>
      <c r="D1219" s="75"/>
      <c r="E1219" s="75"/>
      <c r="F1219" s="75"/>
      <c r="G1219" s="77"/>
      <c r="H1219" s="82"/>
      <c r="I1219" s="82"/>
      <c r="J1219" s="44"/>
      <c r="K1219" s="82"/>
      <c r="L1219" s="82"/>
      <c r="M1219" s="82"/>
      <c r="N1219" s="83"/>
      <c r="O1219" s="84"/>
      <c r="P1219" s="44"/>
      <c r="Q1219" s="44"/>
      <c r="R1219" s="44"/>
      <c r="S1219" s="44"/>
      <c r="T1219" s="44"/>
      <c r="U1219" s="44"/>
      <c r="V1219" s="44"/>
      <c r="W1219" s="44"/>
      <c r="X1219" s="44"/>
      <c r="Y1219" s="44"/>
      <c r="Z1219" s="44"/>
      <c r="AA1219" s="44"/>
      <c r="AB1219" s="44"/>
      <c r="AC1219" s="44"/>
      <c r="AD1219" s="44"/>
      <c r="AE1219" s="44"/>
      <c r="AF1219" s="44"/>
      <c r="AG1219" s="44"/>
    </row>
    <row r="1220" spans="1:33" ht="14" x14ac:dyDescent="0.15">
      <c r="A1220" s="75"/>
      <c r="B1220" s="83"/>
      <c r="C1220" s="75"/>
      <c r="D1220" s="75"/>
      <c r="E1220" s="75"/>
      <c r="F1220" s="75"/>
      <c r="G1220" s="77"/>
      <c r="H1220" s="82"/>
      <c r="I1220" s="82"/>
      <c r="J1220" s="44"/>
      <c r="K1220" s="82"/>
      <c r="L1220" s="82"/>
      <c r="M1220" s="82"/>
      <c r="N1220" s="83"/>
      <c r="O1220" s="84"/>
      <c r="P1220" s="44"/>
      <c r="Q1220" s="44"/>
      <c r="R1220" s="44"/>
      <c r="S1220" s="44"/>
      <c r="T1220" s="44"/>
      <c r="U1220" s="44"/>
      <c r="V1220" s="44"/>
      <c r="W1220" s="44"/>
      <c r="X1220" s="44"/>
      <c r="Y1220" s="44"/>
      <c r="Z1220" s="44"/>
      <c r="AA1220" s="44"/>
      <c r="AB1220" s="44"/>
      <c r="AC1220" s="44"/>
      <c r="AD1220" s="44"/>
      <c r="AE1220" s="44"/>
      <c r="AF1220" s="44"/>
      <c r="AG1220" s="44"/>
    </row>
    <row r="1221" spans="1:33" ht="14" x14ac:dyDescent="0.15">
      <c r="A1221" s="75"/>
      <c r="B1221" s="83"/>
      <c r="C1221" s="75"/>
      <c r="D1221" s="75"/>
      <c r="E1221" s="75"/>
      <c r="F1221" s="75"/>
      <c r="G1221" s="77"/>
      <c r="H1221" s="82"/>
      <c r="I1221" s="82"/>
      <c r="J1221" s="44"/>
      <c r="K1221" s="82"/>
      <c r="L1221" s="82"/>
      <c r="M1221" s="82"/>
      <c r="N1221" s="83"/>
      <c r="O1221" s="84"/>
      <c r="P1221" s="44"/>
      <c r="Q1221" s="44"/>
      <c r="R1221" s="44"/>
      <c r="S1221" s="44"/>
      <c r="T1221" s="44"/>
      <c r="U1221" s="44"/>
      <c r="V1221" s="44"/>
      <c r="W1221" s="44"/>
      <c r="X1221" s="44"/>
      <c r="Y1221" s="44"/>
      <c r="Z1221" s="44"/>
      <c r="AA1221" s="44"/>
      <c r="AB1221" s="44"/>
      <c r="AC1221" s="44"/>
      <c r="AD1221" s="44"/>
      <c r="AE1221" s="44"/>
      <c r="AF1221" s="44"/>
      <c r="AG1221" s="44"/>
    </row>
    <row r="1222" spans="1:33" ht="14" x14ac:dyDescent="0.15">
      <c r="A1222" s="75"/>
      <c r="B1222" s="83"/>
      <c r="C1222" s="75"/>
      <c r="D1222" s="75"/>
      <c r="E1222" s="75"/>
      <c r="F1222" s="75"/>
      <c r="G1222" s="77"/>
      <c r="H1222" s="82"/>
      <c r="I1222" s="82"/>
      <c r="J1222" s="44"/>
      <c r="K1222" s="82"/>
      <c r="L1222" s="82"/>
      <c r="M1222" s="82"/>
      <c r="N1222" s="83"/>
      <c r="O1222" s="84"/>
      <c r="P1222" s="44"/>
      <c r="Q1222" s="44"/>
      <c r="R1222" s="44"/>
      <c r="S1222" s="44"/>
      <c r="T1222" s="44"/>
      <c r="U1222" s="44"/>
      <c r="V1222" s="44"/>
      <c r="W1222" s="44"/>
      <c r="X1222" s="44"/>
      <c r="Y1222" s="44"/>
      <c r="Z1222" s="44"/>
      <c r="AA1222" s="44"/>
      <c r="AB1222" s="44"/>
      <c r="AC1222" s="44"/>
      <c r="AD1222" s="44"/>
      <c r="AE1222" s="44"/>
      <c r="AF1222" s="44"/>
      <c r="AG1222" s="44"/>
    </row>
    <row r="1223" spans="1:33" ht="14" x14ac:dyDescent="0.15">
      <c r="A1223" s="75"/>
      <c r="B1223" s="83"/>
      <c r="C1223" s="75"/>
      <c r="D1223" s="75"/>
      <c r="E1223" s="75"/>
      <c r="F1223" s="75"/>
      <c r="G1223" s="77"/>
      <c r="H1223" s="82"/>
      <c r="I1223" s="82"/>
      <c r="J1223" s="44"/>
      <c r="K1223" s="82"/>
      <c r="L1223" s="82"/>
      <c r="M1223" s="82"/>
      <c r="N1223" s="83"/>
      <c r="O1223" s="84"/>
      <c r="P1223" s="44"/>
      <c r="Q1223" s="44"/>
      <c r="R1223" s="44"/>
      <c r="S1223" s="44"/>
      <c r="T1223" s="44"/>
      <c r="U1223" s="44"/>
      <c r="V1223" s="44"/>
      <c r="W1223" s="44"/>
      <c r="X1223" s="44"/>
      <c r="Y1223" s="44"/>
      <c r="Z1223" s="44"/>
      <c r="AA1223" s="44"/>
      <c r="AB1223" s="44"/>
      <c r="AC1223" s="44"/>
      <c r="AD1223" s="44"/>
      <c r="AE1223" s="44"/>
      <c r="AF1223" s="44"/>
      <c r="AG1223" s="44"/>
    </row>
    <row r="1224" spans="1:33" ht="14" x14ac:dyDescent="0.15">
      <c r="A1224" s="75"/>
      <c r="B1224" s="83"/>
      <c r="C1224" s="75"/>
      <c r="D1224" s="75"/>
      <c r="E1224" s="75"/>
      <c r="F1224" s="75"/>
      <c r="G1224" s="77"/>
      <c r="H1224" s="82"/>
      <c r="I1224" s="82"/>
      <c r="J1224" s="44"/>
      <c r="K1224" s="82"/>
      <c r="L1224" s="82"/>
      <c r="M1224" s="82"/>
      <c r="N1224" s="83"/>
      <c r="O1224" s="84"/>
      <c r="P1224" s="44"/>
      <c r="Q1224" s="44"/>
      <c r="R1224" s="44"/>
      <c r="S1224" s="44"/>
      <c r="T1224" s="44"/>
      <c r="U1224" s="44"/>
      <c r="V1224" s="44"/>
      <c r="W1224" s="44"/>
      <c r="X1224" s="44"/>
      <c r="Y1224" s="44"/>
      <c r="Z1224" s="44"/>
      <c r="AA1224" s="44"/>
      <c r="AB1224" s="44"/>
      <c r="AC1224" s="44"/>
      <c r="AD1224" s="44"/>
      <c r="AE1224" s="44"/>
      <c r="AF1224" s="44"/>
      <c r="AG1224" s="44"/>
    </row>
    <row r="1225" spans="1:33" ht="14" x14ac:dyDescent="0.15">
      <c r="A1225" s="75"/>
      <c r="B1225" s="83"/>
      <c r="C1225" s="75"/>
      <c r="D1225" s="75"/>
      <c r="E1225" s="75"/>
      <c r="F1225" s="75"/>
      <c r="G1225" s="77"/>
      <c r="H1225" s="82"/>
      <c r="I1225" s="82"/>
      <c r="J1225" s="44"/>
      <c r="K1225" s="82"/>
      <c r="L1225" s="82"/>
      <c r="M1225" s="82"/>
      <c r="N1225" s="83"/>
      <c r="O1225" s="84"/>
      <c r="P1225" s="44"/>
      <c r="Q1225" s="44"/>
      <c r="R1225" s="44"/>
      <c r="S1225" s="44"/>
      <c r="T1225" s="44"/>
      <c r="U1225" s="44"/>
      <c r="V1225" s="44"/>
      <c r="W1225" s="44"/>
      <c r="X1225" s="44"/>
      <c r="Y1225" s="44"/>
      <c r="Z1225" s="44"/>
      <c r="AA1225" s="44"/>
      <c r="AB1225" s="44"/>
      <c r="AC1225" s="44"/>
      <c r="AD1225" s="44"/>
      <c r="AE1225" s="44"/>
      <c r="AF1225" s="44"/>
      <c r="AG1225" s="44"/>
    </row>
    <row r="1226" spans="1:33" ht="14" x14ac:dyDescent="0.15">
      <c r="A1226" s="75"/>
      <c r="B1226" s="83"/>
      <c r="C1226" s="75"/>
      <c r="D1226" s="75"/>
      <c r="E1226" s="75"/>
      <c r="F1226" s="75"/>
      <c r="G1226" s="77"/>
      <c r="H1226" s="82"/>
      <c r="I1226" s="82"/>
      <c r="J1226" s="44"/>
      <c r="K1226" s="82"/>
      <c r="L1226" s="82"/>
      <c r="M1226" s="82"/>
      <c r="N1226" s="83"/>
      <c r="O1226" s="84"/>
      <c r="P1226" s="44"/>
      <c r="Q1226" s="44"/>
      <c r="R1226" s="44"/>
      <c r="S1226" s="44"/>
      <c r="T1226" s="44"/>
      <c r="U1226" s="44"/>
      <c r="V1226" s="44"/>
      <c r="W1226" s="44"/>
      <c r="X1226" s="44"/>
      <c r="Y1226" s="44"/>
      <c r="Z1226" s="44"/>
      <c r="AA1226" s="44"/>
      <c r="AB1226" s="44"/>
      <c r="AC1226" s="44"/>
      <c r="AD1226" s="44"/>
      <c r="AE1226" s="44"/>
      <c r="AF1226" s="44"/>
      <c r="AG1226" s="44"/>
    </row>
    <row r="1227" spans="1:33" ht="14" x14ac:dyDescent="0.15">
      <c r="A1227" s="75"/>
      <c r="B1227" s="83"/>
      <c r="C1227" s="75"/>
      <c r="D1227" s="75"/>
      <c r="E1227" s="75"/>
      <c r="F1227" s="75"/>
      <c r="G1227" s="77"/>
      <c r="H1227" s="82"/>
      <c r="I1227" s="82"/>
      <c r="J1227" s="44"/>
      <c r="K1227" s="82"/>
      <c r="L1227" s="82"/>
      <c r="M1227" s="82"/>
      <c r="N1227" s="83"/>
      <c r="O1227" s="84"/>
      <c r="P1227" s="44"/>
      <c r="Q1227" s="44"/>
      <c r="R1227" s="44"/>
      <c r="S1227" s="44"/>
      <c r="T1227" s="44"/>
      <c r="U1227" s="44"/>
      <c r="V1227" s="44"/>
      <c r="W1227" s="44"/>
      <c r="X1227" s="44"/>
      <c r="Y1227" s="44"/>
      <c r="Z1227" s="44"/>
      <c r="AA1227" s="44"/>
      <c r="AB1227" s="44"/>
      <c r="AC1227" s="44"/>
      <c r="AD1227" s="44"/>
      <c r="AE1227" s="44"/>
      <c r="AF1227" s="44"/>
      <c r="AG1227" s="44"/>
    </row>
    <row r="1228" spans="1:33" ht="14" x14ac:dyDescent="0.15">
      <c r="A1228" s="75"/>
      <c r="B1228" s="83"/>
      <c r="C1228" s="75"/>
      <c r="D1228" s="75"/>
      <c r="E1228" s="75"/>
      <c r="F1228" s="75"/>
      <c r="G1228" s="77"/>
      <c r="H1228" s="82"/>
      <c r="I1228" s="82"/>
      <c r="J1228" s="44"/>
      <c r="K1228" s="82"/>
      <c r="L1228" s="82"/>
      <c r="M1228" s="82"/>
      <c r="N1228" s="83"/>
      <c r="O1228" s="84"/>
      <c r="P1228" s="44"/>
      <c r="Q1228" s="44"/>
      <c r="R1228" s="44"/>
      <c r="S1228" s="44"/>
      <c r="T1228" s="44"/>
      <c r="U1228" s="44"/>
      <c r="V1228" s="44"/>
      <c r="W1228" s="44"/>
      <c r="X1228" s="44"/>
      <c r="Y1228" s="44"/>
      <c r="Z1228" s="44"/>
      <c r="AA1228" s="44"/>
      <c r="AB1228" s="44"/>
      <c r="AC1228" s="44"/>
      <c r="AD1228" s="44"/>
      <c r="AE1228" s="44"/>
      <c r="AF1228" s="44"/>
      <c r="AG1228" s="44"/>
    </row>
    <row r="1229" spans="1:33" ht="14" x14ac:dyDescent="0.15">
      <c r="A1229" s="75"/>
      <c r="B1229" s="83"/>
      <c r="C1229" s="75"/>
      <c r="D1229" s="75"/>
      <c r="E1229" s="75"/>
      <c r="F1229" s="75"/>
      <c r="G1229" s="77"/>
      <c r="H1229" s="82"/>
      <c r="I1229" s="82"/>
      <c r="J1229" s="44"/>
      <c r="K1229" s="82"/>
      <c r="L1229" s="82"/>
      <c r="M1229" s="82"/>
      <c r="N1229" s="83"/>
      <c r="O1229" s="84"/>
      <c r="P1229" s="44"/>
      <c r="Q1229" s="44"/>
      <c r="R1229" s="44"/>
      <c r="S1229" s="44"/>
      <c r="T1229" s="44"/>
      <c r="U1229" s="44"/>
      <c r="V1229" s="44"/>
      <c r="W1229" s="44"/>
      <c r="X1229" s="44"/>
      <c r="Y1229" s="44"/>
      <c r="Z1229" s="44"/>
      <c r="AA1229" s="44"/>
      <c r="AB1229" s="44"/>
      <c r="AC1229" s="44"/>
      <c r="AD1229" s="44"/>
      <c r="AE1229" s="44"/>
      <c r="AF1229" s="44"/>
      <c r="AG1229" s="44"/>
    </row>
    <row r="1230" spans="1:33" ht="14" x14ac:dyDescent="0.15">
      <c r="A1230" s="75"/>
      <c r="B1230" s="83"/>
      <c r="C1230" s="75"/>
      <c r="D1230" s="75"/>
      <c r="E1230" s="75"/>
      <c r="F1230" s="75"/>
      <c r="G1230" s="77"/>
      <c r="H1230" s="82"/>
      <c r="I1230" s="82"/>
      <c r="J1230" s="44"/>
      <c r="K1230" s="82"/>
      <c r="L1230" s="82"/>
      <c r="M1230" s="82"/>
      <c r="N1230" s="83"/>
      <c r="O1230" s="84"/>
      <c r="P1230" s="44"/>
      <c r="Q1230" s="44"/>
      <c r="R1230" s="44"/>
      <c r="S1230" s="44"/>
      <c r="T1230" s="44"/>
      <c r="U1230" s="44"/>
      <c r="V1230" s="44"/>
      <c r="W1230" s="44"/>
      <c r="X1230" s="44"/>
      <c r="Y1230" s="44"/>
      <c r="Z1230" s="44"/>
      <c r="AA1230" s="44"/>
      <c r="AB1230" s="44"/>
      <c r="AC1230" s="44"/>
      <c r="AD1230" s="44"/>
      <c r="AE1230" s="44"/>
      <c r="AF1230" s="44"/>
      <c r="AG1230" s="44"/>
    </row>
    <row r="1231" spans="1:33" ht="14" x14ac:dyDescent="0.15">
      <c r="A1231" s="75"/>
      <c r="B1231" s="83"/>
      <c r="C1231" s="75"/>
      <c r="D1231" s="75"/>
      <c r="E1231" s="75"/>
      <c r="F1231" s="75"/>
      <c r="G1231" s="77"/>
      <c r="H1231" s="82"/>
      <c r="I1231" s="82"/>
      <c r="J1231" s="44"/>
      <c r="K1231" s="82"/>
      <c r="L1231" s="82"/>
      <c r="M1231" s="82"/>
      <c r="N1231" s="83"/>
      <c r="O1231" s="84"/>
      <c r="P1231" s="44"/>
      <c r="Q1231" s="44"/>
      <c r="R1231" s="44"/>
      <c r="S1231" s="44"/>
      <c r="T1231" s="44"/>
      <c r="U1231" s="44"/>
      <c r="V1231" s="44"/>
      <c r="W1231" s="44"/>
      <c r="X1231" s="44"/>
      <c r="Y1231" s="44"/>
      <c r="Z1231" s="44"/>
      <c r="AA1231" s="44"/>
      <c r="AB1231" s="44"/>
      <c r="AC1231" s="44"/>
      <c r="AD1231" s="44"/>
      <c r="AE1231" s="44"/>
      <c r="AF1231" s="44"/>
      <c r="AG1231" s="44"/>
    </row>
    <row r="1232" spans="1:33" ht="14" x14ac:dyDescent="0.15">
      <c r="A1232" s="75"/>
      <c r="B1232" s="83"/>
      <c r="C1232" s="75"/>
      <c r="D1232" s="75"/>
      <c r="E1232" s="75"/>
      <c r="F1232" s="75"/>
      <c r="G1232" s="77"/>
      <c r="H1232" s="82"/>
      <c r="I1232" s="82"/>
      <c r="J1232" s="44"/>
      <c r="K1232" s="82"/>
      <c r="L1232" s="82"/>
      <c r="M1232" s="82"/>
      <c r="N1232" s="83"/>
      <c r="O1232" s="84"/>
      <c r="P1232" s="44"/>
      <c r="Q1232" s="44"/>
      <c r="R1232" s="44"/>
      <c r="S1232" s="44"/>
      <c r="T1232" s="44"/>
      <c r="U1232" s="44"/>
      <c r="V1232" s="44"/>
      <c r="W1232" s="44"/>
      <c r="X1232" s="44"/>
      <c r="Y1232" s="44"/>
      <c r="Z1232" s="44"/>
      <c r="AA1232" s="44"/>
      <c r="AB1232" s="44"/>
      <c r="AC1232" s="44"/>
      <c r="AD1232" s="44"/>
      <c r="AE1232" s="44"/>
      <c r="AF1232" s="44"/>
      <c r="AG1232" s="44"/>
    </row>
  </sheetData>
  <autoFilter ref="A1:AG298"/>
  <conditionalFormatting sqref="A1:AG1">
    <cfRule type="notContainsBlanks" dxfId="2" priority="1">
      <formula>LEN(TRIM(A1))&gt;0</formula>
    </cfRule>
  </conditionalFormatting>
  <hyperlinks>
    <hyperlink ref="H32" r:id="rId1"/>
    <hyperlink ref="H44" r:id="rId2"/>
    <hyperlink ref="H45" r:id="rId3"/>
    <hyperlink ref="H46" r:id="rId4"/>
    <hyperlink ref="H50" r:id="rId5"/>
    <hyperlink ref="H51" r:id="rId6"/>
    <hyperlink ref="H52" r:id="rId7"/>
    <hyperlink ref="H53" r:id="rId8"/>
    <hyperlink ref="H56" r:id="rId9"/>
    <hyperlink ref="H72" r:id="rId10"/>
    <hyperlink ref="H78" r:id="rId11"/>
    <hyperlink ref="H92" r:id="rId12"/>
    <hyperlink ref="H107" r:id="rId13"/>
    <hyperlink ref="H108" r:id="rId14"/>
    <hyperlink ref="H123" r:id="rId15"/>
    <hyperlink ref="C126" r:id="rId16"/>
    <hyperlink ref="E126" r:id="rId17"/>
    <hyperlink ref="H136" r:id="rId18"/>
    <hyperlink ref="C140" r:id="rId19"/>
    <hyperlink ref="E140" r:id="rId20"/>
    <hyperlink ref="H141" r:id="rId21"/>
    <hyperlink ref="H149" r:id="rId22"/>
    <hyperlink ref="H155" r:id="rId23"/>
    <hyperlink ref="H156" r:id="rId24"/>
    <hyperlink ref="H158" r:id="rId25"/>
    <hyperlink ref="H160" r:id="rId26"/>
    <hyperlink ref="H161" r:id="rId27"/>
    <hyperlink ref="H163" r:id="rId28"/>
    <hyperlink ref="H164" r:id="rId29"/>
    <hyperlink ref="H165" r:id="rId30"/>
    <hyperlink ref="H166" r:id="rId31"/>
    <hyperlink ref="C173" r:id="rId32"/>
    <hyperlink ref="E173" r:id="rId33"/>
    <hyperlink ref="E175" r:id="rId34"/>
    <hyperlink ref="H179" r:id="rId35"/>
    <hyperlink ref="H184" r:id="rId36"/>
    <hyperlink ref="H186" r:id="rId37"/>
    <hyperlink ref="H187" r:id="rId38"/>
    <hyperlink ref="C190" r:id="rId39"/>
    <hyperlink ref="E190" r:id="rId40"/>
    <hyperlink ref="C191" r:id="rId41"/>
    <hyperlink ref="E191" r:id="rId42"/>
    <hyperlink ref="E194" r:id="rId43"/>
    <hyperlink ref="H197" r:id="rId44"/>
    <hyperlink ref="H200" r:id="rId45"/>
    <hyperlink ref="H202" r:id="rId46"/>
    <hyperlink ref="H203" r:id="rId47"/>
    <hyperlink ref="H204" r:id="rId48"/>
    <hyperlink ref="H208" r:id="rId49"/>
    <hyperlink ref="H209" r:id="rId50"/>
    <hyperlink ref="H212" r:id="rId51"/>
    <hyperlink ref="H214" r:id="rId52"/>
    <hyperlink ref="H216" r:id="rId53"/>
    <hyperlink ref="H219" r:id="rId54"/>
    <hyperlink ref="H223" r:id="rId55"/>
    <hyperlink ref="H226" r:id="rId56"/>
    <hyperlink ref="H228" r:id="rId57"/>
    <hyperlink ref="H234" r:id="rId58"/>
    <hyperlink ref="H235" r:id="rId59"/>
    <hyperlink ref="H238" r:id="rId60"/>
    <hyperlink ref="H245" r:id="rId61"/>
    <hyperlink ref="H253" r:id="rId62"/>
    <hyperlink ref="I260" r:id="rId63"/>
    <hyperlink ref="C261" r:id="rId64"/>
    <hyperlink ref="H261" r:id="rId65"/>
    <hyperlink ref="H267" r:id="rId66"/>
    <hyperlink ref="H269" r:id="rId67"/>
    <hyperlink ref="H273" r:id="rId68"/>
    <hyperlink ref="H275" r:id="rId69"/>
    <hyperlink ref="C276" r:id="rId70"/>
    <hyperlink ref="E276" r:id="rId71"/>
    <hyperlink ref="C277" r:id="rId72"/>
    <hyperlink ref="E277" r:id="rId73"/>
    <hyperlink ref="H281" r:id="rId74"/>
    <hyperlink ref="H288" r:id="rId75"/>
    <hyperlink ref="H291" r:id="rId76"/>
    <hyperlink ref="H292" r:id="rId77"/>
    <hyperlink ref="H297" r:id="rId78"/>
    <hyperlink ref="H298" r:id="rId79"/>
    <hyperlink ref="H300" r:id="rId80"/>
    <hyperlink ref="H302" r:id="rId81"/>
    <hyperlink ref="H303" r:id="rId82"/>
    <hyperlink ref="H305" r:id="rId83"/>
    <hyperlink ref="H307" r:id="rId84"/>
    <hyperlink ref="H309" r:id="rId85"/>
    <hyperlink ref="H311" r:id="rId86"/>
    <hyperlink ref="H312" r:id="rId87"/>
    <hyperlink ref="H318" r:id="rId88"/>
    <hyperlink ref="H323" r:id="rId89"/>
    <hyperlink ref="J326" r:id="rId90"/>
    <hyperlink ref="H327" r:id="rId91"/>
    <hyperlink ref="H336" r:id="rId92"/>
    <hyperlink ref="H343" r:id="rId93"/>
    <hyperlink ref="H345" r:id="rId94"/>
    <hyperlink ref="H348" r:id="rId95"/>
    <hyperlink ref="H353" r:id="rId96"/>
    <hyperlink ref="I361" r:id="rId97"/>
    <hyperlink ref="H363" r:id="rId98"/>
    <hyperlink ref="H366" r:id="rId99"/>
    <hyperlink ref="H367" r:id="rId100"/>
    <hyperlink ref="H368" r:id="rId101"/>
    <hyperlink ref="H372" r:id="rId102"/>
    <hyperlink ref="H374" r:id="rId103"/>
    <hyperlink ref="H376" r:id="rId104"/>
    <hyperlink ref="H379" r:id="rId105"/>
    <hyperlink ref="H380" r:id="rId106"/>
    <hyperlink ref="C382" r:id="rId107"/>
    <hyperlink ref="E382" r:id="rId108"/>
    <hyperlink ref="C383" r:id="rId109"/>
    <hyperlink ref="E383" r:id="rId110"/>
    <hyperlink ref="H384" r:id="rId111"/>
    <hyperlink ref="H386" r:id="rId112"/>
    <hyperlink ref="H387" r:id="rId113"/>
    <hyperlink ref="H388" r:id="rId114"/>
    <hyperlink ref="H390" r:id="rId115"/>
    <hyperlink ref="H396" r:id="rId116"/>
    <hyperlink ref="H400" r:id="rId117"/>
    <hyperlink ref="H403" r:id="rId118"/>
    <hyperlink ref="H406" r:id="rId119"/>
  </hyperlinks>
  <printOptions horizontalCentered="1" gridLines="1"/>
  <pageMargins left="0.7" right="0.7" top="0.75" bottom="0.75" header="0" footer="0"/>
  <pageSetup paperSize="9" fitToHeight="0" pageOrder="overThenDown" orientation="landscape" cellComments="atEnd"/>
  <legacyDrawing r:id="rId1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T1000"/>
  <sheetViews>
    <sheetView tabSelected="1" topLeftCell="A396" workbookViewId="0">
      <selection activeCell="B397" sqref="B397"/>
    </sheetView>
  </sheetViews>
  <sheetFormatPr baseColWidth="10" defaultColWidth="14.5" defaultRowHeight="15.75" customHeight="1" x14ac:dyDescent="0.15"/>
  <cols>
    <col min="1" max="1" width="6.1640625" customWidth="1"/>
    <col min="2" max="2" width="12.1640625" customWidth="1"/>
    <col min="3" max="3" width="9.5" customWidth="1"/>
    <col min="6" max="6" width="7.5" customWidth="1"/>
    <col min="7" max="7" width="50.5" customWidth="1"/>
    <col min="8" max="8" width="20" customWidth="1"/>
    <col min="10" max="10" width="60.6640625" customWidth="1"/>
  </cols>
  <sheetData>
    <row r="1" spans="1:20" ht="28" x14ac:dyDescent="0.15">
      <c r="A1" s="4"/>
      <c r="B1" s="6" t="s">
        <v>2</v>
      </c>
      <c r="C1" s="6" t="s">
        <v>3</v>
      </c>
      <c r="D1" s="6" t="s">
        <v>4</v>
      </c>
      <c r="E1" s="6" t="s">
        <v>5</v>
      </c>
      <c r="F1" s="6" t="s">
        <v>6</v>
      </c>
      <c r="G1" s="6" t="s">
        <v>7</v>
      </c>
      <c r="H1" s="6" t="s">
        <v>8</v>
      </c>
      <c r="I1" s="6" t="s">
        <v>9</v>
      </c>
      <c r="J1" s="6" t="s">
        <v>10</v>
      </c>
      <c r="K1" s="6" t="s">
        <v>11</v>
      </c>
      <c r="L1" s="6" t="s">
        <v>12</v>
      </c>
      <c r="M1" s="6" t="s">
        <v>13</v>
      </c>
      <c r="N1" s="6" t="s">
        <v>14</v>
      </c>
      <c r="O1" s="9" t="s">
        <v>15</v>
      </c>
      <c r="P1" s="6" t="s">
        <v>18</v>
      </c>
      <c r="Q1" s="10"/>
      <c r="R1" s="10"/>
      <c r="S1" s="10"/>
      <c r="T1" s="10"/>
    </row>
    <row r="2" spans="1:20" ht="77" x14ac:dyDescent="0.15">
      <c r="A2" s="13" t="s">
        <v>19</v>
      </c>
      <c r="B2" s="15">
        <v>43162</v>
      </c>
      <c r="C2" s="17"/>
      <c r="D2" s="17"/>
      <c r="E2" s="19" t="s">
        <v>21</v>
      </c>
      <c r="F2" s="19"/>
      <c r="G2" s="21" t="s">
        <v>22</v>
      </c>
      <c r="H2" s="19" t="s">
        <v>23</v>
      </c>
      <c r="I2" s="17"/>
      <c r="J2" s="21" t="s">
        <v>24</v>
      </c>
      <c r="K2" s="19" t="s">
        <v>25</v>
      </c>
      <c r="L2" s="17"/>
      <c r="M2" s="17"/>
      <c r="N2" s="17"/>
      <c r="O2" s="23" t="s">
        <v>26</v>
      </c>
      <c r="P2" s="17"/>
      <c r="Q2" s="25"/>
      <c r="R2" s="25"/>
      <c r="S2" s="25"/>
      <c r="T2" s="25"/>
    </row>
    <row r="3" spans="1:20" ht="77" x14ac:dyDescent="0.15">
      <c r="A3" s="13" t="s">
        <v>19</v>
      </c>
      <c r="B3" s="27">
        <v>43163</v>
      </c>
      <c r="C3" s="19" t="s">
        <v>32</v>
      </c>
      <c r="D3" s="19" t="s">
        <v>33</v>
      </c>
      <c r="E3" s="19" t="s">
        <v>34</v>
      </c>
      <c r="F3" s="19"/>
      <c r="G3" s="21" t="s">
        <v>35</v>
      </c>
      <c r="H3" s="19" t="s">
        <v>36</v>
      </c>
      <c r="I3" s="19" t="s">
        <v>37</v>
      </c>
      <c r="J3" s="29" t="s">
        <v>38</v>
      </c>
      <c r="K3" s="19" t="s">
        <v>40</v>
      </c>
      <c r="L3" s="31"/>
      <c r="M3" s="31">
        <v>43203</v>
      </c>
      <c r="N3" s="31"/>
      <c r="O3" s="23" t="s">
        <v>43</v>
      </c>
      <c r="P3" s="17"/>
      <c r="Q3" s="25"/>
      <c r="R3" s="25"/>
      <c r="S3" s="25"/>
      <c r="T3" s="25"/>
    </row>
    <row r="4" spans="1:20" ht="56" x14ac:dyDescent="0.15">
      <c r="A4" s="13" t="s">
        <v>19</v>
      </c>
      <c r="B4" s="15">
        <v>43164</v>
      </c>
      <c r="C4" s="17"/>
      <c r="D4" s="17"/>
      <c r="E4" s="19" t="s">
        <v>44</v>
      </c>
      <c r="F4" s="19"/>
      <c r="G4" s="21" t="s">
        <v>45</v>
      </c>
      <c r="H4" s="19" t="s">
        <v>46</v>
      </c>
      <c r="I4" s="17"/>
      <c r="J4" s="21" t="s">
        <v>48</v>
      </c>
      <c r="K4" s="17"/>
      <c r="L4" s="17"/>
      <c r="M4" s="17"/>
      <c r="N4" s="17"/>
      <c r="O4" s="23" t="s">
        <v>26</v>
      </c>
      <c r="P4" s="17"/>
      <c r="Q4" s="25"/>
      <c r="R4" s="25"/>
      <c r="S4" s="25"/>
      <c r="T4" s="25"/>
    </row>
    <row r="5" spans="1:20" ht="66" x14ac:dyDescent="0.15">
      <c r="A5" s="13" t="s">
        <v>19</v>
      </c>
      <c r="B5" s="15">
        <v>43165</v>
      </c>
      <c r="C5" s="17"/>
      <c r="D5" s="17"/>
      <c r="E5" s="19" t="s">
        <v>49</v>
      </c>
      <c r="F5" s="19"/>
      <c r="G5" s="21" t="s">
        <v>50</v>
      </c>
      <c r="H5" s="19" t="s">
        <v>51</v>
      </c>
      <c r="I5" s="17"/>
      <c r="J5" s="21" t="s">
        <v>52</v>
      </c>
      <c r="K5" s="19"/>
      <c r="L5" s="17"/>
      <c r="M5" s="17"/>
      <c r="N5" s="17"/>
      <c r="O5" s="23" t="s">
        <v>26</v>
      </c>
      <c r="P5" s="17"/>
      <c r="Q5" s="25"/>
      <c r="R5" s="25"/>
      <c r="S5" s="25"/>
      <c r="T5" s="25"/>
    </row>
    <row r="6" spans="1:20" ht="70" x14ac:dyDescent="0.15">
      <c r="A6" s="13" t="s">
        <v>19</v>
      </c>
      <c r="B6" s="27">
        <v>43166.941666666666</v>
      </c>
      <c r="C6" s="19" t="s">
        <v>54</v>
      </c>
      <c r="D6" s="19" t="s">
        <v>55</v>
      </c>
      <c r="E6" s="19" t="s">
        <v>56</v>
      </c>
      <c r="F6" s="19"/>
      <c r="G6" s="21" t="s">
        <v>57</v>
      </c>
      <c r="H6" s="19" t="s">
        <v>58</v>
      </c>
      <c r="I6" s="19" t="s">
        <v>59</v>
      </c>
      <c r="J6" s="35"/>
      <c r="K6" s="19" t="s">
        <v>40</v>
      </c>
      <c r="L6" s="31"/>
      <c r="M6" s="31">
        <v>43203</v>
      </c>
      <c r="N6" s="31"/>
      <c r="O6" s="23" t="s">
        <v>43</v>
      </c>
      <c r="P6" s="17"/>
      <c r="Q6" s="25"/>
      <c r="R6" s="25"/>
      <c r="S6" s="25"/>
      <c r="T6" s="25"/>
    </row>
    <row r="7" spans="1:20" ht="238" x14ac:dyDescent="0.15">
      <c r="A7" s="13" t="s">
        <v>19</v>
      </c>
      <c r="B7" s="27">
        <v>43167.52847222222</v>
      </c>
      <c r="C7" s="19" t="s">
        <v>64</v>
      </c>
      <c r="D7" s="19" t="s">
        <v>65</v>
      </c>
      <c r="E7" s="19" t="s">
        <v>66</v>
      </c>
      <c r="F7" s="19"/>
      <c r="G7" s="21" t="s">
        <v>67</v>
      </c>
      <c r="H7" s="17"/>
      <c r="I7" s="17"/>
      <c r="J7" s="21" t="s">
        <v>68</v>
      </c>
      <c r="K7" s="19" t="s">
        <v>69</v>
      </c>
      <c r="L7" s="40"/>
      <c r="M7" s="40">
        <v>43203</v>
      </c>
      <c r="N7" s="40"/>
      <c r="O7" s="23" t="s">
        <v>43</v>
      </c>
      <c r="P7" s="17"/>
      <c r="Q7" s="25"/>
      <c r="R7" s="25"/>
      <c r="S7" s="25"/>
      <c r="T7" s="25"/>
    </row>
    <row r="8" spans="1:20" ht="20.25" customHeight="1" x14ac:dyDescent="0.15">
      <c r="A8" s="13" t="s">
        <v>19</v>
      </c>
      <c r="B8" s="27">
        <v>43167.609722222223</v>
      </c>
      <c r="C8" s="19" t="s">
        <v>71</v>
      </c>
      <c r="D8" s="19" t="s">
        <v>72</v>
      </c>
      <c r="E8" s="19" t="s">
        <v>73</v>
      </c>
      <c r="F8" s="19"/>
      <c r="G8" s="21" t="s">
        <v>74</v>
      </c>
      <c r="H8" s="19" t="s">
        <v>75</v>
      </c>
      <c r="I8" s="17"/>
      <c r="J8" s="21"/>
      <c r="K8" s="19"/>
      <c r="L8" s="17"/>
      <c r="M8" s="17"/>
      <c r="N8" s="17"/>
      <c r="O8" s="23" t="s">
        <v>26</v>
      </c>
      <c r="P8" s="17"/>
      <c r="Q8" s="25"/>
      <c r="R8" s="25"/>
      <c r="S8" s="25"/>
      <c r="T8" s="25"/>
    </row>
    <row r="9" spans="1:20" ht="20.25" customHeight="1" x14ac:dyDescent="0.15">
      <c r="A9" s="13" t="s">
        <v>19</v>
      </c>
      <c r="B9" s="27">
        <v>43166</v>
      </c>
      <c r="C9" s="19" t="s">
        <v>76</v>
      </c>
      <c r="D9" s="19" t="s">
        <v>77</v>
      </c>
      <c r="E9" s="19" t="s">
        <v>78</v>
      </c>
      <c r="F9" s="19"/>
      <c r="G9" s="21" t="s">
        <v>79</v>
      </c>
      <c r="H9" s="19" t="s">
        <v>80</v>
      </c>
      <c r="I9" s="17"/>
      <c r="J9" s="21" t="s">
        <v>81</v>
      </c>
      <c r="K9" s="19"/>
      <c r="L9" s="17"/>
      <c r="M9" s="17"/>
      <c r="N9" s="17"/>
      <c r="O9" s="23" t="s">
        <v>26</v>
      </c>
      <c r="P9" s="17"/>
      <c r="Q9" s="25"/>
      <c r="R9" s="25"/>
      <c r="S9" s="25"/>
      <c r="T9" s="25"/>
    </row>
    <row r="10" spans="1:20" ht="252" x14ac:dyDescent="0.15">
      <c r="A10" s="13" t="s">
        <v>19</v>
      </c>
      <c r="B10" s="27">
        <v>43167</v>
      </c>
      <c r="C10" s="19" t="s">
        <v>64</v>
      </c>
      <c r="D10" s="19" t="s">
        <v>65</v>
      </c>
      <c r="E10" s="19" t="s">
        <v>66</v>
      </c>
      <c r="F10" s="19"/>
      <c r="G10" s="21" t="s">
        <v>82</v>
      </c>
      <c r="H10" s="19" t="s">
        <v>83</v>
      </c>
      <c r="I10" s="17"/>
      <c r="J10" s="21" t="s">
        <v>84</v>
      </c>
      <c r="K10" s="19" t="s">
        <v>69</v>
      </c>
      <c r="L10" s="31"/>
      <c r="M10" s="31">
        <v>43203</v>
      </c>
      <c r="N10" s="31"/>
      <c r="O10" s="23" t="s">
        <v>26</v>
      </c>
      <c r="P10" s="17"/>
      <c r="Q10" s="25"/>
      <c r="R10" s="25"/>
      <c r="S10" s="25"/>
      <c r="T10" s="25"/>
    </row>
    <row r="11" spans="1:20" ht="70" x14ac:dyDescent="0.15">
      <c r="A11" s="13" t="s">
        <v>19</v>
      </c>
      <c r="B11" s="27">
        <v>43168.758333333331</v>
      </c>
      <c r="C11" s="19" t="s">
        <v>85</v>
      </c>
      <c r="D11" s="19" t="s">
        <v>86</v>
      </c>
      <c r="E11" s="19" t="s">
        <v>87</v>
      </c>
      <c r="F11" s="19"/>
      <c r="G11" s="21" t="s">
        <v>88</v>
      </c>
      <c r="H11" s="19" t="s">
        <v>89</v>
      </c>
      <c r="I11" s="17"/>
      <c r="J11" s="35"/>
      <c r="K11" s="19"/>
      <c r="L11" s="17"/>
      <c r="M11" s="17"/>
      <c r="N11" s="17"/>
      <c r="O11" s="23" t="s">
        <v>26</v>
      </c>
      <c r="P11" s="17"/>
      <c r="Q11" s="25"/>
      <c r="R11" s="25"/>
      <c r="S11" s="25"/>
      <c r="T11" s="25"/>
    </row>
    <row r="12" spans="1:20" ht="84" x14ac:dyDescent="0.15">
      <c r="A12" s="13" t="s">
        <v>19</v>
      </c>
      <c r="B12" s="27">
        <v>43170.415972222225</v>
      </c>
      <c r="C12" s="19" t="s">
        <v>93</v>
      </c>
      <c r="D12" s="19" t="s">
        <v>95</v>
      </c>
      <c r="E12" s="19" t="s">
        <v>97</v>
      </c>
      <c r="F12" s="19"/>
      <c r="G12" s="21" t="s">
        <v>100</v>
      </c>
      <c r="H12" s="19" t="s">
        <v>101</v>
      </c>
      <c r="I12" s="17"/>
      <c r="J12" s="21" t="s">
        <v>103</v>
      </c>
      <c r="K12" s="19" t="s">
        <v>69</v>
      </c>
      <c r="L12" s="31"/>
      <c r="M12" s="31">
        <v>43203</v>
      </c>
      <c r="N12" s="31"/>
      <c r="O12" s="23" t="s">
        <v>26</v>
      </c>
      <c r="P12" s="17"/>
      <c r="Q12" s="25"/>
      <c r="R12" s="25"/>
      <c r="S12" s="25"/>
      <c r="T12" s="25"/>
    </row>
    <row r="13" spans="1:20" ht="224" x14ac:dyDescent="0.15">
      <c r="A13" s="13" t="s">
        <v>19</v>
      </c>
      <c r="B13" s="27">
        <v>43169.260416666664</v>
      </c>
      <c r="C13" s="19" t="s">
        <v>105</v>
      </c>
      <c r="D13" s="19" t="s">
        <v>106</v>
      </c>
      <c r="E13" s="19" t="s">
        <v>107</v>
      </c>
      <c r="F13" s="19"/>
      <c r="G13" s="21" t="s">
        <v>108</v>
      </c>
      <c r="H13" s="19" t="s">
        <v>89</v>
      </c>
      <c r="I13" s="17"/>
      <c r="J13" s="21" t="s">
        <v>112</v>
      </c>
      <c r="K13" s="19" t="s">
        <v>40</v>
      </c>
      <c r="L13" s="31"/>
      <c r="M13" s="31">
        <v>43203</v>
      </c>
      <c r="N13" s="31"/>
      <c r="O13" s="23" t="s">
        <v>26</v>
      </c>
      <c r="P13" s="17"/>
      <c r="Q13" s="25"/>
      <c r="R13" s="25"/>
      <c r="S13" s="25"/>
      <c r="T13" s="25"/>
    </row>
    <row r="14" spans="1:20" ht="143.25" customHeight="1" x14ac:dyDescent="0.15">
      <c r="A14" s="13" t="s">
        <v>19</v>
      </c>
      <c r="B14" s="27">
        <v>43172.788194444445</v>
      </c>
      <c r="C14" s="19" t="s">
        <v>116</v>
      </c>
      <c r="D14" s="19" t="s">
        <v>117</v>
      </c>
      <c r="E14" s="19" t="s">
        <v>118</v>
      </c>
      <c r="F14" s="19" t="s">
        <v>119</v>
      </c>
      <c r="G14" s="21" t="s">
        <v>122</v>
      </c>
      <c r="H14" s="19" t="s">
        <v>124</v>
      </c>
      <c r="I14" s="17"/>
      <c r="J14" s="21" t="s">
        <v>128</v>
      </c>
      <c r="K14" s="17"/>
      <c r="L14" s="17"/>
      <c r="M14" s="17"/>
      <c r="N14" s="17"/>
      <c r="O14" s="23" t="s">
        <v>26</v>
      </c>
      <c r="P14" s="17"/>
      <c r="Q14" s="25"/>
      <c r="R14" s="25"/>
      <c r="S14" s="25"/>
      <c r="T14" s="25"/>
    </row>
    <row r="15" spans="1:20" ht="165" x14ac:dyDescent="0.15">
      <c r="A15" s="13" t="s">
        <v>19</v>
      </c>
      <c r="B15" s="27">
        <v>43172.87222222222</v>
      </c>
      <c r="C15" s="19" t="s">
        <v>129</v>
      </c>
      <c r="D15" s="19" t="s">
        <v>130</v>
      </c>
      <c r="E15" s="19" t="s">
        <v>133</v>
      </c>
      <c r="F15" s="50" t="s">
        <v>138</v>
      </c>
      <c r="G15" s="21" t="s">
        <v>175</v>
      </c>
      <c r="H15" s="17"/>
      <c r="I15" s="19" t="s">
        <v>178</v>
      </c>
      <c r="J15" s="35"/>
      <c r="K15" s="17"/>
      <c r="L15" s="17"/>
      <c r="M15" s="17"/>
      <c r="N15" s="17"/>
      <c r="O15" s="23" t="s">
        <v>43</v>
      </c>
      <c r="P15" s="17"/>
      <c r="Q15" s="25"/>
      <c r="R15" s="25"/>
      <c r="S15" s="25"/>
      <c r="T15" s="25"/>
    </row>
    <row r="16" spans="1:20" ht="242" x14ac:dyDescent="0.15">
      <c r="A16" s="13" t="s">
        <v>19</v>
      </c>
      <c r="B16" s="27">
        <v>43173.554166666669</v>
      </c>
      <c r="C16" s="19" t="s">
        <v>182</v>
      </c>
      <c r="D16" s="19" t="s">
        <v>184</v>
      </c>
      <c r="E16" s="19" t="s">
        <v>185</v>
      </c>
      <c r="F16" s="50" t="s">
        <v>187</v>
      </c>
      <c r="G16" s="21" t="s">
        <v>216</v>
      </c>
      <c r="H16" s="19" t="s">
        <v>218</v>
      </c>
      <c r="I16" s="17"/>
      <c r="J16" s="21" t="s">
        <v>220</v>
      </c>
      <c r="K16" s="19" t="s">
        <v>69</v>
      </c>
      <c r="L16" s="31"/>
      <c r="M16" s="31">
        <v>43203</v>
      </c>
      <c r="N16" s="31"/>
      <c r="O16" s="23" t="s">
        <v>26</v>
      </c>
      <c r="P16" s="17"/>
      <c r="Q16" s="25"/>
      <c r="R16" s="25"/>
      <c r="S16" s="25"/>
      <c r="T16" s="25"/>
    </row>
    <row r="17" spans="1:20" ht="56" x14ac:dyDescent="0.15">
      <c r="A17" s="13" t="s">
        <v>19</v>
      </c>
      <c r="B17" s="27">
        <v>43174.468055555553</v>
      </c>
      <c r="C17" s="19" t="s">
        <v>226</v>
      </c>
      <c r="D17" s="19" t="s">
        <v>227</v>
      </c>
      <c r="E17" s="19" t="s">
        <v>229</v>
      </c>
      <c r="F17" s="19" t="s">
        <v>231</v>
      </c>
      <c r="G17" s="21" t="s">
        <v>234</v>
      </c>
      <c r="H17" s="19" t="s">
        <v>235</v>
      </c>
      <c r="I17" s="17"/>
      <c r="J17" s="21" t="s">
        <v>237</v>
      </c>
      <c r="K17" s="17"/>
      <c r="L17" s="17"/>
      <c r="M17" s="17"/>
      <c r="N17" s="17"/>
      <c r="O17" s="23" t="s">
        <v>26</v>
      </c>
      <c r="P17" s="17"/>
      <c r="Q17" s="25"/>
      <c r="R17" s="25"/>
      <c r="S17" s="25"/>
      <c r="T17" s="25"/>
    </row>
    <row r="18" spans="1:20" ht="154" x14ac:dyDescent="0.15">
      <c r="A18" s="13" t="s">
        <v>19</v>
      </c>
      <c r="B18" s="27">
        <v>43176.822916666664</v>
      </c>
      <c r="C18" s="19" t="s">
        <v>242</v>
      </c>
      <c r="D18" s="19" t="s">
        <v>244</v>
      </c>
      <c r="E18" s="19" t="s">
        <v>245</v>
      </c>
      <c r="F18" s="52" t="s">
        <v>247</v>
      </c>
      <c r="G18" s="21" t="s">
        <v>293</v>
      </c>
      <c r="H18" s="19" t="s">
        <v>296</v>
      </c>
      <c r="I18" s="17"/>
      <c r="J18" s="21" t="s">
        <v>298</v>
      </c>
      <c r="K18" s="19" t="s">
        <v>69</v>
      </c>
      <c r="L18" s="40"/>
      <c r="M18" s="40">
        <v>43203</v>
      </c>
      <c r="N18" s="40"/>
      <c r="O18" s="23" t="s">
        <v>26</v>
      </c>
      <c r="P18" s="17"/>
      <c r="Q18" s="25"/>
      <c r="R18" s="25"/>
      <c r="S18" s="25"/>
      <c r="T18" s="25"/>
    </row>
    <row r="19" spans="1:20" ht="154" x14ac:dyDescent="0.15">
      <c r="A19" s="13" t="s">
        <v>19</v>
      </c>
      <c r="B19" s="27">
        <v>43175.859722222223</v>
      </c>
      <c r="C19" s="19" t="s">
        <v>300</v>
      </c>
      <c r="D19" s="19" t="s">
        <v>301</v>
      </c>
      <c r="E19" s="19" t="s">
        <v>302</v>
      </c>
      <c r="F19" s="50" t="s">
        <v>303</v>
      </c>
      <c r="G19" s="21" t="s">
        <v>310</v>
      </c>
      <c r="H19" s="17"/>
      <c r="I19" s="17"/>
      <c r="J19" s="21" t="s">
        <v>311</v>
      </c>
      <c r="K19" s="19" t="s">
        <v>312</v>
      </c>
      <c r="L19" s="40"/>
      <c r="M19" s="40">
        <v>43203</v>
      </c>
      <c r="N19" s="40"/>
      <c r="O19" s="23" t="s">
        <v>26</v>
      </c>
      <c r="P19" s="17"/>
      <c r="Q19" s="25"/>
      <c r="R19" s="25"/>
      <c r="S19" s="25"/>
      <c r="T19" s="25"/>
    </row>
    <row r="20" spans="1:20" ht="84" x14ac:dyDescent="0.15">
      <c r="A20" s="13" t="s">
        <v>19</v>
      </c>
      <c r="B20" s="27">
        <v>43178.441666666666</v>
      </c>
      <c r="C20" s="19" t="s">
        <v>313</v>
      </c>
      <c r="D20" s="19" t="s">
        <v>314</v>
      </c>
      <c r="E20" s="19" t="s">
        <v>315</v>
      </c>
      <c r="F20" s="19"/>
      <c r="G20" s="21" t="s">
        <v>316</v>
      </c>
      <c r="H20" s="19" t="s">
        <v>317</v>
      </c>
      <c r="I20" s="17"/>
      <c r="J20" s="35"/>
      <c r="K20" s="17"/>
      <c r="L20" s="17"/>
      <c r="M20" s="17"/>
      <c r="N20" s="17"/>
      <c r="O20" s="23" t="s">
        <v>26</v>
      </c>
      <c r="P20" s="17"/>
      <c r="Q20" s="25"/>
      <c r="R20" s="25"/>
      <c r="S20" s="25"/>
      <c r="T20" s="25"/>
    </row>
    <row r="21" spans="1:20" ht="140" x14ac:dyDescent="0.15">
      <c r="A21" s="13" t="s">
        <v>19</v>
      </c>
      <c r="B21" s="27">
        <v>43161.594444444447</v>
      </c>
      <c r="C21" s="19" t="s">
        <v>318</v>
      </c>
      <c r="D21" s="19" t="s">
        <v>319</v>
      </c>
      <c r="E21" s="19" t="s">
        <v>320</v>
      </c>
      <c r="F21" s="50" t="s">
        <v>321</v>
      </c>
      <c r="G21" s="21" t="s">
        <v>322</v>
      </c>
      <c r="H21" s="17"/>
      <c r="I21" s="17"/>
      <c r="J21" s="21" t="s">
        <v>323</v>
      </c>
      <c r="K21" s="19" t="s">
        <v>69</v>
      </c>
      <c r="L21" s="40"/>
      <c r="M21" s="40">
        <v>43203</v>
      </c>
      <c r="N21" s="40"/>
      <c r="O21" s="23" t="s">
        <v>26</v>
      </c>
      <c r="P21" s="17"/>
      <c r="Q21" s="25"/>
      <c r="R21" s="25"/>
      <c r="S21" s="25"/>
      <c r="T21" s="25"/>
    </row>
    <row r="22" spans="1:20" ht="70" x14ac:dyDescent="0.15">
      <c r="A22" s="13" t="s">
        <v>19</v>
      </c>
      <c r="B22" s="27">
        <v>43161.470138888886</v>
      </c>
      <c r="C22" s="19" t="s">
        <v>325</v>
      </c>
      <c r="D22" s="19" t="s">
        <v>326</v>
      </c>
      <c r="E22" s="19" t="s">
        <v>327</v>
      </c>
      <c r="F22" s="66"/>
      <c r="G22" s="21" t="s">
        <v>328</v>
      </c>
      <c r="H22" s="17"/>
      <c r="I22" s="17"/>
      <c r="J22" s="21" t="s">
        <v>329</v>
      </c>
      <c r="K22" s="19" t="s">
        <v>69</v>
      </c>
      <c r="L22" s="40"/>
      <c r="M22" s="40">
        <v>43203</v>
      </c>
      <c r="N22" s="40"/>
      <c r="O22" s="23" t="s">
        <v>26</v>
      </c>
      <c r="P22" s="17"/>
      <c r="Q22" s="25"/>
      <c r="R22" s="25"/>
      <c r="S22" s="25"/>
      <c r="T22" s="25"/>
    </row>
    <row r="23" spans="1:20" ht="154" x14ac:dyDescent="0.15">
      <c r="A23" s="13" t="s">
        <v>19</v>
      </c>
      <c r="B23" s="27">
        <v>43151.445833333331</v>
      </c>
      <c r="C23" s="19" t="s">
        <v>330</v>
      </c>
      <c r="D23" s="19" t="s">
        <v>331</v>
      </c>
      <c r="E23" s="19" t="s">
        <v>332</v>
      </c>
      <c r="F23" s="50" t="s">
        <v>333</v>
      </c>
      <c r="G23" s="21" t="s">
        <v>343</v>
      </c>
      <c r="H23" s="19" t="s">
        <v>344</v>
      </c>
      <c r="I23" s="17"/>
      <c r="J23" s="21" t="s">
        <v>345</v>
      </c>
      <c r="K23" s="19" t="s">
        <v>40</v>
      </c>
      <c r="L23" s="40"/>
      <c r="M23" s="40">
        <v>43203</v>
      </c>
      <c r="N23" s="40"/>
      <c r="O23" s="23" t="s">
        <v>26</v>
      </c>
      <c r="P23" s="17"/>
      <c r="Q23" s="25"/>
      <c r="R23" s="25"/>
      <c r="S23" s="25"/>
      <c r="T23" s="25"/>
    </row>
    <row r="24" spans="1:20" ht="112" x14ac:dyDescent="0.15">
      <c r="A24" s="13" t="s">
        <v>19</v>
      </c>
      <c r="B24" s="27">
        <v>43151.303472222222</v>
      </c>
      <c r="C24" s="19" t="s">
        <v>352</v>
      </c>
      <c r="D24" s="19" t="s">
        <v>353</v>
      </c>
      <c r="E24" s="50" t="s">
        <v>354</v>
      </c>
      <c r="F24" s="19"/>
      <c r="G24" s="21" t="s">
        <v>355</v>
      </c>
      <c r="H24" s="17"/>
      <c r="I24" s="17"/>
      <c r="J24" s="21" t="s">
        <v>356</v>
      </c>
      <c r="K24" s="19" t="s">
        <v>69</v>
      </c>
      <c r="L24" s="40"/>
      <c r="M24" s="40">
        <v>43203</v>
      </c>
      <c r="N24" s="40"/>
      <c r="O24" s="23" t="s">
        <v>26</v>
      </c>
      <c r="P24" s="17"/>
      <c r="Q24" s="25"/>
      <c r="R24" s="25"/>
      <c r="S24" s="25"/>
      <c r="T24" s="25"/>
    </row>
    <row r="25" spans="1:20" ht="154" x14ac:dyDescent="0.15">
      <c r="A25" s="13" t="s">
        <v>19</v>
      </c>
      <c r="B25" s="27">
        <v>43151.255555555559</v>
      </c>
      <c r="C25" s="19" t="s">
        <v>358</v>
      </c>
      <c r="D25" s="19" t="s">
        <v>359</v>
      </c>
      <c r="E25" s="19" t="s">
        <v>360</v>
      </c>
      <c r="F25" s="50" t="s">
        <v>362</v>
      </c>
      <c r="G25" s="21" t="s">
        <v>387</v>
      </c>
      <c r="H25" s="19" t="s">
        <v>388</v>
      </c>
      <c r="I25" s="17"/>
      <c r="J25" s="35" t="s">
        <v>389</v>
      </c>
      <c r="K25" s="19" t="s">
        <v>40</v>
      </c>
      <c r="L25" s="40"/>
      <c r="M25" s="40">
        <v>43203</v>
      </c>
      <c r="N25" s="40"/>
      <c r="O25" s="23" t="s">
        <v>26</v>
      </c>
      <c r="P25" s="17"/>
      <c r="Q25" s="25"/>
      <c r="R25" s="25"/>
      <c r="S25" s="25"/>
      <c r="T25" s="25"/>
    </row>
    <row r="26" spans="1:20" ht="143" x14ac:dyDescent="0.15">
      <c r="A26" s="13" t="s">
        <v>19</v>
      </c>
      <c r="B26" s="27">
        <v>43149.622916666667</v>
      </c>
      <c r="C26" s="19" t="s">
        <v>395</v>
      </c>
      <c r="D26" s="19" t="s">
        <v>396</v>
      </c>
      <c r="E26" s="19" t="s">
        <v>397</v>
      </c>
      <c r="F26" s="50" t="s">
        <v>398</v>
      </c>
      <c r="G26" s="21" t="s">
        <v>422</v>
      </c>
      <c r="H26" s="19" t="s">
        <v>424</v>
      </c>
      <c r="I26" s="17"/>
      <c r="J26" s="21" t="s">
        <v>426</v>
      </c>
      <c r="K26" s="19" t="s">
        <v>40</v>
      </c>
      <c r="L26" s="40"/>
      <c r="M26" s="40">
        <v>43203</v>
      </c>
      <c r="N26" s="40"/>
      <c r="O26" s="23" t="s">
        <v>26</v>
      </c>
      <c r="P26" s="17"/>
      <c r="Q26" s="25"/>
      <c r="R26" s="25"/>
      <c r="S26" s="25"/>
      <c r="T26" s="25"/>
    </row>
    <row r="27" spans="1:20" ht="112" x14ac:dyDescent="0.15">
      <c r="A27" s="73" t="s">
        <v>428</v>
      </c>
      <c r="B27" s="15">
        <v>43190</v>
      </c>
      <c r="C27" s="17" t="s">
        <v>429</v>
      </c>
      <c r="D27" s="73"/>
      <c r="E27" s="74" t="s">
        <v>430</v>
      </c>
      <c r="F27" s="78" t="s">
        <v>432</v>
      </c>
      <c r="G27" s="79" t="s">
        <v>439</v>
      </c>
      <c r="H27" s="73"/>
      <c r="I27" s="73"/>
      <c r="J27" s="21" t="s">
        <v>440</v>
      </c>
      <c r="K27" s="13" t="s">
        <v>40</v>
      </c>
      <c r="L27" s="81"/>
      <c r="M27" s="81">
        <v>43235</v>
      </c>
      <c r="N27" s="81"/>
      <c r="O27" s="23" t="s">
        <v>26</v>
      </c>
      <c r="P27" s="73"/>
      <c r="Q27" s="82"/>
      <c r="R27" s="82"/>
      <c r="S27" s="82"/>
      <c r="T27" s="82"/>
    </row>
    <row r="28" spans="1:20" ht="159" customHeight="1" x14ac:dyDescent="0.15">
      <c r="A28" s="13" t="s">
        <v>19</v>
      </c>
      <c r="B28" s="27">
        <v>43180.481249999997</v>
      </c>
      <c r="C28" s="19" t="s">
        <v>442</v>
      </c>
      <c r="D28" s="19" t="s">
        <v>443</v>
      </c>
      <c r="E28" s="19" t="s">
        <v>444</v>
      </c>
      <c r="F28" s="19" t="s">
        <v>231</v>
      </c>
      <c r="G28" s="21" t="s">
        <v>445</v>
      </c>
      <c r="H28" s="17"/>
      <c r="I28" s="17"/>
      <c r="J28" s="21" t="s">
        <v>446</v>
      </c>
      <c r="K28" s="17"/>
      <c r="L28" s="17"/>
      <c r="M28" s="17"/>
      <c r="N28" s="17"/>
      <c r="O28" s="23" t="s">
        <v>26</v>
      </c>
      <c r="P28" s="17"/>
      <c r="Q28" s="25"/>
      <c r="R28" s="25"/>
      <c r="S28" s="25"/>
      <c r="T28" s="25"/>
    </row>
    <row r="29" spans="1:20" ht="98" x14ac:dyDescent="0.15">
      <c r="A29" s="13" t="s">
        <v>19</v>
      </c>
      <c r="B29" s="27">
        <v>43188.97152777778</v>
      </c>
      <c r="C29" s="19" t="s">
        <v>85</v>
      </c>
      <c r="D29" s="19" t="s">
        <v>86</v>
      </c>
      <c r="E29" s="19" t="s">
        <v>448</v>
      </c>
      <c r="F29" s="19" t="s">
        <v>231</v>
      </c>
      <c r="G29" s="21" t="s">
        <v>452</v>
      </c>
      <c r="H29" s="17"/>
      <c r="I29" s="17"/>
      <c r="J29" s="21" t="s">
        <v>454</v>
      </c>
      <c r="K29" s="19" t="s">
        <v>69</v>
      </c>
      <c r="L29" s="40"/>
      <c r="M29" s="40">
        <v>43204</v>
      </c>
      <c r="N29" s="40"/>
      <c r="O29" s="23" t="s">
        <v>26</v>
      </c>
      <c r="P29" s="17"/>
      <c r="Q29" s="25"/>
      <c r="R29" s="25"/>
      <c r="S29" s="25"/>
      <c r="T29" s="25"/>
    </row>
    <row r="30" spans="1:20" ht="294" x14ac:dyDescent="0.15">
      <c r="A30" s="13" t="s">
        <v>19</v>
      </c>
      <c r="B30" s="27">
        <v>43185.898611111108</v>
      </c>
      <c r="C30" s="19" t="s">
        <v>456</v>
      </c>
      <c r="D30" s="19" t="s">
        <v>457</v>
      </c>
      <c r="E30" s="19" t="s">
        <v>458</v>
      </c>
      <c r="F30" s="19" t="s">
        <v>231</v>
      </c>
      <c r="G30" s="21" t="s">
        <v>459</v>
      </c>
      <c r="H30" s="17"/>
      <c r="I30" s="17"/>
      <c r="J30" s="35" t="s">
        <v>460</v>
      </c>
      <c r="K30" s="19" t="s">
        <v>40</v>
      </c>
      <c r="L30" s="31"/>
      <c r="M30" s="31">
        <v>43203</v>
      </c>
      <c r="N30" s="31"/>
      <c r="O30" s="23" t="s">
        <v>26</v>
      </c>
      <c r="P30" s="17"/>
      <c r="Q30" s="25"/>
      <c r="R30" s="25"/>
      <c r="S30" s="25"/>
      <c r="T30" s="25"/>
    </row>
    <row r="31" spans="1:20" ht="42" x14ac:dyDescent="0.15">
      <c r="A31" s="13" t="s">
        <v>19</v>
      </c>
      <c r="B31" s="27">
        <v>43193.893750000003</v>
      </c>
      <c r="C31" s="19" t="s">
        <v>461</v>
      </c>
      <c r="D31" s="19" t="s">
        <v>462</v>
      </c>
      <c r="E31" s="19" t="s">
        <v>463</v>
      </c>
      <c r="F31" s="19" t="s">
        <v>231</v>
      </c>
      <c r="G31" s="21" t="s">
        <v>464</v>
      </c>
      <c r="H31" s="17"/>
      <c r="I31" s="17"/>
      <c r="J31" s="21" t="s">
        <v>465</v>
      </c>
      <c r="K31" s="19" t="s">
        <v>40</v>
      </c>
      <c r="L31" s="31"/>
      <c r="M31" s="31">
        <v>43203</v>
      </c>
      <c r="N31" s="31"/>
      <c r="O31" s="23" t="s">
        <v>26</v>
      </c>
      <c r="P31" s="17"/>
      <c r="Q31" s="25"/>
      <c r="R31" s="25"/>
      <c r="S31" s="25"/>
      <c r="T31" s="25"/>
    </row>
    <row r="32" spans="1:20" ht="168" x14ac:dyDescent="0.15">
      <c r="A32" s="13" t="s">
        <v>19</v>
      </c>
      <c r="B32" s="27">
        <v>43195.103472222225</v>
      </c>
      <c r="C32" s="19" t="s">
        <v>466</v>
      </c>
      <c r="D32" s="19" t="s">
        <v>467</v>
      </c>
      <c r="E32" s="19" t="s">
        <v>469</v>
      </c>
      <c r="F32" s="19" t="s">
        <v>231</v>
      </c>
      <c r="G32" s="21" t="s">
        <v>470</v>
      </c>
      <c r="H32" s="17"/>
      <c r="I32" s="17"/>
      <c r="J32" s="21" t="s">
        <v>471</v>
      </c>
      <c r="K32" s="19" t="s">
        <v>472</v>
      </c>
      <c r="L32" s="31"/>
      <c r="M32" s="31">
        <v>43203</v>
      </c>
      <c r="N32" s="31"/>
      <c r="O32" s="23" t="s">
        <v>26</v>
      </c>
      <c r="P32" s="17"/>
      <c r="Q32" s="25"/>
      <c r="R32" s="25"/>
      <c r="S32" s="25"/>
      <c r="T32" s="25"/>
    </row>
    <row r="33" spans="1:20" ht="17.25" customHeight="1" x14ac:dyDescent="0.15">
      <c r="A33" s="13" t="s">
        <v>19</v>
      </c>
      <c r="B33" s="27">
        <v>43199.688194444447</v>
      </c>
      <c r="C33" s="19" t="s">
        <v>473</v>
      </c>
      <c r="D33" s="19" t="s">
        <v>474</v>
      </c>
      <c r="E33" s="19" t="s">
        <v>476</v>
      </c>
      <c r="F33" s="19" t="s">
        <v>479</v>
      </c>
      <c r="G33" s="21" t="s">
        <v>481</v>
      </c>
      <c r="H33" s="19" t="s">
        <v>482</v>
      </c>
      <c r="I33" s="17"/>
      <c r="J33" s="21" t="s">
        <v>484</v>
      </c>
      <c r="K33" s="19" t="s">
        <v>69</v>
      </c>
      <c r="L33" s="31"/>
      <c r="M33" s="31">
        <v>43203</v>
      </c>
      <c r="N33" s="31"/>
      <c r="O33" s="23" t="s">
        <v>26</v>
      </c>
      <c r="P33" s="17"/>
      <c r="Q33" s="25"/>
      <c r="R33" s="25"/>
      <c r="S33" s="25"/>
      <c r="T33" s="25"/>
    </row>
    <row r="34" spans="1:20" ht="17.25" customHeight="1" x14ac:dyDescent="0.15">
      <c r="A34" s="13" t="s">
        <v>19</v>
      </c>
      <c r="B34" s="27">
        <v>43202.465277777781</v>
      </c>
      <c r="C34" s="19" t="s">
        <v>485</v>
      </c>
      <c r="D34" s="19" t="s">
        <v>488</v>
      </c>
      <c r="E34" s="19" t="s">
        <v>490</v>
      </c>
      <c r="F34" s="19" t="s">
        <v>479</v>
      </c>
      <c r="G34" s="21" t="s">
        <v>492</v>
      </c>
      <c r="H34" s="17"/>
      <c r="I34" s="17"/>
      <c r="J34" s="21" t="s">
        <v>494</v>
      </c>
      <c r="K34" s="19" t="s">
        <v>69</v>
      </c>
      <c r="L34" s="40"/>
      <c r="M34" s="40">
        <v>43204</v>
      </c>
      <c r="N34" s="40"/>
      <c r="O34" s="23" t="s">
        <v>26</v>
      </c>
      <c r="P34" s="17"/>
      <c r="Q34" s="25"/>
      <c r="R34" s="25"/>
      <c r="S34" s="25"/>
      <c r="T34" s="25"/>
    </row>
    <row r="35" spans="1:20" ht="17.25" customHeight="1" x14ac:dyDescent="0.15">
      <c r="A35" s="13" t="s">
        <v>19</v>
      </c>
      <c r="B35" s="27">
        <v>43201.52847222222</v>
      </c>
      <c r="C35" s="19" t="s">
        <v>497</v>
      </c>
      <c r="D35" s="19" t="s">
        <v>499</v>
      </c>
      <c r="E35" s="19" t="s">
        <v>500</v>
      </c>
      <c r="F35" s="19" t="s">
        <v>479</v>
      </c>
      <c r="G35" s="21" t="s">
        <v>501</v>
      </c>
      <c r="H35" s="17"/>
      <c r="I35" s="17"/>
      <c r="J35" s="21" t="s">
        <v>505</v>
      </c>
      <c r="K35" s="19" t="s">
        <v>507</v>
      </c>
      <c r="L35" s="40"/>
      <c r="M35" s="40">
        <v>43209</v>
      </c>
      <c r="N35" s="40"/>
      <c r="O35" s="23" t="s">
        <v>26</v>
      </c>
      <c r="P35" s="17"/>
      <c r="Q35" s="25"/>
      <c r="R35" s="25"/>
      <c r="S35" s="25"/>
      <c r="T35" s="25"/>
    </row>
    <row r="36" spans="1:20" ht="21" customHeight="1" x14ac:dyDescent="0.15">
      <c r="A36" s="13" t="s">
        <v>19</v>
      </c>
      <c r="B36" s="27">
        <v>43175.161805555559</v>
      </c>
      <c r="C36" s="19" t="s">
        <v>509</v>
      </c>
      <c r="D36" s="19" t="s">
        <v>510</v>
      </c>
      <c r="E36" s="19" t="s">
        <v>511</v>
      </c>
      <c r="F36" s="19" t="s">
        <v>512</v>
      </c>
      <c r="G36" s="21" t="s">
        <v>513</v>
      </c>
      <c r="H36" s="17"/>
      <c r="I36" s="17"/>
      <c r="J36" s="21" t="s">
        <v>514</v>
      </c>
      <c r="K36" s="19" t="s">
        <v>69</v>
      </c>
      <c r="L36" s="40"/>
      <c r="M36" s="40">
        <v>43204</v>
      </c>
      <c r="N36" s="40"/>
      <c r="O36" s="23" t="s">
        <v>26</v>
      </c>
      <c r="P36" s="17"/>
      <c r="Q36" s="25"/>
      <c r="R36" s="25"/>
      <c r="S36" s="25"/>
      <c r="T36" s="25"/>
    </row>
    <row r="37" spans="1:20" ht="294" x14ac:dyDescent="0.15">
      <c r="A37" s="13" t="s">
        <v>19</v>
      </c>
      <c r="B37" s="27">
        <v>43192.857638888891</v>
      </c>
      <c r="C37" s="19" t="s">
        <v>515</v>
      </c>
      <c r="D37" s="19" t="s">
        <v>516</v>
      </c>
      <c r="E37" s="19" t="s">
        <v>517</v>
      </c>
      <c r="F37" s="19" t="s">
        <v>231</v>
      </c>
      <c r="G37" s="21" t="s">
        <v>518</v>
      </c>
      <c r="H37" s="17"/>
      <c r="I37" s="17"/>
      <c r="J37" s="21" t="s">
        <v>519</v>
      </c>
      <c r="K37" s="19" t="s">
        <v>69</v>
      </c>
      <c r="L37" s="40"/>
      <c r="M37" s="40">
        <v>43204</v>
      </c>
      <c r="N37" s="40"/>
      <c r="O37" s="23" t="s">
        <v>26</v>
      </c>
      <c r="P37" s="17"/>
      <c r="Q37" s="25"/>
      <c r="R37" s="25"/>
      <c r="S37" s="25"/>
      <c r="T37" s="25"/>
    </row>
    <row r="38" spans="1:20" ht="198" x14ac:dyDescent="0.15">
      <c r="A38" s="13" t="s">
        <v>19</v>
      </c>
      <c r="B38" s="27">
        <v>43200.666666666664</v>
      </c>
      <c r="C38" s="19" t="s">
        <v>520</v>
      </c>
      <c r="D38" s="19" t="s">
        <v>521</v>
      </c>
      <c r="E38" s="19" t="s">
        <v>522</v>
      </c>
      <c r="F38" s="19" t="s">
        <v>523</v>
      </c>
      <c r="G38" s="21" t="s">
        <v>524</v>
      </c>
      <c r="H38" s="17"/>
      <c r="I38" s="17"/>
      <c r="J38" s="21" t="s">
        <v>525</v>
      </c>
      <c r="K38" s="19" t="s">
        <v>69</v>
      </c>
      <c r="L38" s="40"/>
      <c r="M38" s="40">
        <v>43204</v>
      </c>
      <c r="N38" s="40"/>
      <c r="O38" s="23" t="s">
        <v>26</v>
      </c>
      <c r="P38" s="17"/>
      <c r="Q38" s="25"/>
      <c r="R38" s="25"/>
      <c r="S38" s="25"/>
      <c r="T38" s="25"/>
    </row>
    <row r="39" spans="1:20" ht="187" x14ac:dyDescent="0.15">
      <c r="A39" s="13" t="s">
        <v>19</v>
      </c>
      <c r="B39" s="27">
        <v>43204.451388888891</v>
      </c>
      <c r="C39" s="19" t="s">
        <v>527</v>
      </c>
      <c r="D39" s="19" t="s">
        <v>529</v>
      </c>
      <c r="E39" s="19" t="s">
        <v>531</v>
      </c>
      <c r="F39" s="19" t="s">
        <v>533</v>
      </c>
      <c r="G39" s="21" t="s">
        <v>535</v>
      </c>
      <c r="H39" s="19" t="s">
        <v>536</v>
      </c>
      <c r="I39" s="17"/>
      <c r="J39" s="21" t="s">
        <v>537</v>
      </c>
      <c r="K39" s="19" t="s">
        <v>69</v>
      </c>
      <c r="L39" s="40"/>
      <c r="M39" s="40">
        <v>43210</v>
      </c>
      <c r="N39" s="40"/>
      <c r="O39" s="23" t="s">
        <v>26</v>
      </c>
      <c r="P39" s="17"/>
      <c r="Q39" s="25"/>
      <c r="R39" s="25"/>
      <c r="S39" s="25"/>
      <c r="T39" s="25"/>
    </row>
    <row r="40" spans="1:20" ht="187" x14ac:dyDescent="0.15">
      <c r="A40" s="13" t="s">
        <v>19</v>
      </c>
      <c r="B40" s="27">
        <v>43205.386805555558</v>
      </c>
      <c r="C40" s="19" t="s">
        <v>538</v>
      </c>
      <c r="D40" s="19" t="s">
        <v>539</v>
      </c>
      <c r="E40" s="19" t="s">
        <v>540</v>
      </c>
      <c r="F40" s="19" t="s">
        <v>541</v>
      </c>
      <c r="G40" s="21" t="s">
        <v>542</v>
      </c>
      <c r="H40" s="17"/>
      <c r="I40" s="17"/>
      <c r="J40" s="85" t="s">
        <v>543</v>
      </c>
      <c r="K40" s="19" t="s">
        <v>69</v>
      </c>
      <c r="L40" s="40"/>
      <c r="M40" s="40">
        <v>43210</v>
      </c>
      <c r="N40" s="40"/>
      <c r="O40" s="23" t="s">
        <v>26</v>
      </c>
      <c r="P40" s="17"/>
      <c r="Q40" s="25"/>
      <c r="R40" s="25"/>
      <c r="S40" s="25"/>
      <c r="T40" s="25"/>
    </row>
    <row r="41" spans="1:20" ht="187" x14ac:dyDescent="0.15">
      <c r="A41" s="13" t="s">
        <v>19</v>
      </c>
      <c r="B41" s="27">
        <v>43205.886805555558</v>
      </c>
      <c r="C41" s="19" t="s">
        <v>545</v>
      </c>
      <c r="D41" s="19" t="s">
        <v>546</v>
      </c>
      <c r="E41" s="19" t="s">
        <v>547</v>
      </c>
      <c r="F41" s="19" t="s">
        <v>548</v>
      </c>
      <c r="G41" s="21" t="s">
        <v>549</v>
      </c>
      <c r="H41" s="17"/>
      <c r="I41" s="17"/>
      <c r="J41" s="86" t="s">
        <v>550</v>
      </c>
      <c r="K41" s="19" t="s">
        <v>69</v>
      </c>
      <c r="L41" s="40"/>
      <c r="M41" s="40">
        <v>43210</v>
      </c>
      <c r="N41" s="40"/>
      <c r="O41" s="23" t="s">
        <v>26</v>
      </c>
      <c r="P41" s="17"/>
      <c r="Q41" s="25"/>
      <c r="R41" s="25"/>
      <c r="S41" s="25"/>
      <c r="T41" s="25"/>
    </row>
    <row r="42" spans="1:20" ht="196" x14ac:dyDescent="0.15">
      <c r="A42" s="13" t="s">
        <v>19</v>
      </c>
      <c r="B42" s="27">
        <v>43162.106944444444</v>
      </c>
      <c r="C42" s="19" t="s">
        <v>557</v>
      </c>
      <c r="D42" s="19" t="s">
        <v>558</v>
      </c>
      <c r="E42" s="19" t="s">
        <v>559</v>
      </c>
      <c r="F42" s="19" t="s">
        <v>231</v>
      </c>
      <c r="G42" s="21" t="s">
        <v>560</v>
      </c>
      <c r="H42" s="19" t="s">
        <v>561</v>
      </c>
      <c r="I42" s="17"/>
      <c r="J42" s="85" t="s">
        <v>562</v>
      </c>
      <c r="K42" s="19" t="s">
        <v>69</v>
      </c>
      <c r="L42" s="40"/>
      <c r="M42" s="40">
        <v>43210</v>
      </c>
      <c r="N42" s="40"/>
      <c r="O42" s="23" t="s">
        <v>26</v>
      </c>
      <c r="P42" s="17"/>
      <c r="Q42" s="25"/>
      <c r="R42" s="25"/>
      <c r="S42" s="25"/>
      <c r="T42" s="25"/>
    </row>
    <row r="43" spans="1:20" ht="187" x14ac:dyDescent="0.15">
      <c r="A43" s="13" t="s">
        <v>19</v>
      </c>
      <c r="B43" s="27">
        <v>43146.602083333331</v>
      </c>
      <c r="C43" s="19" t="s">
        <v>563</v>
      </c>
      <c r="D43" s="19" t="s">
        <v>564</v>
      </c>
      <c r="E43" s="19" t="s">
        <v>565</v>
      </c>
      <c r="F43" s="19" t="s">
        <v>566</v>
      </c>
      <c r="G43" s="21" t="s">
        <v>567</v>
      </c>
      <c r="H43" s="19" t="s">
        <v>568</v>
      </c>
      <c r="I43" s="17"/>
      <c r="J43" s="86" t="s">
        <v>569</v>
      </c>
      <c r="K43" s="19" t="s">
        <v>69</v>
      </c>
      <c r="L43" s="40"/>
      <c r="M43" s="40">
        <v>43210</v>
      </c>
      <c r="N43" s="40"/>
      <c r="O43" s="23" t="s">
        <v>26</v>
      </c>
      <c r="P43" s="17"/>
      <c r="Q43" s="25"/>
      <c r="R43" s="25"/>
      <c r="S43" s="25"/>
      <c r="T43" s="25"/>
    </row>
    <row r="44" spans="1:20" ht="84" x14ac:dyDescent="0.15">
      <c r="A44" s="13" t="s">
        <v>19</v>
      </c>
      <c r="B44" s="27">
        <v>43146.439583333333</v>
      </c>
      <c r="C44" s="19" t="s">
        <v>571</v>
      </c>
      <c r="D44" s="19" t="s">
        <v>572</v>
      </c>
      <c r="E44" s="19" t="s">
        <v>573</v>
      </c>
      <c r="F44" s="19" t="s">
        <v>231</v>
      </c>
      <c r="G44" s="21" t="s">
        <v>575</v>
      </c>
      <c r="H44" s="19" t="s">
        <v>568</v>
      </c>
      <c r="I44" s="17"/>
      <c r="J44" s="86" t="s">
        <v>579</v>
      </c>
      <c r="K44" s="19" t="s">
        <v>69</v>
      </c>
      <c r="L44" s="40"/>
      <c r="M44" s="40">
        <v>43210</v>
      </c>
      <c r="N44" s="40"/>
      <c r="O44" s="23" t="s">
        <v>26</v>
      </c>
      <c r="P44" s="17"/>
      <c r="Q44" s="25"/>
      <c r="R44" s="25"/>
      <c r="S44" s="25"/>
      <c r="T44" s="25"/>
    </row>
    <row r="45" spans="1:20" ht="56" x14ac:dyDescent="0.15">
      <c r="A45" s="13" t="s">
        <v>19</v>
      </c>
      <c r="B45" s="27">
        <v>43146.370833333334</v>
      </c>
      <c r="C45" s="19" t="s">
        <v>581</v>
      </c>
      <c r="D45" s="19" t="s">
        <v>582</v>
      </c>
      <c r="E45" s="19" t="s">
        <v>583</v>
      </c>
      <c r="F45" s="19" t="s">
        <v>231</v>
      </c>
      <c r="G45" s="21" t="s">
        <v>584</v>
      </c>
      <c r="H45" s="19" t="s">
        <v>568</v>
      </c>
      <c r="I45" s="17"/>
      <c r="J45" s="86" t="s">
        <v>585</v>
      </c>
      <c r="K45" s="19" t="s">
        <v>69</v>
      </c>
      <c r="L45" s="40"/>
      <c r="M45" s="40">
        <v>43210</v>
      </c>
      <c r="N45" s="40"/>
      <c r="O45" s="23" t="s">
        <v>26</v>
      </c>
      <c r="P45" s="17"/>
      <c r="Q45" s="25"/>
      <c r="R45" s="25"/>
      <c r="S45" s="25"/>
      <c r="T45" s="25"/>
    </row>
    <row r="46" spans="1:20" ht="140" x14ac:dyDescent="0.15">
      <c r="A46" s="13" t="s">
        <v>19</v>
      </c>
      <c r="B46" s="27">
        <v>43145.729166666664</v>
      </c>
      <c r="C46" s="19" t="s">
        <v>586</v>
      </c>
      <c r="D46" s="19" t="s">
        <v>587</v>
      </c>
      <c r="E46" s="19" t="s">
        <v>588</v>
      </c>
      <c r="F46" s="19" t="s">
        <v>231</v>
      </c>
      <c r="G46" s="21" t="s">
        <v>589</v>
      </c>
      <c r="H46" s="19" t="s">
        <v>568</v>
      </c>
      <c r="I46" s="17"/>
      <c r="J46" s="87" t="s">
        <v>590</v>
      </c>
      <c r="K46" s="19" t="s">
        <v>69</v>
      </c>
      <c r="L46" s="40"/>
      <c r="M46" s="40">
        <v>43210</v>
      </c>
      <c r="N46" s="40"/>
      <c r="O46" s="23" t="s">
        <v>26</v>
      </c>
      <c r="P46" s="17"/>
      <c r="Q46" s="25"/>
      <c r="R46" s="25"/>
      <c r="S46" s="25"/>
      <c r="T46" s="25"/>
    </row>
    <row r="47" spans="1:20" ht="126" x14ac:dyDescent="0.15">
      <c r="A47" s="13" t="s">
        <v>19</v>
      </c>
      <c r="B47" s="27">
        <v>43145.581944444442</v>
      </c>
      <c r="C47" s="19" t="s">
        <v>581</v>
      </c>
      <c r="D47" s="19" t="s">
        <v>582</v>
      </c>
      <c r="E47" s="19" t="s">
        <v>592</v>
      </c>
      <c r="F47" s="19" t="s">
        <v>231</v>
      </c>
      <c r="G47" s="21" t="s">
        <v>596</v>
      </c>
      <c r="H47" s="19" t="s">
        <v>568</v>
      </c>
      <c r="I47" s="17"/>
      <c r="J47" s="85" t="s">
        <v>599</v>
      </c>
      <c r="K47" s="19" t="s">
        <v>69</v>
      </c>
      <c r="L47" s="40"/>
      <c r="M47" s="40">
        <v>43210</v>
      </c>
      <c r="N47" s="40"/>
      <c r="O47" s="23" t="s">
        <v>26</v>
      </c>
      <c r="P47" s="17"/>
      <c r="Q47" s="25"/>
      <c r="R47" s="25"/>
      <c r="S47" s="25"/>
      <c r="T47" s="25"/>
    </row>
    <row r="48" spans="1:20" ht="154" x14ac:dyDescent="0.15">
      <c r="A48" s="73"/>
      <c r="B48" s="27">
        <v>43145.386805555558</v>
      </c>
      <c r="C48" s="19" t="s">
        <v>600</v>
      </c>
      <c r="D48" s="19" t="s">
        <v>601</v>
      </c>
      <c r="E48" s="19" t="s">
        <v>602</v>
      </c>
      <c r="F48" s="19" t="s">
        <v>231</v>
      </c>
      <c r="G48" s="21" t="s">
        <v>603</v>
      </c>
      <c r="H48" s="19" t="s">
        <v>568</v>
      </c>
      <c r="I48" s="17"/>
      <c r="J48" s="85" t="s">
        <v>604</v>
      </c>
      <c r="K48" s="19" t="s">
        <v>69</v>
      </c>
      <c r="L48" s="40"/>
      <c r="M48" s="40">
        <v>43210</v>
      </c>
      <c r="N48" s="40"/>
      <c r="O48" s="23" t="s">
        <v>26</v>
      </c>
      <c r="P48" s="17"/>
      <c r="Q48" s="25"/>
      <c r="R48" s="25"/>
      <c r="S48" s="25"/>
      <c r="T48" s="25"/>
    </row>
    <row r="49" spans="1:20" ht="84" x14ac:dyDescent="0.15">
      <c r="A49" s="73"/>
      <c r="B49" s="27">
        <v>43144.623611111114</v>
      </c>
      <c r="C49" s="19" t="s">
        <v>605</v>
      </c>
      <c r="D49" s="19" t="s">
        <v>606</v>
      </c>
      <c r="E49" s="19" t="s">
        <v>607</v>
      </c>
      <c r="F49" s="19" t="s">
        <v>231</v>
      </c>
      <c r="G49" s="21" t="s">
        <v>608</v>
      </c>
      <c r="H49" s="19" t="s">
        <v>568</v>
      </c>
      <c r="I49" s="17"/>
      <c r="J49" s="85" t="s">
        <v>611</v>
      </c>
      <c r="K49" s="19" t="s">
        <v>69</v>
      </c>
      <c r="L49" s="40"/>
      <c r="M49" s="40">
        <v>43210</v>
      </c>
      <c r="N49" s="40"/>
      <c r="O49" s="23" t="s">
        <v>26</v>
      </c>
      <c r="P49" s="17"/>
      <c r="Q49" s="25"/>
      <c r="R49" s="25"/>
      <c r="S49" s="25"/>
      <c r="T49" s="25"/>
    </row>
    <row r="50" spans="1:20" ht="210" x14ac:dyDescent="0.15">
      <c r="A50" s="13" t="s">
        <v>19</v>
      </c>
      <c r="B50" s="27">
        <v>43143.954861111109</v>
      </c>
      <c r="C50" s="19" t="s">
        <v>614</v>
      </c>
      <c r="D50" s="19" t="s">
        <v>615</v>
      </c>
      <c r="E50" s="19" t="s">
        <v>616</v>
      </c>
      <c r="F50" s="19" t="s">
        <v>231</v>
      </c>
      <c r="G50" s="21" t="s">
        <v>617</v>
      </c>
      <c r="H50" s="19" t="s">
        <v>618</v>
      </c>
      <c r="I50" s="17"/>
      <c r="J50" s="21" t="s">
        <v>619</v>
      </c>
      <c r="K50" s="19" t="s">
        <v>69</v>
      </c>
      <c r="L50" s="40"/>
      <c r="M50" s="40">
        <v>43213</v>
      </c>
      <c r="N50" s="40"/>
      <c r="O50" s="23" t="s">
        <v>26</v>
      </c>
      <c r="P50" s="17"/>
      <c r="Q50" s="25"/>
      <c r="R50" s="25"/>
      <c r="S50" s="25"/>
      <c r="T50" s="25"/>
    </row>
    <row r="51" spans="1:20" ht="56" x14ac:dyDescent="0.15">
      <c r="A51" s="13" t="s">
        <v>19</v>
      </c>
      <c r="B51" s="27">
        <v>43143.720833333333</v>
      </c>
      <c r="C51" s="19" t="s">
        <v>621</v>
      </c>
      <c r="D51" s="19" t="s">
        <v>622</v>
      </c>
      <c r="E51" s="19" t="s">
        <v>623</v>
      </c>
      <c r="F51" s="19" t="s">
        <v>231</v>
      </c>
      <c r="G51" s="21" t="s">
        <v>624</v>
      </c>
      <c r="H51" s="19" t="s">
        <v>625</v>
      </c>
      <c r="I51" s="17"/>
      <c r="J51" s="85" t="s">
        <v>626</v>
      </c>
      <c r="K51" s="19" t="s">
        <v>69</v>
      </c>
      <c r="L51" s="40"/>
      <c r="M51" s="40">
        <v>43213</v>
      </c>
      <c r="N51" s="40"/>
      <c r="O51" s="23" t="s">
        <v>26</v>
      </c>
      <c r="P51" s="17"/>
      <c r="Q51" s="25"/>
      <c r="R51" s="25"/>
      <c r="S51" s="25"/>
      <c r="T51" s="25"/>
    </row>
    <row r="52" spans="1:20" ht="126" x14ac:dyDescent="0.15">
      <c r="A52" s="13" t="s">
        <v>19</v>
      </c>
      <c r="B52" s="27">
        <v>43206.663194444445</v>
      </c>
      <c r="C52" s="19" t="s">
        <v>627</v>
      </c>
      <c r="D52" s="19" t="s">
        <v>628</v>
      </c>
      <c r="E52" s="19" t="s">
        <v>629</v>
      </c>
      <c r="F52" s="19" t="s">
        <v>231</v>
      </c>
      <c r="G52" s="21" t="s">
        <v>630</v>
      </c>
      <c r="H52" s="19" t="s">
        <v>631</v>
      </c>
      <c r="I52" s="17"/>
      <c r="J52" s="85" t="s">
        <v>632</v>
      </c>
      <c r="K52" s="19" t="s">
        <v>69</v>
      </c>
      <c r="L52" s="40"/>
      <c r="M52" s="40">
        <v>43213</v>
      </c>
      <c r="N52" s="40"/>
      <c r="O52" s="23" t="s">
        <v>26</v>
      </c>
      <c r="P52" s="17"/>
      <c r="Q52" s="25"/>
      <c r="R52" s="25"/>
      <c r="S52" s="25"/>
      <c r="T52" s="25"/>
    </row>
    <row r="53" spans="1:20" ht="126" x14ac:dyDescent="0.15">
      <c r="A53" s="13" t="s">
        <v>19</v>
      </c>
      <c r="B53" s="27">
        <v>43207.527083333334</v>
      </c>
      <c r="C53" s="19" t="s">
        <v>633</v>
      </c>
      <c r="D53" s="19" t="s">
        <v>634</v>
      </c>
      <c r="E53" s="19" t="s">
        <v>588</v>
      </c>
      <c r="F53" s="19" t="s">
        <v>231</v>
      </c>
      <c r="G53" s="21" t="s">
        <v>640</v>
      </c>
      <c r="H53" s="17"/>
      <c r="I53" s="17"/>
      <c r="J53" s="21" t="s">
        <v>642</v>
      </c>
      <c r="K53" s="19" t="s">
        <v>69</v>
      </c>
      <c r="L53" s="40"/>
      <c r="M53" s="40">
        <v>43218</v>
      </c>
      <c r="N53" s="40"/>
      <c r="O53" s="23" t="s">
        <v>26</v>
      </c>
      <c r="P53" s="17"/>
      <c r="Q53" s="25"/>
      <c r="R53" s="25"/>
      <c r="S53" s="25"/>
      <c r="T53" s="25"/>
    </row>
    <row r="54" spans="1:20" ht="112" x14ac:dyDescent="0.15">
      <c r="A54" s="13" t="s">
        <v>19</v>
      </c>
      <c r="B54" s="94">
        <v>43207.026388888888</v>
      </c>
      <c r="C54" s="13" t="s">
        <v>643</v>
      </c>
      <c r="D54" s="13" t="s">
        <v>644</v>
      </c>
      <c r="E54" s="13" t="s">
        <v>645</v>
      </c>
      <c r="F54" s="13" t="s">
        <v>479</v>
      </c>
      <c r="G54" s="85" t="s">
        <v>646</v>
      </c>
      <c r="H54" s="73"/>
      <c r="I54" s="73"/>
      <c r="J54" s="86" t="s">
        <v>647</v>
      </c>
      <c r="K54" s="19" t="s">
        <v>69</v>
      </c>
      <c r="L54" s="40"/>
      <c r="M54" s="40">
        <v>43213</v>
      </c>
      <c r="N54" s="40"/>
      <c r="O54" s="23" t="s">
        <v>26</v>
      </c>
      <c r="P54" s="73"/>
      <c r="Q54" s="82"/>
      <c r="R54" s="82"/>
      <c r="S54" s="82"/>
      <c r="T54" s="82"/>
    </row>
    <row r="55" spans="1:20" ht="126" x14ac:dyDescent="0.15">
      <c r="A55" s="13" t="s">
        <v>19</v>
      </c>
      <c r="B55" s="95">
        <v>43208.722222222219</v>
      </c>
      <c r="C55" s="96" t="s">
        <v>654</v>
      </c>
      <c r="D55" s="96" t="s">
        <v>665</v>
      </c>
      <c r="E55" s="13" t="s">
        <v>666</v>
      </c>
      <c r="F55" s="13" t="s">
        <v>479</v>
      </c>
      <c r="G55" s="85" t="s">
        <v>667</v>
      </c>
      <c r="H55" s="73"/>
      <c r="I55" s="73"/>
      <c r="J55" s="85" t="s">
        <v>672</v>
      </c>
      <c r="K55" s="19" t="s">
        <v>69</v>
      </c>
      <c r="L55" s="40"/>
      <c r="M55" s="40">
        <v>43213</v>
      </c>
      <c r="N55" s="40"/>
      <c r="O55" s="23" t="s">
        <v>26</v>
      </c>
      <c r="P55" s="73"/>
      <c r="Q55" s="82"/>
      <c r="R55" s="82"/>
      <c r="S55" s="82"/>
      <c r="T55" s="82"/>
    </row>
    <row r="56" spans="1:20" ht="154" x14ac:dyDescent="0.15">
      <c r="A56" s="13" t="s">
        <v>19</v>
      </c>
      <c r="B56" s="95">
        <v>43209.511111111111</v>
      </c>
      <c r="C56" s="13" t="s">
        <v>673</v>
      </c>
      <c r="D56" s="96" t="s">
        <v>674</v>
      </c>
      <c r="E56" s="13" t="s">
        <v>675</v>
      </c>
      <c r="F56" s="13" t="s">
        <v>231</v>
      </c>
      <c r="G56" s="85" t="s">
        <v>676</v>
      </c>
      <c r="H56" s="73"/>
      <c r="I56" s="73"/>
      <c r="J56" s="85" t="s">
        <v>677</v>
      </c>
      <c r="K56" s="19" t="s">
        <v>69</v>
      </c>
      <c r="L56" s="40"/>
      <c r="M56" s="40">
        <v>43213</v>
      </c>
      <c r="N56" s="40"/>
      <c r="O56" s="23" t="s">
        <v>26</v>
      </c>
      <c r="P56" s="73"/>
      <c r="Q56" s="82"/>
      <c r="R56" s="82"/>
      <c r="S56" s="82"/>
      <c r="T56" s="82"/>
    </row>
    <row r="57" spans="1:20" ht="176" x14ac:dyDescent="0.15">
      <c r="A57" s="13" t="s">
        <v>19</v>
      </c>
      <c r="B57" s="95">
        <v>43210.745833333334</v>
      </c>
      <c r="C57" s="13" t="s">
        <v>679</v>
      </c>
      <c r="D57" s="19" t="s">
        <v>680</v>
      </c>
      <c r="E57" s="13" t="s">
        <v>681</v>
      </c>
      <c r="F57" s="13" t="s">
        <v>682</v>
      </c>
      <c r="G57" s="85" t="s">
        <v>683</v>
      </c>
      <c r="H57" s="73"/>
      <c r="I57" s="73"/>
      <c r="J57" s="85" t="s">
        <v>687</v>
      </c>
      <c r="K57" s="13" t="s">
        <v>507</v>
      </c>
      <c r="L57" s="81"/>
      <c r="M57" s="81">
        <v>43211</v>
      </c>
      <c r="N57" s="81"/>
      <c r="O57" s="23" t="s">
        <v>26</v>
      </c>
      <c r="P57" s="73"/>
      <c r="Q57" s="82"/>
      <c r="R57" s="82"/>
      <c r="S57" s="82"/>
      <c r="T57" s="82"/>
    </row>
    <row r="58" spans="1:20" ht="70" x14ac:dyDescent="0.15">
      <c r="A58" s="13" t="s">
        <v>19</v>
      </c>
      <c r="B58" s="94">
        <v>43210.757638888892</v>
      </c>
      <c r="C58" s="13" t="s">
        <v>679</v>
      </c>
      <c r="D58" s="19" t="s">
        <v>680</v>
      </c>
      <c r="E58" s="13" t="s">
        <v>690</v>
      </c>
      <c r="F58" s="73"/>
      <c r="G58" s="85" t="s">
        <v>691</v>
      </c>
      <c r="H58" s="73"/>
      <c r="I58" s="73"/>
      <c r="J58" s="85" t="s">
        <v>696</v>
      </c>
      <c r="K58" s="13" t="s">
        <v>507</v>
      </c>
      <c r="L58" s="81"/>
      <c r="M58" s="81">
        <v>43211</v>
      </c>
      <c r="N58" s="81"/>
      <c r="O58" s="23" t="s">
        <v>26</v>
      </c>
      <c r="P58" s="73"/>
      <c r="Q58" s="82"/>
      <c r="R58" s="82"/>
      <c r="S58" s="82"/>
      <c r="T58" s="82"/>
    </row>
    <row r="59" spans="1:20" ht="140" x14ac:dyDescent="0.15">
      <c r="A59" s="13" t="s">
        <v>19</v>
      </c>
      <c r="B59" s="94" t="s">
        <v>6151</v>
      </c>
      <c r="C59" s="13" t="s">
        <v>586</v>
      </c>
      <c r="D59" s="13" t="s">
        <v>587</v>
      </c>
      <c r="E59" s="13" t="s">
        <v>699</v>
      </c>
      <c r="F59" s="13" t="s">
        <v>231</v>
      </c>
      <c r="G59" s="85" t="s">
        <v>589</v>
      </c>
      <c r="H59" s="13" t="s">
        <v>703</v>
      </c>
      <c r="I59" s="73"/>
      <c r="J59" s="86" t="s">
        <v>704</v>
      </c>
      <c r="K59" s="19" t="s">
        <v>69</v>
      </c>
      <c r="L59" s="40"/>
      <c r="M59" s="40">
        <v>43213</v>
      </c>
      <c r="N59" s="40"/>
      <c r="O59" s="23" t="s">
        <v>26</v>
      </c>
      <c r="P59" s="73"/>
      <c r="Q59" s="82"/>
      <c r="R59" s="82"/>
      <c r="S59" s="82"/>
      <c r="T59" s="82"/>
    </row>
    <row r="60" spans="1:20" ht="165" x14ac:dyDescent="0.15">
      <c r="A60" s="13" t="s">
        <v>19</v>
      </c>
      <c r="B60" s="94">
        <v>43213.401388888888</v>
      </c>
      <c r="C60" s="13" t="s">
        <v>708</v>
      </c>
      <c r="D60" s="13" t="s">
        <v>709</v>
      </c>
      <c r="E60" s="13" t="s">
        <v>710</v>
      </c>
      <c r="F60" s="13" t="s">
        <v>711</v>
      </c>
      <c r="G60" s="85" t="s">
        <v>714</v>
      </c>
      <c r="H60" s="73"/>
      <c r="I60" s="73"/>
      <c r="J60" s="85" t="s">
        <v>719</v>
      </c>
      <c r="K60" s="19" t="s">
        <v>69</v>
      </c>
      <c r="L60" s="40"/>
      <c r="M60" s="40">
        <v>43213</v>
      </c>
      <c r="N60" s="40"/>
      <c r="O60" s="23" t="s">
        <v>26</v>
      </c>
      <c r="P60" s="73"/>
      <c r="Q60" s="82"/>
      <c r="R60" s="82"/>
      <c r="S60" s="82"/>
      <c r="T60" s="82"/>
    </row>
    <row r="61" spans="1:20" ht="154" x14ac:dyDescent="0.15">
      <c r="A61" s="13" t="s">
        <v>19</v>
      </c>
      <c r="B61" s="94">
        <v>43211.25</v>
      </c>
      <c r="C61" s="13" t="s">
        <v>721</v>
      </c>
      <c r="D61" s="19" t="s">
        <v>723</v>
      </c>
      <c r="E61" s="13" t="s">
        <v>725</v>
      </c>
      <c r="F61" s="98" t="s">
        <v>727</v>
      </c>
      <c r="G61" s="85" t="s">
        <v>757</v>
      </c>
      <c r="H61" s="73"/>
      <c r="I61" s="73"/>
      <c r="J61" s="85" t="s">
        <v>761</v>
      </c>
      <c r="K61" s="19" t="s">
        <v>69</v>
      </c>
      <c r="L61" s="40"/>
      <c r="M61" s="40">
        <v>43213</v>
      </c>
      <c r="N61" s="40"/>
      <c r="O61" s="23" t="s">
        <v>26</v>
      </c>
      <c r="P61" s="73"/>
      <c r="Q61" s="82"/>
      <c r="R61" s="82"/>
      <c r="S61" s="82"/>
      <c r="T61" s="82"/>
    </row>
    <row r="62" spans="1:20" ht="112" x14ac:dyDescent="0.15">
      <c r="A62" s="13" t="s">
        <v>762</v>
      </c>
      <c r="B62" s="27">
        <v>43207.843541666669</v>
      </c>
      <c r="C62" s="13" t="s">
        <v>766</v>
      </c>
      <c r="D62" s="73"/>
      <c r="E62" s="73"/>
      <c r="F62" s="13" t="s">
        <v>762</v>
      </c>
      <c r="G62" s="85" t="s">
        <v>769</v>
      </c>
      <c r="H62" s="13" t="s">
        <v>771</v>
      </c>
      <c r="I62" s="73"/>
      <c r="J62" s="35" t="s">
        <v>772</v>
      </c>
      <c r="K62" s="19" t="s">
        <v>69</v>
      </c>
      <c r="L62" s="40"/>
      <c r="M62" s="40">
        <v>43214</v>
      </c>
      <c r="N62" s="40"/>
      <c r="O62" s="23" t="s">
        <v>26</v>
      </c>
      <c r="P62" s="73"/>
      <c r="Q62" s="82"/>
      <c r="R62" s="82"/>
      <c r="S62" s="82"/>
      <c r="T62" s="82"/>
    </row>
    <row r="63" spans="1:20" ht="126" x14ac:dyDescent="0.15">
      <c r="A63" s="13" t="s">
        <v>762</v>
      </c>
      <c r="B63" s="27" t="s">
        <v>773</v>
      </c>
      <c r="C63" s="13" t="s">
        <v>774</v>
      </c>
      <c r="D63" s="19" t="s">
        <v>775</v>
      </c>
      <c r="E63" s="13" t="s">
        <v>776</v>
      </c>
      <c r="F63" s="50" t="s">
        <v>777</v>
      </c>
      <c r="G63" s="85" t="s">
        <v>790</v>
      </c>
      <c r="H63" s="73"/>
      <c r="I63" s="73"/>
      <c r="J63" s="86" t="s">
        <v>792</v>
      </c>
      <c r="K63" s="19" t="s">
        <v>69</v>
      </c>
      <c r="L63" s="40"/>
      <c r="M63" s="40">
        <v>43214</v>
      </c>
      <c r="N63" s="40"/>
      <c r="O63" s="23" t="s">
        <v>26</v>
      </c>
      <c r="P63" s="73"/>
      <c r="Q63" s="82"/>
      <c r="R63" s="82"/>
      <c r="S63" s="82"/>
      <c r="T63" s="82"/>
    </row>
    <row r="64" spans="1:20" ht="84" x14ac:dyDescent="0.15">
      <c r="A64" s="13" t="s">
        <v>762</v>
      </c>
      <c r="B64" s="94">
        <v>43197.685787037037</v>
      </c>
      <c r="C64" s="13" t="s">
        <v>797</v>
      </c>
      <c r="D64" s="13" t="s">
        <v>799</v>
      </c>
      <c r="E64" s="13" t="s">
        <v>800</v>
      </c>
      <c r="F64" s="13" t="s">
        <v>762</v>
      </c>
      <c r="G64" s="21" t="s">
        <v>801</v>
      </c>
      <c r="H64" s="13" t="s">
        <v>802</v>
      </c>
      <c r="I64" s="73"/>
      <c r="J64" s="86" t="s">
        <v>803</v>
      </c>
      <c r="K64" s="19" t="s">
        <v>69</v>
      </c>
      <c r="L64" s="40"/>
      <c r="M64" s="40">
        <v>43214</v>
      </c>
      <c r="N64" s="40"/>
      <c r="O64" s="23" t="s">
        <v>26</v>
      </c>
      <c r="P64" s="73"/>
      <c r="Q64" s="82"/>
      <c r="R64" s="82"/>
      <c r="S64" s="82"/>
      <c r="T64" s="82"/>
    </row>
    <row r="65" spans="1:20" ht="121" x14ac:dyDescent="0.15">
      <c r="A65" s="13" t="s">
        <v>762</v>
      </c>
      <c r="B65" s="94">
        <v>43162</v>
      </c>
      <c r="C65" s="13" t="s">
        <v>809</v>
      </c>
      <c r="D65" s="19" t="s">
        <v>810</v>
      </c>
      <c r="E65" s="13" t="s">
        <v>811</v>
      </c>
      <c r="F65" s="99" t="s">
        <v>812</v>
      </c>
      <c r="G65" s="85" t="s">
        <v>824</v>
      </c>
      <c r="H65" s="73"/>
      <c r="I65" s="73"/>
      <c r="J65" s="86" t="s">
        <v>825</v>
      </c>
      <c r="K65" s="19" t="s">
        <v>69</v>
      </c>
      <c r="L65" s="40"/>
      <c r="M65" s="40">
        <v>43214</v>
      </c>
      <c r="N65" s="40"/>
      <c r="O65" s="23" t="s">
        <v>26</v>
      </c>
      <c r="P65" s="73"/>
      <c r="Q65" s="82"/>
      <c r="R65" s="82"/>
      <c r="S65" s="82"/>
      <c r="T65" s="82"/>
    </row>
    <row r="66" spans="1:20" ht="154" x14ac:dyDescent="0.15">
      <c r="A66" s="13" t="s">
        <v>762</v>
      </c>
      <c r="B66" s="94">
        <v>43214.420787037037</v>
      </c>
      <c r="C66" s="13" t="s">
        <v>826</v>
      </c>
      <c r="D66" s="13" t="s">
        <v>827</v>
      </c>
      <c r="E66" s="13" t="s">
        <v>828</v>
      </c>
      <c r="F66" s="73"/>
      <c r="G66" s="85" t="s">
        <v>829</v>
      </c>
      <c r="H66" s="73"/>
      <c r="I66" s="73"/>
      <c r="J66" s="85" t="s">
        <v>830</v>
      </c>
      <c r="K66" s="19" t="s">
        <v>69</v>
      </c>
      <c r="L66" s="40"/>
      <c r="M66" s="40">
        <v>43215</v>
      </c>
      <c r="N66" s="40"/>
      <c r="O66" s="23" t="s">
        <v>26</v>
      </c>
      <c r="P66" s="73"/>
      <c r="Q66" s="82"/>
      <c r="R66" s="82"/>
      <c r="S66" s="82"/>
      <c r="T66" s="82"/>
    </row>
    <row r="67" spans="1:20" ht="140" x14ac:dyDescent="0.15">
      <c r="A67" s="13" t="s">
        <v>19</v>
      </c>
      <c r="B67" s="95">
        <v>43213.595833333333</v>
      </c>
      <c r="C67" s="13" t="s">
        <v>832</v>
      </c>
      <c r="D67" s="96" t="s">
        <v>833</v>
      </c>
      <c r="E67" s="13" t="s">
        <v>834</v>
      </c>
      <c r="F67" s="99" t="s">
        <v>835</v>
      </c>
      <c r="G67" s="85" t="s">
        <v>861</v>
      </c>
      <c r="H67" s="73"/>
      <c r="I67" s="73"/>
      <c r="J67" s="86" t="s">
        <v>866</v>
      </c>
      <c r="K67" s="19" t="s">
        <v>69</v>
      </c>
      <c r="L67" s="40"/>
      <c r="M67" s="40">
        <v>43215</v>
      </c>
      <c r="N67" s="40"/>
      <c r="O67" s="23" t="s">
        <v>26</v>
      </c>
      <c r="P67" s="73"/>
      <c r="Q67" s="82"/>
      <c r="R67" s="82"/>
      <c r="S67" s="82"/>
      <c r="T67" s="82"/>
    </row>
    <row r="68" spans="1:20" ht="42" x14ac:dyDescent="0.15">
      <c r="A68" s="96" t="s">
        <v>19</v>
      </c>
      <c r="B68" s="95">
        <v>43213.701388888891</v>
      </c>
      <c r="C68" s="13" t="s">
        <v>869</v>
      </c>
      <c r="D68" s="19" t="s">
        <v>870</v>
      </c>
      <c r="E68" s="13" t="s">
        <v>871</v>
      </c>
      <c r="F68" s="13" t="s">
        <v>231</v>
      </c>
      <c r="G68" s="85" t="s">
        <v>875</v>
      </c>
      <c r="H68" s="73"/>
      <c r="I68" s="73"/>
      <c r="J68" s="86" t="s">
        <v>877</v>
      </c>
      <c r="K68" s="19" t="s">
        <v>69</v>
      </c>
      <c r="L68" s="40"/>
      <c r="M68" s="40">
        <v>43215</v>
      </c>
      <c r="N68" s="40"/>
      <c r="O68" s="23" t="s">
        <v>26</v>
      </c>
      <c r="P68" s="73"/>
      <c r="Q68" s="82"/>
      <c r="R68" s="82"/>
      <c r="S68" s="82"/>
      <c r="T68" s="82"/>
    </row>
    <row r="69" spans="1:20" ht="136.5" customHeight="1" x14ac:dyDescent="0.15">
      <c r="A69" s="13" t="s">
        <v>19</v>
      </c>
      <c r="B69" s="94">
        <v>43213.738194444442</v>
      </c>
      <c r="C69" s="96" t="s">
        <v>879</v>
      </c>
      <c r="D69" s="96" t="s">
        <v>882</v>
      </c>
      <c r="E69" s="13" t="s">
        <v>884</v>
      </c>
      <c r="F69" s="13" t="s">
        <v>888</v>
      </c>
      <c r="G69" s="85" t="s">
        <v>889</v>
      </c>
      <c r="H69" s="73"/>
      <c r="I69" s="73"/>
      <c r="J69" s="86" t="s">
        <v>893</v>
      </c>
      <c r="K69" s="19" t="s">
        <v>69</v>
      </c>
      <c r="L69" s="40"/>
      <c r="M69" s="40">
        <v>43215</v>
      </c>
      <c r="N69" s="40"/>
      <c r="O69" s="23" t="s">
        <v>26</v>
      </c>
      <c r="P69" s="73"/>
      <c r="Q69" s="82"/>
      <c r="R69" s="82"/>
      <c r="S69" s="82"/>
      <c r="T69" s="82"/>
    </row>
    <row r="70" spans="1:20" ht="84" x14ac:dyDescent="0.15">
      <c r="A70" s="13" t="s">
        <v>19</v>
      </c>
      <c r="B70" s="94">
        <v>43213.77847222222</v>
      </c>
      <c r="C70" s="96" t="s">
        <v>895</v>
      </c>
      <c r="D70" s="96" t="s">
        <v>896</v>
      </c>
      <c r="E70" s="13" t="s">
        <v>897</v>
      </c>
      <c r="F70" s="13" t="s">
        <v>231</v>
      </c>
      <c r="G70" s="85" t="s">
        <v>898</v>
      </c>
      <c r="H70" s="13" t="s">
        <v>899</v>
      </c>
      <c r="I70" s="73"/>
      <c r="J70" s="85" t="s">
        <v>900</v>
      </c>
      <c r="K70" s="19" t="s">
        <v>69</v>
      </c>
      <c r="L70" s="40"/>
      <c r="M70" s="40">
        <v>43215</v>
      </c>
      <c r="N70" s="40"/>
      <c r="O70" s="23" t="s">
        <v>26</v>
      </c>
      <c r="P70" s="73"/>
      <c r="Q70" s="82"/>
      <c r="R70" s="82"/>
      <c r="S70" s="82"/>
      <c r="T70" s="82"/>
    </row>
    <row r="71" spans="1:20" ht="132" x14ac:dyDescent="0.15">
      <c r="A71" s="13" t="s">
        <v>19</v>
      </c>
      <c r="B71" s="95">
        <v>43213.919444444444</v>
      </c>
      <c r="C71" s="96" t="s">
        <v>901</v>
      </c>
      <c r="D71" s="96" t="s">
        <v>902</v>
      </c>
      <c r="E71" s="96" t="s">
        <v>903</v>
      </c>
      <c r="F71" s="99" t="s">
        <v>904</v>
      </c>
      <c r="G71" s="85" t="s">
        <v>922</v>
      </c>
      <c r="H71" s="73"/>
      <c r="I71" s="73"/>
      <c r="J71" s="86" t="s">
        <v>923</v>
      </c>
      <c r="K71" s="19" t="s">
        <v>69</v>
      </c>
      <c r="L71" s="40"/>
      <c r="M71" s="40">
        <v>43217</v>
      </c>
      <c r="N71" s="40"/>
      <c r="O71" s="23" t="s">
        <v>26</v>
      </c>
      <c r="P71" s="73"/>
      <c r="Q71" s="82"/>
      <c r="R71" s="82"/>
      <c r="S71" s="82"/>
      <c r="T71" s="82"/>
    </row>
    <row r="72" spans="1:20" ht="132" x14ac:dyDescent="0.15">
      <c r="A72" s="13" t="s">
        <v>19</v>
      </c>
      <c r="B72" s="95">
        <v>43214.070138888892</v>
      </c>
      <c r="C72" s="96" t="s">
        <v>926</v>
      </c>
      <c r="D72" s="19" t="s">
        <v>927</v>
      </c>
      <c r="E72" s="13" t="s">
        <v>928</v>
      </c>
      <c r="F72" s="99" t="s">
        <v>929</v>
      </c>
      <c r="G72" s="85" t="s">
        <v>936</v>
      </c>
      <c r="H72" s="73"/>
      <c r="I72" s="73"/>
      <c r="J72" s="86" t="s">
        <v>938</v>
      </c>
      <c r="K72" s="19" t="s">
        <v>69</v>
      </c>
      <c r="L72" s="40"/>
      <c r="M72" s="40">
        <v>43217</v>
      </c>
      <c r="N72" s="40"/>
      <c r="O72" s="23" t="s">
        <v>26</v>
      </c>
      <c r="P72" s="73"/>
      <c r="Q72" s="82"/>
      <c r="R72" s="82"/>
      <c r="S72" s="82"/>
      <c r="T72" s="82"/>
    </row>
    <row r="73" spans="1:20" ht="30.75" customHeight="1" x14ac:dyDescent="0.15">
      <c r="A73" s="13" t="s">
        <v>19</v>
      </c>
      <c r="B73" s="95">
        <v>43214.463194444441</v>
      </c>
      <c r="C73" s="96" t="s">
        <v>942</v>
      </c>
      <c r="D73" s="96" t="s">
        <v>943</v>
      </c>
      <c r="E73" s="13" t="s">
        <v>944</v>
      </c>
      <c r="F73" s="73"/>
      <c r="G73" s="85" t="s">
        <v>946</v>
      </c>
      <c r="H73" s="73"/>
      <c r="I73" s="73"/>
      <c r="J73" s="86"/>
      <c r="K73" s="13" t="s">
        <v>507</v>
      </c>
      <c r="L73" s="81"/>
      <c r="M73" s="81">
        <v>43216</v>
      </c>
      <c r="N73" s="81"/>
      <c r="O73" s="23" t="s">
        <v>26</v>
      </c>
      <c r="P73" s="73"/>
      <c r="Q73" s="82"/>
      <c r="R73" s="82"/>
      <c r="S73" s="82"/>
      <c r="T73" s="82"/>
    </row>
    <row r="74" spans="1:20" ht="140" x14ac:dyDescent="0.15">
      <c r="A74" s="13" t="s">
        <v>19</v>
      </c>
      <c r="B74" s="95">
        <v>43214.565972222219</v>
      </c>
      <c r="C74" s="96" t="s">
        <v>951</v>
      </c>
      <c r="D74" s="96" t="s">
        <v>953</v>
      </c>
      <c r="E74" s="13" t="s">
        <v>954</v>
      </c>
      <c r="F74" s="13" t="s">
        <v>231</v>
      </c>
      <c r="G74" s="85" t="s">
        <v>956</v>
      </c>
      <c r="H74" s="73"/>
      <c r="I74" s="73"/>
      <c r="J74" s="85" t="s">
        <v>957</v>
      </c>
      <c r="K74" s="19" t="s">
        <v>69</v>
      </c>
      <c r="L74" s="40"/>
      <c r="M74" s="40">
        <v>43230</v>
      </c>
      <c r="N74" s="40"/>
      <c r="O74" s="23" t="s">
        <v>26</v>
      </c>
      <c r="P74" s="73"/>
      <c r="Q74" s="82"/>
      <c r="R74" s="82"/>
      <c r="S74" s="82"/>
      <c r="T74" s="82"/>
    </row>
    <row r="75" spans="1:20" ht="154" x14ac:dyDescent="0.15">
      <c r="A75" s="13" t="s">
        <v>19</v>
      </c>
      <c r="B75" s="95">
        <v>43216.625694444447</v>
      </c>
      <c r="C75" s="96" t="s">
        <v>964</v>
      </c>
      <c r="D75" s="96" t="s">
        <v>965</v>
      </c>
      <c r="E75" s="13" t="s">
        <v>966</v>
      </c>
      <c r="F75" s="99" t="s">
        <v>967</v>
      </c>
      <c r="G75" s="85" t="s">
        <v>987</v>
      </c>
      <c r="H75" s="73"/>
      <c r="I75" s="73"/>
      <c r="J75" s="86" t="s">
        <v>991</v>
      </c>
      <c r="K75" s="19" t="s">
        <v>69</v>
      </c>
      <c r="L75" s="40"/>
      <c r="M75" s="40">
        <v>43217</v>
      </c>
      <c r="N75" s="40"/>
      <c r="O75" s="23" t="s">
        <v>26</v>
      </c>
      <c r="P75" s="73"/>
      <c r="Q75" s="82"/>
      <c r="R75" s="82"/>
      <c r="S75" s="82"/>
      <c r="T75" s="82"/>
    </row>
    <row r="76" spans="1:20" ht="154" x14ac:dyDescent="0.15">
      <c r="A76" s="13" t="s">
        <v>19</v>
      </c>
      <c r="B76" s="95">
        <v>43217</v>
      </c>
      <c r="C76" s="96" t="s">
        <v>995</v>
      </c>
      <c r="D76" s="96" t="s">
        <v>996</v>
      </c>
      <c r="E76" s="13" t="s">
        <v>997</v>
      </c>
      <c r="F76" s="99" t="s">
        <v>998</v>
      </c>
      <c r="G76" s="85" t="s">
        <v>1015</v>
      </c>
      <c r="H76" s="73"/>
      <c r="I76" s="73"/>
      <c r="J76" s="86" t="s">
        <v>1016</v>
      </c>
      <c r="K76" s="19" t="s">
        <v>69</v>
      </c>
      <c r="L76" s="40"/>
      <c r="M76" s="40">
        <v>43217</v>
      </c>
      <c r="N76" s="40"/>
      <c r="O76" s="23" t="s">
        <v>26</v>
      </c>
      <c r="P76" s="73"/>
      <c r="Q76" s="82"/>
      <c r="R76" s="82"/>
      <c r="S76" s="82"/>
      <c r="T76" s="82"/>
    </row>
    <row r="77" spans="1:20" ht="98" x14ac:dyDescent="0.15">
      <c r="A77" s="13" t="s">
        <v>19</v>
      </c>
      <c r="B77" s="95">
        <v>43215.776388888888</v>
      </c>
      <c r="C77" s="96" t="s">
        <v>1022</v>
      </c>
      <c r="D77" s="96" t="s">
        <v>1023</v>
      </c>
      <c r="E77" s="13" t="s">
        <v>1024</v>
      </c>
      <c r="F77" s="13" t="s">
        <v>231</v>
      </c>
      <c r="G77" s="85" t="s">
        <v>1025</v>
      </c>
      <c r="H77" s="73"/>
      <c r="I77" s="73"/>
      <c r="J77" s="86" t="s">
        <v>1026</v>
      </c>
      <c r="K77" s="19" t="s">
        <v>69</v>
      </c>
      <c r="L77" s="40"/>
      <c r="M77" s="40">
        <v>43217</v>
      </c>
      <c r="N77" s="40"/>
      <c r="O77" s="23" t="s">
        <v>26</v>
      </c>
      <c r="P77" s="73"/>
      <c r="Q77" s="82"/>
      <c r="R77" s="82"/>
      <c r="S77" s="82"/>
      <c r="T77" s="82"/>
    </row>
    <row r="78" spans="1:20" ht="196" x14ac:dyDescent="0.15">
      <c r="A78" s="13" t="s">
        <v>19</v>
      </c>
      <c r="B78" s="95">
        <v>43215.776388888888</v>
      </c>
      <c r="C78" s="96" t="s">
        <v>1033</v>
      </c>
      <c r="D78" s="96" t="s">
        <v>1034</v>
      </c>
      <c r="E78" s="13"/>
      <c r="F78" s="73"/>
      <c r="G78" s="85" t="s">
        <v>1035</v>
      </c>
      <c r="H78" s="73"/>
      <c r="I78" s="73"/>
      <c r="J78" s="86" t="s">
        <v>1040</v>
      </c>
      <c r="K78" s="19" t="s">
        <v>69</v>
      </c>
      <c r="L78" s="40"/>
      <c r="M78" s="40">
        <v>43217</v>
      </c>
      <c r="N78" s="40"/>
      <c r="O78" s="23" t="s">
        <v>26</v>
      </c>
      <c r="P78" s="73"/>
      <c r="Q78" s="82"/>
      <c r="R78" s="82"/>
      <c r="S78" s="82"/>
      <c r="T78" s="82"/>
    </row>
    <row r="79" spans="1:20" ht="154" x14ac:dyDescent="0.15">
      <c r="A79" s="13" t="s">
        <v>19</v>
      </c>
      <c r="B79" s="95">
        <v>43217.227777777778</v>
      </c>
      <c r="C79" s="96" t="s">
        <v>1043</v>
      </c>
      <c r="D79" s="96" t="s">
        <v>1044</v>
      </c>
      <c r="E79" s="13" t="s">
        <v>1045</v>
      </c>
      <c r="F79" s="13" t="s">
        <v>231</v>
      </c>
      <c r="G79" s="85" t="s">
        <v>1046</v>
      </c>
      <c r="H79" s="73"/>
      <c r="I79" s="73"/>
      <c r="J79" s="85" t="s">
        <v>1051</v>
      </c>
      <c r="K79" s="19" t="s">
        <v>69</v>
      </c>
      <c r="L79" s="40"/>
      <c r="M79" s="40">
        <v>43217</v>
      </c>
      <c r="N79" s="40"/>
      <c r="O79" s="23" t="s">
        <v>26</v>
      </c>
      <c r="P79" s="73"/>
      <c r="Q79" s="82"/>
      <c r="R79" s="82"/>
      <c r="S79" s="82"/>
      <c r="T79" s="82"/>
    </row>
    <row r="80" spans="1:20" ht="56" x14ac:dyDescent="0.15">
      <c r="A80" s="13" t="s">
        <v>19</v>
      </c>
      <c r="B80" s="95">
        <v>43214.806944444441</v>
      </c>
      <c r="C80" s="96" t="s">
        <v>1054</v>
      </c>
      <c r="D80" s="96" t="s">
        <v>1055</v>
      </c>
      <c r="E80" s="13" t="s">
        <v>1056</v>
      </c>
      <c r="F80" s="13" t="s">
        <v>231</v>
      </c>
      <c r="G80" s="85" t="s">
        <v>1057</v>
      </c>
      <c r="H80" s="73"/>
      <c r="I80" s="73"/>
      <c r="J80" s="86" t="s">
        <v>1058</v>
      </c>
      <c r="K80" s="19" t="s">
        <v>69</v>
      </c>
      <c r="L80" s="40"/>
      <c r="M80" s="40">
        <v>43218</v>
      </c>
      <c r="N80" s="40"/>
      <c r="O80" s="23" t="s">
        <v>26</v>
      </c>
      <c r="P80" s="73"/>
      <c r="Q80" s="82"/>
      <c r="R80" s="82"/>
      <c r="S80" s="82"/>
      <c r="T80" s="82"/>
    </row>
    <row r="81" spans="1:20" ht="42" x14ac:dyDescent="0.15">
      <c r="A81" s="13" t="s">
        <v>19</v>
      </c>
      <c r="B81" s="95">
        <v>43214.913888888892</v>
      </c>
      <c r="C81" s="96" t="s">
        <v>1059</v>
      </c>
      <c r="D81" s="96" t="s">
        <v>1060</v>
      </c>
      <c r="E81" s="13" t="s">
        <v>1061</v>
      </c>
      <c r="F81" s="13" t="s">
        <v>231</v>
      </c>
      <c r="G81" s="85" t="s">
        <v>1062</v>
      </c>
      <c r="H81" s="73"/>
      <c r="I81" s="73"/>
      <c r="J81" s="86" t="s">
        <v>1063</v>
      </c>
      <c r="K81" s="19" t="s">
        <v>69</v>
      </c>
      <c r="L81" s="40"/>
      <c r="M81" s="40">
        <v>43218</v>
      </c>
      <c r="N81" s="40"/>
      <c r="O81" s="23" t="s">
        <v>26</v>
      </c>
      <c r="P81" s="73"/>
      <c r="Q81" s="82"/>
      <c r="R81" s="82"/>
      <c r="S81" s="82"/>
      <c r="T81" s="82"/>
    </row>
    <row r="82" spans="1:20" ht="42" x14ac:dyDescent="0.15">
      <c r="A82" s="13" t="s">
        <v>19</v>
      </c>
      <c r="B82" s="95">
        <v>43216.575694444444</v>
      </c>
      <c r="C82" s="96" t="s">
        <v>1064</v>
      </c>
      <c r="D82" s="96" t="s">
        <v>1065</v>
      </c>
      <c r="E82" s="13" t="s">
        <v>1066</v>
      </c>
      <c r="F82" s="13" t="s">
        <v>231</v>
      </c>
      <c r="G82" s="85" t="s">
        <v>1067</v>
      </c>
      <c r="H82" s="13" t="s">
        <v>1068</v>
      </c>
      <c r="I82" s="73"/>
      <c r="J82" s="86" t="s">
        <v>1069</v>
      </c>
      <c r="K82" s="19" t="s">
        <v>69</v>
      </c>
      <c r="L82" s="40"/>
      <c r="M82" s="40">
        <v>43218</v>
      </c>
      <c r="N82" s="40"/>
      <c r="O82" s="23" t="s">
        <v>26</v>
      </c>
      <c r="P82" s="73"/>
      <c r="Q82" s="82"/>
      <c r="R82" s="82"/>
      <c r="S82" s="82"/>
      <c r="T82" s="82"/>
    </row>
    <row r="83" spans="1:20" ht="252" x14ac:dyDescent="0.15">
      <c r="A83" s="73"/>
      <c r="B83" s="95">
        <v>43217.463194444441</v>
      </c>
      <c r="C83" s="96" t="s">
        <v>1071</v>
      </c>
      <c r="D83" s="96" t="s">
        <v>1072</v>
      </c>
      <c r="E83" s="13" t="s">
        <v>1073</v>
      </c>
      <c r="F83" s="13" t="s">
        <v>1074</v>
      </c>
      <c r="G83" s="85" t="s">
        <v>1076</v>
      </c>
      <c r="H83" s="73"/>
      <c r="I83" s="73"/>
      <c r="J83" s="86" t="s">
        <v>1081</v>
      </c>
      <c r="K83" s="19" t="s">
        <v>69</v>
      </c>
      <c r="L83" s="40"/>
      <c r="M83" s="40">
        <v>43218</v>
      </c>
      <c r="N83" s="40"/>
      <c r="O83" s="23" t="s">
        <v>26</v>
      </c>
      <c r="P83" s="73"/>
      <c r="Q83" s="82"/>
      <c r="R83" s="82"/>
      <c r="S83" s="82"/>
      <c r="T83" s="82"/>
    </row>
    <row r="84" spans="1:20" ht="132" x14ac:dyDescent="0.15">
      <c r="A84" s="13" t="s">
        <v>19</v>
      </c>
      <c r="B84" s="95">
        <v>43217.575694444444</v>
      </c>
      <c r="C84" s="96" t="s">
        <v>1083</v>
      </c>
      <c r="D84" s="96" t="s">
        <v>1084</v>
      </c>
      <c r="E84" s="13" t="s">
        <v>1085</v>
      </c>
      <c r="F84" s="99" t="s">
        <v>1086</v>
      </c>
      <c r="G84" s="85" t="s">
        <v>1093</v>
      </c>
      <c r="H84" s="73"/>
      <c r="I84" s="73"/>
      <c r="J84" s="86" t="s">
        <v>1097</v>
      </c>
      <c r="K84" s="19" t="s">
        <v>69</v>
      </c>
      <c r="L84" s="40"/>
      <c r="M84" s="40">
        <v>43218</v>
      </c>
      <c r="N84" s="40"/>
      <c r="O84" s="23" t="s">
        <v>26</v>
      </c>
      <c r="P84" s="73"/>
      <c r="Q84" s="82"/>
      <c r="R84" s="82"/>
      <c r="S84" s="82"/>
      <c r="T84" s="82"/>
    </row>
    <row r="85" spans="1:20" ht="132" x14ac:dyDescent="0.15">
      <c r="A85" s="13" t="s">
        <v>19</v>
      </c>
      <c r="B85" s="95">
        <v>43218.043055555558</v>
      </c>
      <c r="C85" s="96" t="s">
        <v>1100</v>
      </c>
      <c r="D85" s="96" t="s">
        <v>1101</v>
      </c>
      <c r="E85" s="13" t="s">
        <v>1102</v>
      </c>
      <c r="F85" s="99" t="s">
        <v>929</v>
      </c>
      <c r="G85" s="79" t="s">
        <v>1128</v>
      </c>
      <c r="H85" s="73"/>
      <c r="I85" s="73"/>
      <c r="J85" s="85" t="s">
        <v>1129</v>
      </c>
      <c r="K85" s="19" t="s">
        <v>69</v>
      </c>
      <c r="L85" s="40"/>
      <c r="M85" s="40">
        <v>43221</v>
      </c>
      <c r="N85" s="40"/>
      <c r="O85" s="23" t="s">
        <v>26</v>
      </c>
      <c r="P85" s="73"/>
      <c r="Q85" s="82"/>
      <c r="R85" s="82"/>
      <c r="S85" s="82"/>
      <c r="T85" s="82"/>
    </row>
    <row r="86" spans="1:20" ht="70" x14ac:dyDescent="0.15">
      <c r="A86" s="13" t="s">
        <v>19</v>
      </c>
      <c r="B86" s="95">
        <v>43218.411805555559</v>
      </c>
      <c r="C86" s="96" t="s">
        <v>1135</v>
      </c>
      <c r="D86" s="96" t="s">
        <v>1136</v>
      </c>
      <c r="E86" s="13" t="s">
        <v>1137</v>
      </c>
      <c r="F86" s="13" t="s">
        <v>231</v>
      </c>
      <c r="G86" s="79" t="s">
        <v>1138</v>
      </c>
      <c r="H86" s="73"/>
      <c r="I86" s="73"/>
      <c r="J86" s="86" t="s">
        <v>1142</v>
      </c>
      <c r="K86" s="19" t="s">
        <v>69</v>
      </c>
      <c r="L86" s="40"/>
      <c r="M86" s="40">
        <v>43221</v>
      </c>
      <c r="N86" s="40"/>
      <c r="O86" s="23" t="s">
        <v>26</v>
      </c>
      <c r="P86" s="73"/>
      <c r="Q86" s="82"/>
      <c r="R86" s="82"/>
      <c r="S86" s="82"/>
      <c r="T86" s="82"/>
    </row>
    <row r="87" spans="1:20" ht="182" x14ac:dyDescent="0.15">
      <c r="A87" s="13" t="s">
        <v>19</v>
      </c>
      <c r="B87" s="95">
        <v>43219.759027777778</v>
      </c>
      <c r="C87" s="96" t="s">
        <v>1145</v>
      </c>
      <c r="D87" s="96" t="s">
        <v>1146</v>
      </c>
      <c r="E87" s="13" t="s">
        <v>1147</v>
      </c>
      <c r="F87" s="13" t="s">
        <v>1148</v>
      </c>
      <c r="G87" s="79" t="s">
        <v>1150</v>
      </c>
      <c r="H87" s="73"/>
      <c r="I87" s="73"/>
      <c r="J87" s="86" t="s">
        <v>1155</v>
      </c>
      <c r="K87" s="19" t="s">
        <v>69</v>
      </c>
      <c r="L87" s="40"/>
      <c r="M87" s="40">
        <v>43221</v>
      </c>
      <c r="N87" s="40"/>
      <c r="O87" s="23" t="s">
        <v>26</v>
      </c>
      <c r="P87" s="73"/>
      <c r="Q87" s="82"/>
      <c r="R87" s="82"/>
      <c r="S87" s="82"/>
      <c r="T87" s="82"/>
    </row>
    <row r="88" spans="1:20" ht="84" x14ac:dyDescent="0.15">
      <c r="A88" s="13" t="s">
        <v>428</v>
      </c>
      <c r="B88" s="15">
        <v>43189</v>
      </c>
      <c r="C88" s="13" t="s">
        <v>1157</v>
      </c>
      <c r="D88" s="13"/>
      <c r="E88" s="13" t="s">
        <v>1158</v>
      </c>
      <c r="F88" s="99" t="s">
        <v>1161</v>
      </c>
      <c r="G88" s="79" t="s">
        <v>1176</v>
      </c>
      <c r="H88" s="13"/>
      <c r="I88" s="13"/>
      <c r="J88" s="85" t="s">
        <v>1179</v>
      </c>
      <c r="K88" s="13" t="s">
        <v>69</v>
      </c>
      <c r="L88" s="40"/>
      <c r="M88" s="40">
        <v>43221</v>
      </c>
      <c r="N88" s="40"/>
      <c r="O88" s="23" t="s">
        <v>26</v>
      </c>
      <c r="P88" s="99" t="s">
        <v>1182</v>
      </c>
      <c r="Q88" s="75"/>
      <c r="R88" s="75"/>
      <c r="S88" s="75"/>
      <c r="T88" s="75"/>
    </row>
    <row r="89" spans="1:20" ht="112" x14ac:dyDescent="0.15">
      <c r="A89" s="73" t="s">
        <v>428</v>
      </c>
      <c r="B89" s="15">
        <v>43197</v>
      </c>
      <c r="C89" s="17" t="s">
        <v>1188</v>
      </c>
      <c r="D89" s="73"/>
      <c r="E89" s="74" t="s">
        <v>1190</v>
      </c>
      <c r="F89" s="78" t="s">
        <v>1192</v>
      </c>
      <c r="G89" s="79" t="s">
        <v>1199</v>
      </c>
      <c r="H89" s="73"/>
      <c r="I89" s="73"/>
      <c r="J89" s="86" t="s">
        <v>1200</v>
      </c>
      <c r="K89" s="19" t="s">
        <v>69</v>
      </c>
      <c r="L89" s="40"/>
      <c r="M89" s="40">
        <v>43228</v>
      </c>
      <c r="N89" s="40"/>
      <c r="O89" s="23" t="s">
        <v>26</v>
      </c>
      <c r="P89" s="99" t="s">
        <v>1192</v>
      </c>
      <c r="Q89" s="75"/>
      <c r="R89" s="75"/>
      <c r="S89" s="75"/>
      <c r="T89" s="75"/>
    </row>
    <row r="90" spans="1:20" ht="88" x14ac:dyDescent="0.15">
      <c r="A90" s="73" t="s">
        <v>428</v>
      </c>
      <c r="B90" s="15">
        <v>43200</v>
      </c>
      <c r="C90" s="17" t="s">
        <v>1204</v>
      </c>
      <c r="D90" s="73"/>
      <c r="E90" s="74" t="s">
        <v>1205</v>
      </c>
      <c r="F90" s="78" t="s">
        <v>1207</v>
      </c>
      <c r="G90" s="79" t="s">
        <v>1205</v>
      </c>
      <c r="H90" s="73"/>
      <c r="I90" s="73"/>
      <c r="J90" s="86" t="s">
        <v>1226</v>
      </c>
      <c r="K90" s="19" t="s">
        <v>69</v>
      </c>
      <c r="L90" s="40"/>
      <c r="M90" s="40">
        <v>43228</v>
      </c>
      <c r="N90" s="40"/>
      <c r="O90" s="23" t="s">
        <v>26</v>
      </c>
      <c r="P90" s="73"/>
      <c r="Q90" s="82"/>
      <c r="R90" s="82"/>
      <c r="S90" s="82"/>
      <c r="T90" s="82"/>
    </row>
    <row r="91" spans="1:20" ht="132" x14ac:dyDescent="0.15">
      <c r="A91" s="73" t="s">
        <v>428</v>
      </c>
      <c r="B91" s="15">
        <v>43200</v>
      </c>
      <c r="C91" s="17" t="s">
        <v>1204</v>
      </c>
      <c r="D91" s="73"/>
      <c r="E91" s="74" t="s">
        <v>1232</v>
      </c>
      <c r="F91" s="78" t="s">
        <v>1233</v>
      </c>
      <c r="G91" s="79" t="s">
        <v>1232</v>
      </c>
      <c r="H91" s="73"/>
      <c r="I91" s="73"/>
      <c r="J91" s="86" t="s">
        <v>1256</v>
      </c>
      <c r="K91" s="19" t="s">
        <v>69</v>
      </c>
      <c r="L91" s="40"/>
      <c r="M91" s="40">
        <v>43228</v>
      </c>
      <c r="N91" s="40"/>
      <c r="O91" s="23" t="s">
        <v>26</v>
      </c>
      <c r="P91" s="73"/>
      <c r="Q91" s="82"/>
      <c r="R91" s="82"/>
      <c r="S91" s="82"/>
      <c r="T91" s="82"/>
    </row>
    <row r="92" spans="1:20" ht="112" x14ac:dyDescent="0.15">
      <c r="A92" s="73" t="s">
        <v>428</v>
      </c>
      <c r="B92" s="15">
        <v>43200</v>
      </c>
      <c r="C92" s="17" t="s">
        <v>1257</v>
      </c>
      <c r="D92" s="73"/>
      <c r="E92" s="74" t="s">
        <v>1258</v>
      </c>
      <c r="F92" s="78" t="s">
        <v>1259</v>
      </c>
      <c r="G92" s="79" t="s">
        <v>1266</v>
      </c>
      <c r="H92" s="73"/>
      <c r="I92" s="73"/>
      <c r="J92" s="86" t="s">
        <v>1267</v>
      </c>
      <c r="K92" s="19" t="s">
        <v>69</v>
      </c>
      <c r="L92" s="40"/>
      <c r="M92" s="40">
        <v>43228</v>
      </c>
      <c r="N92" s="40"/>
      <c r="O92" s="23" t="s">
        <v>26</v>
      </c>
      <c r="P92" s="73"/>
      <c r="Q92" s="82"/>
      <c r="R92" s="82"/>
      <c r="S92" s="82"/>
      <c r="T92" s="82"/>
    </row>
    <row r="93" spans="1:20" ht="98" x14ac:dyDescent="0.15">
      <c r="A93" s="73" t="s">
        <v>428</v>
      </c>
      <c r="B93" s="15">
        <v>43203</v>
      </c>
      <c r="C93" s="17" t="s">
        <v>1271</v>
      </c>
      <c r="D93" s="73"/>
      <c r="E93" s="74" t="s">
        <v>1272</v>
      </c>
      <c r="F93" s="78" t="s">
        <v>1273</v>
      </c>
      <c r="G93" s="79" t="s">
        <v>1280</v>
      </c>
      <c r="H93" s="73"/>
      <c r="I93" s="73"/>
      <c r="J93" s="86" t="s">
        <v>1281</v>
      </c>
      <c r="K93" s="19" t="s">
        <v>69</v>
      </c>
      <c r="L93" s="40"/>
      <c r="M93" s="40">
        <v>43228</v>
      </c>
      <c r="N93" s="40"/>
      <c r="O93" s="23" t="s">
        <v>26</v>
      </c>
      <c r="P93" s="73"/>
      <c r="Q93" s="82"/>
      <c r="R93" s="82"/>
      <c r="S93" s="82"/>
      <c r="T93" s="82"/>
    </row>
    <row r="94" spans="1:20" ht="88" x14ac:dyDescent="0.15">
      <c r="A94" s="73" t="s">
        <v>428</v>
      </c>
      <c r="B94" s="15">
        <v>43205</v>
      </c>
      <c r="C94" s="17" t="s">
        <v>1282</v>
      </c>
      <c r="D94" s="73"/>
      <c r="E94" s="74" t="s">
        <v>1283</v>
      </c>
      <c r="F94" s="78" t="s">
        <v>1284</v>
      </c>
      <c r="G94" s="79" t="s">
        <v>1286</v>
      </c>
      <c r="H94" s="73"/>
      <c r="I94" s="73"/>
      <c r="J94" s="86" t="s">
        <v>1287</v>
      </c>
      <c r="K94" s="19" t="s">
        <v>69</v>
      </c>
      <c r="L94" s="40"/>
      <c r="M94" s="40">
        <v>43228</v>
      </c>
      <c r="N94" s="40"/>
      <c r="O94" s="23" t="s">
        <v>26</v>
      </c>
      <c r="P94" s="73"/>
      <c r="Q94" s="82"/>
      <c r="R94" s="82"/>
      <c r="S94" s="82"/>
      <c r="T94" s="82"/>
    </row>
    <row r="95" spans="1:20" ht="110" x14ac:dyDescent="0.15">
      <c r="A95" s="73" t="s">
        <v>428</v>
      </c>
      <c r="B95" s="15">
        <v>43205</v>
      </c>
      <c r="C95" s="17" t="s">
        <v>1282</v>
      </c>
      <c r="D95" s="73"/>
      <c r="E95" s="74" t="s">
        <v>1289</v>
      </c>
      <c r="F95" s="78" t="s">
        <v>1291</v>
      </c>
      <c r="G95" s="79" t="s">
        <v>1297</v>
      </c>
      <c r="H95" s="73"/>
      <c r="I95" s="73"/>
      <c r="J95" s="85" t="s">
        <v>1298</v>
      </c>
      <c r="K95" s="19" t="s">
        <v>69</v>
      </c>
      <c r="L95" s="40"/>
      <c r="M95" s="40">
        <v>43228</v>
      </c>
      <c r="N95" s="40"/>
      <c r="O95" s="23" t="s">
        <v>26</v>
      </c>
      <c r="P95" s="73"/>
      <c r="Q95" s="82"/>
      <c r="R95" s="82"/>
      <c r="S95" s="82"/>
      <c r="T95" s="82"/>
    </row>
    <row r="96" spans="1:20" ht="70" x14ac:dyDescent="0.15">
      <c r="A96" s="73" t="s">
        <v>428</v>
      </c>
      <c r="B96" s="15">
        <v>43205</v>
      </c>
      <c r="C96" s="17" t="s">
        <v>1282</v>
      </c>
      <c r="D96" s="73"/>
      <c r="E96" s="74" t="s">
        <v>1300</v>
      </c>
      <c r="F96" s="78" t="s">
        <v>1302</v>
      </c>
      <c r="G96" s="79" t="s">
        <v>1324</v>
      </c>
      <c r="H96" s="73"/>
      <c r="I96" s="73"/>
      <c r="J96" s="86" t="s">
        <v>1325</v>
      </c>
      <c r="K96" s="19" t="s">
        <v>69</v>
      </c>
      <c r="L96" s="40"/>
      <c r="M96" s="40">
        <v>43228</v>
      </c>
      <c r="N96" s="40"/>
      <c r="O96" s="23" t="s">
        <v>26</v>
      </c>
      <c r="P96" s="73"/>
      <c r="Q96" s="82"/>
      <c r="R96" s="82"/>
      <c r="S96" s="82"/>
      <c r="T96" s="82"/>
    </row>
    <row r="97" spans="1:20" ht="66" x14ac:dyDescent="0.15">
      <c r="A97" s="73" t="s">
        <v>428</v>
      </c>
      <c r="B97" s="15">
        <v>43223</v>
      </c>
      <c r="C97" s="74" t="s">
        <v>1329</v>
      </c>
      <c r="D97" s="96"/>
      <c r="E97" s="74" t="s">
        <v>1331</v>
      </c>
      <c r="F97" s="99" t="s">
        <v>1333</v>
      </c>
      <c r="G97" s="79" t="s">
        <v>1348</v>
      </c>
      <c r="H97" s="13"/>
      <c r="I97" s="73"/>
      <c r="J97" s="86" t="s">
        <v>1349</v>
      </c>
      <c r="K97" s="13"/>
      <c r="L97" s="103"/>
      <c r="M97" s="103">
        <v>43226</v>
      </c>
      <c r="N97" s="103"/>
      <c r="O97" s="23" t="s">
        <v>26</v>
      </c>
      <c r="P97" s="99" t="s">
        <v>1333</v>
      </c>
      <c r="Q97" s="75"/>
      <c r="R97" s="75"/>
      <c r="S97" s="75"/>
      <c r="T97" s="75"/>
    </row>
    <row r="98" spans="1:20" ht="77" x14ac:dyDescent="0.15">
      <c r="A98" s="73" t="s">
        <v>428</v>
      </c>
      <c r="B98" s="15">
        <v>43223</v>
      </c>
      <c r="C98" s="73" t="s">
        <v>1271</v>
      </c>
      <c r="D98" s="73"/>
      <c r="E98" s="73" t="s">
        <v>1370</v>
      </c>
      <c r="F98" s="105" t="s">
        <v>1371</v>
      </c>
      <c r="G98" s="86" t="s">
        <v>1382</v>
      </c>
      <c r="H98" s="73"/>
      <c r="I98" s="73"/>
      <c r="J98" s="86" t="s">
        <v>1383</v>
      </c>
      <c r="K98" s="73" t="s">
        <v>69</v>
      </c>
      <c r="L98" s="81"/>
      <c r="M98" s="81">
        <v>43230</v>
      </c>
      <c r="N98" s="81"/>
      <c r="O98" s="23" t="s">
        <v>26</v>
      </c>
      <c r="P98" s="99" t="s">
        <v>1384</v>
      </c>
      <c r="Q98" s="75"/>
      <c r="R98" s="75"/>
      <c r="S98" s="75"/>
      <c r="T98" s="75"/>
    </row>
    <row r="99" spans="1:20" ht="294" x14ac:dyDescent="0.15">
      <c r="A99" s="73" t="s">
        <v>428</v>
      </c>
      <c r="B99" s="15">
        <v>43226</v>
      </c>
      <c r="C99" s="73" t="s">
        <v>1392</v>
      </c>
      <c r="D99" s="73"/>
      <c r="E99" s="73" t="s">
        <v>1394</v>
      </c>
      <c r="F99" s="105" t="s">
        <v>1395</v>
      </c>
      <c r="G99" s="86" t="s">
        <v>1408</v>
      </c>
      <c r="H99" s="73"/>
      <c r="I99" s="73"/>
      <c r="J99" s="86" t="s">
        <v>1409</v>
      </c>
      <c r="K99" s="73" t="s">
        <v>69</v>
      </c>
      <c r="L99" s="81"/>
      <c r="M99" s="81">
        <v>43231</v>
      </c>
      <c r="N99" s="81"/>
      <c r="O99" s="23" t="s">
        <v>26</v>
      </c>
      <c r="P99" s="99" t="s">
        <v>1395</v>
      </c>
      <c r="Q99" s="75"/>
      <c r="R99" s="75"/>
      <c r="S99" s="75"/>
      <c r="T99" s="75"/>
    </row>
    <row r="100" spans="1:20" ht="77" x14ac:dyDescent="0.15">
      <c r="A100" s="73" t="s">
        <v>428</v>
      </c>
      <c r="B100" s="15">
        <v>43226</v>
      </c>
      <c r="C100" s="73" t="s">
        <v>1417</v>
      </c>
      <c r="D100" s="73"/>
      <c r="E100" s="73" t="s">
        <v>1418</v>
      </c>
      <c r="F100" s="105" t="s">
        <v>1419</v>
      </c>
      <c r="G100" s="86" t="s">
        <v>1426</v>
      </c>
      <c r="H100" s="73"/>
      <c r="I100" s="73"/>
      <c r="J100" s="86" t="s">
        <v>1428</v>
      </c>
      <c r="K100" s="73" t="s">
        <v>69</v>
      </c>
      <c r="L100" s="81"/>
      <c r="M100" s="81">
        <v>43230</v>
      </c>
      <c r="N100" s="81"/>
      <c r="O100" s="23" t="s">
        <v>26</v>
      </c>
      <c r="P100" s="99" t="s">
        <v>1419</v>
      </c>
      <c r="Q100" s="75"/>
      <c r="R100" s="75"/>
      <c r="S100" s="75"/>
      <c r="T100" s="75"/>
    </row>
    <row r="101" spans="1:20" ht="364" x14ac:dyDescent="0.15">
      <c r="A101" s="13" t="s">
        <v>19</v>
      </c>
      <c r="B101" s="15">
        <v>43220.400694444441</v>
      </c>
      <c r="C101" s="74" t="s">
        <v>1431</v>
      </c>
      <c r="D101" s="96" t="s">
        <v>1432</v>
      </c>
      <c r="E101" s="13" t="s">
        <v>1434</v>
      </c>
      <c r="F101" s="13" t="s">
        <v>231</v>
      </c>
      <c r="G101" s="21" t="s">
        <v>1437</v>
      </c>
      <c r="H101" s="13" t="s">
        <v>1438</v>
      </c>
      <c r="I101" s="73"/>
      <c r="J101" s="85" t="s">
        <v>1439</v>
      </c>
      <c r="K101" s="13" t="s">
        <v>69</v>
      </c>
      <c r="L101" s="106"/>
      <c r="M101" s="106">
        <v>43242</v>
      </c>
      <c r="N101" s="106"/>
      <c r="O101" s="23" t="s">
        <v>26</v>
      </c>
      <c r="P101" s="73"/>
      <c r="Q101" s="82"/>
      <c r="R101" s="82"/>
      <c r="S101" s="82"/>
      <c r="T101" s="82"/>
    </row>
    <row r="102" spans="1:20" ht="15" customHeight="1" x14ac:dyDescent="0.15">
      <c r="A102" s="13" t="s">
        <v>19</v>
      </c>
      <c r="B102" s="95">
        <v>43220.5</v>
      </c>
      <c r="C102" s="96" t="s">
        <v>1445</v>
      </c>
      <c r="D102" s="96" t="s">
        <v>1446</v>
      </c>
      <c r="E102" s="13" t="s">
        <v>1447</v>
      </c>
      <c r="F102" s="99" t="s">
        <v>1448</v>
      </c>
      <c r="G102" s="85" t="s">
        <v>1456</v>
      </c>
      <c r="H102" s="73"/>
      <c r="I102" s="73"/>
      <c r="J102" s="86" t="s">
        <v>1457</v>
      </c>
      <c r="K102" s="19" t="s">
        <v>69</v>
      </c>
      <c r="L102" s="40"/>
      <c r="M102" s="40">
        <v>43222</v>
      </c>
      <c r="N102" s="40"/>
      <c r="O102" s="23" t="s">
        <v>26</v>
      </c>
      <c r="P102" s="73"/>
      <c r="Q102" s="82"/>
      <c r="R102" s="82"/>
      <c r="S102" s="82"/>
      <c r="T102" s="82"/>
    </row>
    <row r="103" spans="1:20" ht="126" x14ac:dyDescent="0.15">
      <c r="A103" s="13" t="s">
        <v>19</v>
      </c>
      <c r="B103" s="95">
        <v>43220.614583333336</v>
      </c>
      <c r="C103" s="96" t="s">
        <v>1458</v>
      </c>
      <c r="D103" s="96" t="s">
        <v>1459</v>
      </c>
      <c r="E103" s="13" t="s">
        <v>1460</v>
      </c>
      <c r="F103" s="13" t="s">
        <v>231</v>
      </c>
      <c r="G103" s="85" t="s">
        <v>1461</v>
      </c>
      <c r="H103" s="13" t="s">
        <v>1462</v>
      </c>
      <c r="I103" s="73"/>
      <c r="J103" s="86" t="s">
        <v>1464</v>
      </c>
      <c r="K103" s="19" t="s">
        <v>69</v>
      </c>
      <c r="L103" s="40"/>
      <c r="M103" s="40">
        <v>43222</v>
      </c>
      <c r="N103" s="40"/>
      <c r="O103" s="23" t="s">
        <v>26</v>
      </c>
      <c r="P103" s="73"/>
      <c r="Q103" s="82"/>
      <c r="R103" s="82"/>
      <c r="S103" s="82"/>
      <c r="T103" s="82"/>
    </row>
    <row r="104" spans="1:20" ht="56" x14ac:dyDescent="0.15">
      <c r="A104" s="73"/>
      <c r="B104" s="95">
        <v>43220.659722222219</v>
      </c>
      <c r="C104" s="96" t="s">
        <v>1458</v>
      </c>
      <c r="D104" s="96" t="s">
        <v>1459</v>
      </c>
      <c r="E104" s="13" t="s">
        <v>1467</v>
      </c>
      <c r="F104" s="13" t="s">
        <v>231</v>
      </c>
      <c r="G104" s="85" t="s">
        <v>1471</v>
      </c>
      <c r="H104" s="73"/>
      <c r="I104" s="73"/>
      <c r="J104" s="35" t="s">
        <v>1473</v>
      </c>
      <c r="K104" s="19" t="s">
        <v>69</v>
      </c>
      <c r="L104" s="40"/>
      <c r="M104" s="40">
        <v>43222</v>
      </c>
      <c r="N104" s="40"/>
      <c r="O104" s="23" t="s">
        <v>26</v>
      </c>
      <c r="P104" s="73"/>
      <c r="Q104" s="82"/>
      <c r="R104" s="82"/>
      <c r="S104" s="82"/>
      <c r="T104" s="82"/>
    </row>
    <row r="105" spans="1:20" ht="126" x14ac:dyDescent="0.15">
      <c r="A105" s="13" t="s">
        <v>19</v>
      </c>
      <c r="B105" s="95">
        <v>43220.759027777778</v>
      </c>
      <c r="C105" s="96" t="s">
        <v>1474</v>
      </c>
      <c r="D105" s="96" t="s">
        <v>1475</v>
      </c>
      <c r="E105" s="13" t="s">
        <v>1476</v>
      </c>
      <c r="F105" s="13" t="s">
        <v>315</v>
      </c>
      <c r="G105" s="85" t="s">
        <v>1477</v>
      </c>
      <c r="H105" s="13" t="s">
        <v>1478</v>
      </c>
      <c r="I105" s="73"/>
      <c r="J105" s="85" t="s">
        <v>1479</v>
      </c>
      <c r="K105" s="13" t="s">
        <v>25</v>
      </c>
      <c r="L105" s="107"/>
      <c r="M105" s="107">
        <v>43223</v>
      </c>
      <c r="N105" s="107"/>
      <c r="O105" s="23" t="s">
        <v>26</v>
      </c>
      <c r="P105" s="73"/>
      <c r="Q105" s="82"/>
      <c r="R105" s="82"/>
      <c r="S105" s="82"/>
      <c r="T105" s="82"/>
    </row>
    <row r="106" spans="1:20" ht="37.5" customHeight="1" x14ac:dyDescent="0.15">
      <c r="A106" s="13" t="s">
        <v>19</v>
      </c>
      <c r="B106" s="95">
        <v>43221.47152777778</v>
      </c>
      <c r="C106" s="96" t="s">
        <v>1481</v>
      </c>
      <c r="D106" s="96" t="s">
        <v>1482</v>
      </c>
      <c r="E106" s="13" t="s">
        <v>1483</v>
      </c>
      <c r="F106" s="13" t="s">
        <v>231</v>
      </c>
      <c r="G106" s="85" t="s">
        <v>1487</v>
      </c>
      <c r="H106" s="13" t="s">
        <v>1488</v>
      </c>
      <c r="I106" s="73"/>
      <c r="J106" s="85" t="s">
        <v>1490</v>
      </c>
      <c r="K106" s="13" t="s">
        <v>25</v>
      </c>
      <c r="L106" s="107"/>
      <c r="M106" s="107">
        <v>43227</v>
      </c>
      <c r="N106" s="107"/>
      <c r="O106" s="23" t="s">
        <v>26</v>
      </c>
      <c r="P106" s="73"/>
      <c r="Q106" s="82"/>
      <c r="R106" s="82"/>
      <c r="S106" s="82"/>
      <c r="T106" s="82"/>
    </row>
    <row r="107" spans="1:20" ht="37.5" customHeight="1" x14ac:dyDescent="0.15">
      <c r="A107" s="13" t="s">
        <v>1492</v>
      </c>
      <c r="B107" s="95">
        <v>43221.599305555559</v>
      </c>
      <c r="C107" s="96" t="s">
        <v>1493</v>
      </c>
      <c r="D107" s="96" t="s">
        <v>1494</v>
      </c>
      <c r="E107" s="13" t="s">
        <v>1495</v>
      </c>
      <c r="F107" s="99" t="s">
        <v>1496</v>
      </c>
      <c r="G107" s="85" t="s">
        <v>1503</v>
      </c>
      <c r="H107" s="73"/>
      <c r="I107" s="73"/>
      <c r="J107" s="85" t="s">
        <v>1505</v>
      </c>
      <c r="K107" s="13" t="s">
        <v>507</v>
      </c>
      <c r="L107" s="81"/>
      <c r="M107" s="81">
        <v>43224</v>
      </c>
      <c r="N107" s="81"/>
      <c r="O107" s="23" t="s">
        <v>26</v>
      </c>
      <c r="P107" s="73"/>
      <c r="Q107" s="82"/>
      <c r="R107" s="82"/>
      <c r="S107" s="82"/>
      <c r="T107" s="82"/>
    </row>
    <row r="108" spans="1:20" ht="56" x14ac:dyDescent="0.15">
      <c r="A108" s="13" t="s">
        <v>19</v>
      </c>
      <c r="B108" s="95">
        <v>43221.706250000003</v>
      </c>
      <c r="C108" s="96" t="s">
        <v>1510</v>
      </c>
      <c r="D108" s="96" t="s">
        <v>1511</v>
      </c>
      <c r="E108" s="13" t="s">
        <v>1512</v>
      </c>
      <c r="F108" s="13" t="s">
        <v>231</v>
      </c>
      <c r="G108" s="85" t="s">
        <v>1513</v>
      </c>
      <c r="H108" s="73"/>
      <c r="I108" s="73"/>
      <c r="J108" s="35" t="s">
        <v>1516</v>
      </c>
      <c r="K108" s="19" t="s">
        <v>69</v>
      </c>
      <c r="L108" s="40"/>
      <c r="M108" s="40">
        <v>43222</v>
      </c>
      <c r="N108" s="40"/>
      <c r="O108" s="23" t="s">
        <v>26</v>
      </c>
      <c r="P108" s="73"/>
      <c r="Q108" s="82"/>
      <c r="R108" s="82"/>
      <c r="S108" s="82"/>
      <c r="T108" s="82"/>
    </row>
    <row r="109" spans="1:20" ht="56" x14ac:dyDescent="0.15">
      <c r="A109" s="13" t="s">
        <v>1492</v>
      </c>
      <c r="B109" s="95">
        <v>43223.678472222222</v>
      </c>
      <c r="C109" s="96" t="s">
        <v>1520</v>
      </c>
      <c r="D109" s="96" t="s">
        <v>1521</v>
      </c>
      <c r="E109" s="13" t="s">
        <v>1522</v>
      </c>
      <c r="F109" s="13" t="s">
        <v>231</v>
      </c>
      <c r="G109" s="85" t="s">
        <v>1523</v>
      </c>
      <c r="H109" s="73"/>
      <c r="I109" s="73"/>
      <c r="J109" s="21" t="s">
        <v>1527</v>
      </c>
      <c r="K109" s="19" t="s">
        <v>69</v>
      </c>
      <c r="L109" s="40"/>
      <c r="M109" s="40">
        <v>43230</v>
      </c>
      <c r="N109" s="40"/>
      <c r="O109" s="23" t="s">
        <v>26</v>
      </c>
      <c r="P109" s="73"/>
      <c r="Q109" s="82"/>
      <c r="R109" s="82"/>
      <c r="S109" s="82"/>
      <c r="T109" s="82"/>
    </row>
    <row r="110" spans="1:20" ht="140" x14ac:dyDescent="0.15">
      <c r="A110" s="13" t="s">
        <v>19</v>
      </c>
      <c r="B110" s="95">
        <v>43224.518055555556</v>
      </c>
      <c r="C110" s="96" t="s">
        <v>879</v>
      </c>
      <c r="D110" s="96" t="s">
        <v>882</v>
      </c>
      <c r="E110" s="13" t="s">
        <v>1530</v>
      </c>
      <c r="F110" s="13" t="s">
        <v>231</v>
      </c>
      <c r="G110" s="85" t="s">
        <v>1534</v>
      </c>
      <c r="H110" s="73"/>
      <c r="I110" s="73"/>
      <c r="J110" s="21" t="s">
        <v>1536</v>
      </c>
      <c r="K110" s="19" t="s">
        <v>69</v>
      </c>
      <c r="L110" s="40"/>
      <c r="M110" s="40">
        <v>43230</v>
      </c>
      <c r="N110" s="40"/>
      <c r="O110" s="23" t="s">
        <v>26</v>
      </c>
      <c r="P110" s="73"/>
      <c r="Q110" s="82"/>
      <c r="R110" s="82"/>
      <c r="S110" s="82"/>
      <c r="T110" s="82"/>
    </row>
    <row r="111" spans="1:20" ht="121" x14ac:dyDescent="0.15">
      <c r="A111" s="13" t="s">
        <v>19</v>
      </c>
      <c r="B111" s="95">
        <v>43224.678472222222</v>
      </c>
      <c r="C111" s="96" t="s">
        <v>1538</v>
      </c>
      <c r="D111" s="96" t="s">
        <v>1539</v>
      </c>
      <c r="E111" s="13" t="s">
        <v>1540</v>
      </c>
      <c r="F111" s="99" t="s">
        <v>1543</v>
      </c>
      <c r="G111" s="85" t="s">
        <v>1548</v>
      </c>
      <c r="H111" s="73"/>
      <c r="I111" s="73"/>
      <c r="J111" s="86" t="s">
        <v>1550</v>
      </c>
      <c r="K111" s="19" t="s">
        <v>69</v>
      </c>
      <c r="L111" s="40"/>
      <c r="M111" s="40">
        <v>43230</v>
      </c>
      <c r="N111" s="40"/>
      <c r="O111" s="23" t="s">
        <v>26</v>
      </c>
      <c r="P111" s="73"/>
      <c r="Q111" s="82"/>
      <c r="R111" s="82"/>
      <c r="S111" s="82"/>
      <c r="T111" s="82"/>
    </row>
    <row r="112" spans="1:20" ht="143" x14ac:dyDescent="0.15">
      <c r="A112" s="13" t="s">
        <v>19</v>
      </c>
      <c r="B112" s="95">
        <v>43224.895833333336</v>
      </c>
      <c r="C112" s="96" t="s">
        <v>1551</v>
      </c>
      <c r="D112" s="96" t="s">
        <v>1552</v>
      </c>
      <c r="E112" s="13" t="s">
        <v>1553</v>
      </c>
      <c r="F112" s="99" t="s">
        <v>1554</v>
      </c>
      <c r="G112" s="85" t="s">
        <v>1564</v>
      </c>
      <c r="H112" s="73"/>
      <c r="I112" s="73"/>
      <c r="J112" s="86" t="s">
        <v>1565</v>
      </c>
      <c r="K112" s="19" t="s">
        <v>69</v>
      </c>
      <c r="L112" s="40"/>
      <c r="M112" s="40">
        <v>43230</v>
      </c>
      <c r="N112" s="40"/>
      <c r="O112" s="23" t="s">
        <v>26</v>
      </c>
      <c r="P112" s="73"/>
      <c r="Q112" s="82"/>
      <c r="R112" s="82"/>
      <c r="S112" s="82"/>
      <c r="T112" s="82"/>
    </row>
    <row r="113" spans="1:20" ht="112" x14ac:dyDescent="0.15">
      <c r="A113" s="13" t="s">
        <v>19</v>
      </c>
      <c r="B113" s="95">
        <v>43225.019444444442</v>
      </c>
      <c r="C113" s="96" t="s">
        <v>1566</v>
      </c>
      <c r="D113" s="96" t="s">
        <v>1567</v>
      </c>
      <c r="E113" s="13" t="s">
        <v>1568</v>
      </c>
      <c r="F113" s="13" t="s">
        <v>231</v>
      </c>
      <c r="G113" s="85" t="s">
        <v>1569</v>
      </c>
      <c r="H113" s="73"/>
      <c r="I113" s="73"/>
      <c r="J113" s="86" t="s">
        <v>1570</v>
      </c>
      <c r="K113" s="19" t="s">
        <v>69</v>
      </c>
      <c r="L113" s="40"/>
      <c r="M113" s="40">
        <v>43230</v>
      </c>
      <c r="N113" s="40"/>
      <c r="O113" s="23" t="s">
        <v>26</v>
      </c>
      <c r="P113" s="73"/>
      <c r="Q113" s="82"/>
      <c r="R113" s="82"/>
      <c r="S113" s="82"/>
      <c r="T113" s="82"/>
    </row>
    <row r="114" spans="1:20" ht="154" x14ac:dyDescent="0.15">
      <c r="A114" s="13" t="s">
        <v>19</v>
      </c>
      <c r="B114" s="95">
        <v>43225.947222222225</v>
      </c>
      <c r="C114" s="96" t="s">
        <v>1571</v>
      </c>
      <c r="D114" s="96" t="s">
        <v>1572</v>
      </c>
      <c r="E114" s="13" t="s">
        <v>1573</v>
      </c>
      <c r="F114" s="99" t="s">
        <v>727</v>
      </c>
      <c r="G114" s="85" t="s">
        <v>1597</v>
      </c>
      <c r="H114" s="73"/>
      <c r="I114" s="73"/>
      <c r="J114" s="86" t="s">
        <v>1598</v>
      </c>
      <c r="K114" s="19" t="s">
        <v>69</v>
      </c>
      <c r="L114" s="40"/>
      <c r="M114" s="40">
        <v>43230</v>
      </c>
      <c r="N114" s="40"/>
      <c r="O114" s="23" t="s">
        <v>26</v>
      </c>
      <c r="P114" s="73"/>
      <c r="Q114" s="82"/>
      <c r="R114" s="82"/>
      <c r="S114" s="82"/>
      <c r="T114" s="82"/>
    </row>
    <row r="115" spans="1:20" ht="132" x14ac:dyDescent="0.15">
      <c r="A115" s="13" t="s">
        <v>19</v>
      </c>
      <c r="B115" s="95">
        <v>43226.36041666667</v>
      </c>
      <c r="C115" s="96" t="s">
        <v>1274</v>
      </c>
      <c r="D115" s="96" t="s">
        <v>1275</v>
      </c>
      <c r="E115" s="13" t="s">
        <v>1599</v>
      </c>
      <c r="F115" s="99" t="s">
        <v>1600</v>
      </c>
      <c r="G115" s="85" t="s">
        <v>1607</v>
      </c>
      <c r="H115" s="73"/>
      <c r="I115" s="73"/>
      <c r="J115" s="86" t="s">
        <v>1608</v>
      </c>
      <c r="K115" s="19" t="s">
        <v>69</v>
      </c>
      <c r="L115" s="40"/>
      <c r="M115" s="40">
        <v>43230</v>
      </c>
      <c r="N115" s="40"/>
      <c r="O115" s="23" t="s">
        <v>26</v>
      </c>
      <c r="P115" s="73"/>
      <c r="Q115" s="82"/>
      <c r="R115" s="82"/>
      <c r="S115" s="82"/>
      <c r="T115" s="82"/>
    </row>
    <row r="116" spans="1:20" ht="132" x14ac:dyDescent="0.15">
      <c r="A116" s="13" t="s">
        <v>19</v>
      </c>
      <c r="B116" s="95">
        <v>43226.955555555556</v>
      </c>
      <c r="C116" s="96" t="s">
        <v>1614</v>
      </c>
      <c r="D116" s="96" t="s">
        <v>1615</v>
      </c>
      <c r="E116" s="13" t="s">
        <v>1616</v>
      </c>
      <c r="F116" s="99" t="s">
        <v>967</v>
      </c>
      <c r="G116" s="85" t="s">
        <v>1630</v>
      </c>
      <c r="H116" s="73"/>
      <c r="I116" s="73"/>
      <c r="J116" s="86" t="s">
        <v>1631</v>
      </c>
      <c r="K116" s="19" t="s">
        <v>69</v>
      </c>
      <c r="L116" s="40"/>
      <c r="M116" s="40">
        <v>43230</v>
      </c>
      <c r="N116" s="40"/>
      <c r="O116" s="23" t="s">
        <v>26</v>
      </c>
      <c r="P116" s="73"/>
      <c r="Q116" s="82"/>
      <c r="R116" s="82"/>
      <c r="S116" s="82"/>
      <c r="T116" s="82"/>
    </row>
    <row r="117" spans="1:20" ht="112" x14ac:dyDescent="0.15">
      <c r="A117" s="13" t="s">
        <v>762</v>
      </c>
      <c r="B117" s="94">
        <v>43225</v>
      </c>
      <c r="C117" s="19" t="s">
        <v>1632</v>
      </c>
      <c r="D117" s="19" t="s">
        <v>1633</v>
      </c>
      <c r="E117" s="19" t="s">
        <v>1634</v>
      </c>
      <c r="F117" s="73"/>
      <c r="G117" s="85" t="s">
        <v>1635</v>
      </c>
      <c r="H117" s="73"/>
      <c r="I117" s="73"/>
      <c r="J117" s="85" t="s">
        <v>1636</v>
      </c>
      <c r="K117" s="19" t="s">
        <v>69</v>
      </c>
      <c r="L117" s="40"/>
      <c r="M117" s="40">
        <v>43230</v>
      </c>
      <c r="N117" s="40"/>
      <c r="O117" s="23" t="s">
        <v>26</v>
      </c>
      <c r="P117" s="73"/>
      <c r="Q117" s="82"/>
      <c r="R117" s="82"/>
      <c r="S117" s="82"/>
      <c r="T117" s="82"/>
    </row>
    <row r="118" spans="1:20" ht="56" x14ac:dyDescent="0.15">
      <c r="A118" s="13" t="s">
        <v>19</v>
      </c>
      <c r="B118" s="95">
        <v>43227.597916666666</v>
      </c>
      <c r="C118" s="96" t="s">
        <v>1638</v>
      </c>
      <c r="D118" s="96" t="s">
        <v>1639</v>
      </c>
      <c r="E118" s="13" t="s">
        <v>1641</v>
      </c>
      <c r="F118" s="13" t="s">
        <v>231</v>
      </c>
      <c r="G118" s="85" t="s">
        <v>1644</v>
      </c>
      <c r="H118" s="73"/>
      <c r="I118" s="73"/>
      <c r="J118" s="86" t="s">
        <v>1646</v>
      </c>
      <c r="K118" s="19" t="s">
        <v>69</v>
      </c>
      <c r="L118" s="40"/>
      <c r="M118" s="40">
        <v>43230</v>
      </c>
      <c r="N118" s="40"/>
      <c r="O118" s="23" t="s">
        <v>26</v>
      </c>
      <c r="P118" s="73"/>
      <c r="Q118" s="82"/>
      <c r="R118" s="82"/>
      <c r="S118" s="82"/>
      <c r="T118" s="82"/>
    </row>
    <row r="119" spans="1:20" ht="182" x14ac:dyDescent="0.15">
      <c r="A119" s="13" t="s">
        <v>19</v>
      </c>
      <c r="B119" s="95">
        <v>43227.415277777778</v>
      </c>
      <c r="C119" s="96" t="s">
        <v>1648</v>
      </c>
      <c r="D119" s="96" t="s">
        <v>1651</v>
      </c>
      <c r="E119" s="13" t="s">
        <v>1653</v>
      </c>
      <c r="F119" s="13" t="s">
        <v>231</v>
      </c>
      <c r="G119" s="85" t="s">
        <v>1655</v>
      </c>
      <c r="H119" s="13" t="s">
        <v>1656</v>
      </c>
      <c r="I119" s="73"/>
      <c r="J119" s="86" t="s">
        <v>1657</v>
      </c>
      <c r="K119" s="19" t="s">
        <v>69</v>
      </c>
      <c r="L119" s="40"/>
      <c r="M119" s="40">
        <v>43230</v>
      </c>
      <c r="N119" s="40"/>
      <c r="O119" s="23" t="s">
        <v>26</v>
      </c>
      <c r="P119" s="73"/>
      <c r="Q119" s="82"/>
      <c r="R119" s="82"/>
      <c r="S119" s="82"/>
      <c r="T119" s="82"/>
    </row>
    <row r="120" spans="1:20" ht="84" x14ac:dyDescent="0.15">
      <c r="A120" s="13" t="s">
        <v>762</v>
      </c>
      <c r="B120" s="94">
        <v>43227</v>
      </c>
      <c r="C120" s="19" t="s">
        <v>1658</v>
      </c>
      <c r="D120" s="19" t="s">
        <v>1659</v>
      </c>
      <c r="E120" s="19" t="s">
        <v>1660</v>
      </c>
      <c r="F120" s="73"/>
      <c r="G120" s="21" t="s">
        <v>1661</v>
      </c>
      <c r="H120" s="73"/>
      <c r="I120" s="73"/>
      <c r="J120" s="86" t="s">
        <v>1662</v>
      </c>
      <c r="K120" s="19" t="s">
        <v>69</v>
      </c>
      <c r="L120" s="40"/>
      <c r="M120" s="40">
        <v>43230</v>
      </c>
      <c r="N120" s="40"/>
      <c r="O120" s="23" t="s">
        <v>26</v>
      </c>
      <c r="P120" s="73"/>
      <c r="Q120" s="82"/>
      <c r="R120" s="82"/>
      <c r="S120" s="82"/>
      <c r="T120" s="82"/>
    </row>
    <row r="121" spans="1:20" ht="56" x14ac:dyDescent="0.15">
      <c r="A121" s="13" t="s">
        <v>19</v>
      </c>
      <c r="B121" s="95">
        <v>43228.428472222222</v>
      </c>
      <c r="C121" s="96" t="s">
        <v>1663</v>
      </c>
      <c r="D121" s="96" t="s">
        <v>1664</v>
      </c>
      <c r="E121" s="13" t="s">
        <v>1665</v>
      </c>
      <c r="F121" s="13" t="s">
        <v>231</v>
      </c>
      <c r="G121" s="85" t="s">
        <v>1666</v>
      </c>
      <c r="H121" s="73"/>
      <c r="I121" s="73"/>
      <c r="J121" s="35" t="s">
        <v>1667</v>
      </c>
      <c r="K121" s="19" t="s">
        <v>69</v>
      </c>
      <c r="L121" s="40"/>
      <c r="M121" s="40">
        <v>43230</v>
      </c>
      <c r="N121" s="40"/>
      <c r="O121" s="23" t="s">
        <v>26</v>
      </c>
      <c r="P121" s="73"/>
      <c r="Q121" s="82"/>
      <c r="R121" s="82"/>
      <c r="S121" s="82"/>
      <c r="T121" s="82"/>
    </row>
    <row r="122" spans="1:20" ht="84" x14ac:dyDescent="0.15">
      <c r="A122" s="13" t="s">
        <v>19</v>
      </c>
      <c r="B122" s="95">
        <v>43228.444444444445</v>
      </c>
      <c r="C122" s="96" t="s">
        <v>1669</v>
      </c>
      <c r="D122" s="96" t="s">
        <v>1670</v>
      </c>
      <c r="E122" s="13" t="s">
        <v>1671</v>
      </c>
      <c r="F122" s="13" t="s">
        <v>231</v>
      </c>
      <c r="G122" s="85" t="s">
        <v>1672</v>
      </c>
      <c r="H122" s="73"/>
      <c r="I122" s="73"/>
      <c r="J122" s="21" t="s">
        <v>1674</v>
      </c>
      <c r="K122" s="19" t="s">
        <v>69</v>
      </c>
      <c r="L122" s="40"/>
      <c r="M122" s="40">
        <v>43230</v>
      </c>
      <c r="N122" s="40"/>
      <c r="O122" s="23" t="s">
        <v>26</v>
      </c>
      <c r="P122" s="73"/>
      <c r="Q122" s="82"/>
      <c r="R122" s="82"/>
      <c r="S122" s="82"/>
      <c r="T122" s="82"/>
    </row>
    <row r="123" spans="1:20" ht="168" x14ac:dyDescent="0.15">
      <c r="A123" s="13" t="s">
        <v>19</v>
      </c>
      <c r="B123" s="95">
        <v>43229.640972222223</v>
      </c>
      <c r="C123" s="96" t="s">
        <v>1680</v>
      </c>
      <c r="D123" s="96" t="s">
        <v>1681</v>
      </c>
      <c r="E123" s="13" t="s">
        <v>1682</v>
      </c>
      <c r="F123" s="109" t="s">
        <v>998</v>
      </c>
      <c r="G123" s="85" t="s">
        <v>1693</v>
      </c>
      <c r="H123" s="73"/>
      <c r="I123" s="73"/>
      <c r="J123" s="35" t="s">
        <v>1694</v>
      </c>
      <c r="K123" s="19" t="s">
        <v>69</v>
      </c>
      <c r="L123" s="40"/>
      <c r="M123" s="40">
        <v>43230</v>
      </c>
      <c r="N123" s="40"/>
      <c r="O123" s="23" t="s">
        <v>26</v>
      </c>
      <c r="P123" s="73"/>
      <c r="Q123" s="82"/>
      <c r="R123" s="82"/>
      <c r="S123" s="82"/>
      <c r="T123" s="82"/>
    </row>
    <row r="124" spans="1:20" ht="143" x14ac:dyDescent="0.15">
      <c r="A124" s="13" t="s">
        <v>19</v>
      </c>
      <c r="B124" s="95">
        <v>43229.658333333333</v>
      </c>
      <c r="C124" s="96" t="s">
        <v>1695</v>
      </c>
      <c r="D124" s="96" t="s">
        <v>1696</v>
      </c>
      <c r="E124" s="13" t="s">
        <v>973</v>
      </c>
      <c r="F124" s="99" t="s">
        <v>1697</v>
      </c>
      <c r="G124" s="85" t="s">
        <v>1700</v>
      </c>
      <c r="H124" s="13" t="s">
        <v>1701</v>
      </c>
      <c r="I124" s="73"/>
      <c r="J124" s="35" t="s">
        <v>1702</v>
      </c>
      <c r="K124" s="19" t="s">
        <v>69</v>
      </c>
      <c r="L124" s="40"/>
      <c r="M124" s="40">
        <v>43230</v>
      </c>
      <c r="N124" s="40"/>
      <c r="O124" s="23" t="s">
        <v>26</v>
      </c>
      <c r="P124" s="73"/>
      <c r="Q124" s="82"/>
      <c r="R124" s="82"/>
      <c r="S124" s="82"/>
      <c r="T124" s="82"/>
    </row>
    <row r="125" spans="1:20" ht="42" x14ac:dyDescent="0.15">
      <c r="A125" s="13" t="s">
        <v>19</v>
      </c>
      <c r="B125" s="95">
        <v>43228.520833333336</v>
      </c>
      <c r="C125" s="96" t="s">
        <v>1703</v>
      </c>
      <c r="D125" s="96" t="s">
        <v>1704</v>
      </c>
      <c r="E125" s="13" t="s">
        <v>1705</v>
      </c>
      <c r="F125" s="13" t="s">
        <v>231</v>
      </c>
      <c r="G125" s="85" t="s">
        <v>1706</v>
      </c>
      <c r="H125" s="13" t="s">
        <v>1707</v>
      </c>
      <c r="I125" s="73"/>
      <c r="J125" s="35" t="s">
        <v>1708</v>
      </c>
      <c r="K125" s="19" t="s">
        <v>69</v>
      </c>
      <c r="L125" s="40"/>
      <c r="M125" s="40">
        <v>43230</v>
      </c>
      <c r="N125" s="40"/>
      <c r="O125" s="23" t="s">
        <v>26</v>
      </c>
      <c r="P125" s="73"/>
      <c r="Q125" s="82"/>
      <c r="R125" s="82"/>
      <c r="S125" s="82"/>
      <c r="T125" s="82"/>
    </row>
    <row r="126" spans="1:20" ht="126" x14ac:dyDescent="0.15">
      <c r="A126" s="13" t="s">
        <v>19</v>
      </c>
      <c r="B126" s="95">
        <v>43227.385416666664</v>
      </c>
      <c r="C126" s="96" t="s">
        <v>1710</v>
      </c>
      <c r="D126" s="96" t="s">
        <v>1711</v>
      </c>
      <c r="E126" s="13" t="s">
        <v>834</v>
      </c>
      <c r="F126" s="13" t="s">
        <v>231</v>
      </c>
      <c r="G126" s="85" t="s">
        <v>1712</v>
      </c>
      <c r="H126" s="73"/>
      <c r="I126" s="73"/>
      <c r="J126" s="85" t="s">
        <v>1713</v>
      </c>
      <c r="K126" s="19" t="s">
        <v>69</v>
      </c>
      <c r="L126" s="40"/>
      <c r="M126" s="40">
        <v>43230</v>
      </c>
      <c r="N126" s="40"/>
      <c r="O126" s="23" t="s">
        <v>26</v>
      </c>
      <c r="P126" s="73"/>
      <c r="Q126" s="82"/>
      <c r="R126" s="82"/>
      <c r="S126" s="82"/>
      <c r="T126" s="82"/>
    </row>
    <row r="127" spans="1:20" ht="70" x14ac:dyDescent="0.15">
      <c r="A127" s="13" t="s">
        <v>19</v>
      </c>
      <c r="B127" s="95">
        <v>43227.597916666666</v>
      </c>
      <c r="C127" s="96" t="s">
        <v>1638</v>
      </c>
      <c r="D127" s="96" t="s">
        <v>1639</v>
      </c>
      <c r="E127" s="13" t="s">
        <v>1641</v>
      </c>
      <c r="F127" s="13" t="s">
        <v>231</v>
      </c>
      <c r="G127" s="85" t="s">
        <v>1714</v>
      </c>
      <c r="H127" s="13" t="s">
        <v>1715</v>
      </c>
      <c r="I127" s="73"/>
      <c r="J127" s="85" t="s">
        <v>1646</v>
      </c>
      <c r="K127" s="19" t="s">
        <v>69</v>
      </c>
      <c r="L127" s="40"/>
      <c r="M127" s="40">
        <v>43230</v>
      </c>
      <c r="N127" s="40"/>
      <c r="O127" s="23" t="s">
        <v>26</v>
      </c>
      <c r="P127" s="73"/>
      <c r="Q127" s="82"/>
      <c r="R127" s="82"/>
      <c r="S127" s="82"/>
      <c r="T127" s="82"/>
    </row>
    <row r="128" spans="1:20" ht="168" x14ac:dyDescent="0.15">
      <c r="A128" s="13" t="s">
        <v>19</v>
      </c>
      <c r="B128" s="95">
        <v>43223.749305555553</v>
      </c>
      <c r="C128" s="96" t="s">
        <v>1716</v>
      </c>
      <c r="D128" s="96" t="s">
        <v>1718</v>
      </c>
      <c r="E128" s="13" t="s">
        <v>1719</v>
      </c>
      <c r="F128" s="13" t="s">
        <v>231</v>
      </c>
      <c r="G128" s="85" t="s">
        <v>1721</v>
      </c>
      <c r="H128" s="73"/>
      <c r="I128" s="73"/>
      <c r="J128" s="86" t="s">
        <v>1722</v>
      </c>
      <c r="K128" s="73" t="s">
        <v>69</v>
      </c>
      <c r="L128" s="81"/>
      <c r="M128" s="81">
        <v>43231</v>
      </c>
      <c r="N128" s="81"/>
      <c r="O128" s="23" t="s">
        <v>26</v>
      </c>
      <c r="P128" s="73"/>
      <c r="Q128" s="82"/>
      <c r="R128" s="82"/>
      <c r="S128" s="82"/>
      <c r="T128" s="82"/>
    </row>
    <row r="129" spans="1:20" ht="17.25" customHeight="1" x14ac:dyDescent="0.15">
      <c r="A129" s="13" t="s">
        <v>19</v>
      </c>
      <c r="B129" s="95">
        <v>43228.740277777775</v>
      </c>
      <c r="C129" s="96" t="s">
        <v>1728</v>
      </c>
      <c r="D129" s="96" t="s">
        <v>1729</v>
      </c>
      <c r="E129" s="13" t="s">
        <v>1730</v>
      </c>
      <c r="F129" s="13" t="s">
        <v>231</v>
      </c>
      <c r="G129" s="85" t="s">
        <v>1731</v>
      </c>
      <c r="H129" s="13" t="s">
        <v>1732</v>
      </c>
      <c r="I129" s="73"/>
      <c r="J129" s="86" t="s">
        <v>1734</v>
      </c>
      <c r="K129" s="73" t="s">
        <v>69</v>
      </c>
      <c r="L129" s="81"/>
      <c r="M129" s="81">
        <v>43231</v>
      </c>
      <c r="N129" s="81"/>
      <c r="O129" s="23" t="s">
        <v>26</v>
      </c>
      <c r="P129" s="73"/>
      <c r="Q129" s="82"/>
      <c r="R129" s="82"/>
      <c r="S129" s="82"/>
      <c r="T129" s="82"/>
    </row>
    <row r="130" spans="1:20" ht="132" x14ac:dyDescent="0.15">
      <c r="A130" s="13" t="s">
        <v>19</v>
      </c>
      <c r="B130" s="95">
        <v>43229.76666666667</v>
      </c>
      <c r="C130" s="96" t="s">
        <v>1663</v>
      </c>
      <c r="D130" s="96" t="s">
        <v>1664</v>
      </c>
      <c r="E130" s="13" t="s">
        <v>1665</v>
      </c>
      <c r="F130" s="99" t="s">
        <v>967</v>
      </c>
      <c r="G130" s="85" t="s">
        <v>1745</v>
      </c>
      <c r="H130" s="73"/>
      <c r="I130" s="73"/>
      <c r="J130" s="35" t="s">
        <v>1667</v>
      </c>
      <c r="K130" s="73" t="s">
        <v>69</v>
      </c>
      <c r="L130" s="81"/>
      <c r="M130" s="81">
        <v>43231</v>
      </c>
      <c r="N130" s="81"/>
      <c r="O130" s="23" t="s">
        <v>26</v>
      </c>
      <c r="P130" s="73"/>
      <c r="Q130" s="82"/>
      <c r="R130" s="82"/>
      <c r="S130" s="82"/>
      <c r="T130" s="82"/>
    </row>
    <row r="131" spans="1:20" ht="143" x14ac:dyDescent="0.15">
      <c r="A131" s="13" t="s">
        <v>19</v>
      </c>
      <c r="B131" s="95">
        <v>43229.78125</v>
      </c>
      <c r="C131" s="96" t="s">
        <v>1752</v>
      </c>
      <c r="D131" s="96" t="s">
        <v>1753</v>
      </c>
      <c r="E131" s="13" t="s">
        <v>1754</v>
      </c>
      <c r="F131" s="99" t="s">
        <v>1755</v>
      </c>
      <c r="G131" s="85" t="s">
        <v>1763</v>
      </c>
      <c r="H131" s="13" t="s">
        <v>1764</v>
      </c>
      <c r="I131" s="73"/>
      <c r="J131" s="86" t="s">
        <v>1767</v>
      </c>
      <c r="K131" s="73" t="s">
        <v>69</v>
      </c>
      <c r="L131" s="81"/>
      <c r="M131" s="81">
        <v>43231</v>
      </c>
      <c r="N131" s="81"/>
      <c r="O131" s="23" t="s">
        <v>26</v>
      </c>
      <c r="P131" s="73"/>
      <c r="Q131" s="82"/>
      <c r="R131" s="82"/>
      <c r="S131" s="82"/>
      <c r="T131" s="82"/>
    </row>
    <row r="132" spans="1:20" ht="187" x14ac:dyDescent="0.15">
      <c r="A132" s="13" t="s">
        <v>19</v>
      </c>
      <c r="B132" s="94">
        <v>43230.580555555556</v>
      </c>
      <c r="C132" s="96" t="s">
        <v>1669</v>
      </c>
      <c r="D132" s="96" t="s">
        <v>1670</v>
      </c>
      <c r="E132" s="13" t="s">
        <v>1774</v>
      </c>
      <c r="F132" s="13" t="s">
        <v>231</v>
      </c>
      <c r="G132" s="85" t="s">
        <v>1776</v>
      </c>
      <c r="H132" s="13" t="s">
        <v>1778</v>
      </c>
      <c r="I132" s="73"/>
      <c r="J132" s="35" t="s">
        <v>1779</v>
      </c>
      <c r="K132" s="73" t="s">
        <v>69</v>
      </c>
      <c r="L132" s="81"/>
      <c r="M132" s="81">
        <v>43231</v>
      </c>
      <c r="N132" s="81"/>
      <c r="O132" s="23" t="s">
        <v>26</v>
      </c>
      <c r="P132" s="73"/>
      <c r="Q132" s="82"/>
      <c r="R132" s="82"/>
      <c r="S132" s="82"/>
      <c r="T132" s="82"/>
    </row>
    <row r="133" spans="1:20" ht="132" x14ac:dyDescent="0.15">
      <c r="A133" s="13" t="s">
        <v>19</v>
      </c>
      <c r="B133" s="95">
        <v>43230.022222222222</v>
      </c>
      <c r="C133" s="96" t="s">
        <v>1785</v>
      </c>
      <c r="D133" s="96" t="s">
        <v>1786</v>
      </c>
      <c r="E133" s="13" t="s">
        <v>1787</v>
      </c>
      <c r="F133" s="99" t="s">
        <v>1788</v>
      </c>
      <c r="G133" s="85" t="s">
        <v>1789</v>
      </c>
      <c r="H133" s="13" t="s">
        <v>1790</v>
      </c>
      <c r="I133" s="73"/>
      <c r="J133" s="35" t="s">
        <v>1792</v>
      </c>
      <c r="K133" s="73" t="s">
        <v>69</v>
      </c>
      <c r="L133" s="81"/>
      <c r="M133" s="81">
        <v>43231</v>
      </c>
      <c r="N133" s="81"/>
      <c r="O133" s="23" t="s">
        <v>26</v>
      </c>
      <c r="P133" s="73"/>
      <c r="Q133" s="82"/>
      <c r="R133" s="82"/>
      <c r="S133" s="82"/>
      <c r="T133" s="82"/>
    </row>
    <row r="134" spans="1:20" ht="84" x14ac:dyDescent="0.15">
      <c r="A134" s="13" t="s">
        <v>19</v>
      </c>
      <c r="B134" s="95">
        <v>43231.511805555558</v>
      </c>
      <c r="C134" s="96" t="s">
        <v>1793</v>
      </c>
      <c r="D134" s="96" t="s">
        <v>1795</v>
      </c>
      <c r="E134" s="13" t="s">
        <v>1797</v>
      </c>
      <c r="F134" s="13" t="s">
        <v>231</v>
      </c>
      <c r="G134" s="85" t="s">
        <v>1801</v>
      </c>
      <c r="H134" s="73"/>
      <c r="I134" s="73"/>
      <c r="J134" s="86" t="s">
        <v>1803</v>
      </c>
      <c r="K134" s="13" t="s">
        <v>69</v>
      </c>
      <c r="L134" s="107"/>
      <c r="M134" s="107">
        <v>43236</v>
      </c>
      <c r="N134" s="107"/>
      <c r="O134" s="23" t="s">
        <v>26</v>
      </c>
      <c r="P134" s="73"/>
      <c r="Q134" s="82"/>
      <c r="R134" s="82"/>
      <c r="S134" s="82"/>
      <c r="T134" s="82"/>
    </row>
    <row r="135" spans="1:20" ht="84" x14ac:dyDescent="0.15">
      <c r="A135" s="13" t="s">
        <v>19</v>
      </c>
      <c r="B135" s="95">
        <v>43231.62777777778</v>
      </c>
      <c r="C135" s="96" t="s">
        <v>1805</v>
      </c>
      <c r="D135" s="96" t="s">
        <v>1806</v>
      </c>
      <c r="E135" s="13" t="s">
        <v>133</v>
      </c>
      <c r="F135" s="13" t="s">
        <v>231</v>
      </c>
      <c r="G135" s="85" t="s">
        <v>1807</v>
      </c>
      <c r="H135" s="73"/>
      <c r="I135" s="73"/>
      <c r="J135" s="86" t="s">
        <v>1808</v>
      </c>
      <c r="K135" s="13" t="s">
        <v>69</v>
      </c>
      <c r="L135" s="107"/>
      <c r="M135" s="107">
        <v>43236</v>
      </c>
      <c r="N135" s="107"/>
      <c r="O135" s="23" t="s">
        <v>26</v>
      </c>
      <c r="P135" s="73"/>
      <c r="Q135" s="82"/>
      <c r="R135" s="82"/>
      <c r="S135" s="82"/>
      <c r="T135" s="82"/>
    </row>
    <row r="136" spans="1:20" ht="187" x14ac:dyDescent="0.15">
      <c r="A136" s="13" t="s">
        <v>19</v>
      </c>
      <c r="B136" s="95">
        <v>43232.134722222225</v>
      </c>
      <c r="C136" s="96" t="s">
        <v>1810</v>
      </c>
      <c r="D136" s="96" t="s">
        <v>1813</v>
      </c>
      <c r="E136" s="13" t="s">
        <v>1815</v>
      </c>
      <c r="F136" s="99" t="s">
        <v>1817</v>
      </c>
      <c r="G136" s="85" t="s">
        <v>1824</v>
      </c>
      <c r="H136" s="73"/>
      <c r="I136" s="13" t="s">
        <v>1825</v>
      </c>
      <c r="J136" s="86"/>
      <c r="K136" s="73"/>
      <c r="L136" s="73"/>
      <c r="M136" s="73"/>
      <c r="N136" s="73"/>
      <c r="O136" s="111" t="s">
        <v>43</v>
      </c>
      <c r="P136" s="73"/>
      <c r="Q136" s="82"/>
      <c r="R136" s="82"/>
      <c r="S136" s="82"/>
      <c r="T136" s="82"/>
    </row>
    <row r="137" spans="1:20" ht="132" x14ac:dyDescent="0.15">
      <c r="A137" s="13" t="s">
        <v>19</v>
      </c>
      <c r="B137" s="95">
        <v>43232.865972222222</v>
      </c>
      <c r="C137" s="96" t="s">
        <v>1826</v>
      </c>
      <c r="D137" s="96" t="s">
        <v>1827</v>
      </c>
      <c r="E137" s="13" t="s">
        <v>1828</v>
      </c>
      <c r="F137" s="99" t="s">
        <v>1829</v>
      </c>
      <c r="G137" s="85" t="s">
        <v>1836</v>
      </c>
      <c r="H137" s="73"/>
      <c r="I137" s="73"/>
      <c r="J137" s="86" t="s">
        <v>1838</v>
      </c>
      <c r="K137" s="13" t="s">
        <v>69</v>
      </c>
      <c r="L137" s="107"/>
      <c r="M137" s="107">
        <v>43236</v>
      </c>
      <c r="N137" s="107"/>
      <c r="O137" s="23" t="s">
        <v>26</v>
      </c>
      <c r="P137" s="73"/>
      <c r="Q137" s="82"/>
      <c r="R137" s="82"/>
      <c r="S137" s="82"/>
      <c r="T137" s="82"/>
    </row>
    <row r="138" spans="1:20" ht="98" x14ac:dyDescent="0.15">
      <c r="A138" s="73" t="s">
        <v>428</v>
      </c>
      <c r="B138" s="15">
        <v>43202</v>
      </c>
      <c r="C138" s="17" t="s">
        <v>1329</v>
      </c>
      <c r="D138" s="73"/>
      <c r="E138" s="74" t="s">
        <v>1842</v>
      </c>
      <c r="F138" s="78" t="s">
        <v>1844</v>
      </c>
      <c r="G138" s="79" t="s">
        <v>1861</v>
      </c>
      <c r="H138" s="73"/>
      <c r="I138" s="73"/>
      <c r="J138" s="86" t="s">
        <v>1862</v>
      </c>
      <c r="K138" s="19" t="s">
        <v>69</v>
      </c>
      <c r="L138" s="40"/>
      <c r="M138" s="40">
        <v>43228</v>
      </c>
      <c r="N138" s="40"/>
      <c r="O138" s="23" t="s">
        <v>26</v>
      </c>
      <c r="P138" s="73"/>
      <c r="Q138" s="82"/>
      <c r="R138" s="82"/>
      <c r="S138" s="82"/>
      <c r="T138" s="82"/>
    </row>
    <row r="139" spans="1:20" ht="70" x14ac:dyDescent="0.15">
      <c r="A139" s="13" t="s">
        <v>19</v>
      </c>
      <c r="B139" s="95">
        <v>43233.817361111112</v>
      </c>
      <c r="C139" s="96" t="s">
        <v>1863</v>
      </c>
      <c r="D139" s="96" t="s">
        <v>1864</v>
      </c>
      <c r="E139" s="13" t="s">
        <v>1865</v>
      </c>
      <c r="F139" s="13" t="s">
        <v>231</v>
      </c>
      <c r="G139" s="85" t="s">
        <v>1866</v>
      </c>
      <c r="H139" s="73"/>
      <c r="I139" s="73"/>
      <c r="J139" s="86" t="s">
        <v>1867</v>
      </c>
      <c r="K139" s="13" t="s">
        <v>69</v>
      </c>
      <c r="L139" s="107"/>
      <c r="M139" s="107">
        <v>43236</v>
      </c>
      <c r="N139" s="107"/>
      <c r="O139" s="23" t="s">
        <v>26</v>
      </c>
      <c r="P139" s="73"/>
      <c r="Q139" s="82"/>
      <c r="R139" s="82"/>
      <c r="S139" s="82"/>
      <c r="T139" s="82"/>
    </row>
    <row r="140" spans="1:20" ht="42" x14ac:dyDescent="0.15">
      <c r="A140" s="13" t="s">
        <v>19</v>
      </c>
      <c r="B140" s="95">
        <v>43233.938888888886</v>
      </c>
      <c r="C140" s="96" t="s">
        <v>1868</v>
      </c>
      <c r="D140" s="96" t="s">
        <v>1869</v>
      </c>
      <c r="E140" s="13" t="s">
        <v>1870</v>
      </c>
      <c r="F140" s="13" t="s">
        <v>231</v>
      </c>
      <c r="G140" s="85" t="s">
        <v>1871</v>
      </c>
      <c r="H140" s="73"/>
      <c r="I140" s="73"/>
      <c r="J140" s="35" t="s">
        <v>1873</v>
      </c>
      <c r="K140" s="13" t="s">
        <v>69</v>
      </c>
      <c r="L140" s="107"/>
      <c r="M140" s="107">
        <v>43236</v>
      </c>
      <c r="N140" s="107"/>
      <c r="O140" s="23" t="s">
        <v>26</v>
      </c>
      <c r="P140" s="73"/>
      <c r="Q140" s="82"/>
      <c r="R140" s="82"/>
      <c r="S140" s="82"/>
      <c r="T140" s="82"/>
    </row>
    <row r="141" spans="1:20" ht="112" x14ac:dyDescent="0.15">
      <c r="A141" s="13" t="s">
        <v>19</v>
      </c>
      <c r="B141" s="95">
        <v>43234.111111111109</v>
      </c>
      <c r="C141" s="96" t="s">
        <v>1874</v>
      </c>
      <c r="D141" s="96" t="s">
        <v>1875</v>
      </c>
      <c r="E141" s="13" t="s">
        <v>1876</v>
      </c>
      <c r="F141" s="13" t="s">
        <v>231</v>
      </c>
      <c r="G141" s="85" t="s">
        <v>1877</v>
      </c>
      <c r="H141" s="73"/>
      <c r="I141" s="73"/>
      <c r="J141" s="21" t="s">
        <v>1882</v>
      </c>
      <c r="K141" s="13" t="s">
        <v>40</v>
      </c>
      <c r="L141" s="106"/>
      <c r="M141" s="106">
        <v>43234</v>
      </c>
      <c r="N141" s="106"/>
      <c r="O141" s="23" t="s">
        <v>26</v>
      </c>
      <c r="P141" s="73"/>
      <c r="Q141" s="82"/>
      <c r="R141" s="82"/>
      <c r="S141" s="82"/>
      <c r="T141" s="82"/>
    </row>
    <row r="142" spans="1:20" ht="406" x14ac:dyDescent="0.15">
      <c r="A142" s="13" t="s">
        <v>19</v>
      </c>
      <c r="B142" s="95">
        <v>43234.519444444442</v>
      </c>
      <c r="C142" s="96" t="s">
        <v>1885</v>
      </c>
      <c r="D142" s="96" t="s">
        <v>1886</v>
      </c>
      <c r="E142" s="13" t="s">
        <v>1887</v>
      </c>
      <c r="F142" s="13" t="s">
        <v>231</v>
      </c>
      <c r="G142" s="85" t="s">
        <v>1888</v>
      </c>
      <c r="H142" s="13" t="s">
        <v>1889</v>
      </c>
      <c r="I142" s="73"/>
      <c r="J142" s="85" t="s">
        <v>1890</v>
      </c>
      <c r="K142" s="13" t="s">
        <v>69</v>
      </c>
      <c r="L142" s="107"/>
      <c r="M142" s="107">
        <v>43236</v>
      </c>
      <c r="N142" s="107"/>
      <c r="O142" s="23" t="s">
        <v>26</v>
      </c>
      <c r="P142" s="73"/>
      <c r="Q142" s="82"/>
      <c r="R142" s="82"/>
      <c r="S142" s="82"/>
      <c r="T142" s="82"/>
    </row>
    <row r="143" spans="1:20" ht="98" x14ac:dyDescent="0.15">
      <c r="A143" s="13" t="s">
        <v>19</v>
      </c>
      <c r="B143" s="95">
        <v>43235.634722222225</v>
      </c>
      <c r="C143" s="96" t="s">
        <v>1669</v>
      </c>
      <c r="D143" s="96" t="s">
        <v>1670</v>
      </c>
      <c r="E143" s="13" t="s">
        <v>1891</v>
      </c>
      <c r="F143" s="13" t="s">
        <v>231</v>
      </c>
      <c r="G143" s="85" t="s">
        <v>1892</v>
      </c>
      <c r="H143" s="73"/>
      <c r="I143" s="73"/>
      <c r="J143" s="86" t="s">
        <v>1893</v>
      </c>
      <c r="K143" s="13" t="s">
        <v>69</v>
      </c>
      <c r="L143" s="107"/>
      <c r="M143" s="107">
        <v>43236</v>
      </c>
      <c r="N143" s="107"/>
      <c r="O143" s="23" t="s">
        <v>26</v>
      </c>
      <c r="P143" s="73"/>
      <c r="Q143" s="82"/>
      <c r="R143" s="82"/>
      <c r="S143" s="82"/>
      <c r="T143" s="82"/>
    </row>
    <row r="144" spans="1:20" ht="112" x14ac:dyDescent="0.15">
      <c r="A144" s="13" t="s">
        <v>19</v>
      </c>
      <c r="B144" s="95">
        <v>43235.638194444444</v>
      </c>
      <c r="C144" s="96" t="s">
        <v>1899</v>
      </c>
      <c r="D144" s="96" t="s">
        <v>1900</v>
      </c>
      <c r="E144" s="13" t="s">
        <v>1902</v>
      </c>
      <c r="F144" s="13" t="s">
        <v>231</v>
      </c>
      <c r="G144" s="85" t="s">
        <v>1903</v>
      </c>
      <c r="H144" s="13"/>
      <c r="I144" s="73"/>
      <c r="J144" s="86" t="s">
        <v>1906</v>
      </c>
      <c r="K144" s="13" t="s">
        <v>69</v>
      </c>
      <c r="L144" s="107"/>
      <c r="M144" s="107">
        <v>43236</v>
      </c>
      <c r="N144" s="107"/>
      <c r="O144" s="23" t="s">
        <v>26</v>
      </c>
      <c r="P144" s="73"/>
      <c r="Q144" s="82"/>
      <c r="R144" s="82"/>
      <c r="S144" s="82"/>
      <c r="T144" s="82"/>
    </row>
    <row r="145" spans="1:20" ht="70" x14ac:dyDescent="0.15">
      <c r="A145" s="13" t="s">
        <v>19</v>
      </c>
      <c r="B145" s="95" t="s">
        <v>6152</v>
      </c>
      <c r="C145" s="96" t="s">
        <v>1910</v>
      </c>
      <c r="D145" s="96" t="s">
        <v>1911</v>
      </c>
      <c r="E145" s="13" t="s">
        <v>1912</v>
      </c>
      <c r="F145" s="13" t="s">
        <v>231</v>
      </c>
      <c r="G145" s="85" t="s">
        <v>1915</v>
      </c>
      <c r="H145" s="73"/>
      <c r="I145" s="73"/>
      <c r="J145" s="86" t="s">
        <v>1918</v>
      </c>
      <c r="K145" s="13" t="s">
        <v>69</v>
      </c>
      <c r="L145" s="107"/>
      <c r="M145" s="107">
        <v>43236</v>
      </c>
      <c r="N145" s="107"/>
      <c r="O145" s="23" t="s">
        <v>26</v>
      </c>
      <c r="P145" s="73"/>
      <c r="Q145" s="82"/>
      <c r="R145" s="82"/>
      <c r="S145" s="82"/>
      <c r="T145" s="82"/>
    </row>
    <row r="146" spans="1:20" ht="140" x14ac:dyDescent="0.15">
      <c r="A146" s="13" t="s">
        <v>428</v>
      </c>
      <c r="B146" s="94">
        <v>43236</v>
      </c>
      <c r="C146" s="96" t="s">
        <v>1919</v>
      </c>
      <c r="D146" s="73"/>
      <c r="E146" s="99" t="s">
        <v>1920</v>
      </c>
      <c r="F146" s="13" t="s">
        <v>838</v>
      </c>
      <c r="G146" s="85" t="s">
        <v>1925</v>
      </c>
      <c r="H146" s="73"/>
      <c r="I146" s="73"/>
      <c r="J146" s="85" t="s">
        <v>1928</v>
      </c>
      <c r="K146" s="13" t="s">
        <v>69</v>
      </c>
      <c r="L146" s="106"/>
      <c r="M146" s="106">
        <v>43242</v>
      </c>
      <c r="N146" s="106"/>
      <c r="O146" s="23" t="s">
        <v>26</v>
      </c>
      <c r="P146" s="99" t="s">
        <v>1930</v>
      </c>
      <c r="Q146" s="75"/>
      <c r="R146" s="75"/>
      <c r="S146" s="75"/>
      <c r="T146" s="75"/>
    </row>
    <row r="147" spans="1:20" ht="294" x14ac:dyDescent="0.15">
      <c r="A147" s="13" t="s">
        <v>19</v>
      </c>
      <c r="B147" s="95">
        <v>43234.54791666667</v>
      </c>
      <c r="C147" s="96" t="s">
        <v>1936</v>
      </c>
      <c r="D147" s="96" t="s">
        <v>1938</v>
      </c>
      <c r="E147" s="13" t="s">
        <v>1939</v>
      </c>
      <c r="F147" s="13" t="s">
        <v>231</v>
      </c>
      <c r="G147" s="85" t="s">
        <v>1940</v>
      </c>
      <c r="H147" s="73"/>
      <c r="I147" s="73"/>
      <c r="J147" s="87" t="s">
        <v>1941</v>
      </c>
      <c r="K147" s="13" t="s">
        <v>69</v>
      </c>
      <c r="L147" s="107"/>
      <c r="M147" s="107">
        <v>43237</v>
      </c>
      <c r="N147" s="107"/>
      <c r="O147" s="23" t="s">
        <v>26</v>
      </c>
      <c r="P147" s="73"/>
      <c r="Q147" s="82"/>
      <c r="R147" s="82"/>
      <c r="S147" s="82"/>
      <c r="T147" s="82"/>
    </row>
    <row r="148" spans="1:20" ht="70" x14ac:dyDescent="0.15">
      <c r="A148" s="13" t="s">
        <v>19</v>
      </c>
      <c r="B148" s="95">
        <v>43236.529166666667</v>
      </c>
      <c r="C148" s="96" t="s">
        <v>1942</v>
      </c>
      <c r="D148" s="96" t="s">
        <v>1943</v>
      </c>
      <c r="E148" s="13" t="s">
        <v>1944</v>
      </c>
      <c r="F148" s="13" t="s">
        <v>231</v>
      </c>
      <c r="G148" s="85" t="s">
        <v>1946</v>
      </c>
      <c r="H148" s="13" t="s">
        <v>1947</v>
      </c>
      <c r="I148" s="73"/>
      <c r="J148" s="86" t="s">
        <v>1948</v>
      </c>
      <c r="K148" s="13" t="s">
        <v>69</v>
      </c>
      <c r="L148" s="107"/>
      <c r="M148" s="107">
        <v>43237</v>
      </c>
      <c r="N148" s="107"/>
      <c r="O148" s="23" t="s">
        <v>26</v>
      </c>
      <c r="P148" s="73"/>
      <c r="Q148" s="82"/>
      <c r="R148" s="82"/>
      <c r="S148" s="82"/>
      <c r="T148" s="82"/>
    </row>
    <row r="149" spans="1:20" ht="98" x14ac:dyDescent="0.15">
      <c r="A149" s="13" t="s">
        <v>19</v>
      </c>
      <c r="B149" s="95">
        <v>43236.936111111114</v>
      </c>
      <c r="C149" s="96" t="s">
        <v>1953</v>
      </c>
      <c r="D149" s="96" t="s">
        <v>1955</v>
      </c>
      <c r="E149" s="13" t="s">
        <v>1956</v>
      </c>
      <c r="F149" s="13" t="s">
        <v>231</v>
      </c>
      <c r="G149" s="85" t="s">
        <v>1958</v>
      </c>
      <c r="H149" s="73"/>
      <c r="I149" s="73"/>
      <c r="J149" s="86" t="s">
        <v>1959</v>
      </c>
      <c r="K149" s="13" t="s">
        <v>69</v>
      </c>
      <c r="L149" s="107"/>
      <c r="M149" s="107">
        <v>43237</v>
      </c>
      <c r="N149" s="107"/>
      <c r="O149" s="23" t="s">
        <v>26</v>
      </c>
      <c r="P149" s="73"/>
      <c r="Q149" s="82"/>
      <c r="R149" s="82"/>
      <c r="S149" s="82"/>
      <c r="T149" s="82"/>
    </row>
    <row r="150" spans="1:20" ht="99" x14ac:dyDescent="0.15">
      <c r="A150" s="13" t="s">
        <v>428</v>
      </c>
      <c r="B150" s="95">
        <v>43236.936111111114</v>
      </c>
      <c r="C150" s="96" t="s">
        <v>1960</v>
      </c>
      <c r="D150" s="73"/>
      <c r="E150" s="13" t="s">
        <v>1961</v>
      </c>
      <c r="F150" s="99" t="s">
        <v>1962</v>
      </c>
      <c r="G150" s="85" t="s">
        <v>1967</v>
      </c>
      <c r="H150" s="73"/>
      <c r="I150" s="73"/>
      <c r="J150" s="86" t="s">
        <v>1972</v>
      </c>
      <c r="K150" s="13" t="s">
        <v>69</v>
      </c>
      <c r="L150" s="107"/>
      <c r="M150" s="107">
        <v>43237</v>
      </c>
      <c r="N150" s="107"/>
      <c r="O150" s="23" t="s">
        <v>26</v>
      </c>
      <c r="P150" s="99" t="s">
        <v>1974</v>
      </c>
      <c r="Q150" s="75"/>
      <c r="R150" s="75"/>
      <c r="S150" s="75"/>
      <c r="T150" s="75"/>
    </row>
    <row r="151" spans="1:20" ht="112" x14ac:dyDescent="0.15">
      <c r="A151" s="13" t="s">
        <v>428</v>
      </c>
      <c r="B151" s="95">
        <v>43236.936111111114</v>
      </c>
      <c r="C151" s="13" t="s">
        <v>1982</v>
      </c>
      <c r="D151" s="73"/>
      <c r="E151" s="99" t="s">
        <v>1983</v>
      </c>
      <c r="F151" s="99" t="s">
        <v>2002</v>
      </c>
      <c r="G151" s="85" t="s">
        <v>2009</v>
      </c>
      <c r="H151" s="73"/>
      <c r="I151" s="73"/>
      <c r="J151" s="85" t="s">
        <v>2010</v>
      </c>
      <c r="K151" s="13" t="s">
        <v>2011</v>
      </c>
      <c r="L151" s="106"/>
      <c r="M151" s="106">
        <v>43242</v>
      </c>
      <c r="N151" s="106"/>
      <c r="O151" s="23" t="s">
        <v>26</v>
      </c>
      <c r="P151" s="99" t="s">
        <v>2016</v>
      </c>
      <c r="Q151" s="75"/>
      <c r="R151" s="75"/>
      <c r="S151" s="75"/>
      <c r="T151" s="75"/>
    </row>
    <row r="152" spans="1:20" ht="154" x14ac:dyDescent="0.15">
      <c r="A152" s="13" t="s">
        <v>19</v>
      </c>
      <c r="B152" s="95">
        <v>43237</v>
      </c>
      <c r="C152" s="96" t="s">
        <v>2024</v>
      </c>
      <c r="D152" s="96" t="s">
        <v>2025</v>
      </c>
      <c r="E152" s="13" t="s">
        <v>2026</v>
      </c>
      <c r="F152" s="99" t="s">
        <v>727</v>
      </c>
      <c r="G152" s="85" t="s">
        <v>2038</v>
      </c>
      <c r="H152" s="73"/>
      <c r="I152" s="73"/>
      <c r="J152" s="85" t="s">
        <v>2039</v>
      </c>
      <c r="K152" s="13" t="s">
        <v>69</v>
      </c>
      <c r="L152" s="107"/>
      <c r="M152" s="107">
        <v>43237</v>
      </c>
      <c r="N152" s="107"/>
      <c r="O152" s="23" t="s">
        <v>26</v>
      </c>
      <c r="P152" s="73"/>
      <c r="Q152" s="82"/>
      <c r="R152" s="82"/>
      <c r="S152" s="82"/>
      <c r="T152" s="82"/>
    </row>
    <row r="153" spans="1:20" ht="308" x14ac:dyDescent="0.15">
      <c r="A153" s="13" t="s">
        <v>19</v>
      </c>
      <c r="B153" s="95">
        <v>43237</v>
      </c>
      <c r="C153" s="96" t="s">
        <v>2040</v>
      </c>
      <c r="D153" s="96" t="s">
        <v>2041</v>
      </c>
      <c r="E153" s="13" t="s">
        <v>2043</v>
      </c>
      <c r="F153" s="13" t="s">
        <v>30</v>
      </c>
      <c r="G153" s="85" t="s">
        <v>2044</v>
      </c>
      <c r="H153" s="73"/>
      <c r="I153" s="73"/>
      <c r="J153" s="85" t="s">
        <v>2045</v>
      </c>
      <c r="K153" s="13" t="s">
        <v>2011</v>
      </c>
      <c r="L153" s="106"/>
      <c r="M153" s="106">
        <v>43242</v>
      </c>
      <c r="N153" s="106"/>
      <c r="O153" s="23" t="s">
        <v>26</v>
      </c>
      <c r="P153" s="73"/>
      <c r="Q153" s="82"/>
      <c r="R153" s="82"/>
      <c r="S153" s="82"/>
      <c r="T153" s="82"/>
    </row>
    <row r="154" spans="1:20" ht="165" x14ac:dyDescent="0.15">
      <c r="A154" s="13" t="s">
        <v>428</v>
      </c>
      <c r="B154" s="94">
        <v>43238</v>
      </c>
      <c r="C154" s="96" t="s">
        <v>2050</v>
      </c>
      <c r="D154" s="73"/>
      <c r="E154" s="99" t="s">
        <v>2051</v>
      </c>
      <c r="F154" s="99" t="s">
        <v>2068</v>
      </c>
      <c r="G154" s="85" t="s">
        <v>2081</v>
      </c>
      <c r="H154" s="73"/>
      <c r="I154" s="73"/>
      <c r="J154" s="85" t="s">
        <v>2082</v>
      </c>
      <c r="K154" s="13" t="s">
        <v>69</v>
      </c>
      <c r="L154" s="106"/>
      <c r="M154" s="106">
        <v>43242</v>
      </c>
      <c r="N154" s="106"/>
      <c r="O154" s="23" t="s">
        <v>26</v>
      </c>
      <c r="P154" s="99" t="s">
        <v>2084</v>
      </c>
      <c r="Q154" s="75"/>
      <c r="R154" s="75"/>
      <c r="S154" s="75"/>
      <c r="T154" s="75"/>
    </row>
    <row r="155" spans="1:20" ht="132" x14ac:dyDescent="0.15">
      <c r="A155" s="13" t="s">
        <v>19</v>
      </c>
      <c r="B155" s="95">
        <v>43240</v>
      </c>
      <c r="C155" s="96" t="s">
        <v>2094</v>
      </c>
      <c r="D155" s="96" t="s">
        <v>2095</v>
      </c>
      <c r="E155" s="13" t="s">
        <v>2096</v>
      </c>
      <c r="F155" s="99" t="s">
        <v>2098</v>
      </c>
      <c r="G155" s="85" t="s">
        <v>2112</v>
      </c>
      <c r="H155" s="73"/>
      <c r="I155" s="73"/>
      <c r="J155" s="85" t="s">
        <v>2113</v>
      </c>
      <c r="K155" s="13" t="s">
        <v>2011</v>
      </c>
      <c r="L155" s="106"/>
      <c r="M155" s="106">
        <v>43242</v>
      </c>
      <c r="N155" s="106"/>
      <c r="O155" s="23" t="s">
        <v>26</v>
      </c>
      <c r="P155" s="73"/>
      <c r="Q155" s="82"/>
      <c r="R155" s="82"/>
      <c r="S155" s="82"/>
      <c r="T155" s="82"/>
    </row>
    <row r="156" spans="1:20" ht="154" x14ac:dyDescent="0.15">
      <c r="A156" s="13" t="s">
        <v>19</v>
      </c>
      <c r="B156" s="95">
        <v>43240.541666666664</v>
      </c>
      <c r="C156" s="96" t="s">
        <v>2118</v>
      </c>
      <c r="D156" s="96" t="s">
        <v>2119</v>
      </c>
      <c r="E156" s="13" t="s">
        <v>2120</v>
      </c>
      <c r="F156" s="13" t="s">
        <v>30</v>
      </c>
      <c r="G156" s="85" t="s">
        <v>2122</v>
      </c>
      <c r="H156" s="73"/>
      <c r="I156" s="73"/>
      <c r="J156" s="85" t="s">
        <v>2123</v>
      </c>
      <c r="K156" s="13" t="s">
        <v>69</v>
      </c>
      <c r="L156" s="106"/>
      <c r="M156" s="106">
        <v>43242</v>
      </c>
      <c r="N156" s="106"/>
      <c r="O156" s="23" t="s">
        <v>26</v>
      </c>
      <c r="P156" s="73"/>
      <c r="Q156" s="82"/>
      <c r="R156" s="82"/>
      <c r="S156" s="82"/>
      <c r="T156" s="82"/>
    </row>
    <row r="157" spans="1:20" ht="56" x14ac:dyDescent="0.15">
      <c r="A157" s="13" t="s">
        <v>19</v>
      </c>
      <c r="B157" s="95">
        <v>43240.652777777781</v>
      </c>
      <c r="C157" s="96" t="s">
        <v>2129</v>
      </c>
      <c r="D157" s="96" t="s">
        <v>2130</v>
      </c>
      <c r="E157" s="13" t="s">
        <v>2131</v>
      </c>
      <c r="F157" s="13" t="s">
        <v>30</v>
      </c>
      <c r="G157" s="85" t="s">
        <v>2132</v>
      </c>
      <c r="H157" s="13" t="s">
        <v>2133</v>
      </c>
      <c r="I157" s="73"/>
      <c r="J157" s="85" t="s">
        <v>2136</v>
      </c>
      <c r="K157" s="13" t="s">
        <v>69</v>
      </c>
      <c r="L157" s="106"/>
      <c r="M157" s="106">
        <v>43242</v>
      </c>
      <c r="N157" s="106"/>
      <c r="O157" s="23" t="s">
        <v>26</v>
      </c>
      <c r="P157" s="73"/>
      <c r="Q157" s="82"/>
      <c r="R157" s="82"/>
      <c r="S157" s="82"/>
      <c r="T157" s="82"/>
    </row>
    <row r="158" spans="1:20" ht="140" x14ac:dyDescent="0.15">
      <c r="A158" s="13" t="s">
        <v>19</v>
      </c>
      <c r="B158" s="95">
        <v>43240.742361111108</v>
      </c>
      <c r="C158" s="96" t="s">
        <v>2140</v>
      </c>
      <c r="D158" s="96" t="s">
        <v>2141</v>
      </c>
      <c r="E158" s="13" t="s">
        <v>2142</v>
      </c>
      <c r="F158" s="13" t="s">
        <v>30</v>
      </c>
      <c r="G158" s="85" t="s">
        <v>2143</v>
      </c>
      <c r="H158" s="73"/>
      <c r="I158" s="73"/>
      <c r="J158" s="85" t="s">
        <v>2148</v>
      </c>
      <c r="K158" s="13" t="s">
        <v>2011</v>
      </c>
      <c r="L158" s="81"/>
      <c r="M158" s="81">
        <v>43242</v>
      </c>
      <c r="N158" s="81"/>
      <c r="O158" s="23" t="s">
        <v>26</v>
      </c>
      <c r="P158" s="73"/>
      <c r="Q158" s="82"/>
      <c r="R158" s="82"/>
      <c r="S158" s="82"/>
      <c r="T158" s="82"/>
    </row>
    <row r="159" spans="1:20" ht="140" x14ac:dyDescent="0.15">
      <c r="A159" s="13" t="s">
        <v>428</v>
      </c>
      <c r="B159" s="95">
        <v>43240.742361111108</v>
      </c>
      <c r="C159" s="13" t="s">
        <v>2152</v>
      </c>
      <c r="D159" s="73"/>
      <c r="E159" s="99" t="s">
        <v>2155</v>
      </c>
      <c r="F159" s="99" t="s">
        <v>2168</v>
      </c>
      <c r="G159" s="85" t="s">
        <v>2182</v>
      </c>
      <c r="H159" s="73"/>
      <c r="I159" s="13" t="s">
        <v>2186</v>
      </c>
      <c r="J159" s="86" t="s">
        <v>2191</v>
      </c>
      <c r="K159" s="13" t="s">
        <v>69</v>
      </c>
      <c r="L159" s="106"/>
      <c r="M159" s="106">
        <v>43244</v>
      </c>
      <c r="N159" s="106"/>
      <c r="O159" s="23" t="s">
        <v>26</v>
      </c>
      <c r="P159" s="73"/>
      <c r="Q159" s="82"/>
      <c r="R159" s="82"/>
      <c r="S159" s="82"/>
      <c r="T159" s="82"/>
    </row>
    <row r="160" spans="1:20" ht="98" x14ac:dyDescent="0.15">
      <c r="A160" s="113" t="s">
        <v>428</v>
      </c>
      <c r="B160" s="94">
        <v>43202</v>
      </c>
      <c r="C160" s="13" t="s">
        <v>1271</v>
      </c>
      <c r="D160" s="73"/>
      <c r="E160" s="13" t="s">
        <v>2206</v>
      </c>
      <c r="F160" s="99" t="s">
        <v>2207</v>
      </c>
      <c r="G160" s="85" t="s">
        <v>2218</v>
      </c>
      <c r="H160" s="73"/>
      <c r="I160" s="73"/>
      <c r="J160" s="86" t="s">
        <v>2219</v>
      </c>
      <c r="K160" s="13" t="s">
        <v>69</v>
      </c>
      <c r="L160" s="106"/>
      <c r="M160" s="106">
        <v>43244</v>
      </c>
      <c r="N160" s="106"/>
      <c r="O160" s="111" t="s">
        <v>43</v>
      </c>
      <c r="P160" s="73"/>
      <c r="Q160" s="82"/>
      <c r="R160" s="82"/>
      <c r="S160" s="82"/>
      <c r="T160" s="82"/>
    </row>
    <row r="161" spans="1:20" ht="168" x14ac:dyDescent="0.15">
      <c r="A161" s="113" t="s">
        <v>19</v>
      </c>
      <c r="B161" s="95">
        <v>43243.018055555556</v>
      </c>
      <c r="C161" s="96" t="s">
        <v>2221</v>
      </c>
      <c r="D161" s="96" t="s">
        <v>2222</v>
      </c>
      <c r="E161" s="13" t="s">
        <v>2224</v>
      </c>
      <c r="F161" s="13" t="s">
        <v>30</v>
      </c>
      <c r="G161" s="115" t="s">
        <v>2229</v>
      </c>
      <c r="H161" s="13" t="s">
        <v>2243</v>
      </c>
      <c r="I161" s="73"/>
      <c r="J161" s="85" t="s">
        <v>2244</v>
      </c>
      <c r="K161" s="13" t="s">
        <v>69</v>
      </c>
      <c r="L161" s="106"/>
      <c r="M161" s="106">
        <v>43244</v>
      </c>
      <c r="N161" s="106"/>
      <c r="O161" s="23" t="s">
        <v>26</v>
      </c>
      <c r="P161" s="73"/>
      <c r="Q161" s="82"/>
      <c r="R161" s="82"/>
      <c r="S161" s="82"/>
      <c r="T161" s="82"/>
    </row>
    <row r="162" spans="1:20" ht="126" x14ac:dyDescent="0.15">
      <c r="A162" s="113" t="s">
        <v>762</v>
      </c>
      <c r="B162" s="94">
        <v>43243</v>
      </c>
      <c r="C162" s="96" t="s">
        <v>2249</v>
      </c>
      <c r="D162" s="19" t="s">
        <v>2250</v>
      </c>
      <c r="E162" s="13" t="s">
        <v>2252</v>
      </c>
      <c r="F162" s="13" t="s">
        <v>762</v>
      </c>
      <c r="G162" s="115" t="s">
        <v>2253</v>
      </c>
      <c r="H162" s="73"/>
      <c r="I162" s="73"/>
      <c r="J162" s="85" t="s">
        <v>2254</v>
      </c>
      <c r="K162" s="13" t="s">
        <v>69</v>
      </c>
      <c r="L162" s="106"/>
      <c r="M162" s="106">
        <v>43244</v>
      </c>
      <c r="N162" s="106"/>
      <c r="O162" s="23" t="s">
        <v>26</v>
      </c>
      <c r="P162" s="73"/>
      <c r="Q162" s="82"/>
      <c r="R162" s="82"/>
      <c r="S162" s="82"/>
      <c r="T162" s="82"/>
    </row>
    <row r="163" spans="1:20" ht="126" x14ac:dyDescent="0.15">
      <c r="A163" s="13" t="s">
        <v>19</v>
      </c>
      <c r="B163" s="94">
        <v>43243</v>
      </c>
      <c r="C163" s="96" t="s">
        <v>2260</v>
      </c>
      <c r="D163" s="96" t="s">
        <v>2261</v>
      </c>
      <c r="E163" s="13" t="s">
        <v>2262</v>
      </c>
      <c r="F163" s="13" t="s">
        <v>30</v>
      </c>
      <c r="G163" s="85" t="s">
        <v>2264</v>
      </c>
      <c r="H163" s="73"/>
      <c r="I163" s="73"/>
      <c r="J163" s="86" t="s">
        <v>2266</v>
      </c>
      <c r="K163" s="13" t="s">
        <v>69</v>
      </c>
      <c r="L163" s="106"/>
      <c r="M163" s="106">
        <v>43244</v>
      </c>
      <c r="N163" s="106"/>
      <c r="O163" s="23" t="s">
        <v>26</v>
      </c>
      <c r="P163" s="73"/>
      <c r="Q163" s="82"/>
      <c r="R163" s="82"/>
      <c r="S163" s="82"/>
      <c r="T163" s="82"/>
    </row>
    <row r="164" spans="1:20" ht="70" x14ac:dyDescent="0.15">
      <c r="A164" s="13" t="s">
        <v>19</v>
      </c>
      <c r="B164" s="27">
        <v>43243</v>
      </c>
      <c r="C164" s="96" t="s">
        <v>2271</v>
      </c>
      <c r="D164" s="96" t="s">
        <v>2272</v>
      </c>
      <c r="E164" s="13" t="s">
        <v>2273</v>
      </c>
      <c r="F164" s="13" t="s">
        <v>30</v>
      </c>
      <c r="G164" s="85" t="s">
        <v>2275</v>
      </c>
      <c r="H164" s="73"/>
      <c r="I164" s="73"/>
      <c r="J164" s="86" t="s">
        <v>2278</v>
      </c>
      <c r="K164" s="13" t="s">
        <v>69</v>
      </c>
      <c r="L164" s="106"/>
      <c r="M164" s="106">
        <v>43244</v>
      </c>
      <c r="N164" s="106"/>
      <c r="O164" s="23" t="s">
        <v>26</v>
      </c>
      <c r="P164" s="73"/>
      <c r="Q164" s="82"/>
      <c r="R164" s="82"/>
      <c r="S164" s="82"/>
      <c r="T164" s="82"/>
    </row>
    <row r="165" spans="1:20" ht="56" x14ac:dyDescent="0.15">
      <c r="A165" s="13" t="s">
        <v>19</v>
      </c>
      <c r="B165" s="94">
        <v>43244</v>
      </c>
      <c r="C165" s="96" t="s">
        <v>2281</v>
      </c>
      <c r="D165" s="96" t="s">
        <v>2282</v>
      </c>
      <c r="E165" s="13" t="s">
        <v>2283</v>
      </c>
      <c r="F165" s="13" t="s">
        <v>30</v>
      </c>
      <c r="G165" s="85" t="s">
        <v>2284</v>
      </c>
      <c r="H165" s="73"/>
      <c r="I165" s="73"/>
      <c r="J165" s="85" t="s">
        <v>2285</v>
      </c>
      <c r="K165" s="13" t="s">
        <v>69</v>
      </c>
      <c r="L165" s="106"/>
      <c r="M165" s="106">
        <v>43244</v>
      </c>
      <c r="N165" s="106"/>
      <c r="O165" s="23" t="s">
        <v>26</v>
      </c>
      <c r="P165" s="73"/>
      <c r="Q165" s="82"/>
      <c r="R165" s="82"/>
      <c r="S165" s="82"/>
      <c r="T165" s="82"/>
    </row>
    <row r="166" spans="1:20" ht="126" x14ac:dyDescent="0.15">
      <c r="A166" s="13" t="s">
        <v>19</v>
      </c>
      <c r="B166" s="94">
        <v>43244</v>
      </c>
      <c r="C166" s="96" t="s">
        <v>2286</v>
      </c>
      <c r="D166" s="96" t="s">
        <v>2287</v>
      </c>
      <c r="E166" s="13" t="s">
        <v>2288</v>
      </c>
      <c r="F166" s="13" t="s">
        <v>30</v>
      </c>
      <c r="G166" s="85" t="s">
        <v>2289</v>
      </c>
      <c r="H166" s="13" t="s">
        <v>2290</v>
      </c>
      <c r="I166" s="73"/>
      <c r="J166" s="85" t="s">
        <v>2291</v>
      </c>
      <c r="K166" s="13" t="s">
        <v>69</v>
      </c>
      <c r="L166" s="106"/>
      <c r="M166" s="106">
        <v>43245</v>
      </c>
      <c r="N166" s="106"/>
      <c r="O166" s="23" t="s">
        <v>26</v>
      </c>
      <c r="P166" s="73"/>
      <c r="Q166" s="82"/>
      <c r="R166" s="82"/>
      <c r="S166" s="82"/>
      <c r="T166" s="82"/>
    </row>
    <row r="167" spans="1:20" ht="182" x14ac:dyDescent="0.15">
      <c r="A167" s="13" t="s">
        <v>19</v>
      </c>
      <c r="B167" s="94">
        <v>43244</v>
      </c>
      <c r="C167" s="96" t="s">
        <v>2292</v>
      </c>
      <c r="D167" s="96" t="s">
        <v>2293</v>
      </c>
      <c r="E167" s="13" t="s">
        <v>2294</v>
      </c>
      <c r="F167" s="13" t="s">
        <v>30</v>
      </c>
      <c r="G167" s="85" t="s">
        <v>2295</v>
      </c>
      <c r="H167" s="73"/>
      <c r="I167" s="73"/>
      <c r="J167" s="86" t="s">
        <v>2296</v>
      </c>
      <c r="K167" s="13" t="s">
        <v>69</v>
      </c>
      <c r="L167" s="106"/>
      <c r="M167" s="106">
        <v>43245</v>
      </c>
      <c r="N167" s="106"/>
      <c r="O167" s="23" t="s">
        <v>26</v>
      </c>
      <c r="P167" s="73"/>
      <c r="Q167" s="82"/>
      <c r="R167" s="82"/>
      <c r="S167" s="82"/>
      <c r="T167" s="82"/>
    </row>
    <row r="168" spans="1:20" ht="126" x14ac:dyDescent="0.15">
      <c r="A168" s="13" t="s">
        <v>19</v>
      </c>
      <c r="B168" s="94">
        <v>43244</v>
      </c>
      <c r="C168" s="96" t="s">
        <v>2298</v>
      </c>
      <c r="D168" s="96" t="s">
        <v>2299</v>
      </c>
      <c r="E168" s="13" t="s">
        <v>2300</v>
      </c>
      <c r="F168" s="13" t="s">
        <v>30</v>
      </c>
      <c r="G168" s="85" t="s">
        <v>2301</v>
      </c>
      <c r="H168" s="13" t="s">
        <v>2302</v>
      </c>
      <c r="I168" s="73"/>
      <c r="J168" s="86" t="s">
        <v>2304</v>
      </c>
      <c r="K168" s="13" t="s">
        <v>69</v>
      </c>
      <c r="L168" s="106"/>
      <c r="M168" s="106">
        <v>43245</v>
      </c>
      <c r="N168" s="106"/>
      <c r="O168" s="23" t="s">
        <v>26</v>
      </c>
      <c r="P168" s="73"/>
      <c r="Q168" s="82"/>
      <c r="R168" s="82"/>
      <c r="S168" s="82"/>
      <c r="T168" s="82"/>
    </row>
    <row r="169" spans="1:20" ht="168" x14ac:dyDescent="0.15">
      <c r="A169" s="13" t="s">
        <v>19</v>
      </c>
      <c r="B169" s="94">
        <v>43243</v>
      </c>
      <c r="C169" s="96" t="s">
        <v>2305</v>
      </c>
      <c r="D169" s="96" t="s">
        <v>2306</v>
      </c>
      <c r="E169" s="96" t="s">
        <v>2307</v>
      </c>
      <c r="F169" s="99" t="s">
        <v>2308</v>
      </c>
      <c r="G169" s="85" t="s">
        <v>2312</v>
      </c>
      <c r="H169" s="13" t="s">
        <v>2313</v>
      </c>
      <c r="I169" s="73"/>
      <c r="J169" s="86" t="s">
        <v>2314</v>
      </c>
      <c r="K169" s="13" t="s">
        <v>69</v>
      </c>
      <c r="L169" s="106"/>
      <c r="M169" s="106">
        <v>43245</v>
      </c>
      <c r="N169" s="106"/>
      <c r="O169" s="23" t="s">
        <v>26</v>
      </c>
      <c r="P169" s="73"/>
      <c r="Q169" s="82"/>
      <c r="R169" s="82"/>
      <c r="S169" s="82"/>
      <c r="T169" s="82"/>
    </row>
    <row r="170" spans="1:20" ht="110" x14ac:dyDescent="0.15">
      <c r="A170" s="13" t="s">
        <v>428</v>
      </c>
      <c r="B170" s="94">
        <v>43245</v>
      </c>
      <c r="C170" s="96" t="s">
        <v>1329</v>
      </c>
      <c r="D170" s="96"/>
      <c r="E170" s="118" t="s">
        <v>2316</v>
      </c>
      <c r="F170" s="99" t="s">
        <v>2353</v>
      </c>
      <c r="G170" s="85" t="s">
        <v>2360</v>
      </c>
      <c r="H170" s="73"/>
      <c r="I170" s="13"/>
      <c r="J170" s="85" t="s">
        <v>2362</v>
      </c>
      <c r="K170" s="13" t="s">
        <v>2011</v>
      </c>
      <c r="L170" s="106"/>
      <c r="M170" s="106">
        <v>43245</v>
      </c>
      <c r="N170" s="106"/>
      <c r="O170" s="23" t="s">
        <v>26</v>
      </c>
      <c r="P170" s="73"/>
      <c r="Q170" s="82"/>
      <c r="R170" s="82"/>
      <c r="S170" s="82"/>
      <c r="T170" s="82"/>
    </row>
    <row r="171" spans="1:20" ht="55" x14ac:dyDescent="0.15">
      <c r="A171" s="13" t="s">
        <v>428</v>
      </c>
      <c r="B171" s="94">
        <v>43245</v>
      </c>
      <c r="C171" s="118" t="s">
        <v>2367</v>
      </c>
      <c r="D171" s="73"/>
      <c r="E171" s="118" t="s">
        <v>2369</v>
      </c>
      <c r="F171" s="99" t="s">
        <v>2384</v>
      </c>
      <c r="G171" s="85" t="s">
        <v>2389</v>
      </c>
      <c r="H171" s="73"/>
      <c r="I171" s="73"/>
      <c r="J171" s="86"/>
      <c r="K171" s="73"/>
      <c r="L171" s="73"/>
      <c r="M171" s="73"/>
      <c r="N171" s="73"/>
      <c r="O171" s="23" t="s">
        <v>26</v>
      </c>
      <c r="P171" s="99" t="s">
        <v>2384</v>
      </c>
      <c r="Q171" s="75"/>
      <c r="R171" s="75"/>
      <c r="S171" s="75"/>
      <c r="T171" s="75"/>
    </row>
    <row r="172" spans="1:20" ht="126" x14ac:dyDescent="0.15">
      <c r="A172" s="13" t="s">
        <v>428</v>
      </c>
      <c r="B172" s="94">
        <v>43245</v>
      </c>
      <c r="C172" s="118" t="s">
        <v>2367</v>
      </c>
      <c r="D172" s="73"/>
      <c r="E172" s="118" t="s">
        <v>2404</v>
      </c>
      <c r="F172" s="99" t="s">
        <v>2406</v>
      </c>
      <c r="G172" s="21" t="s">
        <v>2411</v>
      </c>
      <c r="H172" s="73"/>
      <c r="I172" s="13"/>
      <c r="J172" s="85" t="s">
        <v>2412</v>
      </c>
      <c r="K172" s="13" t="s">
        <v>2011</v>
      </c>
      <c r="L172" s="106"/>
      <c r="M172" s="106">
        <v>43245</v>
      </c>
      <c r="N172" s="106"/>
      <c r="O172" s="23" t="s">
        <v>26</v>
      </c>
      <c r="P172" s="99" t="s">
        <v>2406</v>
      </c>
      <c r="Q172" s="75"/>
      <c r="R172" s="75"/>
      <c r="S172" s="75"/>
      <c r="T172" s="75"/>
    </row>
    <row r="173" spans="1:20" ht="84" x14ac:dyDescent="0.15">
      <c r="A173" s="13" t="s">
        <v>428</v>
      </c>
      <c r="B173" s="94">
        <v>43245</v>
      </c>
      <c r="C173" s="118" t="s">
        <v>2367</v>
      </c>
      <c r="D173" s="73"/>
      <c r="E173" s="118" t="s">
        <v>2435</v>
      </c>
      <c r="F173" s="99" t="s">
        <v>2447</v>
      </c>
      <c r="G173" s="85" t="s">
        <v>2462</v>
      </c>
      <c r="H173" s="73"/>
      <c r="I173" s="73"/>
      <c r="J173" s="35" t="s">
        <v>2463</v>
      </c>
      <c r="K173" s="13" t="s">
        <v>69</v>
      </c>
      <c r="L173" s="106"/>
      <c r="M173" s="106">
        <v>43249</v>
      </c>
      <c r="N173" s="106"/>
      <c r="O173" s="23" t="s">
        <v>26</v>
      </c>
      <c r="P173" s="73"/>
      <c r="Q173" s="82"/>
      <c r="R173" s="82"/>
      <c r="S173" s="82"/>
      <c r="T173" s="82"/>
    </row>
    <row r="174" spans="1:20" ht="70" x14ac:dyDescent="0.15">
      <c r="A174" s="13" t="s">
        <v>19</v>
      </c>
      <c r="B174" s="94">
        <v>43245</v>
      </c>
      <c r="C174" s="96" t="s">
        <v>2470</v>
      </c>
      <c r="D174" s="96" t="s">
        <v>2471</v>
      </c>
      <c r="E174" s="13" t="s">
        <v>2472</v>
      </c>
      <c r="F174" s="13" t="s">
        <v>30</v>
      </c>
      <c r="G174" s="85" t="s">
        <v>2473</v>
      </c>
      <c r="H174" s="73"/>
      <c r="I174" s="73"/>
      <c r="J174" s="35" t="s">
        <v>2478</v>
      </c>
      <c r="K174" s="13" t="s">
        <v>69</v>
      </c>
      <c r="L174" s="106"/>
      <c r="M174" s="106">
        <v>43249</v>
      </c>
      <c r="N174" s="106"/>
      <c r="O174" s="23" t="s">
        <v>26</v>
      </c>
      <c r="P174" s="73"/>
      <c r="Q174" s="82"/>
      <c r="R174" s="82"/>
      <c r="S174" s="82"/>
      <c r="T174" s="82"/>
    </row>
    <row r="175" spans="1:20" ht="42" x14ac:dyDescent="0.15">
      <c r="A175" s="13" t="s">
        <v>19</v>
      </c>
      <c r="B175" s="94">
        <v>43245</v>
      </c>
      <c r="C175" s="96" t="s">
        <v>2481</v>
      </c>
      <c r="D175" s="96" t="s">
        <v>2482</v>
      </c>
      <c r="E175" s="13" t="s">
        <v>2483</v>
      </c>
      <c r="F175" s="13" t="s">
        <v>30</v>
      </c>
      <c r="G175" s="85" t="s">
        <v>2484</v>
      </c>
      <c r="H175" s="73"/>
      <c r="I175" s="73"/>
      <c r="J175" s="35" t="s">
        <v>2485</v>
      </c>
      <c r="K175" s="13" t="s">
        <v>69</v>
      </c>
      <c r="L175" s="106"/>
      <c r="M175" s="106">
        <v>43249</v>
      </c>
      <c r="N175" s="106"/>
      <c r="O175" s="23" t="s">
        <v>26</v>
      </c>
      <c r="P175" s="73"/>
      <c r="Q175" s="82"/>
      <c r="R175" s="82"/>
      <c r="S175" s="82"/>
      <c r="T175" s="82"/>
    </row>
    <row r="176" spans="1:20" ht="168" x14ac:dyDescent="0.15">
      <c r="A176" s="13" t="s">
        <v>19</v>
      </c>
      <c r="B176" s="94">
        <v>43246</v>
      </c>
      <c r="C176" s="96" t="s">
        <v>2486</v>
      </c>
      <c r="D176" s="96" t="s">
        <v>2487</v>
      </c>
      <c r="E176" s="13" t="s">
        <v>1730</v>
      </c>
      <c r="F176" s="13" t="s">
        <v>30</v>
      </c>
      <c r="G176" s="85" t="s">
        <v>2488</v>
      </c>
      <c r="H176" s="73"/>
      <c r="I176" s="73"/>
      <c r="J176" s="35" t="s">
        <v>2489</v>
      </c>
      <c r="K176" s="13" t="s">
        <v>69</v>
      </c>
      <c r="L176" s="106"/>
      <c r="M176" s="106">
        <v>43249</v>
      </c>
      <c r="N176" s="106"/>
      <c r="O176" s="23" t="s">
        <v>26</v>
      </c>
      <c r="P176" s="73"/>
      <c r="Q176" s="82"/>
      <c r="R176" s="82"/>
      <c r="S176" s="82"/>
      <c r="T176" s="82"/>
    </row>
    <row r="177" spans="1:20" ht="56" x14ac:dyDescent="0.15">
      <c r="A177" s="13" t="s">
        <v>19</v>
      </c>
      <c r="B177" s="94">
        <v>43247</v>
      </c>
      <c r="C177" s="96" t="s">
        <v>2490</v>
      </c>
      <c r="D177" s="96" t="s">
        <v>2491</v>
      </c>
      <c r="E177" s="13" t="s">
        <v>2492</v>
      </c>
      <c r="F177" s="13" t="s">
        <v>30</v>
      </c>
      <c r="G177" s="85" t="s">
        <v>2493</v>
      </c>
      <c r="H177" s="73"/>
      <c r="I177" s="73"/>
      <c r="J177" s="35" t="s">
        <v>2495</v>
      </c>
      <c r="K177" s="13" t="s">
        <v>69</v>
      </c>
      <c r="L177" s="106"/>
      <c r="M177" s="106">
        <v>43249</v>
      </c>
      <c r="N177" s="106"/>
      <c r="O177" s="23" t="s">
        <v>26</v>
      </c>
      <c r="P177" s="73"/>
      <c r="Q177" s="82"/>
      <c r="R177" s="82"/>
      <c r="S177" s="82"/>
      <c r="T177" s="82"/>
    </row>
    <row r="178" spans="1:20" ht="56" x14ac:dyDescent="0.15">
      <c r="A178" s="13" t="s">
        <v>19</v>
      </c>
      <c r="B178" s="94">
        <v>43247</v>
      </c>
      <c r="C178" s="96"/>
      <c r="D178" s="96" t="s">
        <v>2502</v>
      </c>
      <c r="E178" s="13" t="s">
        <v>2503</v>
      </c>
      <c r="F178" s="13" t="s">
        <v>30</v>
      </c>
      <c r="G178" s="85" t="s">
        <v>2504</v>
      </c>
      <c r="H178" s="13"/>
      <c r="I178" s="73"/>
      <c r="J178" s="35" t="s">
        <v>2505</v>
      </c>
      <c r="K178" s="13" t="s">
        <v>69</v>
      </c>
      <c r="L178" s="106"/>
      <c r="M178" s="106">
        <v>43249</v>
      </c>
      <c r="N178" s="106"/>
      <c r="O178" s="23" t="s">
        <v>26</v>
      </c>
      <c r="P178" s="73"/>
      <c r="Q178" s="82"/>
      <c r="R178" s="82"/>
      <c r="S178" s="82"/>
      <c r="T178" s="82"/>
    </row>
    <row r="179" spans="1:20" ht="70" x14ac:dyDescent="0.15">
      <c r="A179" s="13" t="s">
        <v>19</v>
      </c>
      <c r="B179" s="94">
        <v>43247</v>
      </c>
      <c r="C179" s="96" t="s">
        <v>2508</v>
      </c>
      <c r="D179" s="96" t="s">
        <v>457</v>
      </c>
      <c r="E179" s="13" t="s">
        <v>2509</v>
      </c>
      <c r="F179" s="13" t="s">
        <v>30</v>
      </c>
      <c r="G179" s="85" t="s">
        <v>2510</v>
      </c>
      <c r="H179" s="73"/>
      <c r="I179" s="73"/>
      <c r="J179" s="35" t="s">
        <v>2512</v>
      </c>
      <c r="K179" s="13" t="s">
        <v>69</v>
      </c>
      <c r="L179" s="106"/>
      <c r="M179" s="106">
        <v>43249</v>
      </c>
      <c r="N179" s="106"/>
      <c r="O179" s="23" t="s">
        <v>26</v>
      </c>
      <c r="P179" s="73"/>
      <c r="Q179" s="82"/>
      <c r="R179" s="82"/>
      <c r="S179" s="82"/>
      <c r="T179" s="82"/>
    </row>
    <row r="180" spans="1:20" ht="112" x14ac:dyDescent="0.15">
      <c r="A180" s="13" t="s">
        <v>762</v>
      </c>
      <c r="B180" s="94">
        <v>43245</v>
      </c>
      <c r="C180" s="96" t="s">
        <v>2517</v>
      </c>
      <c r="D180" s="19" t="s">
        <v>2518</v>
      </c>
      <c r="E180" s="96" t="s">
        <v>2519</v>
      </c>
      <c r="F180" s="99" t="s">
        <v>2520</v>
      </c>
      <c r="G180" s="85" t="s">
        <v>2525</v>
      </c>
      <c r="H180" s="73"/>
      <c r="I180" s="73"/>
      <c r="J180" s="35" t="s">
        <v>2529</v>
      </c>
      <c r="K180" s="13" t="s">
        <v>69</v>
      </c>
      <c r="L180" s="106"/>
      <c r="M180" s="106">
        <v>43249</v>
      </c>
      <c r="N180" s="106"/>
      <c r="O180" s="23" t="s">
        <v>26</v>
      </c>
      <c r="P180" s="73"/>
      <c r="Q180" s="82"/>
      <c r="R180" s="82"/>
      <c r="S180" s="82"/>
      <c r="T180" s="82"/>
    </row>
    <row r="181" spans="1:20" ht="28" x14ac:dyDescent="0.15">
      <c r="A181" s="13" t="s">
        <v>762</v>
      </c>
      <c r="B181" s="94">
        <v>43245</v>
      </c>
      <c r="C181" s="96" t="s">
        <v>2530</v>
      </c>
      <c r="D181" s="19" t="s">
        <v>2531</v>
      </c>
      <c r="E181" s="96" t="s">
        <v>2532</v>
      </c>
      <c r="F181" s="73"/>
      <c r="G181" s="21" t="s">
        <v>2533</v>
      </c>
      <c r="H181" s="73"/>
      <c r="I181" s="73"/>
      <c r="J181" s="35" t="s">
        <v>2534</v>
      </c>
      <c r="K181" s="13" t="s">
        <v>69</v>
      </c>
      <c r="L181" s="106"/>
      <c r="M181" s="106">
        <v>43249</v>
      </c>
      <c r="N181" s="106"/>
      <c r="O181" s="23" t="s">
        <v>26</v>
      </c>
      <c r="P181" s="73"/>
      <c r="Q181" s="82"/>
      <c r="R181" s="82"/>
      <c r="S181" s="82"/>
      <c r="T181" s="82"/>
    </row>
    <row r="182" spans="1:20" ht="112" x14ac:dyDescent="0.15">
      <c r="A182" s="13" t="s">
        <v>19</v>
      </c>
      <c r="B182" s="94">
        <v>43247</v>
      </c>
      <c r="C182" s="96" t="s">
        <v>2535</v>
      </c>
      <c r="D182" s="96" t="s">
        <v>2536</v>
      </c>
      <c r="E182" s="13" t="s">
        <v>2537</v>
      </c>
      <c r="F182" s="13" t="s">
        <v>30</v>
      </c>
      <c r="G182" s="85" t="s">
        <v>2538</v>
      </c>
      <c r="H182" s="13" t="s">
        <v>2539</v>
      </c>
      <c r="I182" s="73"/>
      <c r="J182" s="85" t="s">
        <v>2540</v>
      </c>
      <c r="K182" s="13" t="s">
        <v>2011</v>
      </c>
      <c r="L182" s="106"/>
      <c r="M182" s="106">
        <v>43249</v>
      </c>
      <c r="N182" s="106"/>
      <c r="O182" s="23" t="s">
        <v>26</v>
      </c>
      <c r="P182" s="73"/>
      <c r="Q182" s="82"/>
      <c r="R182" s="82"/>
      <c r="S182" s="82"/>
      <c r="T182" s="82"/>
    </row>
    <row r="183" spans="1:20" ht="168" x14ac:dyDescent="0.15">
      <c r="A183" s="13" t="s">
        <v>19</v>
      </c>
      <c r="B183" s="94">
        <v>43247</v>
      </c>
      <c r="C183" s="19" t="s">
        <v>2535</v>
      </c>
      <c r="D183" s="96" t="s">
        <v>2536</v>
      </c>
      <c r="E183" s="13" t="s">
        <v>2542</v>
      </c>
      <c r="F183" s="13" t="s">
        <v>30</v>
      </c>
      <c r="G183" s="85" t="s">
        <v>2543</v>
      </c>
      <c r="H183" s="73"/>
      <c r="I183" s="73"/>
      <c r="J183" s="85" t="s">
        <v>2544</v>
      </c>
      <c r="K183" s="13" t="s">
        <v>507</v>
      </c>
      <c r="L183" s="106"/>
      <c r="M183" s="106">
        <v>43249</v>
      </c>
      <c r="N183" s="106"/>
      <c r="O183" s="23" t="s">
        <v>26</v>
      </c>
      <c r="P183" s="73"/>
      <c r="Q183" s="82"/>
      <c r="R183" s="82"/>
      <c r="S183" s="82"/>
      <c r="T183" s="82"/>
    </row>
    <row r="184" spans="1:20" ht="70" x14ac:dyDescent="0.15">
      <c r="A184" s="13" t="s">
        <v>19</v>
      </c>
      <c r="B184" s="94">
        <v>43248</v>
      </c>
      <c r="C184" s="96" t="s">
        <v>2550</v>
      </c>
      <c r="D184" s="96" t="s">
        <v>2551</v>
      </c>
      <c r="E184" s="13" t="s">
        <v>2552</v>
      </c>
      <c r="F184" s="13" t="s">
        <v>30</v>
      </c>
      <c r="G184" s="85" t="s">
        <v>2553</v>
      </c>
      <c r="H184" s="13" t="s">
        <v>2554</v>
      </c>
      <c r="I184" s="73"/>
      <c r="J184" s="35" t="s">
        <v>2557</v>
      </c>
      <c r="K184" s="13" t="s">
        <v>69</v>
      </c>
      <c r="L184" s="106"/>
      <c r="M184" s="106">
        <v>43249</v>
      </c>
      <c r="N184" s="106"/>
      <c r="O184" s="23" t="s">
        <v>26</v>
      </c>
      <c r="P184" s="73"/>
      <c r="Q184" s="82"/>
      <c r="R184" s="82"/>
      <c r="S184" s="82"/>
      <c r="T184" s="82"/>
    </row>
    <row r="185" spans="1:20" ht="182" x14ac:dyDescent="0.15">
      <c r="A185" s="13" t="s">
        <v>428</v>
      </c>
      <c r="B185" s="94">
        <v>43247</v>
      </c>
      <c r="C185" s="96" t="s">
        <v>2561</v>
      </c>
      <c r="D185" s="73"/>
      <c r="E185" s="99" t="s">
        <v>2562</v>
      </c>
      <c r="F185" s="13" t="s">
        <v>2577</v>
      </c>
      <c r="G185" s="85" t="s">
        <v>2578</v>
      </c>
      <c r="H185" s="73"/>
      <c r="I185" s="73"/>
      <c r="J185" s="35" t="s">
        <v>2579</v>
      </c>
      <c r="K185" s="13" t="s">
        <v>69</v>
      </c>
      <c r="L185" s="106"/>
      <c r="M185" s="106">
        <v>43249</v>
      </c>
      <c r="N185" s="106"/>
      <c r="O185" s="23" t="s">
        <v>26</v>
      </c>
      <c r="P185" s="99" t="s">
        <v>2580</v>
      </c>
      <c r="Q185" s="75"/>
      <c r="R185" s="75"/>
      <c r="S185" s="75"/>
      <c r="T185" s="75"/>
    </row>
    <row r="186" spans="1:20" ht="70" x14ac:dyDescent="0.15">
      <c r="A186" s="13" t="s">
        <v>428</v>
      </c>
      <c r="B186" s="94">
        <v>43247</v>
      </c>
      <c r="C186" s="13" t="s">
        <v>1329</v>
      </c>
      <c r="D186" s="73"/>
      <c r="E186" s="99" t="s">
        <v>2588</v>
      </c>
      <c r="F186" s="13" t="s">
        <v>2577</v>
      </c>
      <c r="G186" s="85" t="s">
        <v>2590</v>
      </c>
      <c r="H186" s="73"/>
      <c r="I186" s="73"/>
      <c r="J186" s="35" t="s">
        <v>2591</v>
      </c>
      <c r="K186" s="13" t="s">
        <v>69</v>
      </c>
      <c r="L186" s="106"/>
      <c r="M186" s="106">
        <v>43249</v>
      </c>
      <c r="N186" s="106"/>
      <c r="O186" s="23" t="s">
        <v>26</v>
      </c>
      <c r="P186" s="99" t="s">
        <v>2596</v>
      </c>
      <c r="Q186" s="75"/>
      <c r="R186" s="75"/>
      <c r="S186" s="75"/>
      <c r="T186" s="75"/>
    </row>
    <row r="187" spans="1:20" ht="42" x14ac:dyDescent="0.15">
      <c r="A187" s="13" t="s">
        <v>428</v>
      </c>
      <c r="B187" s="94">
        <v>43247</v>
      </c>
      <c r="C187" s="13" t="s">
        <v>1329</v>
      </c>
      <c r="D187" s="73"/>
      <c r="E187" s="99" t="s">
        <v>2603</v>
      </c>
      <c r="F187" s="13" t="s">
        <v>2577</v>
      </c>
      <c r="G187" s="85" t="s">
        <v>2614</v>
      </c>
      <c r="H187" s="73"/>
      <c r="I187" s="73"/>
      <c r="J187" s="35" t="s">
        <v>2615</v>
      </c>
      <c r="K187" s="13" t="s">
        <v>69</v>
      </c>
      <c r="L187" s="106"/>
      <c r="M187" s="106">
        <v>43249</v>
      </c>
      <c r="N187" s="106"/>
      <c r="O187" s="23" t="s">
        <v>26</v>
      </c>
      <c r="P187" s="99" t="s">
        <v>2616</v>
      </c>
      <c r="Q187" s="75"/>
      <c r="R187" s="75"/>
      <c r="S187" s="75"/>
      <c r="T187" s="75"/>
    </row>
    <row r="188" spans="1:20" ht="56" x14ac:dyDescent="0.15">
      <c r="A188" s="13" t="s">
        <v>428</v>
      </c>
      <c r="B188" s="94">
        <v>43247</v>
      </c>
      <c r="C188" s="13" t="s">
        <v>1329</v>
      </c>
      <c r="D188" s="73"/>
      <c r="E188" s="99" t="s">
        <v>2623</v>
      </c>
      <c r="F188" s="13" t="s">
        <v>2577</v>
      </c>
      <c r="G188" s="85" t="s">
        <v>2628</v>
      </c>
      <c r="H188" s="73"/>
      <c r="I188" s="73"/>
      <c r="J188" s="35" t="s">
        <v>2629</v>
      </c>
      <c r="K188" s="13" t="s">
        <v>69</v>
      </c>
      <c r="L188" s="106"/>
      <c r="M188" s="106">
        <v>43249</v>
      </c>
      <c r="N188" s="106"/>
      <c r="O188" s="23" t="s">
        <v>26</v>
      </c>
      <c r="P188" s="99" t="s">
        <v>2633</v>
      </c>
      <c r="Q188" s="75"/>
      <c r="R188" s="75"/>
      <c r="S188" s="75"/>
      <c r="T188" s="75"/>
    </row>
    <row r="189" spans="1:20" ht="70" x14ac:dyDescent="0.15">
      <c r="A189" s="13" t="s">
        <v>428</v>
      </c>
      <c r="B189" s="94">
        <v>43247</v>
      </c>
      <c r="C189" s="13" t="s">
        <v>1329</v>
      </c>
      <c r="D189" s="73"/>
      <c r="E189" s="99" t="s">
        <v>2644</v>
      </c>
      <c r="F189" s="13" t="s">
        <v>2577</v>
      </c>
      <c r="G189" s="85" t="s">
        <v>2658</v>
      </c>
      <c r="H189" s="73"/>
      <c r="I189" s="73"/>
      <c r="J189" s="35" t="s">
        <v>2659</v>
      </c>
      <c r="K189" s="13" t="s">
        <v>69</v>
      </c>
      <c r="L189" s="106"/>
      <c r="M189" s="106">
        <v>43249</v>
      </c>
      <c r="N189" s="106"/>
      <c r="O189" s="23" t="s">
        <v>26</v>
      </c>
      <c r="P189" s="99" t="s">
        <v>2661</v>
      </c>
      <c r="Q189" s="75"/>
      <c r="R189" s="75"/>
      <c r="S189" s="75"/>
      <c r="T189" s="75"/>
    </row>
    <row r="190" spans="1:20" ht="70" x14ac:dyDescent="0.15">
      <c r="A190" s="13" t="s">
        <v>428</v>
      </c>
      <c r="B190" s="94">
        <v>43247</v>
      </c>
      <c r="C190" s="13" t="s">
        <v>1329</v>
      </c>
      <c r="D190" s="73"/>
      <c r="E190" s="99" t="s">
        <v>2668</v>
      </c>
      <c r="F190" s="13" t="s">
        <v>2577</v>
      </c>
      <c r="G190" s="85" t="s">
        <v>2672</v>
      </c>
      <c r="H190" s="73"/>
      <c r="I190" s="73"/>
      <c r="J190" s="86"/>
      <c r="K190" s="13" t="s">
        <v>20</v>
      </c>
      <c r="L190" s="103"/>
      <c r="M190" s="103">
        <v>43252</v>
      </c>
      <c r="N190" s="103"/>
      <c r="O190" s="23" t="s">
        <v>26</v>
      </c>
      <c r="P190" s="99" t="s">
        <v>2673</v>
      </c>
      <c r="Q190" s="75"/>
      <c r="R190" s="75"/>
      <c r="S190" s="75"/>
      <c r="T190" s="75"/>
    </row>
    <row r="191" spans="1:20" ht="110" x14ac:dyDescent="0.15">
      <c r="A191" s="13" t="s">
        <v>762</v>
      </c>
      <c r="B191" s="94">
        <v>43249</v>
      </c>
      <c r="C191" s="19" t="s">
        <v>2687</v>
      </c>
      <c r="D191" s="19" t="s">
        <v>2688</v>
      </c>
      <c r="E191" s="19" t="s">
        <v>2689</v>
      </c>
      <c r="F191" s="99" t="s">
        <v>1679</v>
      </c>
      <c r="G191" s="21" t="s">
        <v>2697</v>
      </c>
      <c r="H191" s="73"/>
      <c r="I191" s="73"/>
      <c r="J191" s="35" t="s">
        <v>2698</v>
      </c>
      <c r="K191" s="13" t="s">
        <v>69</v>
      </c>
      <c r="L191" s="106"/>
      <c r="M191" s="106">
        <v>43252</v>
      </c>
      <c r="N191" s="106"/>
      <c r="O191" s="23" t="s">
        <v>26</v>
      </c>
      <c r="P191" s="73"/>
      <c r="Q191" s="82"/>
      <c r="R191" s="82"/>
      <c r="S191" s="82"/>
      <c r="T191" s="82"/>
    </row>
    <row r="192" spans="1:20" ht="112" x14ac:dyDescent="0.15">
      <c r="A192" s="13" t="s">
        <v>19</v>
      </c>
      <c r="B192" s="94">
        <v>43248</v>
      </c>
      <c r="C192" s="96" t="s">
        <v>2699</v>
      </c>
      <c r="D192" s="96" t="s">
        <v>2700</v>
      </c>
      <c r="E192" s="13" t="s">
        <v>2701</v>
      </c>
      <c r="F192" s="13" t="s">
        <v>30</v>
      </c>
      <c r="G192" s="85" t="s">
        <v>2702</v>
      </c>
      <c r="H192" s="73"/>
      <c r="I192" s="73"/>
      <c r="J192" s="35" t="s">
        <v>2703</v>
      </c>
      <c r="K192" s="13" t="s">
        <v>69</v>
      </c>
      <c r="L192" s="106"/>
      <c r="M192" s="106">
        <v>43252</v>
      </c>
      <c r="N192" s="106"/>
      <c r="O192" s="23" t="s">
        <v>26</v>
      </c>
      <c r="P192" s="73"/>
      <c r="Q192" s="82"/>
      <c r="R192" s="82"/>
      <c r="S192" s="82"/>
      <c r="T192" s="82"/>
    </row>
    <row r="193" spans="1:20" ht="132" x14ac:dyDescent="0.15">
      <c r="A193" s="13" t="s">
        <v>19</v>
      </c>
      <c r="B193" s="94">
        <v>43248</v>
      </c>
      <c r="C193" s="96" t="s">
        <v>2704</v>
      </c>
      <c r="D193" s="19" t="s">
        <v>2705</v>
      </c>
      <c r="E193" s="13" t="s">
        <v>2706</v>
      </c>
      <c r="F193" s="99" t="s">
        <v>333</v>
      </c>
      <c r="G193" s="85" t="s">
        <v>2725</v>
      </c>
      <c r="H193" s="13" t="s">
        <v>2726</v>
      </c>
      <c r="I193" s="73"/>
      <c r="J193" s="35" t="s">
        <v>2729</v>
      </c>
      <c r="K193" s="13" t="s">
        <v>69</v>
      </c>
      <c r="L193" s="106"/>
      <c r="M193" s="106">
        <v>43252</v>
      </c>
      <c r="N193" s="106"/>
      <c r="O193" s="23" t="s">
        <v>26</v>
      </c>
      <c r="P193" s="73"/>
      <c r="Q193" s="82"/>
      <c r="R193" s="82"/>
      <c r="S193" s="82"/>
      <c r="T193" s="82"/>
    </row>
    <row r="194" spans="1:20" ht="238" x14ac:dyDescent="0.15">
      <c r="A194" s="13" t="s">
        <v>19</v>
      </c>
      <c r="B194" s="94">
        <v>43248</v>
      </c>
      <c r="C194" s="96" t="s">
        <v>2733</v>
      </c>
      <c r="D194" s="96" t="s">
        <v>2734</v>
      </c>
      <c r="E194" s="13" t="s">
        <v>2735</v>
      </c>
      <c r="F194" s="13" t="s">
        <v>30</v>
      </c>
      <c r="G194" s="85" t="s">
        <v>2736</v>
      </c>
      <c r="H194" s="73"/>
      <c r="I194" s="73"/>
      <c r="J194" s="35" t="s">
        <v>2741</v>
      </c>
      <c r="K194" s="13" t="s">
        <v>69</v>
      </c>
      <c r="L194" s="106"/>
      <c r="M194" s="106">
        <v>43252</v>
      </c>
      <c r="N194" s="106"/>
      <c r="O194" s="23" t="s">
        <v>26</v>
      </c>
      <c r="P194" s="73"/>
      <c r="Q194" s="82"/>
      <c r="R194" s="82"/>
      <c r="S194" s="82"/>
      <c r="T194" s="82"/>
    </row>
    <row r="195" spans="1:20" ht="70" x14ac:dyDescent="0.15">
      <c r="A195" s="13" t="s">
        <v>19</v>
      </c>
      <c r="B195" s="94">
        <v>43248</v>
      </c>
      <c r="C195" s="96" t="s">
        <v>2747</v>
      </c>
      <c r="D195" s="96" t="s">
        <v>2749</v>
      </c>
      <c r="E195" s="13" t="s">
        <v>2750</v>
      </c>
      <c r="F195" s="13" t="s">
        <v>30</v>
      </c>
      <c r="G195" s="85" t="s">
        <v>2751</v>
      </c>
      <c r="H195" s="73"/>
      <c r="I195" s="73"/>
      <c r="J195" s="35" t="s">
        <v>2752</v>
      </c>
      <c r="K195" s="13" t="s">
        <v>69</v>
      </c>
      <c r="L195" s="106"/>
      <c r="M195" s="106">
        <v>43252</v>
      </c>
      <c r="N195" s="106"/>
      <c r="O195" s="23" t="s">
        <v>26</v>
      </c>
      <c r="P195" s="73"/>
      <c r="Q195" s="82"/>
      <c r="R195" s="82"/>
      <c r="S195" s="82"/>
      <c r="T195" s="82"/>
    </row>
    <row r="196" spans="1:20" ht="143" x14ac:dyDescent="0.15">
      <c r="A196" s="13" t="s">
        <v>19</v>
      </c>
      <c r="B196" s="94">
        <v>43249</v>
      </c>
      <c r="C196" s="96" t="s">
        <v>2753</v>
      </c>
      <c r="D196" s="96" t="s">
        <v>2754</v>
      </c>
      <c r="E196" s="13" t="s">
        <v>2755</v>
      </c>
      <c r="F196" s="99" t="s">
        <v>1554</v>
      </c>
      <c r="G196" s="85" t="s">
        <v>2762</v>
      </c>
      <c r="H196" s="73"/>
      <c r="I196" s="73"/>
      <c r="J196" s="35" t="s">
        <v>2766</v>
      </c>
      <c r="K196" s="13" t="s">
        <v>69</v>
      </c>
      <c r="L196" s="106"/>
      <c r="M196" s="106">
        <v>43252</v>
      </c>
      <c r="N196" s="106"/>
      <c r="O196" s="23" t="s">
        <v>26</v>
      </c>
      <c r="P196" s="73"/>
      <c r="Q196" s="82"/>
      <c r="R196" s="82"/>
      <c r="S196" s="82"/>
      <c r="T196" s="82"/>
    </row>
    <row r="197" spans="1:20" ht="143" x14ac:dyDescent="0.15">
      <c r="A197" s="13" t="s">
        <v>19</v>
      </c>
      <c r="B197" s="94">
        <v>43249</v>
      </c>
      <c r="C197" s="96" t="s">
        <v>2769</v>
      </c>
      <c r="D197" s="96" t="s">
        <v>2770</v>
      </c>
      <c r="E197" s="13" t="s">
        <v>240</v>
      </c>
      <c r="F197" s="99" t="s">
        <v>2774</v>
      </c>
      <c r="G197" s="85" t="s">
        <v>2787</v>
      </c>
      <c r="H197" s="73"/>
      <c r="I197" s="73"/>
      <c r="J197" s="21" t="s">
        <v>2788</v>
      </c>
      <c r="K197" s="13" t="s">
        <v>69</v>
      </c>
      <c r="L197" s="106"/>
      <c r="M197" s="106">
        <v>43252</v>
      </c>
      <c r="N197" s="106"/>
      <c r="O197" s="23" t="s">
        <v>26</v>
      </c>
      <c r="P197" s="73"/>
      <c r="Q197" s="82"/>
      <c r="R197" s="82"/>
      <c r="S197" s="82"/>
      <c r="T197" s="82"/>
    </row>
    <row r="198" spans="1:20" ht="98" x14ac:dyDescent="0.15">
      <c r="A198" s="13" t="s">
        <v>19</v>
      </c>
      <c r="B198" s="94">
        <v>43249</v>
      </c>
      <c r="C198" s="96" t="s">
        <v>2790</v>
      </c>
      <c r="D198" s="96" t="s">
        <v>2791</v>
      </c>
      <c r="E198" s="13" t="s">
        <v>2792</v>
      </c>
      <c r="F198" s="13" t="s">
        <v>30</v>
      </c>
      <c r="G198" s="85" t="s">
        <v>2793</v>
      </c>
      <c r="H198" s="73"/>
      <c r="I198" s="73"/>
      <c r="J198" s="35" t="s">
        <v>2797</v>
      </c>
      <c r="K198" s="13" t="s">
        <v>69</v>
      </c>
      <c r="L198" s="106"/>
      <c r="M198" s="106">
        <v>43253</v>
      </c>
      <c r="N198" s="106"/>
      <c r="O198" s="23" t="s">
        <v>26</v>
      </c>
      <c r="P198" s="73"/>
      <c r="Q198" s="82"/>
      <c r="R198" s="82"/>
      <c r="S198" s="82"/>
      <c r="T198" s="82"/>
    </row>
    <row r="199" spans="1:20" ht="70" x14ac:dyDescent="0.15">
      <c r="A199" s="13" t="s">
        <v>19</v>
      </c>
      <c r="B199" s="94">
        <v>43250</v>
      </c>
      <c r="C199" s="96" t="s">
        <v>2800</v>
      </c>
      <c r="D199" s="96" t="s">
        <v>2801</v>
      </c>
      <c r="E199" s="13" t="s">
        <v>2802</v>
      </c>
      <c r="F199" s="13" t="s">
        <v>30</v>
      </c>
      <c r="G199" s="85" t="s">
        <v>2805</v>
      </c>
      <c r="H199" s="73"/>
      <c r="I199" s="73"/>
      <c r="J199" s="35" t="s">
        <v>2807</v>
      </c>
      <c r="K199" s="13" t="s">
        <v>69</v>
      </c>
      <c r="L199" s="106"/>
      <c r="M199" s="106">
        <v>43253</v>
      </c>
      <c r="N199" s="106"/>
      <c r="O199" s="23" t="s">
        <v>26</v>
      </c>
      <c r="P199" s="73"/>
      <c r="Q199" s="82"/>
      <c r="R199" s="82"/>
      <c r="S199" s="82"/>
      <c r="T199" s="82"/>
    </row>
    <row r="200" spans="1:20" ht="140" x14ac:dyDescent="0.15">
      <c r="A200" s="13" t="s">
        <v>19</v>
      </c>
      <c r="B200" s="94">
        <v>43250</v>
      </c>
      <c r="C200" s="96" t="s">
        <v>2811</v>
      </c>
      <c r="D200" s="96" t="s">
        <v>2813</v>
      </c>
      <c r="E200" s="13" t="s">
        <v>2814</v>
      </c>
      <c r="F200" s="13" t="s">
        <v>30</v>
      </c>
      <c r="G200" s="85" t="s">
        <v>2816</v>
      </c>
      <c r="H200" s="73"/>
      <c r="I200" s="73"/>
      <c r="J200" s="35" t="s">
        <v>2818</v>
      </c>
      <c r="K200" s="13" t="s">
        <v>69</v>
      </c>
      <c r="L200" s="106"/>
      <c r="M200" s="106">
        <v>43253</v>
      </c>
      <c r="N200" s="106"/>
      <c r="O200" s="23" t="s">
        <v>26</v>
      </c>
      <c r="P200" s="73"/>
      <c r="Q200" s="82"/>
      <c r="R200" s="82"/>
      <c r="S200" s="82"/>
      <c r="T200" s="82"/>
    </row>
    <row r="201" spans="1:20" ht="238" x14ac:dyDescent="0.15">
      <c r="A201" s="13" t="s">
        <v>19</v>
      </c>
      <c r="B201" s="94">
        <v>43250</v>
      </c>
      <c r="C201" s="96" t="s">
        <v>1474</v>
      </c>
      <c r="D201" s="96" t="s">
        <v>1475</v>
      </c>
      <c r="E201" s="13" t="s">
        <v>185</v>
      </c>
      <c r="F201" s="99" t="s">
        <v>967</v>
      </c>
      <c r="G201" s="85" t="s">
        <v>2819</v>
      </c>
      <c r="H201" s="13" t="s">
        <v>2820</v>
      </c>
      <c r="I201" s="73"/>
      <c r="J201" s="35" t="s">
        <v>2821</v>
      </c>
      <c r="K201" s="13" t="s">
        <v>69</v>
      </c>
      <c r="L201" s="106"/>
      <c r="M201" s="106">
        <v>43253</v>
      </c>
      <c r="N201" s="106"/>
      <c r="O201" s="23" t="s">
        <v>26</v>
      </c>
      <c r="P201" s="73"/>
      <c r="Q201" s="82"/>
      <c r="R201" s="82"/>
      <c r="S201" s="82"/>
      <c r="T201" s="82"/>
    </row>
    <row r="202" spans="1:20" ht="210" x14ac:dyDescent="0.15">
      <c r="A202" s="13" t="s">
        <v>19</v>
      </c>
      <c r="B202" s="94">
        <v>43250</v>
      </c>
      <c r="C202" s="96" t="s">
        <v>2822</v>
      </c>
      <c r="D202" s="96" t="s">
        <v>2823</v>
      </c>
      <c r="E202" s="13" t="s">
        <v>2824</v>
      </c>
      <c r="F202" s="13" t="s">
        <v>30</v>
      </c>
      <c r="G202" s="85" t="s">
        <v>2825</v>
      </c>
      <c r="H202" s="73"/>
      <c r="I202" s="73"/>
      <c r="J202" s="35" t="s">
        <v>2830</v>
      </c>
      <c r="K202" s="13" t="s">
        <v>69</v>
      </c>
      <c r="L202" s="106"/>
      <c r="M202" s="106">
        <v>43253</v>
      </c>
      <c r="N202" s="106"/>
      <c r="O202" s="23" t="s">
        <v>26</v>
      </c>
      <c r="P202" s="73"/>
      <c r="Q202" s="82"/>
      <c r="R202" s="82"/>
      <c r="S202" s="82"/>
      <c r="T202" s="82"/>
    </row>
    <row r="203" spans="1:20" ht="84" x14ac:dyDescent="0.15">
      <c r="A203" s="13" t="s">
        <v>19</v>
      </c>
      <c r="B203" s="94">
        <v>43250</v>
      </c>
      <c r="C203" s="96" t="s">
        <v>2753</v>
      </c>
      <c r="D203" s="96" t="s">
        <v>2754</v>
      </c>
      <c r="E203" s="13" t="s">
        <v>2755</v>
      </c>
      <c r="F203" s="13" t="s">
        <v>30</v>
      </c>
      <c r="G203" s="85" t="s">
        <v>2831</v>
      </c>
      <c r="H203" s="73"/>
      <c r="I203" s="73"/>
      <c r="J203" s="35" t="s">
        <v>2832</v>
      </c>
      <c r="K203" s="13" t="s">
        <v>69</v>
      </c>
      <c r="L203" s="106"/>
      <c r="M203" s="106">
        <v>43253</v>
      </c>
      <c r="N203" s="106"/>
      <c r="O203" s="23" t="s">
        <v>26</v>
      </c>
      <c r="P203" s="73"/>
      <c r="Q203" s="82"/>
      <c r="R203" s="82"/>
      <c r="S203" s="82"/>
      <c r="T203" s="82"/>
    </row>
    <row r="204" spans="1:20" ht="84" x14ac:dyDescent="0.15">
      <c r="A204" s="13" t="s">
        <v>19</v>
      </c>
      <c r="B204" s="94">
        <v>43250</v>
      </c>
      <c r="C204" s="96" t="s">
        <v>2833</v>
      </c>
      <c r="D204" s="96" t="s">
        <v>2834</v>
      </c>
      <c r="E204" s="13" t="s">
        <v>2835</v>
      </c>
      <c r="F204" s="13" t="s">
        <v>30</v>
      </c>
      <c r="G204" s="85" t="s">
        <v>2836</v>
      </c>
      <c r="H204" s="13" t="s">
        <v>2837</v>
      </c>
      <c r="I204" s="73"/>
      <c r="J204" s="35" t="s">
        <v>2838</v>
      </c>
      <c r="K204" s="13" t="s">
        <v>69</v>
      </c>
      <c r="L204" s="106"/>
      <c r="M204" s="106">
        <v>43254</v>
      </c>
      <c r="N204" s="106"/>
      <c r="O204" s="23" t="s">
        <v>26</v>
      </c>
      <c r="P204" s="73"/>
      <c r="Q204" s="82"/>
      <c r="R204" s="82"/>
      <c r="S204" s="82"/>
      <c r="T204" s="82"/>
    </row>
    <row r="205" spans="1:20" ht="84" x14ac:dyDescent="0.15">
      <c r="A205" s="13" t="s">
        <v>762</v>
      </c>
      <c r="B205" s="94">
        <v>43251</v>
      </c>
      <c r="C205" s="96" t="s">
        <v>2839</v>
      </c>
      <c r="D205" s="13" t="s">
        <v>2840</v>
      </c>
      <c r="E205" s="19" t="s">
        <v>2841</v>
      </c>
      <c r="F205" s="73"/>
      <c r="G205" s="85" t="s">
        <v>2843</v>
      </c>
      <c r="H205" s="150" t="s">
        <v>2844</v>
      </c>
      <c r="I205" s="73"/>
      <c r="J205" s="35" t="s">
        <v>2856</v>
      </c>
      <c r="K205" s="13" t="s">
        <v>69</v>
      </c>
      <c r="L205" s="106"/>
      <c r="M205" s="106">
        <v>43254</v>
      </c>
      <c r="N205" s="106"/>
      <c r="O205" s="23" t="s">
        <v>26</v>
      </c>
      <c r="P205" s="73"/>
      <c r="Q205" s="82"/>
      <c r="R205" s="82"/>
      <c r="S205" s="82"/>
      <c r="T205" s="82"/>
    </row>
    <row r="206" spans="1:20" ht="98" x14ac:dyDescent="0.15">
      <c r="A206" s="13" t="s">
        <v>19</v>
      </c>
      <c r="B206" s="94">
        <v>43251</v>
      </c>
      <c r="C206" s="13" t="s">
        <v>2858</v>
      </c>
      <c r="D206" s="73"/>
      <c r="E206" s="19" t="s">
        <v>2859</v>
      </c>
      <c r="F206" s="73"/>
      <c r="G206" s="85" t="s">
        <v>2860</v>
      </c>
      <c r="H206" s="13" t="s">
        <v>2861</v>
      </c>
      <c r="I206" s="73"/>
      <c r="J206" s="35" t="s">
        <v>2865</v>
      </c>
      <c r="K206" s="13" t="s">
        <v>69</v>
      </c>
      <c r="L206" s="106"/>
      <c r="M206" s="106">
        <v>43254</v>
      </c>
      <c r="N206" s="106"/>
      <c r="O206" s="111" t="s">
        <v>43</v>
      </c>
      <c r="P206" s="73"/>
      <c r="Q206" s="82"/>
      <c r="R206" s="82"/>
      <c r="S206" s="82"/>
      <c r="T206" s="82"/>
    </row>
    <row r="207" spans="1:20" ht="70" x14ac:dyDescent="0.15">
      <c r="A207" s="13" t="s">
        <v>428</v>
      </c>
      <c r="B207" s="94">
        <v>43249</v>
      </c>
      <c r="C207" s="13" t="s">
        <v>2868</v>
      </c>
      <c r="D207" s="73"/>
      <c r="E207" s="50" t="s">
        <v>2869</v>
      </c>
      <c r="F207" s="73"/>
      <c r="G207" s="85" t="s">
        <v>2891</v>
      </c>
      <c r="H207" s="73"/>
      <c r="I207" s="73"/>
      <c r="J207" s="35" t="s">
        <v>2892</v>
      </c>
      <c r="K207" s="13" t="s">
        <v>69</v>
      </c>
      <c r="L207" s="106"/>
      <c r="M207" s="106">
        <v>43254</v>
      </c>
      <c r="N207" s="106"/>
      <c r="O207" s="23" t="s">
        <v>26</v>
      </c>
      <c r="P207" s="155" t="s">
        <v>2893</v>
      </c>
      <c r="Q207" s="156"/>
      <c r="R207" s="156"/>
      <c r="S207" s="156"/>
      <c r="T207" s="156"/>
    </row>
    <row r="208" spans="1:20" ht="56" x14ac:dyDescent="0.15">
      <c r="A208" s="13" t="s">
        <v>428</v>
      </c>
      <c r="B208" s="94">
        <v>43250</v>
      </c>
      <c r="C208" s="13" t="s">
        <v>1329</v>
      </c>
      <c r="D208" s="73"/>
      <c r="E208" s="105" t="s">
        <v>2911</v>
      </c>
      <c r="F208" s="73"/>
      <c r="G208" s="85" t="s">
        <v>2930</v>
      </c>
      <c r="H208" s="73"/>
      <c r="I208" s="73"/>
      <c r="J208" s="35" t="s">
        <v>2931</v>
      </c>
      <c r="K208" s="13" t="s">
        <v>69</v>
      </c>
      <c r="L208" s="106"/>
      <c r="M208" s="106">
        <v>43254</v>
      </c>
      <c r="N208" s="106"/>
      <c r="O208" s="23" t="s">
        <v>26</v>
      </c>
      <c r="P208" s="99" t="s">
        <v>2932</v>
      </c>
      <c r="Q208" s="75"/>
      <c r="R208" s="75"/>
      <c r="S208" s="75"/>
      <c r="T208" s="75"/>
    </row>
    <row r="209" spans="1:20" ht="154" x14ac:dyDescent="0.15">
      <c r="A209" s="13" t="s">
        <v>1492</v>
      </c>
      <c r="B209" s="94">
        <v>43250</v>
      </c>
      <c r="C209" s="96" t="s">
        <v>2945</v>
      </c>
      <c r="D209" s="96" t="s">
        <v>110</v>
      </c>
      <c r="E209" s="13" t="s">
        <v>240</v>
      </c>
      <c r="F209" s="99" t="s">
        <v>2946</v>
      </c>
      <c r="G209" s="85" t="s">
        <v>2955</v>
      </c>
      <c r="H209" s="73"/>
      <c r="I209" s="73"/>
      <c r="J209" s="35" t="s">
        <v>2959</v>
      </c>
      <c r="K209" s="13" t="s">
        <v>69</v>
      </c>
      <c r="L209" s="106"/>
      <c r="M209" s="106">
        <v>43254</v>
      </c>
      <c r="N209" s="106"/>
      <c r="O209" s="23" t="s">
        <v>26</v>
      </c>
      <c r="P209" s="73"/>
      <c r="Q209" s="82"/>
      <c r="R209" s="82"/>
      <c r="S209" s="82"/>
      <c r="T209" s="82"/>
    </row>
    <row r="210" spans="1:20" ht="224" x14ac:dyDescent="0.15">
      <c r="A210" s="13" t="s">
        <v>19</v>
      </c>
      <c r="B210" s="94">
        <v>43252</v>
      </c>
      <c r="C210" s="96" t="s">
        <v>2963</v>
      </c>
      <c r="D210" s="96" t="s">
        <v>2964</v>
      </c>
      <c r="E210" s="13" t="s">
        <v>2966</v>
      </c>
      <c r="F210" s="13" t="s">
        <v>2967</v>
      </c>
      <c r="G210" s="85" t="s">
        <v>2968</v>
      </c>
      <c r="H210" s="73"/>
      <c r="I210" s="73"/>
      <c r="J210" s="35" t="s">
        <v>2969</v>
      </c>
      <c r="K210" s="13" t="s">
        <v>69</v>
      </c>
      <c r="L210" s="106"/>
      <c r="M210" s="106">
        <v>43254</v>
      </c>
      <c r="N210" s="106"/>
      <c r="O210" s="23" t="s">
        <v>26</v>
      </c>
      <c r="P210" s="73"/>
      <c r="Q210" s="82"/>
      <c r="R210" s="82"/>
      <c r="S210" s="82"/>
      <c r="T210" s="82"/>
    </row>
    <row r="211" spans="1:20" ht="112" x14ac:dyDescent="0.15">
      <c r="A211" s="13" t="s">
        <v>19</v>
      </c>
      <c r="B211" s="94">
        <v>43252</v>
      </c>
      <c r="C211" s="96" t="s">
        <v>2970</v>
      </c>
      <c r="D211" s="96" t="s">
        <v>2971</v>
      </c>
      <c r="E211" s="13" t="s">
        <v>2972</v>
      </c>
      <c r="F211" s="13" t="s">
        <v>231</v>
      </c>
      <c r="G211" s="85" t="s">
        <v>2973</v>
      </c>
      <c r="H211" s="13" t="s">
        <v>2974</v>
      </c>
      <c r="I211" s="73"/>
      <c r="J211" s="21" t="s">
        <v>2975</v>
      </c>
      <c r="K211" s="13" t="s">
        <v>69</v>
      </c>
      <c r="L211" s="106"/>
      <c r="M211" s="106">
        <v>43254</v>
      </c>
      <c r="N211" s="106"/>
      <c r="O211" s="23" t="s">
        <v>26</v>
      </c>
      <c r="P211" s="73"/>
      <c r="Q211" s="82"/>
      <c r="R211" s="82"/>
      <c r="S211" s="82"/>
      <c r="T211" s="82"/>
    </row>
    <row r="212" spans="1:20" ht="132" x14ac:dyDescent="0.15">
      <c r="A212" s="13" t="s">
        <v>19</v>
      </c>
      <c r="B212" s="94">
        <v>43253</v>
      </c>
      <c r="C212" s="96" t="s">
        <v>2976</v>
      </c>
      <c r="D212" s="96" t="s">
        <v>2977</v>
      </c>
      <c r="E212" s="13" t="s">
        <v>2978</v>
      </c>
      <c r="F212" s="99" t="s">
        <v>333</v>
      </c>
      <c r="G212" s="85" t="s">
        <v>2995</v>
      </c>
      <c r="H212" s="73"/>
      <c r="I212" s="73"/>
      <c r="J212" s="35" t="s">
        <v>2996</v>
      </c>
      <c r="K212" s="13" t="s">
        <v>69</v>
      </c>
      <c r="L212" s="106"/>
      <c r="M212" s="106">
        <v>43255</v>
      </c>
      <c r="N212" s="106"/>
      <c r="O212" s="23" t="s">
        <v>26</v>
      </c>
      <c r="P212" s="73"/>
      <c r="Q212" s="82"/>
      <c r="R212" s="82"/>
      <c r="S212" s="82"/>
      <c r="T212" s="82"/>
    </row>
    <row r="213" spans="1:20" ht="84" x14ac:dyDescent="0.15">
      <c r="A213" s="13" t="s">
        <v>19</v>
      </c>
      <c r="B213" s="94">
        <v>43253</v>
      </c>
      <c r="C213" s="96" t="s">
        <v>3002</v>
      </c>
      <c r="D213" s="96" t="s">
        <v>3003</v>
      </c>
      <c r="E213" s="13" t="s">
        <v>3004</v>
      </c>
      <c r="F213" s="13" t="s">
        <v>231</v>
      </c>
      <c r="G213" s="85" t="s">
        <v>3008</v>
      </c>
      <c r="H213" s="73"/>
      <c r="I213" s="73"/>
      <c r="J213" s="35" t="s">
        <v>3012</v>
      </c>
      <c r="K213" s="13" t="s">
        <v>69</v>
      </c>
      <c r="L213" s="106"/>
      <c r="M213" s="106">
        <v>43255</v>
      </c>
      <c r="N213" s="106"/>
      <c r="O213" s="23" t="s">
        <v>26</v>
      </c>
      <c r="P213" s="73"/>
      <c r="Q213" s="82"/>
      <c r="R213" s="82"/>
      <c r="S213" s="82"/>
      <c r="T213" s="82"/>
    </row>
    <row r="214" spans="1:20" ht="112" x14ac:dyDescent="0.15">
      <c r="A214" s="13" t="s">
        <v>19</v>
      </c>
      <c r="B214" s="94">
        <v>43254</v>
      </c>
      <c r="C214" s="96" t="s">
        <v>3013</v>
      </c>
      <c r="D214" s="96" t="s">
        <v>3014</v>
      </c>
      <c r="E214" s="96" t="s">
        <v>3015</v>
      </c>
      <c r="F214" s="13" t="s">
        <v>231</v>
      </c>
      <c r="G214" s="85" t="s">
        <v>3016</v>
      </c>
      <c r="H214" s="73"/>
      <c r="I214" s="73"/>
      <c r="J214" s="35" t="s">
        <v>3017</v>
      </c>
      <c r="K214" s="13" t="s">
        <v>69</v>
      </c>
      <c r="L214" s="106"/>
      <c r="M214" s="106">
        <v>43255</v>
      </c>
      <c r="N214" s="106"/>
      <c r="O214" s="23" t="s">
        <v>26</v>
      </c>
      <c r="P214" s="73"/>
      <c r="Q214" s="82"/>
      <c r="R214" s="82"/>
      <c r="S214" s="82"/>
      <c r="T214" s="82"/>
    </row>
    <row r="215" spans="1:20" ht="154" x14ac:dyDescent="0.15">
      <c r="A215" s="13" t="s">
        <v>19</v>
      </c>
      <c r="B215" s="94">
        <v>43254</v>
      </c>
      <c r="C215" s="96" t="s">
        <v>3018</v>
      </c>
      <c r="D215" s="96" t="s">
        <v>3019</v>
      </c>
      <c r="E215" s="13" t="s">
        <v>3020</v>
      </c>
      <c r="F215" s="13" t="s">
        <v>2967</v>
      </c>
      <c r="G215" s="85" t="s">
        <v>3021</v>
      </c>
      <c r="H215" s="73"/>
      <c r="I215" s="73"/>
      <c r="J215" s="35" t="s">
        <v>3022</v>
      </c>
      <c r="K215" s="13" t="s">
        <v>69</v>
      </c>
      <c r="L215" s="106"/>
      <c r="M215" s="106">
        <v>43255</v>
      </c>
      <c r="N215" s="106"/>
      <c r="O215" s="23" t="s">
        <v>26</v>
      </c>
      <c r="P215" s="73"/>
      <c r="Q215" s="82"/>
      <c r="R215" s="82"/>
      <c r="S215" s="82"/>
      <c r="T215" s="82"/>
    </row>
    <row r="216" spans="1:20" ht="126" x14ac:dyDescent="0.15">
      <c r="A216" s="13" t="s">
        <v>19</v>
      </c>
      <c r="B216" s="94">
        <v>43255</v>
      </c>
      <c r="C216" s="96" t="s">
        <v>3024</v>
      </c>
      <c r="D216" s="96" t="s">
        <v>3025</v>
      </c>
      <c r="E216" s="13" t="s">
        <v>3026</v>
      </c>
      <c r="F216" s="13" t="s">
        <v>231</v>
      </c>
      <c r="G216" s="85" t="s">
        <v>3028</v>
      </c>
      <c r="H216" s="73"/>
      <c r="I216" s="73"/>
      <c r="J216" s="35" t="s">
        <v>3032</v>
      </c>
      <c r="K216" s="13" t="s">
        <v>69</v>
      </c>
      <c r="L216" s="106"/>
      <c r="M216" s="106">
        <v>43256</v>
      </c>
      <c r="N216" s="106"/>
      <c r="O216" s="23" t="s">
        <v>26</v>
      </c>
      <c r="P216" s="73"/>
      <c r="Q216" s="82"/>
      <c r="R216" s="82"/>
      <c r="S216" s="82"/>
      <c r="T216" s="82"/>
    </row>
    <row r="217" spans="1:20" ht="98" x14ac:dyDescent="0.15">
      <c r="A217" s="13" t="s">
        <v>19</v>
      </c>
      <c r="B217" s="94">
        <v>43255</v>
      </c>
      <c r="C217" s="96" t="s">
        <v>3035</v>
      </c>
      <c r="D217" s="96" t="s">
        <v>3036</v>
      </c>
      <c r="E217" s="13" t="s">
        <v>3038</v>
      </c>
      <c r="F217" s="13" t="s">
        <v>231</v>
      </c>
      <c r="G217" s="85" t="s">
        <v>3040</v>
      </c>
      <c r="H217" s="73"/>
      <c r="I217" s="73"/>
      <c r="J217" s="35" t="s">
        <v>3042</v>
      </c>
      <c r="K217" s="13" t="s">
        <v>69</v>
      </c>
      <c r="L217" s="106"/>
      <c r="M217" s="106">
        <v>43256</v>
      </c>
      <c r="N217" s="106"/>
      <c r="O217" s="23" t="s">
        <v>26</v>
      </c>
      <c r="P217" s="73"/>
      <c r="Q217" s="82"/>
      <c r="R217" s="82"/>
      <c r="S217" s="82"/>
      <c r="T217" s="82"/>
    </row>
    <row r="218" spans="1:20" ht="98" x14ac:dyDescent="0.15">
      <c r="A218" s="13" t="s">
        <v>19</v>
      </c>
      <c r="B218" s="94">
        <v>43255</v>
      </c>
      <c r="C218" s="96" t="s">
        <v>3047</v>
      </c>
      <c r="D218" s="96" t="s">
        <v>3048</v>
      </c>
      <c r="E218" s="13" t="s">
        <v>3050</v>
      </c>
      <c r="F218" s="13" t="s">
        <v>231</v>
      </c>
      <c r="G218" s="85" t="s">
        <v>3051</v>
      </c>
      <c r="H218" s="73"/>
      <c r="I218" s="73"/>
      <c r="J218" s="35" t="s">
        <v>3052</v>
      </c>
      <c r="K218" s="13" t="s">
        <v>69</v>
      </c>
      <c r="L218" s="106"/>
      <c r="M218" s="106">
        <v>43256</v>
      </c>
      <c r="N218" s="106"/>
      <c r="O218" s="23" t="s">
        <v>26</v>
      </c>
      <c r="P218" s="73"/>
      <c r="Q218" s="82"/>
      <c r="R218" s="82"/>
      <c r="S218" s="82"/>
      <c r="T218" s="82"/>
    </row>
    <row r="219" spans="1:20" ht="132" x14ac:dyDescent="0.15">
      <c r="A219" s="13" t="s">
        <v>19</v>
      </c>
      <c r="B219" s="94">
        <v>43255</v>
      </c>
      <c r="C219" s="96" t="s">
        <v>3058</v>
      </c>
      <c r="D219" s="96" t="s">
        <v>3059</v>
      </c>
      <c r="E219" s="13" t="s">
        <v>3060</v>
      </c>
      <c r="F219" s="99" t="s">
        <v>3061</v>
      </c>
      <c r="G219" s="85" t="s">
        <v>3071</v>
      </c>
      <c r="H219" s="73"/>
      <c r="I219" s="73"/>
      <c r="J219" s="21" t="s">
        <v>3073</v>
      </c>
      <c r="K219" s="13" t="s">
        <v>69</v>
      </c>
      <c r="L219" s="106"/>
      <c r="M219" s="106">
        <v>43256</v>
      </c>
      <c r="N219" s="106"/>
      <c r="O219" s="23" t="s">
        <v>26</v>
      </c>
      <c r="P219" s="73"/>
      <c r="Q219" s="82"/>
      <c r="R219" s="82"/>
      <c r="S219" s="82"/>
      <c r="T219" s="82"/>
    </row>
    <row r="220" spans="1:20" ht="112" x14ac:dyDescent="0.15">
      <c r="A220" s="13" t="s">
        <v>19</v>
      </c>
      <c r="B220" s="94">
        <v>43256</v>
      </c>
      <c r="C220" s="96" t="s">
        <v>2091</v>
      </c>
      <c r="D220" s="96" t="s">
        <v>2092</v>
      </c>
      <c r="E220" s="13" t="s">
        <v>3080</v>
      </c>
      <c r="F220" s="13" t="s">
        <v>231</v>
      </c>
      <c r="G220" s="85" t="s">
        <v>3081</v>
      </c>
      <c r="H220" s="73"/>
      <c r="I220" s="73"/>
      <c r="J220" s="85" t="s">
        <v>3082</v>
      </c>
      <c r="K220" s="13" t="s">
        <v>69</v>
      </c>
      <c r="L220" s="106"/>
      <c r="M220" s="106">
        <v>43257</v>
      </c>
      <c r="N220" s="106"/>
      <c r="O220" s="23" t="s">
        <v>26</v>
      </c>
      <c r="P220" s="73"/>
      <c r="Q220" s="82"/>
      <c r="R220" s="82"/>
      <c r="S220" s="82"/>
      <c r="T220" s="82"/>
    </row>
    <row r="221" spans="1:20" ht="98" x14ac:dyDescent="0.15">
      <c r="A221" s="13" t="s">
        <v>19</v>
      </c>
      <c r="B221" s="94">
        <v>43256</v>
      </c>
      <c r="C221" s="96" t="s">
        <v>3083</v>
      </c>
      <c r="D221" s="96" t="s">
        <v>3084</v>
      </c>
      <c r="E221" s="13" t="s">
        <v>3085</v>
      </c>
      <c r="F221" s="13" t="s">
        <v>231</v>
      </c>
      <c r="G221" s="85" t="s">
        <v>3086</v>
      </c>
      <c r="H221" s="73"/>
      <c r="I221" s="73"/>
      <c r="J221" s="21" t="s">
        <v>3087</v>
      </c>
      <c r="K221" s="13" t="s">
        <v>69</v>
      </c>
      <c r="L221" s="106"/>
      <c r="M221" s="106">
        <v>43256</v>
      </c>
      <c r="N221" s="106"/>
      <c r="O221" s="23" t="s">
        <v>26</v>
      </c>
      <c r="P221" s="73"/>
      <c r="Q221" s="82"/>
      <c r="R221" s="82"/>
      <c r="S221" s="82"/>
      <c r="T221" s="82"/>
    </row>
    <row r="222" spans="1:20" ht="182" x14ac:dyDescent="0.15">
      <c r="A222" s="13" t="s">
        <v>19</v>
      </c>
      <c r="B222" s="94">
        <v>43256</v>
      </c>
      <c r="C222" s="96" t="s">
        <v>3089</v>
      </c>
      <c r="D222" s="96" t="s">
        <v>3090</v>
      </c>
      <c r="E222" s="13" t="s">
        <v>3091</v>
      </c>
      <c r="F222" s="13" t="s">
        <v>231</v>
      </c>
      <c r="G222" s="85" t="s">
        <v>3092</v>
      </c>
      <c r="H222" s="73"/>
      <c r="I222" s="73"/>
      <c r="J222" s="35" t="s">
        <v>3093</v>
      </c>
      <c r="K222" s="13" t="s">
        <v>69</v>
      </c>
      <c r="L222" s="106"/>
      <c r="M222" s="106">
        <v>43257</v>
      </c>
      <c r="N222" s="106"/>
      <c r="O222" s="23" t="s">
        <v>26</v>
      </c>
      <c r="P222" s="73"/>
      <c r="Q222" s="82"/>
      <c r="R222" s="82"/>
      <c r="S222" s="82"/>
      <c r="T222" s="82"/>
    </row>
    <row r="223" spans="1:20" ht="143" x14ac:dyDescent="0.15">
      <c r="A223" s="13" t="s">
        <v>19</v>
      </c>
      <c r="B223" s="94">
        <v>43256</v>
      </c>
      <c r="C223" s="96" t="s">
        <v>3097</v>
      </c>
      <c r="D223" s="96" t="s">
        <v>3099</v>
      </c>
      <c r="E223" s="13" t="s">
        <v>3101</v>
      </c>
      <c r="F223" s="99" t="s">
        <v>3102</v>
      </c>
      <c r="G223" s="85" t="s">
        <v>3110</v>
      </c>
      <c r="H223" s="73"/>
      <c r="I223" s="73"/>
      <c r="J223" s="35" t="s">
        <v>3113</v>
      </c>
      <c r="K223" s="13" t="s">
        <v>69</v>
      </c>
      <c r="L223" s="106"/>
      <c r="M223" s="106">
        <v>43257</v>
      </c>
      <c r="N223" s="106"/>
      <c r="O223" s="23" t="s">
        <v>26</v>
      </c>
      <c r="P223" s="73"/>
      <c r="Q223" s="82"/>
      <c r="R223" s="82"/>
      <c r="S223" s="82"/>
      <c r="T223" s="82"/>
    </row>
    <row r="224" spans="1:20" ht="126" x14ac:dyDescent="0.15">
      <c r="A224" s="13" t="s">
        <v>19</v>
      </c>
      <c r="B224" s="94">
        <v>43256</v>
      </c>
      <c r="C224" s="96" t="s">
        <v>3117</v>
      </c>
      <c r="D224" s="96" t="s">
        <v>3118</v>
      </c>
      <c r="E224" s="13" t="s">
        <v>3119</v>
      </c>
      <c r="F224" s="13" t="s">
        <v>30</v>
      </c>
      <c r="G224" s="85" t="s">
        <v>3121</v>
      </c>
      <c r="H224" s="73"/>
      <c r="I224" s="73"/>
      <c r="J224" s="35" t="s">
        <v>3123</v>
      </c>
      <c r="K224" s="13" t="s">
        <v>69</v>
      </c>
      <c r="L224" s="106"/>
      <c r="M224" s="106">
        <v>43257</v>
      </c>
      <c r="N224" s="106"/>
      <c r="O224" s="23" t="s">
        <v>26</v>
      </c>
      <c r="P224" s="73"/>
      <c r="Q224" s="82"/>
      <c r="R224" s="82"/>
      <c r="S224" s="82"/>
      <c r="T224" s="82"/>
    </row>
    <row r="225" spans="1:20" ht="224" x14ac:dyDescent="0.15">
      <c r="A225" s="13" t="s">
        <v>428</v>
      </c>
      <c r="B225" s="94">
        <v>43250</v>
      </c>
      <c r="C225" s="118" t="s">
        <v>3127</v>
      </c>
      <c r="D225" s="73"/>
      <c r="E225" s="99" t="s">
        <v>3141</v>
      </c>
      <c r="F225" s="99" t="s">
        <v>3148</v>
      </c>
      <c r="G225" s="85" t="s">
        <v>3151</v>
      </c>
      <c r="H225" s="73"/>
      <c r="I225" s="73"/>
      <c r="J225" s="35" t="s">
        <v>3156</v>
      </c>
      <c r="K225" s="13" t="s">
        <v>69</v>
      </c>
      <c r="L225" s="106"/>
      <c r="M225" s="106">
        <v>43258</v>
      </c>
      <c r="N225" s="106"/>
      <c r="O225" s="23" t="s">
        <v>26</v>
      </c>
      <c r="P225" s="99" t="s">
        <v>3158</v>
      </c>
      <c r="Q225" s="75"/>
      <c r="R225" s="75"/>
      <c r="S225" s="75"/>
      <c r="T225" s="75"/>
    </row>
    <row r="226" spans="1:20" ht="140" x14ac:dyDescent="0.15">
      <c r="A226" s="13" t="s">
        <v>428</v>
      </c>
      <c r="B226" s="94">
        <v>43250</v>
      </c>
      <c r="C226" s="118" t="s">
        <v>3176</v>
      </c>
      <c r="D226" s="73"/>
      <c r="E226" s="99" t="s">
        <v>3190</v>
      </c>
      <c r="F226" s="99" t="s">
        <v>3193</v>
      </c>
      <c r="G226" s="85" t="s">
        <v>3205</v>
      </c>
      <c r="H226" s="73"/>
      <c r="I226" s="73"/>
      <c r="J226" s="35" t="s">
        <v>3207</v>
      </c>
      <c r="K226" s="13" t="s">
        <v>69</v>
      </c>
      <c r="L226" s="106"/>
      <c r="M226" s="106">
        <v>43258</v>
      </c>
      <c r="N226" s="106"/>
      <c r="O226" s="23" t="s">
        <v>26</v>
      </c>
      <c r="P226" s="73"/>
      <c r="Q226" s="82"/>
      <c r="R226" s="82"/>
      <c r="S226" s="82"/>
      <c r="T226" s="82"/>
    </row>
    <row r="227" spans="1:20" ht="84" x14ac:dyDescent="0.15">
      <c r="A227" s="13" t="s">
        <v>428</v>
      </c>
      <c r="B227" s="94">
        <v>43251</v>
      </c>
      <c r="C227" s="13" t="s">
        <v>1329</v>
      </c>
      <c r="D227" s="73"/>
      <c r="E227" s="99" t="s">
        <v>3213</v>
      </c>
      <c r="F227" s="99" t="s">
        <v>3225</v>
      </c>
      <c r="G227" s="85" t="s">
        <v>3233</v>
      </c>
      <c r="H227" s="73"/>
      <c r="I227" s="73"/>
      <c r="J227" s="85" t="s">
        <v>3234</v>
      </c>
      <c r="K227" s="13" t="s">
        <v>507</v>
      </c>
      <c r="L227" s="170"/>
      <c r="M227" s="170">
        <v>43257</v>
      </c>
      <c r="N227" s="170"/>
      <c r="O227" s="23" t="s">
        <v>26</v>
      </c>
      <c r="P227" s="99" t="s">
        <v>3225</v>
      </c>
      <c r="Q227" s="75"/>
      <c r="R227" s="75"/>
      <c r="S227" s="75"/>
      <c r="T227" s="75"/>
    </row>
    <row r="228" spans="1:20" ht="70.5" customHeight="1" x14ac:dyDescent="0.15">
      <c r="A228" s="13" t="s">
        <v>428</v>
      </c>
      <c r="B228" s="94">
        <v>43244</v>
      </c>
      <c r="C228" s="99" t="s">
        <v>1282</v>
      </c>
      <c r="D228" s="73"/>
      <c r="E228" s="99" t="s">
        <v>3244</v>
      </c>
      <c r="F228" s="99" t="s">
        <v>3249</v>
      </c>
      <c r="G228" s="85" t="s">
        <v>3256</v>
      </c>
      <c r="H228" s="73"/>
      <c r="I228" s="73"/>
      <c r="J228" s="86"/>
      <c r="K228" s="13" t="s">
        <v>20</v>
      </c>
      <c r="L228" s="171"/>
      <c r="M228" s="171">
        <v>43226</v>
      </c>
      <c r="N228" s="171"/>
      <c r="O228" s="23" t="s">
        <v>26</v>
      </c>
      <c r="P228" s="99" t="s">
        <v>3249</v>
      </c>
      <c r="Q228" s="75"/>
      <c r="R228" s="75"/>
      <c r="S228" s="75"/>
      <c r="T228" s="75"/>
    </row>
    <row r="229" spans="1:20" ht="187" x14ac:dyDescent="0.15">
      <c r="A229" s="13" t="s">
        <v>19</v>
      </c>
      <c r="B229" s="94">
        <v>43257</v>
      </c>
      <c r="C229" s="13" t="s">
        <v>3269</v>
      </c>
      <c r="D229" s="13" t="s">
        <v>3270</v>
      </c>
      <c r="E229" s="13" t="s">
        <v>3271</v>
      </c>
      <c r="F229" s="13" t="s">
        <v>30</v>
      </c>
      <c r="G229" s="85" t="s">
        <v>3272</v>
      </c>
      <c r="H229" s="13" t="s">
        <v>3273</v>
      </c>
      <c r="I229" s="73"/>
      <c r="J229" s="35" t="s">
        <v>3274</v>
      </c>
      <c r="K229" s="13" t="s">
        <v>69</v>
      </c>
      <c r="L229" s="106"/>
      <c r="M229" s="106">
        <v>43258</v>
      </c>
      <c r="N229" s="106"/>
      <c r="O229" s="23" t="s">
        <v>26</v>
      </c>
      <c r="P229" s="73"/>
      <c r="Q229" s="82"/>
      <c r="R229" s="82"/>
      <c r="S229" s="82"/>
      <c r="T229" s="82"/>
    </row>
    <row r="230" spans="1:20" ht="70" x14ac:dyDescent="0.15">
      <c r="A230" s="13" t="s">
        <v>19</v>
      </c>
      <c r="B230" s="94">
        <v>43257</v>
      </c>
      <c r="C230" s="96" t="s">
        <v>3275</v>
      </c>
      <c r="D230" s="96" t="s">
        <v>3276</v>
      </c>
      <c r="E230" s="13" t="s">
        <v>3277</v>
      </c>
      <c r="F230" s="13" t="s">
        <v>30</v>
      </c>
      <c r="G230" s="85" t="s">
        <v>3278</v>
      </c>
      <c r="H230" s="73"/>
      <c r="I230" s="73"/>
      <c r="J230" s="35" t="s">
        <v>3279</v>
      </c>
      <c r="K230" s="13" t="s">
        <v>69</v>
      </c>
      <c r="L230" s="106"/>
      <c r="M230" s="106">
        <v>43258</v>
      </c>
      <c r="N230" s="106"/>
      <c r="O230" s="23" t="s">
        <v>26</v>
      </c>
      <c r="P230" s="73"/>
      <c r="Q230" s="82"/>
      <c r="R230" s="82"/>
      <c r="S230" s="82"/>
      <c r="T230" s="82"/>
    </row>
    <row r="231" spans="1:20" ht="112" x14ac:dyDescent="0.15">
      <c r="A231" s="13" t="s">
        <v>19</v>
      </c>
      <c r="B231" s="94">
        <v>43257</v>
      </c>
      <c r="C231" s="96" t="s">
        <v>3281</v>
      </c>
      <c r="D231" s="96" t="s">
        <v>3282</v>
      </c>
      <c r="E231" s="13" t="s">
        <v>3283</v>
      </c>
      <c r="F231" s="13" t="s">
        <v>30</v>
      </c>
      <c r="G231" s="85" t="s">
        <v>3284</v>
      </c>
      <c r="H231" s="73"/>
      <c r="I231" s="73"/>
      <c r="J231" s="35" t="s">
        <v>3287</v>
      </c>
      <c r="K231" s="13" t="s">
        <v>69</v>
      </c>
      <c r="L231" s="106"/>
      <c r="M231" s="106">
        <v>43258</v>
      </c>
      <c r="N231" s="106"/>
      <c r="O231" s="23" t="s">
        <v>26</v>
      </c>
      <c r="P231" s="73"/>
      <c r="Q231" s="82"/>
      <c r="R231" s="82"/>
      <c r="S231" s="82"/>
      <c r="T231" s="82"/>
    </row>
    <row r="232" spans="1:20" ht="112" x14ac:dyDescent="0.15">
      <c r="A232" s="13" t="s">
        <v>19</v>
      </c>
      <c r="B232" s="94">
        <v>43257</v>
      </c>
      <c r="C232" s="96" t="s">
        <v>3291</v>
      </c>
      <c r="D232" s="96" t="s">
        <v>3292</v>
      </c>
      <c r="E232" s="13" t="s">
        <v>3293</v>
      </c>
      <c r="F232" s="13" t="s">
        <v>30</v>
      </c>
      <c r="G232" s="85" t="s">
        <v>3294</v>
      </c>
      <c r="H232" s="13"/>
      <c r="I232" s="13" t="s">
        <v>3295</v>
      </c>
      <c r="J232" s="21" t="s">
        <v>3296</v>
      </c>
      <c r="K232" s="13" t="s">
        <v>25</v>
      </c>
      <c r="L232" s="106"/>
      <c r="M232" s="106">
        <v>43259</v>
      </c>
      <c r="N232" s="106"/>
      <c r="O232" s="23" t="s">
        <v>26</v>
      </c>
      <c r="P232" s="73"/>
      <c r="Q232" s="82"/>
      <c r="R232" s="82"/>
      <c r="S232" s="82"/>
      <c r="T232" s="82"/>
    </row>
    <row r="233" spans="1:20" ht="70" x14ac:dyDescent="0.15">
      <c r="A233" s="13" t="s">
        <v>762</v>
      </c>
      <c r="B233" s="94">
        <v>43258</v>
      </c>
      <c r="C233" s="19" t="s">
        <v>3297</v>
      </c>
      <c r="D233" s="19" t="s">
        <v>3298</v>
      </c>
      <c r="E233" s="19" t="s">
        <v>3299</v>
      </c>
      <c r="F233" s="73"/>
      <c r="G233" s="85" t="s">
        <v>3300</v>
      </c>
      <c r="H233" s="13" t="s">
        <v>3301</v>
      </c>
      <c r="I233" s="73"/>
      <c r="J233" s="35" t="s">
        <v>3302</v>
      </c>
      <c r="K233" s="13" t="s">
        <v>69</v>
      </c>
      <c r="L233" s="106"/>
      <c r="M233" s="106">
        <v>43258</v>
      </c>
      <c r="N233" s="106"/>
      <c r="O233" s="23" t="s">
        <v>26</v>
      </c>
      <c r="P233" s="73"/>
      <c r="Q233" s="82"/>
      <c r="R233" s="82"/>
      <c r="S233" s="82"/>
      <c r="T233" s="82"/>
    </row>
    <row r="234" spans="1:20" ht="168" x14ac:dyDescent="0.15">
      <c r="A234" s="13" t="s">
        <v>762</v>
      </c>
      <c r="B234" s="94">
        <v>43258</v>
      </c>
      <c r="C234" s="19" t="s">
        <v>3303</v>
      </c>
      <c r="D234" s="19" t="s">
        <v>2034</v>
      </c>
      <c r="E234" s="19" t="s">
        <v>3304</v>
      </c>
      <c r="F234" s="73"/>
      <c r="G234" s="85" t="s">
        <v>3305</v>
      </c>
      <c r="H234" s="13" t="s">
        <v>3306</v>
      </c>
      <c r="I234" s="73"/>
      <c r="J234" s="21" t="s">
        <v>3307</v>
      </c>
      <c r="K234" s="13" t="s">
        <v>69</v>
      </c>
      <c r="L234" s="106"/>
      <c r="M234" s="106">
        <v>43258</v>
      </c>
      <c r="N234" s="106"/>
      <c r="O234" s="23" t="s">
        <v>26</v>
      </c>
      <c r="P234" s="73"/>
      <c r="Q234" s="82"/>
      <c r="R234" s="82"/>
      <c r="S234" s="82"/>
      <c r="T234" s="82"/>
    </row>
    <row r="235" spans="1:20" ht="70" x14ac:dyDescent="0.15">
      <c r="A235" s="13" t="s">
        <v>19</v>
      </c>
      <c r="B235" s="94">
        <v>43259</v>
      </c>
      <c r="C235" s="96" t="s">
        <v>3309</v>
      </c>
      <c r="D235" s="13" t="s">
        <v>3310</v>
      </c>
      <c r="E235" s="13" t="s">
        <v>3312</v>
      </c>
      <c r="F235" s="13" t="s">
        <v>231</v>
      </c>
      <c r="G235" s="85" t="s">
        <v>3315</v>
      </c>
      <c r="H235" s="13" t="s">
        <v>3317</v>
      </c>
      <c r="I235" s="73"/>
      <c r="J235" s="21" t="s">
        <v>3318</v>
      </c>
      <c r="K235" s="13" t="s">
        <v>69</v>
      </c>
      <c r="L235" s="106"/>
      <c r="M235" s="106">
        <v>43261</v>
      </c>
      <c r="N235" s="106"/>
      <c r="O235" s="23" t="s">
        <v>26</v>
      </c>
      <c r="P235" s="73"/>
      <c r="Q235" s="82"/>
      <c r="R235" s="82"/>
      <c r="S235" s="82"/>
      <c r="T235" s="82"/>
    </row>
    <row r="236" spans="1:20" ht="84" x14ac:dyDescent="0.15">
      <c r="A236" s="13" t="s">
        <v>428</v>
      </c>
      <c r="B236" s="94">
        <v>43257</v>
      </c>
      <c r="C236" s="50" t="s">
        <v>3319</v>
      </c>
      <c r="D236" s="73"/>
      <c r="E236" s="50" t="s">
        <v>3326</v>
      </c>
      <c r="F236" s="73"/>
      <c r="G236" s="85" t="s">
        <v>3331</v>
      </c>
      <c r="H236" s="73"/>
      <c r="I236" s="73"/>
      <c r="J236" s="35" t="s">
        <v>3332</v>
      </c>
      <c r="K236" s="13" t="s">
        <v>69</v>
      </c>
      <c r="L236" s="106"/>
      <c r="M236" s="106">
        <v>43261</v>
      </c>
      <c r="N236" s="106"/>
      <c r="O236" s="23" t="s">
        <v>26</v>
      </c>
      <c r="P236" s="73"/>
      <c r="Q236" s="82"/>
      <c r="R236" s="82"/>
      <c r="S236" s="82"/>
      <c r="T236" s="82"/>
    </row>
    <row r="237" spans="1:20" ht="286" x14ac:dyDescent="0.15">
      <c r="A237" s="13" t="s">
        <v>19</v>
      </c>
      <c r="B237" s="94">
        <v>43259</v>
      </c>
      <c r="C237" s="96" t="s">
        <v>3334</v>
      </c>
      <c r="D237" s="96" t="s">
        <v>3335</v>
      </c>
      <c r="E237" s="13" t="s">
        <v>3336</v>
      </c>
      <c r="F237" s="13" t="s">
        <v>3337</v>
      </c>
      <c r="G237" s="85" t="s">
        <v>3338</v>
      </c>
      <c r="H237" s="19" t="s">
        <v>3343</v>
      </c>
      <c r="I237" s="73"/>
      <c r="J237" s="35" t="s">
        <v>3345</v>
      </c>
      <c r="K237" s="13" t="s">
        <v>69</v>
      </c>
      <c r="L237" s="106"/>
      <c r="M237" s="106">
        <v>43261</v>
      </c>
      <c r="N237" s="106"/>
      <c r="O237" s="23" t="s">
        <v>26</v>
      </c>
      <c r="P237" s="73"/>
      <c r="Q237" s="82"/>
      <c r="R237" s="82"/>
      <c r="S237" s="82"/>
      <c r="T237" s="82"/>
    </row>
    <row r="238" spans="1:20" ht="154" x14ac:dyDescent="0.15">
      <c r="A238" s="13" t="s">
        <v>19</v>
      </c>
      <c r="B238" s="94">
        <v>43261</v>
      </c>
      <c r="C238" s="96" t="s">
        <v>3350</v>
      </c>
      <c r="D238" s="96" t="s">
        <v>3352</v>
      </c>
      <c r="E238" s="13" t="s">
        <v>3353</v>
      </c>
      <c r="F238" s="99" t="s">
        <v>3354</v>
      </c>
      <c r="G238" s="85" t="s">
        <v>3376</v>
      </c>
      <c r="H238" s="13" t="s">
        <v>3377</v>
      </c>
      <c r="I238" s="73"/>
      <c r="J238" s="35" t="s">
        <v>3378</v>
      </c>
      <c r="K238" s="13" t="s">
        <v>69</v>
      </c>
      <c r="L238" s="106"/>
      <c r="M238" s="106">
        <v>43261</v>
      </c>
      <c r="N238" s="106"/>
      <c r="O238" s="23" t="s">
        <v>26</v>
      </c>
      <c r="P238" s="73"/>
      <c r="Q238" s="82"/>
      <c r="R238" s="82"/>
      <c r="S238" s="82"/>
      <c r="T238" s="82"/>
    </row>
    <row r="239" spans="1:20" ht="98" x14ac:dyDescent="0.15">
      <c r="A239" s="13" t="s">
        <v>19</v>
      </c>
      <c r="B239" s="27">
        <v>43262</v>
      </c>
      <c r="C239" s="96" t="s">
        <v>818</v>
      </c>
      <c r="D239" s="96" t="s">
        <v>3379</v>
      </c>
      <c r="E239" s="13" t="s">
        <v>3380</v>
      </c>
      <c r="F239" s="13" t="s">
        <v>3337</v>
      </c>
      <c r="G239" s="85" t="s">
        <v>3381</v>
      </c>
      <c r="H239" s="73"/>
      <c r="I239" s="73"/>
      <c r="J239" s="86" t="s">
        <v>3382</v>
      </c>
      <c r="K239" s="13" t="s">
        <v>69</v>
      </c>
      <c r="L239" s="106"/>
      <c r="M239" s="106">
        <v>43265</v>
      </c>
      <c r="N239" s="106"/>
      <c r="O239" s="23" t="s">
        <v>26</v>
      </c>
      <c r="P239" s="73"/>
      <c r="Q239" s="82"/>
      <c r="R239" s="82"/>
      <c r="S239" s="82"/>
      <c r="T239" s="82"/>
    </row>
    <row r="240" spans="1:20" ht="187" x14ac:dyDescent="0.15">
      <c r="A240" s="13" t="s">
        <v>19</v>
      </c>
      <c r="B240" s="27">
        <v>43262</v>
      </c>
      <c r="C240" s="96" t="s">
        <v>2790</v>
      </c>
      <c r="D240" s="96" t="s">
        <v>3384</v>
      </c>
      <c r="E240" s="13" t="s">
        <v>2792</v>
      </c>
      <c r="F240" s="13" t="s">
        <v>3337</v>
      </c>
      <c r="G240" s="85" t="s">
        <v>3385</v>
      </c>
      <c r="H240" s="13" t="s">
        <v>3386</v>
      </c>
      <c r="I240" s="73"/>
      <c r="J240" s="86" t="s">
        <v>3387</v>
      </c>
      <c r="K240" s="13" t="s">
        <v>69</v>
      </c>
      <c r="L240" s="106"/>
      <c r="M240" s="106">
        <v>43265</v>
      </c>
      <c r="N240" s="106"/>
      <c r="O240" s="23" t="s">
        <v>26</v>
      </c>
      <c r="P240" s="73"/>
      <c r="Q240" s="82"/>
      <c r="R240" s="82"/>
      <c r="S240" s="82"/>
      <c r="T240" s="82"/>
    </row>
    <row r="241" spans="1:20" ht="84" x14ac:dyDescent="0.15">
      <c r="A241" s="13" t="s">
        <v>19</v>
      </c>
      <c r="B241" s="27">
        <v>43262</v>
      </c>
      <c r="C241" s="96" t="s">
        <v>3393</v>
      </c>
      <c r="D241" s="96" t="s">
        <v>3394</v>
      </c>
      <c r="E241" s="13" t="s">
        <v>3395</v>
      </c>
      <c r="F241" s="13" t="s">
        <v>3337</v>
      </c>
      <c r="G241" s="85" t="s">
        <v>3396</v>
      </c>
      <c r="H241" s="13" t="s">
        <v>3397</v>
      </c>
      <c r="I241" s="73"/>
      <c r="J241" s="86" t="s">
        <v>3401</v>
      </c>
      <c r="K241" s="13" t="s">
        <v>69</v>
      </c>
      <c r="L241" s="106"/>
      <c r="M241" s="106">
        <v>43265</v>
      </c>
      <c r="N241" s="106"/>
      <c r="O241" s="111" t="s">
        <v>43</v>
      </c>
      <c r="P241" s="73"/>
      <c r="Q241" s="82"/>
      <c r="R241" s="82"/>
      <c r="S241" s="82"/>
      <c r="T241" s="82"/>
    </row>
    <row r="242" spans="1:20" ht="112" x14ac:dyDescent="0.15">
      <c r="A242" s="13" t="s">
        <v>19</v>
      </c>
      <c r="B242" s="27">
        <v>43262</v>
      </c>
      <c r="C242" s="96" t="s">
        <v>3404</v>
      </c>
      <c r="D242" s="96" t="s">
        <v>3406</v>
      </c>
      <c r="E242" s="13" t="s">
        <v>3408</v>
      </c>
      <c r="F242" s="13" t="s">
        <v>3337</v>
      </c>
      <c r="G242" s="85" t="s">
        <v>3410</v>
      </c>
      <c r="H242" s="73"/>
      <c r="I242" s="73"/>
      <c r="J242" s="86" t="s">
        <v>3411</v>
      </c>
      <c r="K242" s="13" t="s">
        <v>69</v>
      </c>
      <c r="L242" s="106"/>
      <c r="M242" s="106">
        <v>43265</v>
      </c>
      <c r="N242" s="106"/>
      <c r="O242" s="23" t="s">
        <v>26</v>
      </c>
      <c r="P242" s="73"/>
      <c r="Q242" s="82"/>
      <c r="R242" s="82"/>
      <c r="S242" s="82"/>
      <c r="T242" s="82"/>
    </row>
    <row r="243" spans="1:20" ht="143" x14ac:dyDescent="0.15">
      <c r="A243" s="13" t="s">
        <v>19</v>
      </c>
      <c r="B243" s="27">
        <v>43262</v>
      </c>
      <c r="C243" s="96" t="s">
        <v>3417</v>
      </c>
      <c r="D243" s="96" t="s">
        <v>3418</v>
      </c>
      <c r="E243" s="13" t="s">
        <v>3419</v>
      </c>
      <c r="F243" s="99" t="s">
        <v>1697</v>
      </c>
      <c r="G243" s="85" t="s">
        <v>3424</v>
      </c>
      <c r="H243" s="13" t="s">
        <v>3425</v>
      </c>
      <c r="I243" s="73"/>
      <c r="J243" s="85" t="s">
        <v>3427</v>
      </c>
      <c r="K243" s="13" t="s">
        <v>69</v>
      </c>
      <c r="L243" s="106"/>
      <c r="M243" s="106">
        <v>43265</v>
      </c>
      <c r="N243" s="106"/>
      <c r="O243" s="23" t="s">
        <v>26</v>
      </c>
      <c r="P243" s="73"/>
      <c r="Q243" s="82"/>
      <c r="R243" s="82"/>
      <c r="S243" s="82"/>
      <c r="T243" s="82"/>
    </row>
    <row r="244" spans="1:20" ht="336" x14ac:dyDescent="0.15">
      <c r="A244" s="13" t="s">
        <v>19</v>
      </c>
      <c r="B244" s="27">
        <v>43262</v>
      </c>
      <c r="C244" s="96" t="s">
        <v>3430</v>
      </c>
      <c r="D244" s="96" t="s">
        <v>3431</v>
      </c>
      <c r="E244" s="13" t="s">
        <v>3432</v>
      </c>
      <c r="F244" s="13" t="s">
        <v>3337</v>
      </c>
      <c r="G244" s="85" t="s">
        <v>3433</v>
      </c>
      <c r="H244" s="13" t="s">
        <v>3434</v>
      </c>
      <c r="I244" s="73"/>
      <c r="J244" s="85" t="s">
        <v>3440</v>
      </c>
      <c r="K244" s="13" t="s">
        <v>99</v>
      </c>
      <c r="L244" s="176"/>
      <c r="M244" s="176">
        <v>43266</v>
      </c>
      <c r="N244" s="176"/>
      <c r="O244" s="23" t="s">
        <v>26</v>
      </c>
      <c r="P244" s="73"/>
      <c r="Q244" s="82"/>
      <c r="R244" s="82"/>
      <c r="S244" s="82"/>
      <c r="T244" s="82"/>
    </row>
    <row r="245" spans="1:20" ht="112" x14ac:dyDescent="0.15">
      <c r="A245" s="13" t="s">
        <v>19</v>
      </c>
      <c r="B245" s="27">
        <v>43262</v>
      </c>
      <c r="C245" s="96" t="s">
        <v>3442</v>
      </c>
      <c r="D245" s="96" t="s">
        <v>3443</v>
      </c>
      <c r="E245" s="13" t="s">
        <v>3444</v>
      </c>
      <c r="F245" s="13" t="s">
        <v>3337</v>
      </c>
      <c r="G245" s="85" t="s">
        <v>3445</v>
      </c>
      <c r="H245" s="73"/>
      <c r="I245" s="73"/>
      <c r="J245" s="85" t="s">
        <v>3446</v>
      </c>
      <c r="K245" s="13" t="s">
        <v>40</v>
      </c>
      <c r="L245" s="106"/>
      <c r="M245" s="106">
        <v>43265</v>
      </c>
      <c r="N245" s="106"/>
      <c r="O245" s="23" t="s">
        <v>26</v>
      </c>
      <c r="P245" s="73"/>
      <c r="Q245" s="82"/>
      <c r="R245" s="82"/>
      <c r="S245" s="82"/>
      <c r="T245" s="82"/>
    </row>
    <row r="246" spans="1:20" ht="336" x14ac:dyDescent="0.15">
      <c r="A246" s="13" t="s">
        <v>19</v>
      </c>
      <c r="B246" s="94">
        <v>43263</v>
      </c>
      <c r="C246" s="96" t="s">
        <v>3447</v>
      </c>
      <c r="D246" s="96" t="s">
        <v>3448</v>
      </c>
      <c r="E246" s="13" t="s">
        <v>3449</v>
      </c>
      <c r="F246" s="13" t="s">
        <v>3337</v>
      </c>
      <c r="G246" s="85" t="s">
        <v>3450</v>
      </c>
      <c r="H246" s="73"/>
      <c r="I246" s="73"/>
      <c r="J246" s="85" t="s">
        <v>3451</v>
      </c>
      <c r="K246" s="13" t="s">
        <v>99</v>
      </c>
      <c r="L246" s="106"/>
      <c r="M246" s="106">
        <v>43269</v>
      </c>
      <c r="N246" s="106"/>
      <c r="O246" s="23" t="s">
        <v>26</v>
      </c>
      <c r="P246" s="73"/>
      <c r="Q246" s="82"/>
      <c r="R246" s="82"/>
      <c r="S246" s="82"/>
      <c r="T246" s="82"/>
    </row>
    <row r="247" spans="1:20" ht="143" x14ac:dyDescent="0.15">
      <c r="A247" s="13" t="s">
        <v>19</v>
      </c>
      <c r="B247" s="94">
        <v>43263</v>
      </c>
      <c r="C247" s="96" t="s">
        <v>3458</v>
      </c>
      <c r="D247" s="96" t="s">
        <v>3459</v>
      </c>
      <c r="E247" s="73"/>
      <c r="F247" s="99" t="s">
        <v>3461</v>
      </c>
      <c r="G247" s="85" t="s">
        <v>3467</v>
      </c>
      <c r="H247" s="13" t="s">
        <v>3468</v>
      </c>
      <c r="I247" s="73"/>
      <c r="J247" s="85" t="s">
        <v>3469</v>
      </c>
      <c r="K247" s="13" t="s">
        <v>69</v>
      </c>
      <c r="L247" s="106"/>
      <c r="M247" s="106">
        <v>43265</v>
      </c>
      <c r="N247" s="106"/>
      <c r="O247" s="23" t="s">
        <v>26</v>
      </c>
      <c r="P247" s="73"/>
      <c r="Q247" s="82"/>
      <c r="R247" s="82"/>
      <c r="S247" s="82"/>
      <c r="T247" s="82"/>
    </row>
    <row r="248" spans="1:20" ht="210" x14ac:dyDescent="0.15">
      <c r="A248" s="13" t="s">
        <v>1492</v>
      </c>
      <c r="B248" s="94">
        <v>43264</v>
      </c>
      <c r="C248" s="96" t="s">
        <v>3473</v>
      </c>
      <c r="D248" s="96" t="s">
        <v>3474</v>
      </c>
      <c r="E248" s="13" t="s">
        <v>3475</v>
      </c>
      <c r="F248" s="99" t="s">
        <v>3476</v>
      </c>
      <c r="G248" s="85" t="s">
        <v>3477</v>
      </c>
      <c r="H248" s="73"/>
      <c r="I248" s="73"/>
      <c r="J248" s="85" t="s">
        <v>3478</v>
      </c>
      <c r="K248" s="13" t="s">
        <v>99</v>
      </c>
      <c r="L248" s="176"/>
      <c r="M248" s="176">
        <v>43266</v>
      </c>
      <c r="N248" s="176"/>
      <c r="O248" s="23" t="s">
        <v>26</v>
      </c>
      <c r="P248" s="73"/>
      <c r="Q248" s="82"/>
      <c r="R248" s="82"/>
      <c r="S248" s="82"/>
      <c r="T248" s="82"/>
    </row>
    <row r="249" spans="1:20" ht="140" x14ac:dyDescent="0.15">
      <c r="A249" s="13" t="s">
        <v>1492</v>
      </c>
      <c r="B249" s="94">
        <v>43264</v>
      </c>
      <c r="C249" s="96" t="s">
        <v>3479</v>
      </c>
      <c r="D249" s="96" t="s">
        <v>3480</v>
      </c>
      <c r="E249" s="13" t="s">
        <v>3481</v>
      </c>
      <c r="F249" s="13" t="s">
        <v>231</v>
      </c>
      <c r="G249" s="85" t="s">
        <v>3482</v>
      </c>
      <c r="H249" s="73"/>
      <c r="I249" s="73"/>
      <c r="J249" s="85" t="s">
        <v>3483</v>
      </c>
      <c r="K249" s="13" t="s">
        <v>40</v>
      </c>
      <c r="L249" s="106"/>
      <c r="M249" s="106">
        <v>43265</v>
      </c>
      <c r="N249" s="106"/>
      <c r="O249" s="23" t="s">
        <v>26</v>
      </c>
      <c r="P249" s="73"/>
      <c r="Q249" s="82"/>
      <c r="R249" s="82"/>
      <c r="S249" s="82"/>
      <c r="T249" s="82"/>
    </row>
    <row r="250" spans="1:20" ht="409" x14ac:dyDescent="0.15">
      <c r="A250" s="177" t="s">
        <v>1492</v>
      </c>
      <c r="B250" s="178">
        <v>43264</v>
      </c>
      <c r="C250" s="96" t="s">
        <v>3484</v>
      </c>
      <c r="D250" s="96" t="s">
        <v>3485</v>
      </c>
      <c r="E250" s="13" t="s">
        <v>3486</v>
      </c>
      <c r="F250" s="13" t="s">
        <v>231</v>
      </c>
      <c r="G250" s="85" t="s">
        <v>3487</v>
      </c>
      <c r="H250" s="73"/>
      <c r="I250" s="73"/>
      <c r="J250" s="85" t="s">
        <v>3488</v>
      </c>
      <c r="K250" s="13" t="s">
        <v>99</v>
      </c>
      <c r="L250" s="106"/>
      <c r="M250" s="106">
        <v>43269</v>
      </c>
      <c r="N250" s="106"/>
      <c r="O250" s="23" t="s">
        <v>26</v>
      </c>
      <c r="P250" s="73"/>
      <c r="Q250" s="82"/>
      <c r="R250" s="82"/>
      <c r="S250" s="82"/>
      <c r="T250" s="82"/>
    </row>
    <row r="251" spans="1:20" ht="210" x14ac:dyDescent="0.15">
      <c r="A251" s="177" t="s">
        <v>1492</v>
      </c>
      <c r="B251" s="178">
        <v>43264</v>
      </c>
      <c r="C251" s="96" t="s">
        <v>3489</v>
      </c>
      <c r="D251" s="19" t="s">
        <v>3490</v>
      </c>
      <c r="E251" s="13" t="s">
        <v>3491</v>
      </c>
      <c r="F251" s="99" t="s">
        <v>967</v>
      </c>
      <c r="G251" s="85" t="s">
        <v>3493</v>
      </c>
      <c r="H251" s="73"/>
      <c r="I251" s="73"/>
      <c r="J251" s="85" t="s">
        <v>3494</v>
      </c>
      <c r="K251" s="13" t="s">
        <v>99</v>
      </c>
      <c r="L251" s="106"/>
      <c r="M251" s="106">
        <v>43269</v>
      </c>
      <c r="N251" s="106"/>
      <c r="O251" s="23" t="s">
        <v>26</v>
      </c>
      <c r="P251" s="73"/>
      <c r="Q251" s="82"/>
      <c r="R251" s="82"/>
      <c r="S251" s="82"/>
      <c r="T251" s="82"/>
    </row>
    <row r="252" spans="1:20" ht="126" x14ac:dyDescent="0.15">
      <c r="A252" s="177" t="s">
        <v>1492</v>
      </c>
      <c r="B252" s="178">
        <v>43264</v>
      </c>
      <c r="C252" s="13" t="s">
        <v>3495</v>
      </c>
      <c r="D252" s="19" t="s">
        <v>3496</v>
      </c>
      <c r="E252" s="13" t="s">
        <v>3497</v>
      </c>
      <c r="F252" s="13" t="s">
        <v>231</v>
      </c>
      <c r="G252" s="85" t="s">
        <v>3498</v>
      </c>
      <c r="H252" s="73"/>
      <c r="I252" s="73"/>
      <c r="J252" s="85" t="s">
        <v>3499</v>
      </c>
      <c r="K252" s="13" t="s">
        <v>40</v>
      </c>
      <c r="L252" s="106"/>
      <c r="M252" s="106">
        <v>43265</v>
      </c>
      <c r="N252" s="106"/>
      <c r="O252" s="23" t="s">
        <v>26</v>
      </c>
      <c r="P252" s="73"/>
      <c r="Q252" s="82"/>
      <c r="R252" s="82"/>
      <c r="S252" s="82"/>
      <c r="T252" s="82"/>
    </row>
    <row r="253" spans="1:20" ht="266" x14ac:dyDescent="0.15">
      <c r="A253" s="13" t="s">
        <v>19</v>
      </c>
      <c r="B253" s="94">
        <v>43265</v>
      </c>
      <c r="C253" s="96" t="s">
        <v>3500</v>
      </c>
      <c r="D253" s="96" t="s">
        <v>3501</v>
      </c>
      <c r="E253" s="13" t="s">
        <v>3502</v>
      </c>
      <c r="F253" s="13" t="s">
        <v>231</v>
      </c>
      <c r="G253" s="85" t="s">
        <v>3503</v>
      </c>
      <c r="H253" s="73"/>
      <c r="I253" s="73"/>
      <c r="J253" s="85" t="s">
        <v>3504</v>
      </c>
      <c r="K253" s="13" t="s">
        <v>99</v>
      </c>
      <c r="L253" s="106"/>
      <c r="M253" s="106">
        <v>43269</v>
      </c>
      <c r="N253" s="106"/>
      <c r="O253" s="23" t="s">
        <v>26</v>
      </c>
      <c r="P253" s="73"/>
      <c r="Q253" s="82"/>
      <c r="R253" s="82"/>
      <c r="S253" s="82"/>
      <c r="T253" s="82"/>
    </row>
    <row r="254" spans="1:20" ht="132" x14ac:dyDescent="0.15">
      <c r="A254" s="13" t="s">
        <v>19</v>
      </c>
      <c r="B254" s="94">
        <v>43265</v>
      </c>
      <c r="C254" s="96" t="s">
        <v>3505</v>
      </c>
      <c r="D254" s="96" t="s">
        <v>3506</v>
      </c>
      <c r="E254" s="13" t="s">
        <v>3507</v>
      </c>
      <c r="F254" s="13" t="s">
        <v>231</v>
      </c>
      <c r="G254" s="85" t="s">
        <v>3508</v>
      </c>
      <c r="H254" s="13" t="s">
        <v>3509</v>
      </c>
      <c r="I254" s="73"/>
      <c r="J254" s="85" t="s">
        <v>3510</v>
      </c>
      <c r="K254" s="13" t="s">
        <v>99</v>
      </c>
      <c r="L254" s="106"/>
      <c r="M254" s="106">
        <v>43270</v>
      </c>
      <c r="N254" s="106"/>
      <c r="O254" s="23" t="s">
        <v>26</v>
      </c>
      <c r="P254" s="73"/>
      <c r="Q254" s="82"/>
      <c r="R254" s="82"/>
      <c r="S254" s="82"/>
      <c r="T254" s="82"/>
    </row>
    <row r="255" spans="1:20" ht="252" x14ac:dyDescent="0.15">
      <c r="A255" s="13" t="s">
        <v>1492</v>
      </c>
      <c r="B255" s="94">
        <v>43265</v>
      </c>
      <c r="C255" s="96" t="s">
        <v>3511</v>
      </c>
      <c r="D255" s="96" t="s">
        <v>3512</v>
      </c>
      <c r="E255" s="13" t="s">
        <v>185</v>
      </c>
      <c r="F255" s="13" t="s">
        <v>231</v>
      </c>
      <c r="G255" s="85" t="s">
        <v>3513</v>
      </c>
      <c r="H255" s="73"/>
      <c r="I255" s="73"/>
      <c r="J255" s="85" t="s">
        <v>3514</v>
      </c>
      <c r="K255" s="13" t="s">
        <v>99</v>
      </c>
      <c r="L255" s="106"/>
      <c r="M255" s="106">
        <v>43269</v>
      </c>
      <c r="N255" s="106"/>
      <c r="O255" s="23" t="s">
        <v>26</v>
      </c>
      <c r="P255" s="73"/>
      <c r="Q255" s="82"/>
      <c r="R255" s="82"/>
      <c r="S255" s="82"/>
      <c r="T255" s="82"/>
    </row>
    <row r="256" spans="1:20" ht="56" x14ac:dyDescent="0.15">
      <c r="A256" s="13" t="s">
        <v>1492</v>
      </c>
      <c r="B256" s="94">
        <v>43266</v>
      </c>
      <c r="C256" s="96" t="s">
        <v>3515</v>
      </c>
      <c r="D256" s="73"/>
      <c r="E256" s="13" t="s">
        <v>3516</v>
      </c>
      <c r="F256" s="13" t="s">
        <v>231</v>
      </c>
      <c r="G256" s="85" t="s">
        <v>3517</v>
      </c>
      <c r="H256" s="73"/>
      <c r="I256" s="73"/>
      <c r="J256" s="85" t="s">
        <v>3518</v>
      </c>
      <c r="K256" s="73"/>
      <c r="L256" s="73"/>
      <c r="M256" s="73"/>
      <c r="N256" s="73"/>
      <c r="O256" s="23" t="s">
        <v>26</v>
      </c>
      <c r="P256" s="73"/>
      <c r="Q256" s="82"/>
      <c r="R256" s="82"/>
      <c r="S256" s="82"/>
      <c r="T256" s="82"/>
    </row>
    <row r="257" spans="1:20" ht="210" x14ac:dyDescent="0.15">
      <c r="A257" s="13" t="s">
        <v>3519</v>
      </c>
      <c r="B257" s="94">
        <v>43266</v>
      </c>
      <c r="C257" s="13" t="s">
        <v>3520</v>
      </c>
      <c r="D257" s="19" t="s">
        <v>3521</v>
      </c>
      <c r="E257" s="13" t="s">
        <v>3522</v>
      </c>
      <c r="F257" s="73"/>
      <c r="G257" s="85" t="s">
        <v>3523</v>
      </c>
      <c r="H257" s="13" t="s">
        <v>3524</v>
      </c>
      <c r="I257" s="73"/>
      <c r="J257" s="85" t="s">
        <v>3525</v>
      </c>
      <c r="K257" s="13" t="s">
        <v>99</v>
      </c>
      <c r="L257" s="106"/>
      <c r="M257" s="106">
        <v>43270</v>
      </c>
      <c r="N257" s="106"/>
      <c r="O257" s="23" t="s">
        <v>26</v>
      </c>
      <c r="P257" s="73"/>
      <c r="Q257" s="82"/>
      <c r="R257" s="82"/>
      <c r="S257" s="82"/>
      <c r="T257" s="82"/>
    </row>
    <row r="258" spans="1:20" ht="154" x14ac:dyDescent="0.15">
      <c r="A258" s="13" t="s">
        <v>19</v>
      </c>
      <c r="B258" s="94">
        <v>43267</v>
      </c>
      <c r="C258" s="96" t="s">
        <v>3526</v>
      </c>
      <c r="D258" s="96" t="s">
        <v>3527</v>
      </c>
      <c r="E258" s="13" t="s">
        <v>3528</v>
      </c>
      <c r="F258" s="99" t="s">
        <v>3529</v>
      </c>
      <c r="G258" s="85" t="s">
        <v>3530</v>
      </c>
      <c r="H258" s="73"/>
      <c r="I258" s="73"/>
      <c r="J258" s="85" t="s">
        <v>3531</v>
      </c>
      <c r="K258" s="13" t="s">
        <v>99</v>
      </c>
      <c r="L258" s="106"/>
      <c r="M258" s="106">
        <v>43270</v>
      </c>
      <c r="N258" s="106"/>
      <c r="O258" s="23" t="s">
        <v>26</v>
      </c>
      <c r="P258" s="73"/>
      <c r="Q258" s="82"/>
      <c r="R258" s="82"/>
      <c r="S258" s="82"/>
      <c r="T258" s="82"/>
    </row>
    <row r="259" spans="1:20" ht="266" x14ac:dyDescent="0.15">
      <c r="A259" s="13" t="s">
        <v>19</v>
      </c>
      <c r="B259" s="94">
        <v>43267</v>
      </c>
      <c r="C259" s="96" t="s">
        <v>1474</v>
      </c>
      <c r="D259" s="96" t="s">
        <v>1475</v>
      </c>
      <c r="E259" s="13" t="s">
        <v>3532</v>
      </c>
      <c r="F259" s="13" t="s">
        <v>231</v>
      </c>
      <c r="G259" s="85" t="s">
        <v>3533</v>
      </c>
      <c r="H259" s="73"/>
      <c r="I259" s="73"/>
      <c r="J259" s="85" t="s">
        <v>3534</v>
      </c>
      <c r="K259" s="13" t="s">
        <v>99</v>
      </c>
      <c r="L259" s="106"/>
      <c r="M259" s="106">
        <v>43269</v>
      </c>
      <c r="N259" s="106"/>
      <c r="O259" s="23" t="s">
        <v>26</v>
      </c>
      <c r="P259" s="73"/>
      <c r="Q259" s="82"/>
      <c r="R259" s="82"/>
      <c r="S259" s="82"/>
      <c r="T259" s="82"/>
    </row>
    <row r="260" spans="1:20" ht="132" x14ac:dyDescent="0.15">
      <c r="A260" s="13" t="s">
        <v>19</v>
      </c>
      <c r="B260" s="94">
        <v>43268</v>
      </c>
      <c r="C260" s="96" t="s">
        <v>3535</v>
      </c>
      <c r="D260" s="96" t="s">
        <v>3536</v>
      </c>
      <c r="E260" s="13" t="s">
        <v>3537</v>
      </c>
      <c r="F260" s="99" t="s">
        <v>3538</v>
      </c>
      <c r="G260" s="85" t="s">
        <v>3539</v>
      </c>
      <c r="H260" s="13" t="s">
        <v>3540</v>
      </c>
      <c r="I260" s="73"/>
      <c r="J260" s="85" t="s">
        <v>3541</v>
      </c>
      <c r="K260" s="13" t="s">
        <v>99</v>
      </c>
      <c r="L260" s="106"/>
      <c r="M260" s="106">
        <v>43271</v>
      </c>
      <c r="N260" s="106"/>
      <c r="O260" s="23" t="s">
        <v>26</v>
      </c>
      <c r="P260" s="73"/>
      <c r="Q260" s="82"/>
      <c r="R260" s="82"/>
      <c r="S260" s="82"/>
      <c r="T260" s="82"/>
    </row>
    <row r="261" spans="1:20" ht="363" x14ac:dyDescent="0.15">
      <c r="A261" s="13" t="s">
        <v>19</v>
      </c>
      <c r="B261" s="94">
        <v>43269</v>
      </c>
      <c r="C261" s="96" t="s">
        <v>3542</v>
      </c>
      <c r="D261" s="96" t="s">
        <v>3543</v>
      </c>
      <c r="E261" s="13" t="s">
        <v>3544</v>
      </c>
      <c r="F261" s="13" t="s">
        <v>231</v>
      </c>
      <c r="G261" s="85" t="s">
        <v>3545</v>
      </c>
      <c r="H261" s="13" t="s">
        <v>3546</v>
      </c>
      <c r="I261" s="73"/>
      <c r="J261" s="85" t="s">
        <v>3547</v>
      </c>
      <c r="K261" s="13" t="s">
        <v>99</v>
      </c>
      <c r="L261" s="106"/>
      <c r="M261" s="106">
        <v>43271</v>
      </c>
      <c r="N261" s="106"/>
      <c r="O261" s="23" t="s">
        <v>26</v>
      </c>
      <c r="P261" s="73"/>
      <c r="Q261" s="82"/>
      <c r="R261" s="82"/>
      <c r="S261" s="82"/>
      <c r="T261" s="82"/>
    </row>
    <row r="262" spans="1:20" ht="70" x14ac:dyDescent="0.15">
      <c r="A262" s="13" t="s">
        <v>19</v>
      </c>
      <c r="B262" s="94">
        <v>43269</v>
      </c>
      <c r="C262" s="96" t="s">
        <v>3548</v>
      </c>
      <c r="D262" s="96" t="s">
        <v>3549</v>
      </c>
      <c r="E262" s="13" t="s">
        <v>3550</v>
      </c>
      <c r="F262" s="13" t="s">
        <v>231</v>
      </c>
      <c r="G262" s="85" t="s">
        <v>3551</v>
      </c>
      <c r="H262" s="73"/>
      <c r="I262" s="73"/>
      <c r="J262" s="85" t="s">
        <v>3552</v>
      </c>
      <c r="K262" s="13" t="s">
        <v>99</v>
      </c>
      <c r="L262" s="106"/>
      <c r="M262" s="106">
        <v>43270</v>
      </c>
      <c r="N262" s="106"/>
      <c r="O262" s="23" t="s">
        <v>26</v>
      </c>
      <c r="P262" s="73"/>
      <c r="Q262" s="82"/>
      <c r="R262" s="82"/>
      <c r="S262" s="82"/>
      <c r="T262" s="82"/>
    </row>
    <row r="263" spans="1:20" ht="308" x14ac:dyDescent="0.15">
      <c r="A263" s="13" t="s">
        <v>19</v>
      </c>
      <c r="B263" s="94">
        <v>43270</v>
      </c>
      <c r="C263" s="96" t="s">
        <v>3553</v>
      </c>
      <c r="D263" s="96" t="s">
        <v>3554</v>
      </c>
      <c r="E263" s="13" t="s">
        <v>3555</v>
      </c>
      <c r="F263" s="99" t="s">
        <v>3556</v>
      </c>
      <c r="G263" s="85" t="s">
        <v>3557</v>
      </c>
      <c r="H263" s="73"/>
      <c r="I263" s="13" t="s">
        <v>3558</v>
      </c>
      <c r="J263" s="85" t="s">
        <v>3559</v>
      </c>
      <c r="K263" s="13" t="s">
        <v>99</v>
      </c>
      <c r="L263" s="106"/>
      <c r="M263" s="106">
        <v>43271</v>
      </c>
      <c r="N263" s="106"/>
      <c r="O263" s="23" t="s">
        <v>26</v>
      </c>
      <c r="P263" s="73"/>
      <c r="Q263" s="82"/>
      <c r="R263" s="82"/>
      <c r="S263" s="82"/>
      <c r="T263" s="82"/>
    </row>
    <row r="264" spans="1:20" ht="126" x14ac:dyDescent="0.15">
      <c r="A264" s="13" t="s">
        <v>19</v>
      </c>
      <c r="B264" s="94">
        <v>43270</v>
      </c>
      <c r="C264" s="96" t="s">
        <v>3560</v>
      </c>
      <c r="D264" s="96" t="s">
        <v>3561</v>
      </c>
      <c r="E264" s="13" t="s">
        <v>3562</v>
      </c>
      <c r="F264" s="99" t="s">
        <v>3563</v>
      </c>
      <c r="G264" s="85" t="s">
        <v>3564</v>
      </c>
      <c r="H264" s="13" t="s">
        <v>3565</v>
      </c>
      <c r="I264" s="73"/>
      <c r="J264" s="85" t="s">
        <v>3566</v>
      </c>
      <c r="K264" s="13" t="s">
        <v>99</v>
      </c>
      <c r="L264" s="106"/>
      <c r="M264" s="106">
        <v>43271</v>
      </c>
      <c r="N264" s="106"/>
      <c r="O264" s="23" t="s">
        <v>26</v>
      </c>
      <c r="P264" s="73"/>
      <c r="Q264" s="82"/>
      <c r="R264" s="82"/>
      <c r="S264" s="82"/>
      <c r="T264" s="82"/>
    </row>
    <row r="265" spans="1:20" ht="126" x14ac:dyDescent="0.15">
      <c r="A265" s="13" t="s">
        <v>19</v>
      </c>
      <c r="B265" s="94">
        <v>43270</v>
      </c>
      <c r="C265" s="96" t="s">
        <v>3567</v>
      </c>
      <c r="D265" s="96" t="s">
        <v>3568</v>
      </c>
      <c r="E265" s="13" t="s">
        <v>3569</v>
      </c>
      <c r="F265" s="13" t="s">
        <v>231</v>
      </c>
      <c r="G265" s="85" t="s">
        <v>3570</v>
      </c>
      <c r="H265" s="13"/>
      <c r="I265" s="73"/>
      <c r="J265" s="85" t="s">
        <v>3571</v>
      </c>
      <c r="K265" s="13" t="s">
        <v>99</v>
      </c>
      <c r="L265" s="106"/>
      <c r="M265" s="106">
        <v>43271</v>
      </c>
      <c r="N265" s="106"/>
      <c r="O265" s="23" t="s">
        <v>26</v>
      </c>
      <c r="P265" s="73"/>
      <c r="Q265" s="82"/>
      <c r="R265" s="82"/>
      <c r="S265" s="82"/>
      <c r="T265" s="82"/>
    </row>
    <row r="266" spans="1:20" ht="126" x14ac:dyDescent="0.15">
      <c r="A266" s="13" t="s">
        <v>19</v>
      </c>
      <c r="B266" s="94">
        <v>43270</v>
      </c>
      <c r="C266" s="96" t="s">
        <v>1669</v>
      </c>
      <c r="D266" s="96" t="s">
        <v>1670</v>
      </c>
      <c r="E266" s="13" t="s">
        <v>3572</v>
      </c>
      <c r="F266" s="13" t="s">
        <v>231</v>
      </c>
      <c r="G266" s="85" t="s">
        <v>3573</v>
      </c>
      <c r="H266" s="73"/>
      <c r="I266" s="73"/>
      <c r="J266" s="85" t="s">
        <v>3574</v>
      </c>
      <c r="K266" s="13" t="s">
        <v>99</v>
      </c>
      <c r="L266" s="106"/>
      <c r="M266" s="106">
        <v>43271</v>
      </c>
      <c r="N266" s="106"/>
      <c r="O266" s="23" t="s">
        <v>26</v>
      </c>
      <c r="P266" s="73"/>
      <c r="Q266" s="82"/>
      <c r="R266" s="82"/>
      <c r="S266" s="82"/>
      <c r="T266" s="82"/>
    </row>
    <row r="267" spans="1:20" ht="112" x14ac:dyDescent="0.15">
      <c r="A267" s="13" t="s">
        <v>19</v>
      </c>
      <c r="B267" s="94">
        <v>43270</v>
      </c>
      <c r="C267" s="96" t="s">
        <v>3575</v>
      </c>
      <c r="D267" s="96" t="s">
        <v>3576</v>
      </c>
      <c r="E267" s="73"/>
      <c r="F267" s="13" t="s">
        <v>231</v>
      </c>
      <c r="G267" s="85" t="s">
        <v>3577</v>
      </c>
      <c r="H267" s="73"/>
      <c r="I267" s="73"/>
      <c r="J267" s="85" t="s">
        <v>3578</v>
      </c>
      <c r="K267" s="13" t="s">
        <v>99</v>
      </c>
      <c r="L267" s="106"/>
      <c r="M267" s="106">
        <v>43271</v>
      </c>
      <c r="N267" s="106"/>
      <c r="O267" s="23" t="s">
        <v>26</v>
      </c>
      <c r="P267" s="73"/>
      <c r="Q267" s="82"/>
      <c r="R267" s="82"/>
      <c r="S267" s="82"/>
      <c r="T267" s="82"/>
    </row>
    <row r="268" spans="1:20" ht="168" x14ac:dyDescent="0.15">
      <c r="A268" s="13" t="s">
        <v>19</v>
      </c>
      <c r="B268" s="94">
        <v>43270</v>
      </c>
      <c r="C268" s="96" t="s">
        <v>109</v>
      </c>
      <c r="D268" s="96" t="s">
        <v>110</v>
      </c>
      <c r="E268" s="13" t="s">
        <v>240</v>
      </c>
      <c r="F268" s="99" t="s">
        <v>3579</v>
      </c>
      <c r="G268" s="85" t="s">
        <v>3580</v>
      </c>
      <c r="H268" s="73"/>
      <c r="I268" s="73"/>
      <c r="J268" s="85" t="s">
        <v>3581</v>
      </c>
      <c r="K268" s="13" t="s">
        <v>99</v>
      </c>
      <c r="L268" s="106"/>
      <c r="M268" s="106">
        <v>43271</v>
      </c>
      <c r="N268" s="106"/>
      <c r="O268" s="23" t="s">
        <v>26</v>
      </c>
      <c r="P268" s="73"/>
      <c r="Q268" s="82"/>
      <c r="R268" s="82"/>
      <c r="S268" s="82"/>
      <c r="T268" s="82"/>
    </row>
    <row r="269" spans="1:20" ht="182" x14ac:dyDescent="0.15">
      <c r="A269" s="13" t="s">
        <v>762</v>
      </c>
      <c r="B269" s="181"/>
      <c r="C269" s="13" t="s">
        <v>3582</v>
      </c>
      <c r="D269" s="19" t="s">
        <v>3583</v>
      </c>
      <c r="E269" s="13" t="s">
        <v>3584</v>
      </c>
      <c r="F269" s="99" t="s">
        <v>3585</v>
      </c>
      <c r="G269" s="85" t="s">
        <v>3586</v>
      </c>
      <c r="H269" s="73"/>
      <c r="I269" s="73"/>
      <c r="J269" s="85" t="s">
        <v>3587</v>
      </c>
      <c r="K269" s="13" t="s">
        <v>99</v>
      </c>
      <c r="L269" s="106"/>
      <c r="M269" s="106">
        <v>43271</v>
      </c>
      <c r="N269" s="106"/>
      <c r="O269" s="23" t="s">
        <v>26</v>
      </c>
      <c r="P269" s="73"/>
      <c r="Q269" s="82"/>
      <c r="R269" s="82"/>
      <c r="S269" s="82"/>
      <c r="T269" s="82"/>
    </row>
    <row r="270" spans="1:20" ht="196" x14ac:dyDescent="0.15">
      <c r="A270" s="13" t="s">
        <v>19</v>
      </c>
      <c r="B270" s="94">
        <v>43269</v>
      </c>
      <c r="C270" s="96" t="s">
        <v>3588</v>
      </c>
      <c r="D270" s="96" t="s">
        <v>3589</v>
      </c>
      <c r="E270" s="13" t="s">
        <v>3590</v>
      </c>
      <c r="F270" s="13" t="s">
        <v>231</v>
      </c>
      <c r="G270" s="85" t="s">
        <v>3591</v>
      </c>
      <c r="H270" s="73"/>
      <c r="I270" s="73"/>
      <c r="J270" s="183" t="s">
        <v>3592</v>
      </c>
      <c r="K270" s="13" t="s">
        <v>99</v>
      </c>
      <c r="L270" s="106"/>
      <c r="M270" s="106">
        <v>43273</v>
      </c>
      <c r="N270" s="106"/>
      <c r="O270" s="23" t="s">
        <v>26</v>
      </c>
      <c r="P270" s="73"/>
      <c r="Q270" s="82"/>
      <c r="R270" s="82"/>
      <c r="S270" s="82"/>
      <c r="T270" s="82"/>
    </row>
    <row r="271" spans="1:20" ht="140" x14ac:dyDescent="0.15">
      <c r="A271" s="13" t="s">
        <v>19</v>
      </c>
      <c r="B271" s="94">
        <v>43271</v>
      </c>
      <c r="C271" s="96" t="s">
        <v>3593</v>
      </c>
      <c r="D271" s="96" t="s">
        <v>3594</v>
      </c>
      <c r="E271" s="13" t="s">
        <v>3595</v>
      </c>
      <c r="F271" s="99" t="s">
        <v>3596</v>
      </c>
      <c r="G271" s="85" t="s">
        <v>3597</v>
      </c>
      <c r="H271" s="13" t="s">
        <v>3598</v>
      </c>
      <c r="I271" s="73"/>
      <c r="J271" s="85" t="s">
        <v>3599</v>
      </c>
      <c r="K271" s="73"/>
      <c r="L271" s="73"/>
      <c r="M271" s="73"/>
      <c r="N271" s="73"/>
      <c r="O271" s="23" t="s">
        <v>26</v>
      </c>
      <c r="P271" s="73"/>
      <c r="Q271" s="82"/>
      <c r="R271" s="82"/>
      <c r="S271" s="82"/>
      <c r="T271" s="82"/>
    </row>
    <row r="272" spans="1:20" ht="126" x14ac:dyDescent="0.15">
      <c r="A272" s="13" t="s">
        <v>428</v>
      </c>
      <c r="B272" s="94">
        <v>43270</v>
      </c>
      <c r="C272" s="73" t="s">
        <v>1417</v>
      </c>
      <c r="D272" s="73"/>
      <c r="E272" s="13" t="s">
        <v>3600</v>
      </c>
      <c r="F272" s="99" t="s">
        <v>3601</v>
      </c>
      <c r="G272" s="85" t="s">
        <v>3602</v>
      </c>
      <c r="H272" s="73"/>
      <c r="I272" s="73"/>
      <c r="J272" s="85" t="s">
        <v>3603</v>
      </c>
      <c r="K272" s="13" t="s">
        <v>99</v>
      </c>
      <c r="L272" s="106"/>
      <c r="M272" s="106">
        <v>43272</v>
      </c>
      <c r="N272" s="106"/>
      <c r="O272" s="23" t="s">
        <v>26</v>
      </c>
      <c r="P272" s="73"/>
      <c r="Q272" s="82"/>
      <c r="R272" s="82"/>
      <c r="S272" s="82"/>
      <c r="T272" s="82"/>
    </row>
    <row r="273" spans="1:20" ht="154" x14ac:dyDescent="0.15">
      <c r="A273" s="13" t="s">
        <v>428</v>
      </c>
      <c r="B273" s="94">
        <v>43271</v>
      </c>
      <c r="C273" s="13" t="s">
        <v>3604</v>
      </c>
      <c r="D273" s="73"/>
      <c r="E273" s="99" t="s">
        <v>3605</v>
      </c>
      <c r="F273" s="99" t="s">
        <v>3606</v>
      </c>
      <c r="G273" s="85" t="s">
        <v>3607</v>
      </c>
      <c r="H273" s="73"/>
      <c r="I273" s="73"/>
      <c r="J273" s="85" t="s">
        <v>3608</v>
      </c>
      <c r="K273" s="13" t="s">
        <v>99</v>
      </c>
      <c r="L273" s="106"/>
      <c r="M273" s="106">
        <v>43272</v>
      </c>
      <c r="N273" s="106"/>
      <c r="O273" s="23" t="s">
        <v>26</v>
      </c>
      <c r="P273" s="73"/>
      <c r="Q273" s="82"/>
      <c r="R273" s="82"/>
      <c r="S273" s="82"/>
      <c r="T273" s="82"/>
    </row>
    <row r="274" spans="1:20" ht="280" x14ac:dyDescent="0.15">
      <c r="A274" s="13" t="s">
        <v>762</v>
      </c>
      <c r="B274" s="94">
        <v>43273</v>
      </c>
      <c r="C274" s="19" t="s">
        <v>3610</v>
      </c>
      <c r="D274" s="19" t="s">
        <v>3611</v>
      </c>
      <c r="E274" s="19" t="s">
        <v>3612</v>
      </c>
      <c r="F274" s="73"/>
      <c r="G274" s="85" t="s">
        <v>3614</v>
      </c>
      <c r="H274" s="13" t="s">
        <v>3615</v>
      </c>
      <c r="I274" s="73"/>
      <c r="J274" s="85" t="s">
        <v>3616</v>
      </c>
      <c r="K274" s="13" t="s">
        <v>99</v>
      </c>
      <c r="L274" s="106"/>
      <c r="M274" s="106">
        <v>43273</v>
      </c>
      <c r="N274" s="106"/>
      <c r="O274" s="23" t="s">
        <v>26</v>
      </c>
      <c r="P274" s="73"/>
      <c r="Q274" s="82"/>
      <c r="R274" s="82"/>
      <c r="S274" s="82"/>
      <c r="T274" s="82"/>
    </row>
    <row r="275" spans="1:20" ht="168" x14ac:dyDescent="0.15">
      <c r="A275" s="13" t="s">
        <v>19</v>
      </c>
      <c r="B275" s="94">
        <v>43273</v>
      </c>
      <c r="C275" s="96" t="s">
        <v>109</v>
      </c>
      <c r="D275" s="96" t="s">
        <v>110</v>
      </c>
      <c r="E275" s="13" t="s">
        <v>240</v>
      </c>
      <c r="F275" s="99" t="s">
        <v>303</v>
      </c>
      <c r="G275" s="183" t="s">
        <v>3622</v>
      </c>
      <c r="H275" s="13" t="s">
        <v>3623</v>
      </c>
      <c r="I275" s="73"/>
      <c r="J275" s="85" t="s">
        <v>3624</v>
      </c>
      <c r="K275" s="13" t="s">
        <v>99</v>
      </c>
      <c r="L275" s="106"/>
      <c r="M275" s="106">
        <v>43273</v>
      </c>
      <c r="N275" s="106"/>
      <c r="O275" s="23" t="s">
        <v>26</v>
      </c>
      <c r="P275" s="73"/>
      <c r="Q275" s="82"/>
      <c r="R275" s="82"/>
      <c r="S275" s="82"/>
      <c r="T275" s="82"/>
    </row>
    <row r="276" spans="1:20" ht="98" x14ac:dyDescent="0.15">
      <c r="A276" s="13" t="s">
        <v>762</v>
      </c>
      <c r="B276" s="94">
        <v>43273</v>
      </c>
      <c r="C276" s="13" t="s">
        <v>3625</v>
      </c>
      <c r="D276" s="19" t="s">
        <v>3626</v>
      </c>
      <c r="E276" s="73"/>
      <c r="F276" s="73"/>
      <c r="G276" s="85" t="s">
        <v>3627</v>
      </c>
      <c r="H276" s="13" t="s">
        <v>3615</v>
      </c>
      <c r="I276" s="73"/>
      <c r="J276" s="85" t="s">
        <v>3628</v>
      </c>
      <c r="K276" s="13" t="s">
        <v>99</v>
      </c>
      <c r="L276" s="106"/>
      <c r="M276" s="106">
        <v>43276</v>
      </c>
      <c r="N276" s="106"/>
      <c r="O276" s="23" t="s">
        <v>26</v>
      </c>
      <c r="P276" s="73"/>
      <c r="Q276" s="82"/>
      <c r="R276" s="82"/>
      <c r="S276" s="82"/>
      <c r="T276" s="82"/>
    </row>
    <row r="277" spans="1:20" ht="112" x14ac:dyDescent="0.15">
      <c r="A277" s="13" t="s">
        <v>19</v>
      </c>
      <c r="B277" s="94">
        <v>43273</v>
      </c>
      <c r="C277" s="96" t="s">
        <v>1669</v>
      </c>
      <c r="D277" s="96" t="s">
        <v>1670</v>
      </c>
      <c r="E277" s="13" t="s">
        <v>3629</v>
      </c>
      <c r="F277" s="73"/>
      <c r="G277" s="85" t="s">
        <v>3630</v>
      </c>
      <c r="H277" s="13" t="s">
        <v>3631</v>
      </c>
      <c r="I277" s="73"/>
      <c r="J277" s="85" t="s">
        <v>3632</v>
      </c>
      <c r="K277" s="13" t="s">
        <v>99</v>
      </c>
      <c r="L277" s="106"/>
      <c r="M277" s="106">
        <v>43276</v>
      </c>
      <c r="N277" s="106"/>
      <c r="O277" s="23" t="s">
        <v>26</v>
      </c>
      <c r="P277" s="73"/>
      <c r="Q277" s="82"/>
      <c r="R277" s="82"/>
      <c r="S277" s="82"/>
      <c r="T277" s="82"/>
    </row>
    <row r="278" spans="1:20" ht="121" x14ac:dyDescent="0.15">
      <c r="A278" s="13" t="s">
        <v>19</v>
      </c>
      <c r="B278" s="94">
        <v>43274</v>
      </c>
      <c r="C278" s="96" t="s">
        <v>3633</v>
      </c>
      <c r="D278" s="96" t="s">
        <v>3634</v>
      </c>
      <c r="E278" s="13" t="s">
        <v>3635</v>
      </c>
      <c r="F278" s="99" t="s">
        <v>3636</v>
      </c>
      <c r="G278" s="85" t="s">
        <v>3637</v>
      </c>
      <c r="H278" s="13"/>
      <c r="I278" s="73"/>
      <c r="J278" s="85" t="s">
        <v>3638</v>
      </c>
      <c r="K278" s="13" t="s">
        <v>99</v>
      </c>
      <c r="L278" s="106"/>
      <c r="M278" s="106">
        <v>43280</v>
      </c>
      <c r="N278" s="106"/>
      <c r="O278" s="23" t="s">
        <v>26</v>
      </c>
      <c r="P278" s="73"/>
      <c r="Q278" s="82"/>
      <c r="R278" s="82"/>
      <c r="S278" s="82"/>
      <c r="T278" s="82"/>
    </row>
    <row r="279" spans="1:20" ht="165" x14ac:dyDescent="0.15">
      <c r="A279" s="13" t="s">
        <v>19</v>
      </c>
      <c r="B279" s="94">
        <v>43274</v>
      </c>
      <c r="C279" s="96" t="s">
        <v>3639</v>
      </c>
      <c r="D279" s="96" t="s">
        <v>3640</v>
      </c>
      <c r="E279" s="13" t="s">
        <v>3641</v>
      </c>
      <c r="F279" s="99" t="s">
        <v>3642</v>
      </c>
      <c r="G279" s="85" t="s">
        <v>3643</v>
      </c>
      <c r="H279" s="73"/>
      <c r="I279" s="73"/>
      <c r="J279" s="85" t="s">
        <v>3644</v>
      </c>
      <c r="K279" s="13" t="s">
        <v>99</v>
      </c>
      <c r="L279" s="106"/>
      <c r="M279" s="106">
        <v>43277</v>
      </c>
      <c r="N279" s="106"/>
      <c r="O279" s="23" t="s">
        <v>26</v>
      </c>
      <c r="P279" s="73"/>
      <c r="Q279" s="82"/>
      <c r="R279" s="82"/>
      <c r="S279" s="82"/>
      <c r="T279" s="82"/>
    </row>
    <row r="280" spans="1:20" ht="132" x14ac:dyDescent="0.15">
      <c r="A280" s="13" t="s">
        <v>19</v>
      </c>
      <c r="B280" s="94">
        <v>43274</v>
      </c>
      <c r="C280" s="96" t="s">
        <v>3645</v>
      </c>
      <c r="D280" s="96" t="s">
        <v>3646</v>
      </c>
      <c r="E280" s="13" t="s">
        <v>3647</v>
      </c>
      <c r="F280" s="99" t="s">
        <v>3648</v>
      </c>
      <c r="G280" s="85" t="s">
        <v>3649</v>
      </c>
      <c r="H280" s="13" t="s">
        <v>3650</v>
      </c>
      <c r="I280" s="73"/>
      <c r="J280" s="85" t="s">
        <v>3651</v>
      </c>
      <c r="K280" s="13" t="s">
        <v>99</v>
      </c>
      <c r="L280" s="106"/>
      <c r="M280" s="106">
        <v>43278</v>
      </c>
      <c r="N280" s="106"/>
      <c r="O280" s="23" t="s">
        <v>26</v>
      </c>
      <c r="P280" s="73"/>
      <c r="Q280" s="82"/>
      <c r="R280" s="82"/>
      <c r="S280" s="82"/>
      <c r="T280" s="82"/>
    </row>
    <row r="281" spans="1:20" ht="280" x14ac:dyDescent="0.15">
      <c r="A281" s="13" t="s">
        <v>19</v>
      </c>
      <c r="B281" s="94">
        <v>43274</v>
      </c>
      <c r="C281" s="96" t="s">
        <v>2237</v>
      </c>
      <c r="D281" s="96" t="s">
        <v>2238</v>
      </c>
      <c r="E281" s="13" t="s">
        <v>3652</v>
      </c>
      <c r="F281" s="13" t="s">
        <v>30</v>
      </c>
      <c r="G281" s="85" t="s">
        <v>3653</v>
      </c>
      <c r="H281" s="73"/>
      <c r="I281" s="73"/>
      <c r="J281" s="85" t="s">
        <v>3654</v>
      </c>
      <c r="K281" s="13" t="s">
        <v>99</v>
      </c>
      <c r="L281" s="106"/>
      <c r="M281" s="106">
        <v>43276</v>
      </c>
      <c r="N281" s="106"/>
      <c r="O281" s="23" t="s">
        <v>26</v>
      </c>
      <c r="P281" s="73"/>
      <c r="Q281" s="82"/>
      <c r="R281" s="82"/>
      <c r="S281" s="82"/>
      <c r="T281" s="82"/>
    </row>
    <row r="282" spans="1:20" ht="84" x14ac:dyDescent="0.15">
      <c r="A282" s="13" t="s">
        <v>19</v>
      </c>
      <c r="B282" s="94">
        <v>43274</v>
      </c>
      <c r="C282" s="96" t="s">
        <v>2437</v>
      </c>
      <c r="D282" s="96" t="s">
        <v>2438</v>
      </c>
      <c r="E282" s="13" t="s">
        <v>3655</v>
      </c>
      <c r="F282" s="13" t="s">
        <v>30</v>
      </c>
      <c r="G282" s="85" t="s">
        <v>3656</v>
      </c>
      <c r="H282" s="13" t="s">
        <v>3657</v>
      </c>
      <c r="I282" s="73"/>
      <c r="J282" s="85" t="s">
        <v>3658</v>
      </c>
      <c r="K282" s="13" t="s">
        <v>99</v>
      </c>
      <c r="L282" s="106"/>
      <c r="M282" s="106">
        <v>43215</v>
      </c>
      <c r="N282" s="106"/>
      <c r="O282" s="23" t="s">
        <v>26</v>
      </c>
      <c r="P282" s="73"/>
      <c r="Q282" s="82"/>
      <c r="R282" s="82"/>
      <c r="S282" s="82"/>
      <c r="T282" s="82"/>
    </row>
    <row r="283" spans="1:20" ht="154" x14ac:dyDescent="0.15">
      <c r="A283" s="13" t="s">
        <v>19</v>
      </c>
      <c r="B283" s="94">
        <v>43274</v>
      </c>
      <c r="C283" s="96" t="s">
        <v>3659</v>
      </c>
      <c r="D283" s="96" t="s">
        <v>3660</v>
      </c>
      <c r="E283" s="13" t="s">
        <v>3661</v>
      </c>
      <c r="F283" s="99" t="s">
        <v>3662</v>
      </c>
      <c r="G283" s="85" t="s">
        <v>3663</v>
      </c>
      <c r="H283" s="13" t="s">
        <v>3664</v>
      </c>
      <c r="I283" s="73"/>
      <c r="J283" s="85" t="s">
        <v>3665</v>
      </c>
      <c r="K283" s="73"/>
      <c r="L283" s="73"/>
      <c r="M283" s="73"/>
      <c r="N283" s="73"/>
      <c r="O283" s="23" t="s">
        <v>26</v>
      </c>
      <c r="P283" s="73"/>
      <c r="Q283" s="82"/>
      <c r="R283" s="82"/>
      <c r="S283" s="82"/>
      <c r="T283" s="82"/>
    </row>
    <row r="284" spans="1:20" ht="168" x14ac:dyDescent="0.15">
      <c r="A284" s="13" t="s">
        <v>1492</v>
      </c>
      <c r="B284" s="94">
        <v>43274</v>
      </c>
      <c r="C284" s="96" t="s">
        <v>3666</v>
      </c>
      <c r="D284" s="96" t="s">
        <v>3667</v>
      </c>
      <c r="E284" s="13" t="s">
        <v>3668</v>
      </c>
      <c r="F284" s="13" t="s">
        <v>30</v>
      </c>
      <c r="G284" s="85" t="s">
        <v>3669</v>
      </c>
      <c r="H284" s="73"/>
      <c r="I284" s="73"/>
      <c r="J284" s="85" t="s">
        <v>3670</v>
      </c>
      <c r="K284" s="13" t="s">
        <v>99</v>
      </c>
      <c r="L284" s="106"/>
      <c r="M284" s="106">
        <v>43276</v>
      </c>
      <c r="N284" s="106"/>
      <c r="O284" s="23" t="s">
        <v>26</v>
      </c>
      <c r="P284" s="73"/>
      <c r="Q284" s="82"/>
      <c r="R284" s="82"/>
      <c r="S284" s="82"/>
      <c r="T284" s="82"/>
    </row>
    <row r="285" spans="1:20" ht="168" x14ac:dyDescent="0.15">
      <c r="A285" s="13" t="s">
        <v>19</v>
      </c>
      <c r="B285" s="94">
        <v>43276</v>
      </c>
      <c r="C285" s="96" t="s">
        <v>2733</v>
      </c>
      <c r="D285" s="96" t="s">
        <v>2734</v>
      </c>
      <c r="E285" s="96" t="s">
        <v>3671</v>
      </c>
      <c r="F285" s="99" t="s">
        <v>3672</v>
      </c>
      <c r="G285" s="85" t="s">
        <v>3673</v>
      </c>
      <c r="H285" s="73"/>
      <c r="I285" s="73"/>
      <c r="J285" s="85" t="s">
        <v>3674</v>
      </c>
      <c r="K285" s="13" t="s">
        <v>99</v>
      </c>
      <c r="L285" s="106"/>
      <c r="M285" s="106">
        <v>43278</v>
      </c>
      <c r="N285" s="106"/>
      <c r="O285" s="23" t="s">
        <v>26</v>
      </c>
      <c r="P285" s="73"/>
      <c r="Q285" s="82"/>
      <c r="R285" s="82"/>
      <c r="S285" s="82"/>
      <c r="T285" s="82"/>
    </row>
    <row r="286" spans="1:20" ht="126" x14ac:dyDescent="0.15">
      <c r="A286" s="13" t="s">
        <v>762</v>
      </c>
      <c r="B286" s="94">
        <v>43275</v>
      </c>
      <c r="C286" s="13" t="s">
        <v>3675</v>
      </c>
      <c r="D286" s="19" t="s">
        <v>3676</v>
      </c>
      <c r="E286" s="13" t="s">
        <v>3677</v>
      </c>
      <c r="F286" s="73"/>
      <c r="G286" s="85" t="s">
        <v>3678</v>
      </c>
      <c r="H286" s="73"/>
      <c r="I286" s="73"/>
      <c r="J286" s="85" t="s">
        <v>3679</v>
      </c>
      <c r="K286" s="13" t="s">
        <v>99</v>
      </c>
      <c r="L286" s="106"/>
      <c r="M286" s="106">
        <v>43277</v>
      </c>
      <c r="N286" s="106"/>
      <c r="O286" s="23" t="s">
        <v>26</v>
      </c>
      <c r="P286" s="73"/>
      <c r="Q286" s="82"/>
      <c r="R286" s="82"/>
      <c r="S286" s="82"/>
      <c r="T286" s="82"/>
    </row>
    <row r="287" spans="1:20" ht="168" x14ac:dyDescent="0.15">
      <c r="A287" s="13" t="s">
        <v>762</v>
      </c>
      <c r="B287" s="94">
        <v>43276</v>
      </c>
      <c r="C287" s="184" t="s">
        <v>3680</v>
      </c>
      <c r="D287" s="73"/>
      <c r="E287" s="13" t="s">
        <v>3681</v>
      </c>
      <c r="F287" s="73"/>
      <c r="G287" s="85" t="s">
        <v>3682</v>
      </c>
      <c r="H287" s="73"/>
      <c r="I287" s="73"/>
      <c r="J287" s="85" t="s">
        <v>3683</v>
      </c>
      <c r="K287" s="13" t="s">
        <v>99</v>
      </c>
      <c r="L287" s="106"/>
      <c r="M287" s="106">
        <v>43277</v>
      </c>
      <c r="N287" s="106"/>
      <c r="O287" s="23" t="s">
        <v>26</v>
      </c>
      <c r="P287" s="73"/>
      <c r="Q287" s="82"/>
      <c r="R287" s="82"/>
      <c r="S287" s="82"/>
      <c r="T287" s="82"/>
    </row>
    <row r="288" spans="1:20" ht="196" x14ac:dyDescent="0.15">
      <c r="A288" s="13" t="s">
        <v>19</v>
      </c>
      <c r="B288" s="94">
        <v>43276</v>
      </c>
      <c r="C288" s="96" t="s">
        <v>3684</v>
      </c>
      <c r="D288" s="96" t="s">
        <v>3685</v>
      </c>
      <c r="E288" s="13" t="s">
        <v>3686</v>
      </c>
      <c r="F288" s="13" t="s">
        <v>30</v>
      </c>
      <c r="G288" s="85" t="s">
        <v>3687</v>
      </c>
      <c r="H288" s="13" t="s">
        <v>3688</v>
      </c>
      <c r="I288" s="73"/>
      <c r="J288" s="85" t="s">
        <v>3689</v>
      </c>
      <c r="K288" s="13" t="s">
        <v>99</v>
      </c>
      <c r="L288" s="106"/>
      <c r="M288" s="106">
        <v>43277</v>
      </c>
      <c r="N288" s="106"/>
      <c r="O288" s="23" t="s">
        <v>26</v>
      </c>
      <c r="P288" s="73"/>
      <c r="Q288" s="82"/>
      <c r="R288" s="82"/>
      <c r="S288" s="82"/>
      <c r="T288" s="82"/>
    </row>
    <row r="289" spans="1:20" ht="98" x14ac:dyDescent="0.15">
      <c r="A289" s="13" t="s">
        <v>19</v>
      </c>
      <c r="B289" s="94">
        <v>43277</v>
      </c>
      <c r="C289" s="96" t="s">
        <v>3690</v>
      </c>
      <c r="D289" s="96" t="s">
        <v>3691</v>
      </c>
      <c r="E289" s="13" t="s">
        <v>3692</v>
      </c>
      <c r="F289" s="13" t="s">
        <v>30</v>
      </c>
      <c r="G289" s="85" t="s">
        <v>3693</v>
      </c>
      <c r="H289" s="73"/>
      <c r="I289" s="73"/>
      <c r="J289" s="85" t="s">
        <v>3694</v>
      </c>
      <c r="K289" s="13" t="s">
        <v>99</v>
      </c>
      <c r="L289" s="106"/>
      <c r="M289" s="106">
        <v>43278</v>
      </c>
      <c r="N289" s="106"/>
      <c r="O289" s="23" t="s">
        <v>26</v>
      </c>
      <c r="P289" s="73"/>
      <c r="Q289" s="82"/>
      <c r="R289" s="82"/>
      <c r="S289" s="82"/>
      <c r="T289" s="82"/>
    </row>
    <row r="290" spans="1:20" ht="210" x14ac:dyDescent="0.15">
      <c r="A290" s="13" t="s">
        <v>19</v>
      </c>
      <c r="B290" s="94">
        <v>43278</v>
      </c>
      <c r="C290" s="96" t="s">
        <v>3695</v>
      </c>
      <c r="D290" s="96" t="s">
        <v>3696</v>
      </c>
      <c r="E290" s="13" t="s">
        <v>3697</v>
      </c>
      <c r="F290" s="13" t="s">
        <v>30</v>
      </c>
      <c r="G290" s="85" t="s">
        <v>3698</v>
      </c>
      <c r="H290" s="73"/>
      <c r="I290" s="73"/>
      <c r="J290" s="85" t="s">
        <v>3699</v>
      </c>
      <c r="K290" s="13" t="s">
        <v>99</v>
      </c>
      <c r="L290" s="106"/>
      <c r="M290" s="106">
        <v>43283</v>
      </c>
      <c r="N290" s="106"/>
      <c r="O290" s="23" t="s">
        <v>26</v>
      </c>
      <c r="P290" s="73"/>
      <c r="Q290" s="82"/>
      <c r="R290" s="82"/>
      <c r="S290" s="82"/>
      <c r="T290" s="82"/>
    </row>
    <row r="291" spans="1:20" ht="252" x14ac:dyDescent="0.15">
      <c r="A291" s="13" t="s">
        <v>19</v>
      </c>
      <c r="B291" s="94">
        <v>43278</v>
      </c>
      <c r="C291" s="96" t="s">
        <v>3700</v>
      </c>
      <c r="D291" s="96" t="s">
        <v>3701</v>
      </c>
      <c r="E291" s="13" t="s">
        <v>3702</v>
      </c>
      <c r="F291" s="99" t="s">
        <v>967</v>
      </c>
      <c r="G291" s="85" t="s">
        <v>3703</v>
      </c>
      <c r="H291" s="13" t="s">
        <v>3704</v>
      </c>
      <c r="I291" s="73"/>
      <c r="J291" s="85" t="s">
        <v>3705</v>
      </c>
      <c r="K291" s="13" t="s">
        <v>99</v>
      </c>
      <c r="L291" s="106"/>
      <c r="M291" s="106">
        <v>43280</v>
      </c>
      <c r="N291" s="106"/>
      <c r="O291" s="23" t="s">
        <v>26</v>
      </c>
      <c r="P291" s="73"/>
      <c r="Q291" s="82"/>
      <c r="R291" s="82"/>
      <c r="S291" s="82"/>
      <c r="T291" s="82"/>
    </row>
    <row r="292" spans="1:20" ht="140" x14ac:dyDescent="0.15">
      <c r="A292" s="13" t="s">
        <v>19</v>
      </c>
      <c r="B292" s="94">
        <v>43279</v>
      </c>
      <c r="C292" s="96" t="s">
        <v>3706</v>
      </c>
      <c r="D292" s="96" t="s">
        <v>3707</v>
      </c>
      <c r="E292" s="13" t="s">
        <v>3708</v>
      </c>
      <c r="F292" s="13" t="s">
        <v>30</v>
      </c>
      <c r="G292" s="85" t="s">
        <v>3709</v>
      </c>
      <c r="H292" s="73"/>
      <c r="I292" s="73"/>
      <c r="J292" s="85" t="s">
        <v>3710</v>
      </c>
      <c r="K292" s="13" t="s">
        <v>99</v>
      </c>
      <c r="L292" s="106"/>
      <c r="M292" s="106">
        <v>43283</v>
      </c>
      <c r="N292" s="106"/>
      <c r="O292" s="23" t="s">
        <v>26</v>
      </c>
      <c r="P292" s="73"/>
      <c r="Q292" s="82"/>
      <c r="R292" s="82"/>
      <c r="S292" s="82"/>
      <c r="T292" s="82"/>
    </row>
    <row r="293" spans="1:20" ht="154" x14ac:dyDescent="0.15">
      <c r="A293" s="13" t="s">
        <v>19</v>
      </c>
      <c r="B293" s="27">
        <v>43279</v>
      </c>
      <c r="C293" s="19" t="s">
        <v>3711</v>
      </c>
      <c r="D293" s="19" t="s">
        <v>3712</v>
      </c>
      <c r="E293" s="19" t="s">
        <v>3713</v>
      </c>
      <c r="F293" s="13" t="s">
        <v>30</v>
      </c>
      <c r="G293" s="85" t="s">
        <v>3714</v>
      </c>
      <c r="H293" s="13" t="s">
        <v>3715</v>
      </c>
      <c r="I293" s="73"/>
      <c r="J293" s="85" t="s">
        <v>3716</v>
      </c>
      <c r="K293" s="13" t="s">
        <v>99</v>
      </c>
      <c r="L293" s="106"/>
      <c r="M293" s="106">
        <v>43280</v>
      </c>
      <c r="N293" s="106"/>
      <c r="O293" s="23" t="s">
        <v>26</v>
      </c>
      <c r="P293" s="73"/>
      <c r="Q293" s="82"/>
      <c r="R293" s="82"/>
      <c r="S293" s="82"/>
      <c r="T293" s="82"/>
    </row>
    <row r="294" spans="1:20" ht="98" x14ac:dyDescent="0.15">
      <c r="A294" s="13" t="s">
        <v>19</v>
      </c>
      <c r="B294" s="27">
        <v>43279</v>
      </c>
      <c r="C294" s="96" t="s">
        <v>3717</v>
      </c>
      <c r="D294" s="96" t="s">
        <v>3718</v>
      </c>
      <c r="E294" s="13" t="s">
        <v>3719</v>
      </c>
      <c r="F294" s="13" t="s">
        <v>30</v>
      </c>
      <c r="G294" s="85" t="s">
        <v>3720</v>
      </c>
      <c r="H294" s="13" t="s">
        <v>3721</v>
      </c>
      <c r="I294" s="73"/>
      <c r="J294" s="85" t="s">
        <v>3722</v>
      </c>
      <c r="K294" s="13" t="s">
        <v>99</v>
      </c>
      <c r="L294" s="106"/>
      <c r="M294" s="106">
        <v>41089</v>
      </c>
      <c r="N294" s="106"/>
      <c r="O294" s="23" t="s">
        <v>26</v>
      </c>
      <c r="P294" s="73"/>
      <c r="Q294" s="82"/>
      <c r="R294" s="82"/>
      <c r="S294" s="82"/>
      <c r="T294" s="82"/>
    </row>
    <row r="295" spans="1:20" ht="378" x14ac:dyDescent="0.15">
      <c r="A295" s="13" t="s">
        <v>19</v>
      </c>
      <c r="B295" s="94">
        <v>43279</v>
      </c>
      <c r="C295" s="96" t="s">
        <v>3723</v>
      </c>
      <c r="D295" s="96" t="s">
        <v>3724</v>
      </c>
      <c r="E295" s="13" t="s">
        <v>3725</v>
      </c>
      <c r="F295" s="99" t="s">
        <v>3726</v>
      </c>
      <c r="G295" s="85" t="s">
        <v>3727</v>
      </c>
      <c r="H295" s="73"/>
      <c r="I295" s="73"/>
      <c r="J295" s="85" t="s">
        <v>3728</v>
      </c>
      <c r="K295" s="13" t="s">
        <v>99</v>
      </c>
      <c r="L295" s="106"/>
      <c r="M295" s="106">
        <v>43284</v>
      </c>
      <c r="N295" s="106"/>
      <c r="O295" s="23" t="s">
        <v>26</v>
      </c>
      <c r="P295" s="73"/>
      <c r="Q295" s="82"/>
      <c r="R295" s="82"/>
      <c r="S295" s="82"/>
      <c r="T295" s="82"/>
    </row>
    <row r="296" spans="1:20" ht="238" x14ac:dyDescent="0.15">
      <c r="A296" s="177" t="s">
        <v>19</v>
      </c>
      <c r="B296" s="27">
        <v>43279</v>
      </c>
      <c r="C296" s="96" t="s">
        <v>3729</v>
      </c>
      <c r="D296" s="96" t="s">
        <v>3730</v>
      </c>
      <c r="E296" s="13" t="s">
        <v>3731</v>
      </c>
      <c r="F296" s="99" t="s">
        <v>967</v>
      </c>
      <c r="G296" s="85" t="s">
        <v>3732</v>
      </c>
      <c r="H296" s="13" t="s">
        <v>3733</v>
      </c>
      <c r="I296" s="73"/>
      <c r="J296" s="85" t="s">
        <v>3734</v>
      </c>
      <c r="K296" s="13" t="s">
        <v>99</v>
      </c>
      <c r="L296" s="106"/>
      <c r="M296" s="106">
        <v>43282</v>
      </c>
      <c r="N296" s="106"/>
      <c r="O296" s="23" t="s">
        <v>26</v>
      </c>
      <c r="P296" s="73"/>
      <c r="Q296" s="82"/>
      <c r="R296" s="82"/>
      <c r="S296" s="82"/>
      <c r="T296" s="82"/>
    </row>
    <row r="297" spans="1:20" ht="224" x14ac:dyDescent="0.15">
      <c r="A297" s="13" t="s">
        <v>19</v>
      </c>
      <c r="B297" s="94">
        <v>43280</v>
      </c>
      <c r="C297" s="96" t="s">
        <v>3735</v>
      </c>
      <c r="D297" s="96" t="s">
        <v>3736</v>
      </c>
      <c r="E297" s="13" t="s">
        <v>3737</v>
      </c>
      <c r="F297" s="99" t="s">
        <v>967</v>
      </c>
      <c r="G297" s="85" t="s">
        <v>3738</v>
      </c>
      <c r="H297" s="13" t="s">
        <v>3739</v>
      </c>
      <c r="I297" s="73"/>
      <c r="J297" s="85" t="s">
        <v>3740</v>
      </c>
      <c r="K297" s="13" t="s">
        <v>99</v>
      </c>
      <c r="L297" s="106"/>
      <c r="M297" s="106">
        <v>43285</v>
      </c>
      <c r="N297" s="106"/>
      <c r="O297" s="23" t="s">
        <v>26</v>
      </c>
      <c r="P297" s="73"/>
      <c r="Q297" s="82"/>
      <c r="R297" s="82"/>
      <c r="S297" s="82"/>
      <c r="T297" s="82"/>
    </row>
    <row r="298" spans="1:20" ht="409" x14ac:dyDescent="0.15">
      <c r="A298" s="13" t="s">
        <v>19</v>
      </c>
      <c r="B298" s="94">
        <v>43281</v>
      </c>
      <c r="C298" s="96" t="s">
        <v>3741</v>
      </c>
      <c r="D298" s="96" t="s">
        <v>3742</v>
      </c>
      <c r="E298" s="13" t="s">
        <v>3743</v>
      </c>
      <c r="F298" s="13" t="s">
        <v>30</v>
      </c>
      <c r="G298" s="85" t="s">
        <v>3744</v>
      </c>
      <c r="H298" s="13" t="s">
        <v>3745</v>
      </c>
      <c r="I298" s="13" t="s">
        <v>3746</v>
      </c>
      <c r="J298" s="85" t="s">
        <v>3747</v>
      </c>
      <c r="K298" s="13" t="s">
        <v>99</v>
      </c>
      <c r="L298" s="106"/>
      <c r="M298" s="106">
        <v>43286</v>
      </c>
      <c r="N298" s="106"/>
      <c r="O298" s="23" t="s">
        <v>26</v>
      </c>
      <c r="P298" s="73"/>
      <c r="Q298" s="82"/>
      <c r="R298" s="82"/>
      <c r="S298" s="82"/>
      <c r="T298" s="82"/>
    </row>
    <row r="299" spans="1:20" ht="140" x14ac:dyDescent="0.15">
      <c r="A299" s="13" t="s">
        <v>19</v>
      </c>
      <c r="B299" s="94">
        <v>43282</v>
      </c>
      <c r="C299" s="96" t="s">
        <v>3748</v>
      </c>
      <c r="D299" s="96" t="s">
        <v>3749</v>
      </c>
      <c r="E299" s="13" t="s">
        <v>3750</v>
      </c>
      <c r="F299" s="177" t="s">
        <v>30</v>
      </c>
      <c r="G299" s="85" t="s">
        <v>3751</v>
      </c>
      <c r="H299" s="13" t="s">
        <v>3752</v>
      </c>
      <c r="I299" s="73"/>
      <c r="J299" s="85" t="s">
        <v>3753</v>
      </c>
      <c r="K299" s="13" t="s">
        <v>99</v>
      </c>
      <c r="L299" s="106"/>
      <c r="M299" s="106">
        <v>43285</v>
      </c>
      <c r="N299" s="106"/>
      <c r="O299" s="23" t="s">
        <v>26</v>
      </c>
      <c r="P299" s="73"/>
      <c r="Q299" s="82"/>
      <c r="R299" s="82"/>
      <c r="S299" s="82"/>
      <c r="T299" s="82"/>
    </row>
    <row r="300" spans="1:20" ht="322" x14ac:dyDescent="0.15">
      <c r="A300" s="13" t="s">
        <v>19</v>
      </c>
      <c r="B300" s="94">
        <v>43282</v>
      </c>
      <c r="C300" s="96" t="s">
        <v>3754</v>
      </c>
      <c r="D300" s="96" t="s">
        <v>3755</v>
      </c>
      <c r="E300" s="13" t="s">
        <v>3756</v>
      </c>
      <c r="F300" s="99" t="s">
        <v>3757</v>
      </c>
      <c r="G300" s="85" t="s">
        <v>3758</v>
      </c>
      <c r="H300" s="13" t="s">
        <v>3759</v>
      </c>
      <c r="I300" s="73"/>
      <c r="J300" s="85" t="s">
        <v>3760</v>
      </c>
      <c r="K300" s="13" t="s">
        <v>99</v>
      </c>
      <c r="L300" s="106"/>
      <c r="M300" s="106">
        <v>43287</v>
      </c>
      <c r="N300" s="106"/>
      <c r="O300" s="23" t="s">
        <v>26</v>
      </c>
      <c r="P300" s="73"/>
      <c r="Q300" s="82"/>
      <c r="R300" s="82"/>
      <c r="S300" s="82"/>
      <c r="T300" s="82"/>
    </row>
    <row r="301" spans="1:20" ht="165" x14ac:dyDescent="0.15">
      <c r="A301" s="13" t="s">
        <v>19</v>
      </c>
      <c r="B301" s="94">
        <v>43282</v>
      </c>
      <c r="C301" s="96" t="s">
        <v>3761</v>
      </c>
      <c r="D301" s="96" t="s">
        <v>3527</v>
      </c>
      <c r="E301" s="13" t="s">
        <v>3762</v>
      </c>
      <c r="F301" s="99" t="s">
        <v>3763</v>
      </c>
      <c r="G301" s="85" t="s">
        <v>3764</v>
      </c>
      <c r="H301" s="73"/>
      <c r="I301" s="73"/>
      <c r="J301" s="85" t="s">
        <v>3765</v>
      </c>
      <c r="K301" s="13" t="s">
        <v>99</v>
      </c>
      <c r="L301" s="106"/>
      <c r="M301" s="106">
        <v>43285</v>
      </c>
      <c r="N301" s="106"/>
      <c r="O301" s="23" t="s">
        <v>26</v>
      </c>
      <c r="P301" s="73"/>
      <c r="Q301" s="82"/>
      <c r="R301" s="82"/>
      <c r="S301" s="82"/>
      <c r="T301" s="82"/>
    </row>
    <row r="302" spans="1:20" ht="364" x14ac:dyDescent="0.15">
      <c r="A302" s="13" t="s">
        <v>19</v>
      </c>
      <c r="B302" s="94">
        <v>43282</v>
      </c>
      <c r="C302" s="96" t="s">
        <v>3766</v>
      </c>
      <c r="D302" s="96" t="s">
        <v>3767</v>
      </c>
      <c r="E302" s="13" t="s">
        <v>3768</v>
      </c>
      <c r="F302" s="13" t="s">
        <v>30</v>
      </c>
      <c r="G302" s="85" t="s">
        <v>3769</v>
      </c>
      <c r="H302" s="73"/>
      <c r="I302" s="73"/>
      <c r="J302" s="85" t="s">
        <v>3770</v>
      </c>
      <c r="K302" s="13" t="s">
        <v>99</v>
      </c>
      <c r="L302" s="106"/>
      <c r="M302" s="106">
        <v>43285</v>
      </c>
      <c r="N302" s="106"/>
      <c r="O302" s="23" t="s">
        <v>26</v>
      </c>
      <c r="P302" s="73"/>
      <c r="Q302" s="82"/>
      <c r="R302" s="82"/>
      <c r="S302" s="82"/>
      <c r="T302" s="82"/>
    </row>
    <row r="303" spans="1:20" ht="252" x14ac:dyDescent="0.15">
      <c r="A303" s="13" t="s">
        <v>19</v>
      </c>
      <c r="B303" s="94">
        <v>43283</v>
      </c>
      <c r="C303" s="96" t="s">
        <v>3771</v>
      </c>
      <c r="D303" s="96" t="s">
        <v>3772</v>
      </c>
      <c r="E303" s="13" t="s">
        <v>3773</v>
      </c>
      <c r="F303" s="13" t="s">
        <v>30</v>
      </c>
      <c r="G303" s="85" t="s">
        <v>3774</v>
      </c>
      <c r="H303" s="73"/>
      <c r="I303" s="73"/>
      <c r="J303" s="85" t="s">
        <v>3775</v>
      </c>
      <c r="K303" s="13" t="s">
        <v>99</v>
      </c>
      <c r="L303" s="106"/>
      <c r="M303" s="106">
        <v>43285</v>
      </c>
      <c r="N303" s="106"/>
      <c r="O303" s="23" t="s">
        <v>26</v>
      </c>
      <c r="P303" s="73"/>
      <c r="Q303" s="82"/>
      <c r="R303" s="82"/>
      <c r="S303" s="82"/>
      <c r="T303" s="82"/>
    </row>
    <row r="304" spans="1:20" ht="126" x14ac:dyDescent="0.15">
      <c r="A304" s="13" t="s">
        <v>19</v>
      </c>
      <c r="B304" s="94">
        <v>43284</v>
      </c>
      <c r="C304" s="96" t="s">
        <v>3776</v>
      </c>
      <c r="D304" s="19" t="s">
        <v>3777</v>
      </c>
      <c r="E304" s="13" t="s">
        <v>3778</v>
      </c>
      <c r="F304" s="13" t="s">
        <v>30</v>
      </c>
      <c r="G304" s="85" t="s">
        <v>3779</v>
      </c>
      <c r="H304" s="73"/>
      <c r="I304" s="73"/>
      <c r="J304" s="21" t="s">
        <v>3780</v>
      </c>
      <c r="K304" s="13" t="s">
        <v>99</v>
      </c>
      <c r="L304" s="106"/>
      <c r="M304" s="106">
        <v>43288</v>
      </c>
      <c r="N304" s="106"/>
      <c r="O304" s="23" t="s">
        <v>26</v>
      </c>
      <c r="P304" s="73"/>
      <c r="Q304" s="82"/>
      <c r="R304" s="82"/>
      <c r="S304" s="82"/>
      <c r="T304" s="82"/>
    </row>
    <row r="305" spans="1:20" ht="143" x14ac:dyDescent="0.15">
      <c r="A305" s="13" t="s">
        <v>19</v>
      </c>
      <c r="B305" s="94">
        <v>43284</v>
      </c>
      <c r="C305" s="96" t="s">
        <v>3781</v>
      </c>
      <c r="D305" s="96" t="s">
        <v>3782</v>
      </c>
      <c r="E305" s="13" t="s">
        <v>3783</v>
      </c>
      <c r="F305" s="99" t="s">
        <v>3784</v>
      </c>
      <c r="G305" s="85" t="s">
        <v>3785</v>
      </c>
      <c r="H305" s="13" t="s">
        <v>3786</v>
      </c>
      <c r="I305" s="73"/>
      <c r="J305" s="85" t="s">
        <v>3787</v>
      </c>
      <c r="K305" s="13" t="s">
        <v>99</v>
      </c>
      <c r="L305" s="106"/>
      <c r="M305" s="106">
        <v>43284</v>
      </c>
      <c r="N305" s="106"/>
      <c r="O305" s="23" t="s">
        <v>26</v>
      </c>
      <c r="P305" s="73"/>
      <c r="Q305" s="82"/>
      <c r="R305" s="82"/>
      <c r="S305" s="82"/>
      <c r="T305" s="82"/>
    </row>
    <row r="306" spans="1:20" ht="126" x14ac:dyDescent="0.15">
      <c r="A306" s="13" t="s">
        <v>19</v>
      </c>
      <c r="B306" s="94">
        <v>43284</v>
      </c>
      <c r="C306" s="96" t="s">
        <v>3788</v>
      </c>
      <c r="D306" s="96" t="s">
        <v>3724</v>
      </c>
      <c r="E306" s="13" t="s">
        <v>3789</v>
      </c>
      <c r="F306" s="13" t="s">
        <v>30</v>
      </c>
      <c r="G306" s="85" t="s">
        <v>3790</v>
      </c>
      <c r="H306" s="73"/>
      <c r="I306" s="73"/>
      <c r="J306" s="85" t="s">
        <v>3791</v>
      </c>
      <c r="K306" s="13" t="s">
        <v>99</v>
      </c>
      <c r="L306" s="106"/>
      <c r="M306" s="106">
        <v>43285</v>
      </c>
      <c r="N306" s="106"/>
      <c r="O306" s="23" t="s">
        <v>26</v>
      </c>
      <c r="P306" s="73"/>
      <c r="Q306" s="82"/>
      <c r="R306" s="82"/>
      <c r="S306" s="82"/>
      <c r="T306" s="82"/>
    </row>
    <row r="307" spans="1:20" ht="143" x14ac:dyDescent="0.15">
      <c r="A307" s="13" t="s">
        <v>19</v>
      </c>
      <c r="B307" s="94">
        <v>43284</v>
      </c>
      <c r="C307" s="96" t="s">
        <v>3792</v>
      </c>
      <c r="D307" s="96" t="s">
        <v>3793</v>
      </c>
      <c r="E307" s="13" t="s">
        <v>3794</v>
      </c>
      <c r="F307" s="99" t="s">
        <v>3795</v>
      </c>
      <c r="G307" s="85" t="s">
        <v>3796</v>
      </c>
      <c r="H307" s="73"/>
      <c r="I307" s="73"/>
      <c r="J307" s="85" t="s">
        <v>3797</v>
      </c>
      <c r="K307" s="13" t="s">
        <v>99</v>
      </c>
      <c r="L307" s="106"/>
      <c r="M307" s="106">
        <v>43285</v>
      </c>
      <c r="N307" s="106"/>
      <c r="O307" s="23" t="s">
        <v>26</v>
      </c>
      <c r="P307" s="73"/>
      <c r="Q307" s="82"/>
      <c r="R307" s="82"/>
      <c r="S307" s="82"/>
      <c r="T307" s="82"/>
    </row>
    <row r="308" spans="1:20" ht="112" x14ac:dyDescent="0.15">
      <c r="A308" s="13" t="s">
        <v>1492</v>
      </c>
      <c r="B308" s="94">
        <v>43285</v>
      </c>
      <c r="C308" s="96" t="s">
        <v>3798</v>
      </c>
      <c r="D308" s="96" t="s">
        <v>3799</v>
      </c>
      <c r="E308" s="13" t="s">
        <v>3800</v>
      </c>
      <c r="F308" s="13" t="s">
        <v>30</v>
      </c>
      <c r="G308" s="85" t="s">
        <v>3801</v>
      </c>
      <c r="H308" s="73"/>
      <c r="I308" s="73"/>
      <c r="J308" s="85" t="s">
        <v>3802</v>
      </c>
      <c r="K308" s="13" t="s">
        <v>99</v>
      </c>
      <c r="L308" s="106"/>
      <c r="M308" s="106">
        <v>43288</v>
      </c>
      <c r="N308" s="106"/>
      <c r="O308" s="23" t="s">
        <v>26</v>
      </c>
      <c r="P308" s="73"/>
      <c r="Q308" s="82"/>
      <c r="R308" s="82"/>
      <c r="S308" s="82"/>
      <c r="T308" s="82"/>
    </row>
    <row r="309" spans="1:20" ht="132" x14ac:dyDescent="0.15">
      <c r="A309" s="13" t="s">
        <v>19</v>
      </c>
      <c r="B309" s="94">
        <v>43285</v>
      </c>
      <c r="C309" s="96" t="s">
        <v>3803</v>
      </c>
      <c r="D309" s="96" t="s">
        <v>3804</v>
      </c>
      <c r="E309" s="13"/>
      <c r="F309" s="99" t="s">
        <v>3805</v>
      </c>
      <c r="G309" s="85" t="s">
        <v>3806</v>
      </c>
      <c r="H309" s="13" t="s">
        <v>3807</v>
      </c>
      <c r="I309" s="73"/>
      <c r="J309" s="85" t="s">
        <v>3808</v>
      </c>
      <c r="K309" s="13" t="s">
        <v>99</v>
      </c>
      <c r="L309" s="106"/>
      <c r="M309" s="106">
        <v>43288</v>
      </c>
      <c r="N309" s="106"/>
      <c r="O309" s="23" t="s">
        <v>26</v>
      </c>
      <c r="P309" s="73"/>
      <c r="Q309" s="82"/>
      <c r="R309" s="82"/>
      <c r="S309" s="82"/>
      <c r="T309" s="82"/>
    </row>
    <row r="310" spans="1:20" ht="140" x14ac:dyDescent="0.15">
      <c r="A310" s="13" t="s">
        <v>19</v>
      </c>
      <c r="B310" s="94">
        <v>43287</v>
      </c>
      <c r="C310" s="96" t="s">
        <v>3809</v>
      </c>
      <c r="D310" s="96" t="s">
        <v>3810</v>
      </c>
      <c r="E310" s="13" t="s">
        <v>2339</v>
      </c>
      <c r="F310" s="13" t="s">
        <v>30</v>
      </c>
      <c r="G310" s="85" t="s">
        <v>3811</v>
      </c>
      <c r="H310" s="13" t="s">
        <v>3812</v>
      </c>
      <c r="I310" s="73"/>
      <c r="J310" s="85" t="s">
        <v>3813</v>
      </c>
      <c r="K310" s="13" t="s">
        <v>99</v>
      </c>
      <c r="L310" s="106"/>
      <c r="M310" s="106">
        <v>43290</v>
      </c>
      <c r="N310" s="106"/>
      <c r="O310" s="23" t="s">
        <v>26</v>
      </c>
      <c r="P310" s="73"/>
      <c r="Q310" s="82"/>
      <c r="R310" s="82"/>
      <c r="S310" s="82"/>
      <c r="T310" s="82"/>
    </row>
    <row r="311" spans="1:20" ht="98" x14ac:dyDescent="0.15">
      <c r="A311" s="13" t="s">
        <v>19</v>
      </c>
      <c r="B311" s="94">
        <v>43287</v>
      </c>
      <c r="C311" s="96" t="s">
        <v>3814</v>
      </c>
      <c r="D311" s="96" t="s">
        <v>3815</v>
      </c>
      <c r="E311" s="13" t="s">
        <v>3816</v>
      </c>
      <c r="F311" s="13" t="s">
        <v>30</v>
      </c>
      <c r="G311" s="85" t="s">
        <v>3817</v>
      </c>
      <c r="H311" s="13"/>
      <c r="I311" s="73"/>
      <c r="J311" s="85" t="s">
        <v>3818</v>
      </c>
      <c r="K311" s="13" t="s">
        <v>99</v>
      </c>
      <c r="L311" s="106"/>
      <c r="M311" s="106">
        <v>43290</v>
      </c>
      <c r="N311" s="106"/>
      <c r="O311" s="23" t="s">
        <v>26</v>
      </c>
      <c r="P311" s="73"/>
      <c r="Q311" s="82"/>
      <c r="R311" s="82"/>
      <c r="S311" s="82"/>
      <c r="T311" s="82"/>
    </row>
    <row r="312" spans="1:20" ht="126" x14ac:dyDescent="0.15">
      <c r="A312" s="13" t="s">
        <v>19</v>
      </c>
      <c r="B312" s="94">
        <v>43285</v>
      </c>
      <c r="C312" s="96" t="s">
        <v>3819</v>
      </c>
      <c r="D312" s="96" t="s">
        <v>3820</v>
      </c>
      <c r="E312" s="13" t="s">
        <v>3821</v>
      </c>
      <c r="F312" s="13" t="s">
        <v>30</v>
      </c>
      <c r="G312" s="85" t="s">
        <v>3822</v>
      </c>
      <c r="H312" s="73"/>
      <c r="I312" s="73"/>
      <c r="J312" s="85" t="s">
        <v>3823</v>
      </c>
      <c r="K312" s="13" t="s">
        <v>99</v>
      </c>
      <c r="L312" s="106"/>
      <c r="M312" s="106">
        <v>43290</v>
      </c>
      <c r="N312" s="106"/>
      <c r="O312" s="23" t="s">
        <v>26</v>
      </c>
      <c r="P312" s="73"/>
      <c r="Q312" s="82"/>
      <c r="R312" s="82"/>
      <c r="S312" s="82"/>
      <c r="T312" s="82"/>
    </row>
    <row r="313" spans="1:20" ht="98" x14ac:dyDescent="0.15">
      <c r="A313" s="13" t="s">
        <v>19</v>
      </c>
      <c r="B313" s="94">
        <v>43289</v>
      </c>
      <c r="C313" s="96" t="s">
        <v>3824</v>
      </c>
      <c r="D313" s="96" t="s">
        <v>3825</v>
      </c>
      <c r="E313" s="13" t="s">
        <v>3826</v>
      </c>
      <c r="F313" s="13" t="s">
        <v>30</v>
      </c>
      <c r="G313" s="85" t="s">
        <v>3827</v>
      </c>
      <c r="H313" s="73"/>
      <c r="I313" s="73"/>
      <c r="J313" s="85" t="s">
        <v>3828</v>
      </c>
      <c r="K313" s="13" t="s">
        <v>99</v>
      </c>
      <c r="L313" s="106"/>
      <c r="M313" s="106">
        <v>43290</v>
      </c>
      <c r="N313" s="106"/>
      <c r="O313" s="23" t="s">
        <v>26</v>
      </c>
      <c r="P313" s="73"/>
      <c r="Q313" s="82"/>
      <c r="R313" s="82"/>
      <c r="S313" s="82"/>
      <c r="T313" s="82"/>
    </row>
    <row r="314" spans="1:20" ht="112" x14ac:dyDescent="0.15">
      <c r="A314" s="13" t="s">
        <v>19</v>
      </c>
      <c r="B314" s="94">
        <v>43289</v>
      </c>
      <c r="C314" s="96" t="s">
        <v>3829</v>
      </c>
      <c r="D314" s="96" t="s">
        <v>3830</v>
      </c>
      <c r="E314" s="13" t="s">
        <v>3831</v>
      </c>
      <c r="F314" s="13" t="s">
        <v>30</v>
      </c>
      <c r="G314" s="85" t="s">
        <v>3832</v>
      </c>
      <c r="H314" s="73"/>
      <c r="I314" s="73"/>
      <c r="J314" s="85" t="s">
        <v>3833</v>
      </c>
      <c r="K314" s="13" t="s">
        <v>99</v>
      </c>
      <c r="L314" s="106"/>
      <c r="M314" s="106">
        <v>43290</v>
      </c>
      <c r="N314" s="106"/>
      <c r="O314" s="23" t="s">
        <v>26</v>
      </c>
      <c r="P314" s="73"/>
      <c r="Q314" s="82"/>
      <c r="R314" s="82"/>
      <c r="S314" s="82"/>
      <c r="T314" s="82"/>
    </row>
    <row r="315" spans="1:20" ht="280" x14ac:dyDescent="0.15">
      <c r="A315" s="13" t="s">
        <v>19</v>
      </c>
      <c r="B315" s="94">
        <v>43289</v>
      </c>
      <c r="C315" s="96" t="s">
        <v>3834</v>
      </c>
      <c r="D315" s="96" t="s">
        <v>3835</v>
      </c>
      <c r="E315" s="13" t="s">
        <v>3836</v>
      </c>
      <c r="F315" s="13" t="s">
        <v>30</v>
      </c>
      <c r="G315" s="85" t="s">
        <v>3837</v>
      </c>
      <c r="H315" s="73"/>
      <c r="I315" s="73"/>
      <c r="J315" s="85" t="s">
        <v>3838</v>
      </c>
      <c r="K315" s="13" t="s">
        <v>99</v>
      </c>
      <c r="L315" s="106"/>
      <c r="M315" s="106">
        <v>43290</v>
      </c>
      <c r="N315" s="106"/>
      <c r="O315" s="23" t="s">
        <v>26</v>
      </c>
      <c r="P315" s="73"/>
      <c r="Q315" s="82"/>
      <c r="R315" s="82"/>
      <c r="S315" s="82"/>
      <c r="T315" s="82"/>
    </row>
    <row r="316" spans="1:20" ht="143" x14ac:dyDescent="0.15">
      <c r="A316" s="13" t="s">
        <v>19</v>
      </c>
      <c r="B316" s="94">
        <v>43290</v>
      </c>
      <c r="C316" s="96" t="s">
        <v>3839</v>
      </c>
      <c r="D316" s="96" t="s">
        <v>3840</v>
      </c>
      <c r="E316" s="13" t="s">
        <v>3841</v>
      </c>
      <c r="F316" s="99" t="s">
        <v>3842</v>
      </c>
      <c r="G316" s="85" t="s">
        <v>3843</v>
      </c>
      <c r="H316" s="13" t="s">
        <v>3844</v>
      </c>
      <c r="I316" s="73"/>
      <c r="J316" s="85" t="s">
        <v>3845</v>
      </c>
      <c r="K316" s="13" t="s">
        <v>99</v>
      </c>
      <c r="L316" s="106"/>
      <c r="M316" s="106">
        <v>43291</v>
      </c>
      <c r="N316" s="106"/>
      <c r="O316" s="23" t="s">
        <v>26</v>
      </c>
      <c r="P316" s="73"/>
      <c r="Q316" s="82"/>
      <c r="R316" s="82"/>
      <c r="S316" s="82"/>
      <c r="T316" s="82"/>
    </row>
    <row r="317" spans="1:20" ht="154" x14ac:dyDescent="0.15">
      <c r="A317" s="13" t="s">
        <v>19</v>
      </c>
      <c r="B317" s="94">
        <v>43290</v>
      </c>
      <c r="C317" s="96" t="s">
        <v>3846</v>
      </c>
      <c r="D317" s="19" t="s">
        <v>3847</v>
      </c>
      <c r="E317" s="13" t="s">
        <v>3848</v>
      </c>
      <c r="F317" s="13" t="s">
        <v>30</v>
      </c>
      <c r="G317" s="85" t="s">
        <v>3849</v>
      </c>
      <c r="H317" s="73"/>
      <c r="I317" s="73"/>
      <c r="J317" s="85" t="s">
        <v>3850</v>
      </c>
      <c r="K317" s="13" t="s">
        <v>99</v>
      </c>
      <c r="L317" s="106"/>
      <c r="M317" s="106">
        <v>43292</v>
      </c>
      <c r="N317" s="106"/>
      <c r="O317" s="23" t="s">
        <v>26</v>
      </c>
      <c r="P317" s="73"/>
      <c r="Q317" s="82"/>
      <c r="R317" s="82"/>
      <c r="S317" s="82"/>
      <c r="T317" s="82"/>
    </row>
    <row r="318" spans="1:20" ht="126" x14ac:dyDescent="0.15">
      <c r="A318" s="13" t="s">
        <v>19</v>
      </c>
      <c r="B318" s="94">
        <v>43290</v>
      </c>
      <c r="C318" s="96" t="s">
        <v>3851</v>
      </c>
      <c r="D318" s="96" t="s">
        <v>3852</v>
      </c>
      <c r="E318" s="13" t="s">
        <v>3853</v>
      </c>
      <c r="F318" s="13" t="s">
        <v>30</v>
      </c>
      <c r="G318" s="85" t="s">
        <v>3854</v>
      </c>
      <c r="H318" s="73"/>
      <c r="I318" s="73"/>
      <c r="J318" s="85" t="s">
        <v>3855</v>
      </c>
      <c r="K318" s="13" t="s">
        <v>99</v>
      </c>
      <c r="L318" s="106"/>
      <c r="M318" s="106">
        <v>43292</v>
      </c>
      <c r="N318" s="106"/>
      <c r="O318" s="23" t="s">
        <v>26</v>
      </c>
      <c r="P318" s="73"/>
      <c r="Q318" s="82"/>
      <c r="R318" s="82"/>
      <c r="S318" s="82"/>
      <c r="T318" s="82"/>
    </row>
    <row r="319" spans="1:20" ht="62.25" customHeight="1" x14ac:dyDescent="0.15">
      <c r="A319" s="13" t="s">
        <v>762</v>
      </c>
      <c r="B319" s="94">
        <v>43291</v>
      </c>
      <c r="C319" s="19" t="s">
        <v>3856</v>
      </c>
      <c r="D319" s="19" t="s">
        <v>3857</v>
      </c>
      <c r="E319" s="19" t="s">
        <v>3858</v>
      </c>
      <c r="F319" s="73"/>
      <c r="G319" s="85" t="s">
        <v>3859</v>
      </c>
      <c r="H319" s="13" t="s">
        <v>3860</v>
      </c>
      <c r="I319" s="73"/>
      <c r="J319" s="85" t="s">
        <v>3861</v>
      </c>
      <c r="K319" s="13" t="s">
        <v>507</v>
      </c>
      <c r="L319" s="106"/>
      <c r="M319" s="106">
        <v>43298</v>
      </c>
      <c r="N319" s="106"/>
      <c r="O319" s="23" t="s">
        <v>26</v>
      </c>
      <c r="P319" s="73"/>
      <c r="Q319" s="82"/>
      <c r="R319" s="82"/>
      <c r="S319" s="82"/>
      <c r="T319" s="82"/>
    </row>
    <row r="320" spans="1:20" ht="187" x14ac:dyDescent="0.15">
      <c r="A320" s="13" t="s">
        <v>19</v>
      </c>
      <c r="B320" s="94">
        <v>43291</v>
      </c>
      <c r="C320" s="13" t="s">
        <v>3862</v>
      </c>
      <c r="D320" s="19" t="s">
        <v>3863</v>
      </c>
      <c r="E320" s="177" t="s">
        <v>3864</v>
      </c>
      <c r="F320" s="99" t="s">
        <v>3865</v>
      </c>
      <c r="G320" s="85" t="s">
        <v>3866</v>
      </c>
      <c r="H320" s="73"/>
      <c r="I320" s="73"/>
      <c r="J320" s="85" t="s">
        <v>3867</v>
      </c>
      <c r="K320" s="13" t="s">
        <v>99</v>
      </c>
      <c r="L320" s="106"/>
      <c r="M320" s="106">
        <v>43292</v>
      </c>
      <c r="N320" s="106"/>
      <c r="O320" s="23" t="s">
        <v>26</v>
      </c>
      <c r="P320" s="73"/>
      <c r="Q320" s="82"/>
      <c r="R320" s="82"/>
      <c r="S320" s="82"/>
      <c r="T320" s="82"/>
    </row>
    <row r="321" spans="1:20" ht="168" x14ac:dyDescent="0.15">
      <c r="A321" s="13" t="s">
        <v>762</v>
      </c>
      <c r="B321" s="94">
        <v>43292</v>
      </c>
      <c r="C321" s="13" t="s">
        <v>3868</v>
      </c>
      <c r="D321" s="19" t="s">
        <v>3869</v>
      </c>
      <c r="E321" s="13" t="s">
        <v>240</v>
      </c>
      <c r="F321" s="73"/>
      <c r="G321" s="85" t="s">
        <v>3870</v>
      </c>
      <c r="H321" s="13" t="s">
        <v>3615</v>
      </c>
      <c r="I321" s="73"/>
      <c r="J321" s="85" t="s">
        <v>3871</v>
      </c>
      <c r="K321" s="13" t="s">
        <v>99</v>
      </c>
      <c r="L321" s="106"/>
      <c r="M321" s="106">
        <v>43293</v>
      </c>
      <c r="N321" s="106"/>
      <c r="O321" s="23" t="s">
        <v>26</v>
      </c>
      <c r="P321" s="73"/>
      <c r="Q321" s="82"/>
      <c r="R321" s="82"/>
      <c r="S321" s="82"/>
      <c r="T321" s="82"/>
    </row>
    <row r="322" spans="1:20" ht="210" x14ac:dyDescent="0.15">
      <c r="A322" s="13" t="s">
        <v>762</v>
      </c>
      <c r="B322" s="94">
        <v>43292</v>
      </c>
      <c r="C322" s="13" t="s">
        <v>3872</v>
      </c>
      <c r="D322" s="19" t="s">
        <v>3873</v>
      </c>
      <c r="E322" s="19" t="s">
        <v>3874</v>
      </c>
      <c r="F322" s="73"/>
      <c r="G322" s="85" t="s">
        <v>3875</v>
      </c>
      <c r="H322" s="73"/>
      <c r="I322" s="73"/>
      <c r="J322" s="85" t="s">
        <v>3876</v>
      </c>
      <c r="K322" s="13" t="s">
        <v>99</v>
      </c>
      <c r="L322" s="106"/>
      <c r="M322" s="106">
        <v>43293</v>
      </c>
      <c r="N322" s="106"/>
      <c r="O322" s="23" t="s">
        <v>26</v>
      </c>
      <c r="P322" s="73"/>
      <c r="Q322" s="82"/>
      <c r="R322" s="82"/>
      <c r="S322" s="82"/>
      <c r="T322" s="82"/>
    </row>
    <row r="323" spans="1:20" ht="154" x14ac:dyDescent="0.15">
      <c r="A323" s="13" t="s">
        <v>19</v>
      </c>
      <c r="B323" s="94">
        <v>43293</v>
      </c>
      <c r="C323" s="96" t="s">
        <v>3877</v>
      </c>
      <c r="D323" s="96" t="s">
        <v>3878</v>
      </c>
      <c r="E323" s="13" t="s">
        <v>2300</v>
      </c>
      <c r="F323" s="99" t="s">
        <v>727</v>
      </c>
      <c r="G323" s="85" t="s">
        <v>3879</v>
      </c>
      <c r="H323" s="73"/>
      <c r="I323" s="73"/>
      <c r="J323" s="85" t="s">
        <v>3880</v>
      </c>
      <c r="K323" s="13" t="s">
        <v>99</v>
      </c>
      <c r="L323" s="106"/>
      <c r="M323" s="106">
        <v>43294</v>
      </c>
      <c r="N323" s="106"/>
      <c r="O323" s="23" t="s">
        <v>26</v>
      </c>
      <c r="P323" s="73"/>
      <c r="Q323" s="82"/>
      <c r="R323" s="82"/>
      <c r="S323" s="82"/>
      <c r="T323" s="82"/>
    </row>
    <row r="324" spans="1:20" ht="168" x14ac:dyDescent="0.15">
      <c r="A324" s="13" t="s">
        <v>19</v>
      </c>
      <c r="B324" s="94">
        <v>43293</v>
      </c>
      <c r="C324" s="96" t="s">
        <v>2733</v>
      </c>
      <c r="D324" s="96" t="s">
        <v>2734</v>
      </c>
      <c r="E324" s="13" t="s">
        <v>3881</v>
      </c>
      <c r="F324" s="99" t="s">
        <v>3882</v>
      </c>
      <c r="G324" s="85" t="s">
        <v>3883</v>
      </c>
      <c r="H324" s="13" t="s">
        <v>3884</v>
      </c>
      <c r="I324" s="73"/>
      <c r="J324" s="85" t="s">
        <v>3885</v>
      </c>
      <c r="K324" s="13" t="s">
        <v>99</v>
      </c>
      <c r="L324" s="106"/>
      <c r="M324" s="106">
        <v>43294</v>
      </c>
      <c r="N324" s="106"/>
      <c r="O324" s="23" t="s">
        <v>26</v>
      </c>
      <c r="P324" s="73"/>
      <c r="Q324" s="82"/>
      <c r="R324" s="82"/>
      <c r="S324" s="82"/>
      <c r="T324" s="82"/>
    </row>
    <row r="325" spans="1:20" ht="168" x14ac:dyDescent="0.15">
      <c r="A325" s="13" t="s">
        <v>19</v>
      </c>
      <c r="B325" s="94">
        <v>43293</v>
      </c>
      <c r="C325" s="96" t="s">
        <v>3886</v>
      </c>
      <c r="D325" s="96" t="s">
        <v>3887</v>
      </c>
      <c r="E325" s="13" t="s">
        <v>3888</v>
      </c>
      <c r="F325" s="50" t="s">
        <v>3889</v>
      </c>
      <c r="G325" s="85" t="s">
        <v>3890</v>
      </c>
      <c r="H325" s="73"/>
      <c r="I325" s="73"/>
      <c r="J325" s="85" t="s">
        <v>3891</v>
      </c>
      <c r="K325" s="13" t="s">
        <v>99</v>
      </c>
      <c r="L325" s="106"/>
      <c r="M325" s="106">
        <v>43294</v>
      </c>
      <c r="N325" s="106"/>
      <c r="O325" s="23" t="s">
        <v>26</v>
      </c>
      <c r="P325" s="73"/>
      <c r="Q325" s="82"/>
      <c r="R325" s="82"/>
      <c r="S325" s="82"/>
      <c r="T325" s="82"/>
    </row>
    <row r="326" spans="1:20" ht="126" x14ac:dyDescent="0.15">
      <c r="A326" s="13" t="s">
        <v>19</v>
      </c>
      <c r="B326" s="94">
        <v>43294</v>
      </c>
      <c r="C326" s="96" t="s">
        <v>3892</v>
      </c>
      <c r="D326" s="96" t="s">
        <v>3893</v>
      </c>
      <c r="E326" s="13" t="s">
        <v>3894</v>
      </c>
      <c r="F326" s="13" t="s">
        <v>30</v>
      </c>
      <c r="G326" s="85" t="s">
        <v>3895</v>
      </c>
      <c r="H326" s="73"/>
      <c r="I326" s="73"/>
      <c r="J326" s="85" t="s">
        <v>3896</v>
      </c>
      <c r="K326" s="13" t="s">
        <v>99</v>
      </c>
      <c r="L326" s="106"/>
      <c r="M326" s="106">
        <v>43298</v>
      </c>
      <c r="N326" s="106"/>
      <c r="O326" s="23" t="s">
        <v>26</v>
      </c>
      <c r="P326" s="73"/>
      <c r="Q326" s="82"/>
      <c r="R326" s="82"/>
      <c r="S326" s="82"/>
      <c r="T326" s="82"/>
    </row>
    <row r="327" spans="1:20" ht="238" x14ac:dyDescent="0.15">
      <c r="A327" s="13" t="s">
        <v>19</v>
      </c>
      <c r="B327" s="94">
        <v>43294</v>
      </c>
      <c r="C327" s="96" t="s">
        <v>3897</v>
      </c>
      <c r="D327" s="96" t="s">
        <v>3898</v>
      </c>
      <c r="E327" s="13" t="s">
        <v>3899</v>
      </c>
      <c r="F327" s="13" t="s">
        <v>30</v>
      </c>
      <c r="G327" s="85" t="s">
        <v>3900</v>
      </c>
      <c r="H327" s="73"/>
      <c r="I327" s="73"/>
      <c r="J327" s="85" t="s">
        <v>3901</v>
      </c>
      <c r="K327" s="13" t="s">
        <v>99</v>
      </c>
      <c r="L327" s="106"/>
      <c r="M327" s="106">
        <v>43298</v>
      </c>
      <c r="N327" s="106"/>
      <c r="O327" s="23" t="s">
        <v>26</v>
      </c>
      <c r="P327" s="73"/>
      <c r="Q327" s="82"/>
      <c r="R327" s="82"/>
      <c r="S327" s="82"/>
      <c r="T327" s="82"/>
    </row>
    <row r="328" spans="1:20" ht="154" x14ac:dyDescent="0.15">
      <c r="A328" s="13" t="s">
        <v>19</v>
      </c>
      <c r="B328" s="94">
        <v>43294</v>
      </c>
      <c r="C328" s="96" t="s">
        <v>3902</v>
      </c>
      <c r="D328" s="96" t="s">
        <v>3903</v>
      </c>
      <c r="E328" s="13" t="s">
        <v>3904</v>
      </c>
      <c r="F328" s="13" t="s">
        <v>30</v>
      </c>
      <c r="G328" s="85" t="s">
        <v>3905</v>
      </c>
      <c r="H328" s="73"/>
      <c r="I328" s="73"/>
      <c r="J328" s="85" t="s">
        <v>3906</v>
      </c>
      <c r="K328" s="13" t="s">
        <v>507</v>
      </c>
      <c r="L328" s="81"/>
      <c r="M328" s="81">
        <v>43304</v>
      </c>
      <c r="N328" s="81"/>
      <c r="O328" s="23" t="s">
        <v>26</v>
      </c>
      <c r="P328" s="73"/>
      <c r="Q328" s="82"/>
      <c r="R328" s="82"/>
      <c r="S328" s="82"/>
      <c r="T328" s="82"/>
    </row>
    <row r="329" spans="1:20" ht="112" x14ac:dyDescent="0.15">
      <c r="A329" s="13" t="s">
        <v>19</v>
      </c>
      <c r="B329" s="94">
        <v>43294</v>
      </c>
      <c r="C329" s="96" t="s">
        <v>3907</v>
      </c>
      <c r="D329" s="96" t="s">
        <v>3908</v>
      </c>
      <c r="E329" s="13" t="s">
        <v>3909</v>
      </c>
      <c r="F329" s="13" t="s">
        <v>30</v>
      </c>
      <c r="G329" s="85" t="s">
        <v>3910</v>
      </c>
      <c r="H329" s="73"/>
      <c r="I329" s="73"/>
      <c r="J329" s="85" t="s">
        <v>3911</v>
      </c>
      <c r="K329" s="13" t="s">
        <v>99</v>
      </c>
      <c r="L329" s="106"/>
      <c r="M329" s="106">
        <v>43299</v>
      </c>
      <c r="N329" s="106"/>
      <c r="O329" s="23" t="s">
        <v>26</v>
      </c>
      <c r="P329" s="73"/>
      <c r="Q329" s="82"/>
      <c r="R329" s="82"/>
      <c r="S329" s="82"/>
      <c r="T329" s="82"/>
    </row>
    <row r="330" spans="1:20" ht="140" x14ac:dyDescent="0.15">
      <c r="A330" s="13" t="s">
        <v>19</v>
      </c>
      <c r="B330" s="94">
        <v>43294</v>
      </c>
      <c r="C330" s="96" t="s">
        <v>3912</v>
      </c>
      <c r="D330" s="96" t="s">
        <v>3913</v>
      </c>
      <c r="E330" s="13" t="s">
        <v>3914</v>
      </c>
      <c r="F330" s="13" t="s">
        <v>30</v>
      </c>
      <c r="G330" s="85" t="s">
        <v>3915</v>
      </c>
      <c r="H330" s="73"/>
      <c r="I330" s="73"/>
      <c r="J330" s="85" t="s">
        <v>3916</v>
      </c>
      <c r="K330" s="13" t="s">
        <v>99</v>
      </c>
      <c r="L330" s="106"/>
      <c r="M330" s="106">
        <v>43298</v>
      </c>
      <c r="N330" s="106"/>
      <c r="O330" s="23" t="s">
        <v>26</v>
      </c>
      <c r="P330" s="73"/>
      <c r="Q330" s="82"/>
      <c r="R330" s="82"/>
      <c r="S330" s="82"/>
      <c r="T330" s="82"/>
    </row>
    <row r="331" spans="1:20" ht="154" x14ac:dyDescent="0.15">
      <c r="A331" s="13" t="s">
        <v>19</v>
      </c>
      <c r="B331" s="94">
        <v>43294</v>
      </c>
      <c r="C331" s="96" t="s">
        <v>3917</v>
      </c>
      <c r="D331" s="96" t="s">
        <v>3918</v>
      </c>
      <c r="E331" s="73"/>
      <c r="F331" s="13" t="s">
        <v>30</v>
      </c>
      <c r="G331" s="85" t="s">
        <v>3919</v>
      </c>
      <c r="H331" s="73"/>
      <c r="I331" s="73"/>
      <c r="J331" s="85" t="s">
        <v>3920</v>
      </c>
      <c r="K331" s="13" t="s">
        <v>99</v>
      </c>
      <c r="L331" s="106"/>
      <c r="M331" s="106">
        <v>43298</v>
      </c>
      <c r="N331" s="106"/>
      <c r="O331" s="23" t="s">
        <v>26</v>
      </c>
      <c r="P331" s="73"/>
      <c r="Q331" s="82"/>
      <c r="R331" s="82"/>
      <c r="S331" s="82"/>
      <c r="T331" s="82"/>
    </row>
    <row r="332" spans="1:20" ht="126" x14ac:dyDescent="0.15">
      <c r="A332" s="13" t="s">
        <v>19</v>
      </c>
      <c r="B332" s="94">
        <v>43294</v>
      </c>
      <c r="C332" s="96" t="s">
        <v>3921</v>
      </c>
      <c r="D332" s="96" t="s">
        <v>3922</v>
      </c>
      <c r="E332" s="13" t="s">
        <v>3923</v>
      </c>
      <c r="F332" s="13" t="s">
        <v>30</v>
      </c>
      <c r="G332" s="85" t="s">
        <v>3924</v>
      </c>
      <c r="H332" s="73"/>
      <c r="I332" s="73"/>
      <c r="J332" s="85" t="s">
        <v>3925</v>
      </c>
      <c r="K332" s="13" t="s">
        <v>99</v>
      </c>
      <c r="L332" s="106"/>
      <c r="M332" s="106">
        <v>43299</v>
      </c>
      <c r="N332" s="106"/>
      <c r="O332" s="23" t="s">
        <v>26</v>
      </c>
      <c r="P332" s="73"/>
      <c r="Q332" s="82"/>
      <c r="R332" s="82"/>
      <c r="S332" s="82"/>
      <c r="T332" s="82"/>
    </row>
    <row r="333" spans="1:20" ht="126" x14ac:dyDescent="0.15">
      <c r="A333" s="13" t="s">
        <v>19</v>
      </c>
      <c r="B333" s="94">
        <v>43295</v>
      </c>
      <c r="C333" s="96" t="s">
        <v>3926</v>
      </c>
      <c r="D333" s="96" t="s">
        <v>3927</v>
      </c>
      <c r="E333" s="13" t="s">
        <v>3928</v>
      </c>
      <c r="F333" s="13" t="s">
        <v>30</v>
      </c>
      <c r="G333" s="85" t="s">
        <v>3929</v>
      </c>
      <c r="H333" s="73"/>
      <c r="I333" s="73"/>
      <c r="J333" s="85" t="s">
        <v>3930</v>
      </c>
      <c r="K333" s="13" t="s">
        <v>99</v>
      </c>
      <c r="L333" s="106"/>
      <c r="M333" s="106">
        <v>43298</v>
      </c>
      <c r="N333" s="106"/>
      <c r="O333" s="23" t="s">
        <v>26</v>
      </c>
      <c r="P333" s="73"/>
      <c r="Q333" s="82"/>
      <c r="R333" s="82"/>
      <c r="S333" s="82"/>
      <c r="T333" s="82"/>
    </row>
    <row r="334" spans="1:20" ht="70" x14ac:dyDescent="0.15">
      <c r="A334" s="13" t="s">
        <v>19</v>
      </c>
      <c r="B334" s="94">
        <v>43296</v>
      </c>
      <c r="C334" s="96" t="s">
        <v>3931</v>
      </c>
      <c r="D334" s="96" t="s">
        <v>3932</v>
      </c>
      <c r="E334" s="13" t="s">
        <v>3933</v>
      </c>
      <c r="F334" s="13" t="s">
        <v>30</v>
      </c>
      <c r="G334" s="85" t="s">
        <v>3934</v>
      </c>
      <c r="H334" s="73"/>
      <c r="I334" s="73"/>
      <c r="J334" s="85" t="s">
        <v>3935</v>
      </c>
      <c r="K334" s="13" t="s">
        <v>99</v>
      </c>
      <c r="L334" s="106"/>
      <c r="M334" s="106">
        <v>43299</v>
      </c>
      <c r="N334" s="106"/>
      <c r="O334" s="23" t="s">
        <v>26</v>
      </c>
      <c r="P334" s="73"/>
      <c r="Q334" s="82"/>
      <c r="R334" s="82"/>
      <c r="S334" s="82"/>
      <c r="T334" s="82"/>
    </row>
    <row r="335" spans="1:20" ht="70" x14ac:dyDescent="0.15">
      <c r="A335" s="13" t="s">
        <v>19</v>
      </c>
      <c r="B335" s="94">
        <v>43296</v>
      </c>
      <c r="C335" s="96" t="s">
        <v>3936</v>
      </c>
      <c r="D335" s="96" t="s">
        <v>3937</v>
      </c>
      <c r="E335" s="13" t="s">
        <v>3938</v>
      </c>
      <c r="F335" s="13" t="s">
        <v>30</v>
      </c>
      <c r="G335" s="85" t="s">
        <v>3939</v>
      </c>
      <c r="H335" s="73"/>
      <c r="I335" s="73"/>
      <c r="J335" s="85" t="s">
        <v>3940</v>
      </c>
      <c r="K335" s="13" t="s">
        <v>99</v>
      </c>
      <c r="L335" s="106"/>
      <c r="M335" s="106">
        <v>43299</v>
      </c>
      <c r="N335" s="106"/>
      <c r="O335" s="23" t="s">
        <v>26</v>
      </c>
      <c r="P335" s="73"/>
      <c r="Q335" s="82"/>
      <c r="R335" s="82"/>
      <c r="S335" s="82"/>
      <c r="T335" s="82"/>
    </row>
    <row r="336" spans="1:20" ht="140" x14ac:dyDescent="0.15">
      <c r="A336" s="13" t="s">
        <v>19</v>
      </c>
      <c r="B336" s="94">
        <v>43297</v>
      </c>
      <c r="C336" s="96" t="s">
        <v>3941</v>
      </c>
      <c r="D336" s="96" t="s">
        <v>3942</v>
      </c>
      <c r="E336" s="13" t="s">
        <v>3943</v>
      </c>
      <c r="F336" s="99" t="s">
        <v>3944</v>
      </c>
      <c r="G336" s="85" t="s">
        <v>3945</v>
      </c>
      <c r="H336" s="73"/>
      <c r="I336" s="73"/>
      <c r="J336" s="85" t="s">
        <v>3946</v>
      </c>
      <c r="K336" s="13" t="s">
        <v>99</v>
      </c>
      <c r="L336" s="106"/>
      <c r="M336" s="106">
        <v>43299</v>
      </c>
      <c r="N336" s="106"/>
      <c r="O336" s="23" t="s">
        <v>26</v>
      </c>
      <c r="P336" s="73"/>
      <c r="Q336" s="82"/>
      <c r="R336" s="82"/>
      <c r="S336" s="82"/>
      <c r="T336" s="82"/>
    </row>
    <row r="337" spans="1:20" ht="165" x14ac:dyDescent="0.15">
      <c r="A337" s="13" t="s">
        <v>19</v>
      </c>
      <c r="B337" s="94">
        <v>43297</v>
      </c>
      <c r="C337" s="96" t="s">
        <v>3947</v>
      </c>
      <c r="D337" s="96" t="s">
        <v>3948</v>
      </c>
      <c r="E337" s="13" t="s">
        <v>3949</v>
      </c>
      <c r="F337" s="99" t="s">
        <v>3950</v>
      </c>
      <c r="G337" s="85" t="s">
        <v>3951</v>
      </c>
      <c r="H337" s="13" t="s">
        <v>3952</v>
      </c>
      <c r="I337" s="73"/>
      <c r="J337" s="85" t="s">
        <v>3953</v>
      </c>
      <c r="K337" s="13" t="s">
        <v>99</v>
      </c>
      <c r="L337" s="106"/>
      <c r="M337" s="106">
        <v>43301</v>
      </c>
      <c r="N337" s="106"/>
      <c r="O337" s="23" t="s">
        <v>26</v>
      </c>
      <c r="P337" s="73"/>
      <c r="Q337" s="82"/>
      <c r="R337" s="82"/>
      <c r="S337" s="82"/>
      <c r="T337" s="82"/>
    </row>
    <row r="338" spans="1:20" ht="154" x14ac:dyDescent="0.15">
      <c r="A338" s="13" t="s">
        <v>762</v>
      </c>
      <c r="B338" s="94">
        <v>43296</v>
      </c>
      <c r="C338" s="96" t="s">
        <v>3954</v>
      </c>
      <c r="D338" s="19" t="s">
        <v>3955</v>
      </c>
      <c r="E338" s="19" t="s">
        <v>3956</v>
      </c>
      <c r="F338" s="99" t="s">
        <v>2576</v>
      </c>
      <c r="G338" s="85" t="s">
        <v>3957</v>
      </c>
      <c r="H338" s="73"/>
      <c r="I338" s="73"/>
      <c r="J338" s="85" t="s">
        <v>3958</v>
      </c>
      <c r="K338" s="13" t="s">
        <v>99</v>
      </c>
      <c r="L338" s="106"/>
      <c r="M338" s="106">
        <v>43301</v>
      </c>
      <c r="N338" s="106"/>
      <c r="O338" s="23" t="s">
        <v>26</v>
      </c>
      <c r="P338" s="73"/>
      <c r="Q338" s="82"/>
      <c r="R338" s="82"/>
      <c r="S338" s="82"/>
      <c r="T338" s="82"/>
    </row>
    <row r="339" spans="1:20" ht="84" x14ac:dyDescent="0.15">
      <c r="A339" s="13" t="s">
        <v>762</v>
      </c>
      <c r="B339" s="94">
        <v>43296</v>
      </c>
      <c r="C339" s="13" t="s">
        <v>3959</v>
      </c>
      <c r="D339" s="19" t="s">
        <v>3960</v>
      </c>
      <c r="E339" s="73"/>
      <c r="F339" s="73"/>
      <c r="G339" s="21" t="s">
        <v>3961</v>
      </c>
      <c r="H339" s="13" t="s">
        <v>3962</v>
      </c>
      <c r="I339" s="73"/>
      <c r="J339" s="85" t="s">
        <v>3963</v>
      </c>
      <c r="K339" s="13" t="s">
        <v>99</v>
      </c>
      <c r="L339" s="106"/>
      <c r="M339" s="106">
        <v>43298</v>
      </c>
      <c r="N339" s="106"/>
      <c r="O339" s="23" t="s">
        <v>26</v>
      </c>
      <c r="P339" s="73"/>
      <c r="Q339" s="82"/>
      <c r="R339" s="82"/>
      <c r="S339" s="82"/>
      <c r="T339" s="82"/>
    </row>
    <row r="340" spans="1:20" ht="182" x14ac:dyDescent="0.15">
      <c r="A340" s="13" t="s">
        <v>19</v>
      </c>
      <c r="B340" s="94">
        <v>43297</v>
      </c>
      <c r="C340" s="96" t="s">
        <v>3964</v>
      </c>
      <c r="D340" s="96" t="s">
        <v>3965</v>
      </c>
      <c r="E340" s="13" t="s">
        <v>3966</v>
      </c>
      <c r="F340" s="13" t="s">
        <v>231</v>
      </c>
      <c r="G340" s="85" t="s">
        <v>3967</v>
      </c>
      <c r="H340" s="73"/>
      <c r="I340" s="73"/>
      <c r="J340" s="85" t="s">
        <v>3968</v>
      </c>
      <c r="K340" s="13" t="s">
        <v>99</v>
      </c>
      <c r="L340" s="106"/>
      <c r="M340" s="106">
        <v>43298</v>
      </c>
      <c r="N340" s="106"/>
      <c r="O340" s="23" t="s">
        <v>26</v>
      </c>
      <c r="P340" s="73"/>
      <c r="Q340" s="82"/>
      <c r="R340" s="82"/>
      <c r="S340" s="82"/>
      <c r="T340" s="82"/>
    </row>
    <row r="341" spans="1:20" ht="84" x14ac:dyDescent="0.15">
      <c r="A341" s="13" t="s">
        <v>19</v>
      </c>
      <c r="B341" s="94">
        <v>43298</v>
      </c>
      <c r="C341" s="96" t="s">
        <v>3969</v>
      </c>
      <c r="D341" s="96" t="s">
        <v>3970</v>
      </c>
      <c r="E341" s="13" t="s">
        <v>3971</v>
      </c>
      <c r="F341" s="13" t="s">
        <v>231</v>
      </c>
      <c r="G341" s="85" t="s">
        <v>3972</v>
      </c>
      <c r="H341" s="73"/>
      <c r="I341" s="73"/>
      <c r="J341" s="85" t="s">
        <v>3973</v>
      </c>
      <c r="K341" s="13" t="s">
        <v>99</v>
      </c>
      <c r="L341" s="106"/>
      <c r="M341" s="106">
        <v>43299</v>
      </c>
      <c r="N341" s="106"/>
      <c r="O341" s="23" t="s">
        <v>26</v>
      </c>
      <c r="P341" s="73"/>
      <c r="Q341" s="82"/>
      <c r="R341" s="82"/>
      <c r="S341" s="82"/>
      <c r="T341" s="82"/>
    </row>
    <row r="342" spans="1:20" ht="132" x14ac:dyDescent="0.15">
      <c r="A342" s="13" t="s">
        <v>19</v>
      </c>
      <c r="B342" s="94">
        <v>43298</v>
      </c>
      <c r="C342" s="96" t="s">
        <v>3974</v>
      </c>
      <c r="D342" s="96" t="s">
        <v>3975</v>
      </c>
      <c r="E342" s="13" t="s">
        <v>3976</v>
      </c>
      <c r="F342" s="99" t="s">
        <v>3977</v>
      </c>
      <c r="G342" s="85" t="s">
        <v>3978</v>
      </c>
      <c r="H342" s="73"/>
      <c r="I342" s="73"/>
      <c r="J342" s="85" t="s">
        <v>3979</v>
      </c>
      <c r="K342" s="13" t="s">
        <v>99</v>
      </c>
      <c r="L342" s="106"/>
      <c r="M342" s="106">
        <v>43301</v>
      </c>
      <c r="N342" s="106"/>
      <c r="O342" s="23" t="s">
        <v>26</v>
      </c>
      <c r="P342" s="73"/>
      <c r="Q342" s="82"/>
      <c r="R342" s="82"/>
      <c r="S342" s="82"/>
      <c r="T342" s="82"/>
    </row>
    <row r="343" spans="1:20" ht="126" x14ac:dyDescent="0.15">
      <c r="A343" s="13" t="s">
        <v>19</v>
      </c>
      <c r="B343" s="94">
        <v>43298</v>
      </c>
      <c r="C343" s="96" t="s">
        <v>3839</v>
      </c>
      <c r="D343" s="96" t="s">
        <v>3840</v>
      </c>
      <c r="E343" s="13" t="s">
        <v>3980</v>
      </c>
      <c r="F343" s="13" t="s">
        <v>315</v>
      </c>
      <c r="G343" s="85" t="s">
        <v>3981</v>
      </c>
      <c r="H343" s="73"/>
      <c r="I343" s="73"/>
      <c r="J343" s="85" t="s">
        <v>3982</v>
      </c>
      <c r="K343" s="13" t="s">
        <v>99</v>
      </c>
      <c r="L343" s="106"/>
      <c r="M343" s="106">
        <v>43301</v>
      </c>
      <c r="N343" s="106"/>
      <c r="O343" s="23" t="s">
        <v>26</v>
      </c>
      <c r="P343" s="73"/>
      <c r="Q343" s="82"/>
      <c r="R343" s="82"/>
      <c r="S343" s="82"/>
      <c r="T343" s="82"/>
    </row>
    <row r="344" spans="1:20" ht="121" x14ac:dyDescent="0.15">
      <c r="A344" s="13" t="s">
        <v>19</v>
      </c>
      <c r="B344" s="94">
        <v>43298</v>
      </c>
      <c r="C344" s="96" t="s">
        <v>3983</v>
      </c>
      <c r="D344" s="96" t="s">
        <v>3984</v>
      </c>
      <c r="E344" s="13" t="s">
        <v>3985</v>
      </c>
      <c r="F344" s="99" t="s">
        <v>3986</v>
      </c>
      <c r="G344" s="85" t="s">
        <v>3987</v>
      </c>
      <c r="H344" s="73"/>
      <c r="I344" s="73"/>
      <c r="J344" s="85" t="s">
        <v>3988</v>
      </c>
      <c r="K344" s="13" t="s">
        <v>99</v>
      </c>
      <c r="L344" s="106"/>
      <c r="M344" s="106">
        <v>43299</v>
      </c>
      <c r="N344" s="106"/>
      <c r="O344" s="23" t="s">
        <v>26</v>
      </c>
      <c r="P344" s="73"/>
      <c r="Q344" s="82"/>
      <c r="R344" s="82"/>
      <c r="S344" s="82"/>
      <c r="T344" s="82"/>
    </row>
    <row r="345" spans="1:20" ht="140" x14ac:dyDescent="0.15">
      <c r="A345" s="13" t="s">
        <v>762</v>
      </c>
      <c r="B345" s="94">
        <v>43298</v>
      </c>
      <c r="C345" s="19" t="s">
        <v>3839</v>
      </c>
      <c r="D345" s="19" t="s">
        <v>3840</v>
      </c>
      <c r="E345" s="66" t="s">
        <v>3989</v>
      </c>
      <c r="F345" s="99" t="s">
        <v>812</v>
      </c>
      <c r="G345" s="85" t="s">
        <v>3990</v>
      </c>
      <c r="H345" s="13" t="s">
        <v>3991</v>
      </c>
      <c r="I345" s="73"/>
      <c r="J345" s="85" t="s">
        <v>3992</v>
      </c>
      <c r="K345" s="13" t="s">
        <v>99</v>
      </c>
      <c r="L345" s="106"/>
      <c r="M345" s="106">
        <v>43304</v>
      </c>
      <c r="N345" s="106"/>
      <c r="O345" s="23" t="s">
        <v>26</v>
      </c>
      <c r="P345" s="73"/>
      <c r="Q345" s="82"/>
      <c r="R345" s="82"/>
      <c r="S345" s="82"/>
      <c r="T345" s="82"/>
    </row>
    <row r="346" spans="1:20" ht="132" x14ac:dyDescent="0.15">
      <c r="A346" s="13" t="s">
        <v>19</v>
      </c>
      <c r="B346" s="94">
        <v>43298</v>
      </c>
      <c r="C346" s="96" t="s">
        <v>3993</v>
      </c>
      <c r="D346" s="96" t="s">
        <v>3994</v>
      </c>
      <c r="E346" s="13" t="s">
        <v>3995</v>
      </c>
      <c r="F346" s="99" t="s">
        <v>3996</v>
      </c>
      <c r="G346" s="85" t="s">
        <v>3997</v>
      </c>
      <c r="H346" s="73"/>
      <c r="I346" s="73"/>
      <c r="J346" s="85" t="s">
        <v>3998</v>
      </c>
      <c r="K346" s="13" t="s">
        <v>99</v>
      </c>
      <c r="L346" s="106"/>
      <c r="M346" s="106">
        <v>43304</v>
      </c>
      <c r="N346" s="106"/>
      <c r="O346" s="23" t="s">
        <v>26</v>
      </c>
      <c r="P346" s="73"/>
      <c r="Q346" s="82"/>
      <c r="R346" s="82"/>
      <c r="S346" s="82"/>
      <c r="T346" s="82"/>
    </row>
    <row r="347" spans="1:20" ht="154" x14ac:dyDescent="0.15">
      <c r="A347" s="13" t="s">
        <v>19</v>
      </c>
      <c r="B347" s="94">
        <v>43299</v>
      </c>
      <c r="C347" s="96" t="s">
        <v>3999</v>
      </c>
      <c r="D347" s="96" t="s">
        <v>4000</v>
      </c>
      <c r="E347" s="13" t="s">
        <v>4001</v>
      </c>
      <c r="F347" s="99" t="s">
        <v>4002</v>
      </c>
      <c r="G347" s="85" t="s">
        <v>4003</v>
      </c>
      <c r="H347" s="73"/>
      <c r="I347" s="73"/>
      <c r="J347" s="85" t="s">
        <v>4004</v>
      </c>
      <c r="K347" s="13" t="s">
        <v>99</v>
      </c>
      <c r="L347" s="106"/>
      <c r="M347" s="106">
        <v>43304</v>
      </c>
      <c r="N347" s="106"/>
      <c r="O347" s="23" t="s">
        <v>26</v>
      </c>
      <c r="P347" s="73"/>
      <c r="Q347" s="82"/>
      <c r="R347" s="82"/>
      <c r="S347" s="82"/>
      <c r="T347" s="82"/>
    </row>
    <row r="348" spans="1:20" ht="112" x14ac:dyDescent="0.15">
      <c r="A348" s="13" t="s">
        <v>19</v>
      </c>
      <c r="B348" s="94">
        <v>43300</v>
      </c>
      <c r="C348" s="96" t="s">
        <v>4005</v>
      </c>
      <c r="D348" s="96" t="s">
        <v>4006</v>
      </c>
      <c r="E348" s="13" t="s">
        <v>4007</v>
      </c>
      <c r="F348" s="13" t="s">
        <v>479</v>
      </c>
      <c r="G348" s="85" t="s">
        <v>4008</v>
      </c>
      <c r="H348" s="13" t="s">
        <v>4009</v>
      </c>
      <c r="I348" s="99" t="s">
        <v>4010</v>
      </c>
      <c r="J348" s="85" t="s">
        <v>4011</v>
      </c>
      <c r="K348" s="13" t="s">
        <v>99</v>
      </c>
      <c r="L348" s="106"/>
      <c r="M348" s="106">
        <v>43306</v>
      </c>
      <c r="N348" s="106"/>
      <c r="O348" s="23" t="s">
        <v>26</v>
      </c>
      <c r="P348" s="73"/>
      <c r="Q348" s="82"/>
      <c r="R348" s="82"/>
      <c r="S348" s="82"/>
      <c r="T348" s="82"/>
    </row>
    <row r="349" spans="1:20" ht="84" x14ac:dyDescent="0.15">
      <c r="A349" s="13" t="s">
        <v>19</v>
      </c>
      <c r="B349" s="94">
        <v>43300</v>
      </c>
      <c r="C349" s="96" t="s">
        <v>4012</v>
      </c>
      <c r="D349" s="96" t="s">
        <v>4013</v>
      </c>
      <c r="E349" s="13" t="s">
        <v>4014</v>
      </c>
      <c r="F349" s="13" t="s">
        <v>231</v>
      </c>
      <c r="G349" s="85" t="s">
        <v>4015</v>
      </c>
      <c r="H349" s="13" t="s">
        <v>4016</v>
      </c>
      <c r="I349" s="73"/>
      <c r="J349" s="85" t="s">
        <v>4017</v>
      </c>
      <c r="K349" s="13" t="s">
        <v>99</v>
      </c>
      <c r="L349" s="106"/>
      <c r="M349" s="106">
        <v>43304</v>
      </c>
      <c r="N349" s="106"/>
      <c r="O349" s="23" t="s">
        <v>26</v>
      </c>
      <c r="P349" s="73"/>
      <c r="Q349" s="82"/>
      <c r="R349" s="82"/>
      <c r="S349" s="82"/>
      <c r="T349" s="82"/>
    </row>
    <row r="350" spans="1:20" ht="112" x14ac:dyDescent="0.15">
      <c r="A350" s="13" t="s">
        <v>19</v>
      </c>
      <c r="B350" s="94">
        <v>43300</v>
      </c>
      <c r="C350" s="96" t="s">
        <v>4018</v>
      </c>
      <c r="D350" s="96" t="s">
        <v>4019</v>
      </c>
      <c r="E350" s="13" t="s">
        <v>4020</v>
      </c>
      <c r="F350" s="13" t="s">
        <v>231</v>
      </c>
      <c r="G350" s="85" t="s">
        <v>4021</v>
      </c>
      <c r="H350" s="73"/>
      <c r="I350" s="73"/>
      <c r="J350" s="85" t="s">
        <v>4022</v>
      </c>
      <c r="K350" s="13" t="s">
        <v>99</v>
      </c>
      <c r="L350" s="106"/>
      <c r="M350" s="106">
        <v>43304</v>
      </c>
      <c r="N350" s="106"/>
      <c r="O350" s="23" t="s">
        <v>26</v>
      </c>
      <c r="P350" s="73"/>
      <c r="Q350" s="82"/>
      <c r="R350" s="82"/>
      <c r="S350" s="82"/>
      <c r="T350" s="82"/>
    </row>
    <row r="351" spans="1:20" ht="154" x14ac:dyDescent="0.15">
      <c r="A351" s="13" t="s">
        <v>19</v>
      </c>
      <c r="B351" s="94">
        <v>43300</v>
      </c>
      <c r="C351" s="96" t="s">
        <v>4023</v>
      </c>
      <c r="D351" s="96" t="s">
        <v>4024</v>
      </c>
      <c r="E351" s="13" t="s">
        <v>4025</v>
      </c>
      <c r="F351" s="99" t="s">
        <v>4026</v>
      </c>
      <c r="G351" s="85" t="s">
        <v>4027</v>
      </c>
      <c r="H351" s="13"/>
      <c r="I351" s="73"/>
      <c r="J351" s="85" t="s">
        <v>4028</v>
      </c>
      <c r="K351" s="13" t="s">
        <v>99</v>
      </c>
      <c r="L351" s="106"/>
      <c r="M351" s="106">
        <v>43304</v>
      </c>
      <c r="N351" s="106"/>
      <c r="O351" s="23" t="s">
        <v>26</v>
      </c>
      <c r="P351" s="73"/>
      <c r="Q351" s="82"/>
      <c r="R351" s="82"/>
      <c r="S351" s="82"/>
      <c r="T351" s="82"/>
    </row>
    <row r="352" spans="1:20" ht="238" x14ac:dyDescent="0.15">
      <c r="A352" s="13" t="s">
        <v>19</v>
      </c>
      <c r="B352" s="94">
        <v>43300</v>
      </c>
      <c r="C352" s="96" t="s">
        <v>4029</v>
      </c>
      <c r="D352" s="96" t="s">
        <v>4030</v>
      </c>
      <c r="E352" s="13" t="s">
        <v>4031</v>
      </c>
      <c r="F352" s="13" t="s">
        <v>231</v>
      </c>
      <c r="G352" s="85" t="s">
        <v>4032</v>
      </c>
      <c r="H352" s="73"/>
      <c r="I352" s="73"/>
      <c r="J352" s="85" t="s">
        <v>4033</v>
      </c>
      <c r="K352" s="13" t="s">
        <v>99</v>
      </c>
      <c r="L352" s="106"/>
      <c r="M352" s="106">
        <v>43304</v>
      </c>
      <c r="N352" s="106"/>
      <c r="O352" s="23" t="s">
        <v>26</v>
      </c>
      <c r="P352" s="73"/>
      <c r="Q352" s="82"/>
      <c r="R352" s="82"/>
      <c r="S352" s="82"/>
      <c r="T352" s="82"/>
    </row>
    <row r="353" spans="1:20" ht="242" x14ac:dyDescent="0.15">
      <c r="A353" s="13" t="s">
        <v>762</v>
      </c>
      <c r="B353" s="94">
        <v>43301</v>
      </c>
      <c r="C353" s="19" t="s">
        <v>4034</v>
      </c>
      <c r="D353" s="19" t="s">
        <v>4035</v>
      </c>
      <c r="E353" s="66" t="s">
        <v>4036</v>
      </c>
      <c r="F353" s="99" t="s">
        <v>4037</v>
      </c>
      <c r="G353" s="85" t="s">
        <v>4038</v>
      </c>
      <c r="H353" s="13" t="s">
        <v>4039</v>
      </c>
      <c r="I353" s="73"/>
      <c r="J353" s="85" t="s">
        <v>4040</v>
      </c>
      <c r="K353" s="13" t="s">
        <v>99</v>
      </c>
      <c r="L353" s="106"/>
      <c r="M353" s="106">
        <v>43304</v>
      </c>
      <c r="N353" s="106"/>
      <c r="O353" s="23" t="s">
        <v>26</v>
      </c>
      <c r="P353" s="73"/>
      <c r="Q353" s="82"/>
      <c r="R353" s="82"/>
      <c r="S353" s="82"/>
      <c r="T353" s="82"/>
    </row>
    <row r="354" spans="1:20" ht="143" x14ac:dyDescent="0.15">
      <c r="A354" s="13" t="s">
        <v>19</v>
      </c>
      <c r="B354" s="94">
        <v>43301</v>
      </c>
      <c r="C354" s="96" t="s">
        <v>4041</v>
      </c>
      <c r="D354" s="96" t="s">
        <v>4042</v>
      </c>
      <c r="E354" s="13" t="s">
        <v>240</v>
      </c>
      <c r="F354" s="99" t="s">
        <v>4043</v>
      </c>
      <c r="G354" s="85" t="s">
        <v>4044</v>
      </c>
      <c r="H354" s="73"/>
      <c r="I354" s="73"/>
      <c r="J354" s="85" t="s">
        <v>4045</v>
      </c>
      <c r="K354" s="13" t="s">
        <v>99</v>
      </c>
      <c r="L354" s="106"/>
      <c r="M354" s="106">
        <v>43304</v>
      </c>
      <c r="N354" s="106"/>
      <c r="O354" s="23" t="s">
        <v>26</v>
      </c>
      <c r="P354" s="73"/>
      <c r="Q354" s="82"/>
      <c r="R354" s="82"/>
      <c r="S354" s="82"/>
      <c r="T354" s="82"/>
    </row>
    <row r="355" spans="1:20" ht="93.75" customHeight="1" x14ac:dyDescent="0.15">
      <c r="A355" s="13" t="s">
        <v>19</v>
      </c>
      <c r="B355" s="178">
        <v>43303</v>
      </c>
      <c r="C355" s="96" t="s">
        <v>4046</v>
      </c>
      <c r="D355" s="96" t="s">
        <v>4047</v>
      </c>
      <c r="E355" s="13" t="s">
        <v>4048</v>
      </c>
      <c r="F355" s="13" t="s">
        <v>231</v>
      </c>
      <c r="G355" s="85" t="s">
        <v>4049</v>
      </c>
      <c r="H355" s="73"/>
      <c r="I355" s="73"/>
      <c r="J355" s="85" t="s">
        <v>4050</v>
      </c>
      <c r="K355" s="13" t="s">
        <v>507</v>
      </c>
      <c r="L355" s="81"/>
      <c r="M355" s="81">
        <v>43304</v>
      </c>
      <c r="N355" s="81"/>
      <c r="O355" s="23" t="s">
        <v>26</v>
      </c>
      <c r="P355" s="73"/>
      <c r="Q355" s="82"/>
      <c r="R355" s="82"/>
      <c r="S355" s="82"/>
      <c r="T355" s="82"/>
    </row>
    <row r="356" spans="1:20" ht="196" x14ac:dyDescent="0.15">
      <c r="A356" s="13" t="s">
        <v>19</v>
      </c>
      <c r="B356" s="94">
        <v>43303</v>
      </c>
      <c r="C356" s="96" t="s">
        <v>4051</v>
      </c>
      <c r="D356" s="96" t="s">
        <v>4052</v>
      </c>
      <c r="E356" s="13" t="s">
        <v>4053</v>
      </c>
      <c r="F356" s="13" t="s">
        <v>231</v>
      </c>
      <c r="G356" s="85" t="s">
        <v>4054</v>
      </c>
      <c r="H356" s="73"/>
      <c r="I356" s="73"/>
      <c r="J356" s="85" t="s">
        <v>4055</v>
      </c>
      <c r="K356" s="13" t="s">
        <v>99</v>
      </c>
      <c r="L356" s="106"/>
      <c r="M356" s="106">
        <v>43306</v>
      </c>
      <c r="N356" s="106"/>
      <c r="O356" s="23" t="s">
        <v>26</v>
      </c>
      <c r="P356" s="73"/>
      <c r="Q356" s="82"/>
      <c r="R356" s="82"/>
      <c r="S356" s="82"/>
      <c r="T356" s="82"/>
    </row>
    <row r="357" spans="1:20" ht="112" x14ac:dyDescent="0.15">
      <c r="A357" s="13" t="s">
        <v>19</v>
      </c>
      <c r="B357" s="94">
        <v>43303</v>
      </c>
      <c r="C357" s="96" t="s">
        <v>4056</v>
      </c>
      <c r="D357" s="96" t="s">
        <v>4057</v>
      </c>
      <c r="E357" s="13" t="s">
        <v>4058</v>
      </c>
      <c r="F357" s="13" t="s">
        <v>231</v>
      </c>
      <c r="G357" s="85" t="s">
        <v>4059</v>
      </c>
      <c r="H357" s="73"/>
      <c r="I357" s="73"/>
      <c r="J357" s="85" t="s">
        <v>4060</v>
      </c>
      <c r="K357" s="13" t="s">
        <v>99</v>
      </c>
      <c r="L357" s="106"/>
      <c r="M357" s="106">
        <v>43306</v>
      </c>
      <c r="N357" s="106"/>
      <c r="O357" s="23" t="s">
        <v>26</v>
      </c>
      <c r="P357" s="73"/>
      <c r="Q357" s="82"/>
      <c r="R357" s="82"/>
      <c r="S357" s="82"/>
      <c r="T357" s="82"/>
    </row>
    <row r="358" spans="1:20" ht="196" x14ac:dyDescent="0.15">
      <c r="A358" s="13" t="s">
        <v>19</v>
      </c>
      <c r="B358" s="94">
        <v>43304</v>
      </c>
      <c r="C358" s="96" t="s">
        <v>4061</v>
      </c>
      <c r="D358" s="96" t="s">
        <v>4062</v>
      </c>
      <c r="E358" s="13" t="s">
        <v>4063</v>
      </c>
      <c r="F358" s="13" t="s">
        <v>231</v>
      </c>
      <c r="G358" s="85" t="s">
        <v>4064</v>
      </c>
      <c r="H358" s="13" t="s">
        <v>4065</v>
      </c>
      <c r="I358" s="73"/>
      <c r="J358" s="85" t="s">
        <v>4066</v>
      </c>
      <c r="K358" s="13" t="s">
        <v>4067</v>
      </c>
      <c r="L358" s="103"/>
      <c r="M358" s="103">
        <v>43317</v>
      </c>
      <c r="N358" s="103"/>
      <c r="O358" s="23" t="s">
        <v>26</v>
      </c>
      <c r="P358" s="73"/>
      <c r="Q358" s="82"/>
      <c r="R358" s="82"/>
      <c r="S358" s="82"/>
      <c r="T358" s="82"/>
    </row>
    <row r="359" spans="1:20" ht="182" x14ac:dyDescent="0.15">
      <c r="A359" s="13" t="s">
        <v>19</v>
      </c>
      <c r="B359" s="94">
        <v>43304</v>
      </c>
      <c r="C359" s="96" t="s">
        <v>4068</v>
      </c>
      <c r="D359" s="96" t="s">
        <v>4069</v>
      </c>
      <c r="E359" s="13" t="s">
        <v>4070</v>
      </c>
      <c r="F359" s="13" t="s">
        <v>30</v>
      </c>
      <c r="G359" s="85" t="s">
        <v>4071</v>
      </c>
      <c r="H359" s="73"/>
      <c r="I359" s="73"/>
      <c r="J359" s="85" t="s">
        <v>4072</v>
      </c>
      <c r="K359" s="13" t="s">
        <v>99</v>
      </c>
      <c r="L359" s="106"/>
      <c r="M359" s="106">
        <v>43306</v>
      </c>
      <c r="N359" s="106"/>
      <c r="O359" s="23" t="s">
        <v>26</v>
      </c>
      <c r="P359" s="73"/>
      <c r="Q359" s="82"/>
      <c r="R359" s="82"/>
      <c r="S359" s="82"/>
      <c r="T359" s="82"/>
    </row>
    <row r="360" spans="1:20" ht="182" x14ac:dyDescent="0.15">
      <c r="A360" s="13" t="s">
        <v>19</v>
      </c>
      <c r="B360" s="94">
        <v>43305</v>
      </c>
      <c r="C360" s="96" t="s">
        <v>4073</v>
      </c>
      <c r="D360" s="96" t="s">
        <v>4074</v>
      </c>
      <c r="E360" s="96" t="s">
        <v>4075</v>
      </c>
      <c r="F360" s="13" t="s">
        <v>30</v>
      </c>
      <c r="G360" s="85" t="s">
        <v>4076</v>
      </c>
      <c r="H360" s="73"/>
      <c r="I360" s="73"/>
      <c r="J360" s="85" t="s">
        <v>4077</v>
      </c>
      <c r="K360" s="13" t="s">
        <v>4067</v>
      </c>
      <c r="L360" s="103"/>
      <c r="M360" s="103">
        <v>43317</v>
      </c>
      <c r="N360" s="103"/>
      <c r="O360" s="23" t="s">
        <v>26</v>
      </c>
      <c r="P360" s="73"/>
      <c r="Q360" s="82"/>
      <c r="R360" s="82"/>
      <c r="S360" s="82"/>
      <c r="T360" s="82"/>
    </row>
    <row r="361" spans="1:20" ht="168" x14ac:dyDescent="0.15">
      <c r="A361" s="13" t="s">
        <v>19</v>
      </c>
      <c r="B361" s="94">
        <v>43305</v>
      </c>
      <c r="C361" s="96" t="s">
        <v>4078</v>
      </c>
      <c r="D361" s="96" t="s">
        <v>4079</v>
      </c>
      <c r="E361" s="13" t="s">
        <v>4080</v>
      </c>
      <c r="F361" s="13" t="s">
        <v>30</v>
      </c>
      <c r="G361" s="85" t="s">
        <v>4081</v>
      </c>
      <c r="H361" s="73"/>
      <c r="I361" s="73"/>
      <c r="J361" s="85" t="s">
        <v>4082</v>
      </c>
      <c r="K361" s="13" t="s">
        <v>99</v>
      </c>
      <c r="L361" s="106"/>
      <c r="M361" s="106">
        <v>43307</v>
      </c>
      <c r="N361" s="106"/>
      <c r="O361" s="23" t="s">
        <v>26</v>
      </c>
      <c r="P361" s="73"/>
      <c r="Q361" s="82"/>
      <c r="R361" s="82"/>
      <c r="S361" s="82"/>
      <c r="T361" s="82"/>
    </row>
    <row r="362" spans="1:20" ht="84" x14ac:dyDescent="0.15">
      <c r="A362" s="13" t="s">
        <v>19</v>
      </c>
      <c r="B362" s="94">
        <v>43305</v>
      </c>
      <c r="C362" s="96" t="s">
        <v>4083</v>
      </c>
      <c r="D362" s="96" t="s">
        <v>4084</v>
      </c>
      <c r="E362" s="13" t="s">
        <v>4085</v>
      </c>
      <c r="F362" s="13" t="s">
        <v>30</v>
      </c>
      <c r="G362" s="85" t="s">
        <v>4086</v>
      </c>
      <c r="H362" s="73"/>
      <c r="I362" s="73"/>
      <c r="J362" s="185" t="s">
        <v>4087</v>
      </c>
      <c r="K362" s="13" t="s">
        <v>4067</v>
      </c>
      <c r="L362" s="103"/>
      <c r="M362" s="103">
        <v>43317</v>
      </c>
      <c r="N362" s="103"/>
      <c r="O362" s="23" t="s">
        <v>26</v>
      </c>
      <c r="P362" s="73"/>
      <c r="Q362" s="82"/>
      <c r="R362" s="82"/>
      <c r="S362" s="82"/>
      <c r="T362" s="82"/>
    </row>
    <row r="363" spans="1:20" ht="409" x14ac:dyDescent="0.15">
      <c r="A363" s="13" t="s">
        <v>762</v>
      </c>
      <c r="B363" s="94">
        <v>43306</v>
      </c>
      <c r="C363" s="96" t="s">
        <v>4088</v>
      </c>
      <c r="D363" s="17"/>
      <c r="E363" s="13" t="s">
        <v>78</v>
      </c>
      <c r="F363" s="73"/>
      <c r="G363" s="85" t="s">
        <v>4089</v>
      </c>
      <c r="H363" s="73"/>
      <c r="I363" s="73"/>
      <c r="J363" s="85" t="s">
        <v>4090</v>
      </c>
      <c r="K363" s="13" t="s">
        <v>99</v>
      </c>
      <c r="L363" s="106"/>
      <c r="M363" s="106">
        <v>43307</v>
      </c>
      <c r="N363" s="106"/>
      <c r="O363" s="23" t="s">
        <v>26</v>
      </c>
      <c r="P363" s="73"/>
      <c r="Q363" s="82"/>
      <c r="R363" s="82"/>
      <c r="S363" s="82"/>
      <c r="T363" s="82"/>
    </row>
    <row r="364" spans="1:20" ht="165" x14ac:dyDescent="0.15">
      <c r="A364" s="13" t="s">
        <v>19</v>
      </c>
      <c r="B364" s="94">
        <v>43305</v>
      </c>
      <c r="C364" s="96" t="s">
        <v>4091</v>
      </c>
      <c r="D364" s="96" t="s">
        <v>4092</v>
      </c>
      <c r="E364" s="13" t="s">
        <v>4093</v>
      </c>
      <c r="F364" s="99" t="s">
        <v>4094</v>
      </c>
      <c r="G364" s="85" t="s">
        <v>4095</v>
      </c>
      <c r="H364" s="13" t="s">
        <v>4096</v>
      </c>
      <c r="I364" s="73"/>
      <c r="J364" s="85" t="s">
        <v>4097</v>
      </c>
      <c r="K364" s="13" t="s">
        <v>99</v>
      </c>
      <c r="L364" s="106"/>
      <c r="M364" s="106">
        <v>43307</v>
      </c>
      <c r="N364" s="106"/>
      <c r="O364" s="23" t="s">
        <v>26</v>
      </c>
      <c r="P364" s="73"/>
      <c r="Q364" s="82"/>
      <c r="R364" s="82"/>
      <c r="S364" s="82"/>
      <c r="T364" s="82"/>
    </row>
    <row r="365" spans="1:20" ht="126" x14ac:dyDescent="0.15">
      <c r="A365" s="13" t="s">
        <v>19</v>
      </c>
      <c r="B365" s="94">
        <v>43305</v>
      </c>
      <c r="C365" s="96" t="s">
        <v>4098</v>
      </c>
      <c r="D365" s="96" t="s">
        <v>4099</v>
      </c>
      <c r="E365" s="13" t="s">
        <v>4100</v>
      </c>
      <c r="F365" s="13" t="s">
        <v>4101</v>
      </c>
      <c r="G365" s="85" t="s">
        <v>4102</v>
      </c>
      <c r="H365" s="73"/>
      <c r="I365" s="73"/>
      <c r="J365" s="85" t="s">
        <v>4103</v>
      </c>
      <c r="K365" s="13" t="s">
        <v>99</v>
      </c>
      <c r="L365" s="106"/>
      <c r="M365" s="106">
        <v>43307</v>
      </c>
      <c r="N365" s="106"/>
      <c r="O365" s="23" t="s">
        <v>26</v>
      </c>
      <c r="P365" s="73"/>
      <c r="Q365" s="82"/>
      <c r="R365" s="82"/>
      <c r="S365" s="82"/>
      <c r="T365" s="82"/>
    </row>
    <row r="366" spans="1:20" ht="70" x14ac:dyDescent="0.15">
      <c r="A366" s="13" t="s">
        <v>19</v>
      </c>
      <c r="B366" s="94">
        <v>43305</v>
      </c>
      <c r="C366" s="96" t="s">
        <v>4104</v>
      </c>
      <c r="D366" s="96" t="s">
        <v>4105</v>
      </c>
      <c r="E366" s="13" t="s">
        <v>4106</v>
      </c>
      <c r="F366" s="13" t="s">
        <v>4101</v>
      </c>
      <c r="G366" s="85" t="s">
        <v>4107</v>
      </c>
      <c r="H366" s="73"/>
      <c r="I366" s="73"/>
      <c r="J366" s="85" t="s">
        <v>4108</v>
      </c>
      <c r="K366" s="13" t="s">
        <v>99</v>
      </c>
      <c r="L366" s="106"/>
      <c r="M366" s="106">
        <v>43307</v>
      </c>
      <c r="N366" s="106"/>
      <c r="O366" s="23" t="s">
        <v>26</v>
      </c>
      <c r="P366" s="73"/>
      <c r="Q366" s="82"/>
      <c r="R366" s="82"/>
      <c r="S366" s="82"/>
      <c r="T366" s="82"/>
    </row>
    <row r="367" spans="1:20" ht="84" x14ac:dyDescent="0.15">
      <c r="A367" s="13" t="s">
        <v>19</v>
      </c>
      <c r="B367" s="94">
        <v>43305</v>
      </c>
      <c r="C367" s="96" t="s">
        <v>4109</v>
      </c>
      <c r="D367" s="96" t="s">
        <v>4110</v>
      </c>
      <c r="E367" s="13" t="s">
        <v>4111</v>
      </c>
      <c r="F367" s="13" t="s">
        <v>4101</v>
      </c>
      <c r="G367" s="85" t="s">
        <v>4112</v>
      </c>
      <c r="H367" s="73"/>
      <c r="I367" s="73"/>
      <c r="J367" s="85" t="s">
        <v>4113</v>
      </c>
      <c r="K367" s="13" t="s">
        <v>4067</v>
      </c>
      <c r="L367" s="103"/>
      <c r="M367" s="103">
        <v>43317</v>
      </c>
      <c r="N367" s="103"/>
      <c r="O367" s="23" t="s">
        <v>26</v>
      </c>
      <c r="P367" s="73"/>
      <c r="Q367" s="82"/>
      <c r="R367" s="82"/>
      <c r="S367" s="82"/>
      <c r="T367" s="82"/>
    </row>
    <row r="368" spans="1:20" ht="294" x14ac:dyDescent="0.15">
      <c r="A368" s="13" t="s">
        <v>19</v>
      </c>
      <c r="B368" s="94">
        <v>43306</v>
      </c>
      <c r="C368" s="96" t="s">
        <v>4114</v>
      </c>
      <c r="D368" s="96" t="s">
        <v>4115</v>
      </c>
      <c r="E368" s="13" t="s">
        <v>4116</v>
      </c>
      <c r="F368" s="99" t="s">
        <v>1788</v>
      </c>
      <c r="G368" s="85" t="s">
        <v>4117</v>
      </c>
      <c r="H368" s="73"/>
      <c r="I368" s="73"/>
      <c r="J368" s="85" t="s">
        <v>4118</v>
      </c>
      <c r="K368" s="13" t="s">
        <v>99</v>
      </c>
      <c r="L368" s="106"/>
      <c r="M368" s="106">
        <v>43307</v>
      </c>
      <c r="N368" s="106"/>
      <c r="O368" s="23" t="s">
        <v>26</v>
      </c>
      <c r="P368" s="73"/>
      <c r="Q368" s="82"/>
      <c r="R368" s="82"/>
      <c r="S368" s="82"/>
      <c r="T368" s="82"/>
    </row>
    <row r="369" spans="1:20" ht="196" x14ac:dyDescent="0.15">
      <c r="A369" s="13" t="s">
        <v>762</v>
      </c>
      <c r="B369" s="94">
        <v>43305</v>
      </c>
      <c r="C369" s="96" t="s">
        <v>4119</v>
      </c>
      <c r="D369" s="19" t="s">
        <v>4120</v>
      </c>
      <c r="E369" s="66" t="s">
        <v>4121</v>
      </c>
      <c r="F369" s="73"/>
      <c r="G369" s="85" t="s">
        <v>4122</v>
      </c>
      <c r="H369" s="73"/>
      <c r="I369" s="73"/>
      <c r="J369" s="85" t="s">
        <v>4123</v>
      </c>
      <c r="K369" s="13" t="s">
        <v>99</v>
      </c>
      <c r="L369" s="106"/>
      <c r="M369" s="106">
        <v>43307</v>
      </c>
      <c r="N369" s="106"/>
      <c r="O369" s="23" t="s">
        <v>26</v>
      </c>
      <c r="P369" s="73"/>
      <c r="Q369" s="82"/>
      <c r="R369" s="82"/>
      <c r="S369" s="82"/>
      <c r="T369" s="82"/>
    </row>
    <row r="370" spans="1:20" ht="126" x14ac:dyDescent="0.15">
      <c r="A370" s="13" t="s">
        <v>19</v>
      </c>
      <c r="B370" s="94">
        <v>43307</v>
      </c>
      <c r="C370" s="96" t="s">
        <v>4124</v>
      </c>
      <c r="D370" s="96" t="s">
        <v>4125</v>
      </c>
      <c r="E370" s="13" t="s">
        <v>4126</v>
      </c>
      <c r="F370" s="13" t="s">
        <v>30</v>
      </c>
      <c r="G370" s="85" t="s">
        <v>4127</v>
      </c>
      <c r="H370" s="13" t="s">
        <v>4128</v>
      </c>
      <c r="I370" s="73"/>
      <c r="J370" s="85" t="s">
        <v>4129</v>
      </c>
      <c r="K370" s="13" t="s">
        <v>99</v>
      </c>
      <c r="L370" s="106"/>
      <c r="M370" s="106">
        <v>43308</v>
      </c>
      <c r="N370" s="106"/>
      <c r="O370" s="23" t="s">
        <v>26</v>
      </c>
      <c r="P370" s="73"/>
      <c r="Q370" s="82"/>
      <c r="R370" s="82"/>
      <c r="S370" s="82"/>
      <c r="T370" s="82"/>
    </row>
    <row r="371" spans="1:20" ht="252" x14ac:dyDescent="0.15">
      <c r="A371" s="13" t="s">
        <v>19</v>
      </c>
      <c r="B371" s="94">
        <v>43307</v>
      </c>
      <c r="C371" s="96" t="s">
        <v>4130</v>
      </c>
      <c r="D371" s="96" t="s">
        <v>4131</v>
      </c>
      <c r="E371" s="13" t="s">
        <v>4132</v>
      </c>
      <c r="F371" s="13" t="s">
        <v>30</v>
      </c>
      <c r="G371" s="85" t="s">
        <v>4133</v>
      </c>
      <c r="H371" s="73"/>
      <c r="I371" s="73"/>
      <c r="J371" s="85" t="s">
        <v>4134</v>
      </c>
      <c r="K371" s="13" t="s">
        <v>99</v>
      </c>
      <c r="L371" s="106"/>
      <c r="M371" s="106">
        <v>43308</v>
      </c>
      <c r="N371" s="106"/>
      <c r="O371" s="23" t="s">
        <v>26</v>
      </c>
      <c r="P371" s="73"/>
      <c r="Q371" s="82"/>
      <c r="R371" s="82"/>
      <c r="S371" s="82"/>
      <c r="T371" s="82"/>
    </row>
    <row r="372" spans="1:20" ht="154" x14ac:dyDescent="0.15">
      <c r="A372" s="13" t="s">
        <v>19</v>
      </c>
      <c r="B372" s="94">
        <v>43307</v>
      </c>
      <c r="C372" s="96" t="s">
        <v>4135</v>
      </c>
      <c r="D372" s="96" t="s">
        <v>4136</v>
      </c>
      <c r="E372" s="13" t="s">
        <v>973</v>
      </c>
      <c r="F372" s="99" t="s">
        <v>4137</v>
      </c>
      <c r="G372" s="85" t="s">
        <v>4138</v>
      </c>
      <c r="H372" s="73"/>
      <c r="I372" s="73"/>
      <c r="J372" s="185" t="s">
        <v>4139</v>
      </c>
      <c r="K372" s="13" t="s">
        <v>4067</v>
      </c>
      <c r="L372" s="103"/>
      <c r="M372" s="103">
        <v>43317</v>
      </c>
      <c r="N372" s="103"/>
      <c r="O372" s="23" t="s">
        <v>26</v>
      </c>
      <c r="P372" s="73"/>
      <c r="Q372" s="82"/>
      <c r="R372" s="82"/>
      <c r="S372" s="82"/>
      <c r="T372" s="82"/>
    </row>
    <row r="373" spans="1:20" ht="56" x14ac:dyDescent="0.15">
      <c r="A373" s="13" t="s">
        <v>19</v>
      </c>
      <c r="B373" s="94">
        <v>43308</v>
      </c>
      <c r="C373" s="96" t="s">
        <v>4140</v>
      </c>
      <c r="D373" s="96" t="s">
        <v>4141</v>
      </c>
      <c r="E373" s="13" t="s">
        <v>4142</v>
      </c>
      <c r="F373" s="13" t="s">
        <v>30</v>
      </c>
      <c r="G373" s="85" t="s">
        <v>4143</v>
      </c>
      <c r="H373" s="13"/>
      <c r="I373" s="73"/>
      <c r="J373" s="85" t="s">
        <v>4144</v>
      </c>
      <c r="K373" s="13" t="s">
        <v>99</v>
      </c>
      <c r="L373" s="106"/>
      <c r="M373" s="106">
        <v>43311</v>
      </c>
      <c r="N373" s="106"/>
      <c r="O373" s="23" t="s">
        <v>26</v>
      </c>
      <c r="P373" s="73"/>
      <c r="Q373" s="82"/>
      <c r="R373" s="82"/>
      <c r="S373" s="82"/>
      <c r="T373" s="82"/>
    </row>
    <row r="374" spans="1:20" ht="182" x14ac:dyDescent="0.15">
      <c r="A374" s="13" t="s">
        <v>1492</v>
      </c>
      <c r="B374" s="94">
        <v>43308</v>
      </c>
      <c r="C374" s="96" t="s">
        <v>4145</v>
      </c>
      <c r="D374" s="96" t="s">
        <v>4146</v>
      </c>
      <c r="E374" s="13" t="s">
        <v>133</v>
      </c>
      <c r="F374" s="99" t="s">
        <v>4147</v>
      </c>
      <c r="G374" s="85" t="s">
        <v>4148</v>
      </c>
      <c r="H374" s="73"/>
      <c r="I374" s="73"/>
      <c r="J374" s="85" t="s">
        <v>4149</v>
      </c>
      <c r="K374" s="13" t="s">
        <v>99</v>
      </c>
      <c r="L374" s="106"/>
      <c r="M374" s="106">
        <v>43311</v>
      </c>
      <c r="N374" s="106"/>
      <c r="O374" s="23" t="s">
        <v>26</v>
      </c>
      <c r="P374" s="73"/>
      <c r="Q374" s="82"/>
      <c r="R374" s="82"/>
      <c r="S374" s="82"/>
      <c r="T374" s="82"/>
    </row>
    <row r="375" spans="1:20" ht="121" x14ac:dyDescent="0.15">
      <c r="A375" s="13" t="s">
        <v>19</v>
      </c>
      <c r="B375" s="94">
        <v>43308</v>
      </c>
      <c r="C375" s="96" t="s">
        <v>4150</v>
      </c>
      <c r="D375" s="96" t="s">
        <v>4151</v>
      </c>
      <c r="E375" s="13" t="s">
        <v>4152</v>
      </c>
      <c r="F375" s="99" t="s">
        <v>4153</v>
      </c>
      <c r="G375" s="85" t="s">
        <v>4154</v>
      </c>
      <c r="H375" s="73"/>
      <c r="I375" s="73"/>
      <c r="J375" s="85" t="s">
        <v>4155</v>
      </c>
      <c r="K375" s="13" t="s">
        <v>99</v>
      </c>
      <c r="L375" s="106"/>
      <c r="M375" s="106">
        <v>43311</v>
      </c>
      <c r="N375" s="106"/>
      <c r="O375" s="23" t="s">
        <v>26</v>
      </c>
      <c r="P375" s="73"/>
      <c r="Q375" s="82"/>
      <c r="R375" s="82"/>
      <c r="S375" s="82"/>
      <c r="T375" s="82"/>
    </row>
    <row r="376" spans="1:20" ht="154" x14ac:dyDescent="0.15">
      <c r="A376" s="13" t="s">
        <v>1492</v>
      </c>
      <c r="B376" s="94">
        <v>43308</v>
      </c>
      <c r="C376" s="96" t="s">
        <v>4156</v>
      </c>
      <c r="D376" s="96" t="s">
        <v>4157</v>
      </c>
      <c r="E376" s="13" t="s">
        <v>4158</v>
      </c>
      <c r="F376" s="99" t="s">
        <v>362</v>
      </c>
      <c r="G376" s="85" t="s">
        <v>4159</v>
      </c>
      <c r="H376" s="73"/>
      <c r="I376" s="73"/>
      <c r="J376" s="85" t="s">
        <v>4160</v>
      </c>
      <c r="K376" s="13" t="s">
        <v>99</v>
      </c>
      <c r="L376" s="106"/>
      <c r="M376" s="106">
        <v>43311</v>
      </c>
      <c r="N376" s="106"/>
      <c r="O376" s="23" t="s">
        <v>26</v>
      </c>
      <c r="P376" s="73"/>
      <c r="Q376" s="82"/>
      <c r="R376" s="82"/>
      <c r="S376" s="82"/>
      <c r="T376" s="82"/>
    </row>
    <row r="377" spans="1:20" ht="126" x14ac:dyDescent="0.15">
      <c r="A377" s="13" t="s">
        <v>19</v>
      </c>
      <c r="B377" s="94">
        <v>43309</v>
      </c>
      <c r="C377" s="96" t="s">
        <v>4161</v>
      </c>
      <c r="D377" s="96" t="s">
        <v>4162</v>
      </c>
      <c r="E377" s="19" t="s">
        <v>4163</v>
      </c>
      <c r="F377" s="13" t="s">
        <v>30</v>
      </c>
      <c r="G377" s="85" t="s">
        <v>4164</v>
      </c>
      <c r="H377" s="73"/>
      <c r="I377" s="73"/>
      <c r="J377" s="85" t="s">
        <v>4165</v>
      </c>
      <c r="K377" s="13" t="s">
        <v>99</v>
      </c>
      <c r="L377" s="106"/>
      <c r="M377" s="106">
        <v>43311</v>
      </c>
      <c r="N377" s="106"/>
      <c r="O377" s="23" t="s">
        <v>26</v>
      </c>
      <c r="P377" s="73"/>
      <c r="Q377" s="82"/>
      <c r="R377" s="82"/>
      <c r="S377" s="82"/>
      <c r="T377" s="82"/>
    </row>
    <row r="378" spans="1:20" ht="132" x14ac:dyDescent="0.15">
      <c r="A378" s="13" t="s">
        <v>19</v>
      </c>
      <c r="B378" s="94">
        <v>43309</v>
      </c>
      <c r="C378" s="96" t="s">
        <v>4166</v>
      </c>
      <c r="D378" s="96" t="s">
        <v>4167</v>
      </c>
      <c r="E378" s="13" t="s">
        <v>4168</v>
      </c>
      <c r="F378" s="99" t="s">
        <v>4169</v>
      </c>
      <c r="G378" s="85" t="s">
        <v>4170</v>
      </c>
      <c r="H378" s="13" t="s">
        <v>4171</v>
      </c>
      <c r="I378" s="73"/>
      <c r="J378" s="85" t="s">
        <v>4172</v>
      </c>
      <c r="K378" s="13" t="s">
        <v>99</v>
      </c>
      <c r="L378" s="106"/>
      <c r="M378" s="106">
        <v>43311</v>
      </c>
      <c r="N378" s="106"/>
      <c r="O378" s="23" t="s">
        <v>26</v>
      </c>
      <c r="P378" s="73"/>
      <c r="Q378" s="82"/>
      <c r="R378" s="82"/>
      <c r="S378" s="82"/>
      <c r="T378" s="82"/>
    </row>
    <row r="379" spans="1:20" ht="154" x14ac:dyDescent="0.15">
      <c r="A379" s="13" t="s">
        <v>19</v>
      </c>
      <c r="B379" s="94">
        <v>43309</v>
      </c>
      <c r="C379" s="96" t="s">
        <v>4173</v>
      </c>
      <c r="D379" s="96" t="s">
        <v>4174</v>
      </c>
      <c r="E379" s="13" t="s">
        <v>4175</v>
      </c>
      <c r="F379" s="99" t="s">
        <v>4176</v>
      </c>
      <c r="G379" s="85" t="s">
        <v>4177</v>
      </c>
      <c r="H379" s="73"/>
      <c r="I379" s="73"/>
      <c r="J379" s="85" t="s">
        <v>4178</v>
      </c>
      <c r="K379" s="13" t="s">
        <v>99</v>
      </c>
      <c r="L379" s="106"/>
      <c r="M379" s="106">
        <v>43311</v>
      </c>
      <c r="N379" s="106"/>
      <c r="O379" s="23" t="s">
        <v>26</v>
      </c>
      <c r="P379" s="73"/>
      <c r="Q379" s="82"/>
      <c r="R379" s="82"/>
      <c r="S379" s="82"/>
      <c r="T379" s="82"/>
    </row>
    <row r="380" spans="1:20" ht="154" x14ac:dyDescent="0.15">
      <c r="A380" s="13" t="s">
        <v>19</v>
      </c>
      <c r="B380" s="94">
        <v>43309</v>
      </c>
      <c r="C380" s="96" t="s">
        <v>4179</v>
      </c>
      <c r="D380" s="96" t="s">
        <v>4180</v>
      </c>
      <c r="E380" s="13" t="s">
        <v>4181</v>
      </c>
      <c r="F380" s="13" t="s">
        <v>30</v>
      </c>
      <c r="G380" s="85" t="s">
        <v>4182</v>
      </c>
      <c r="H380" s="73"/>
      <c r="I380" s="73"/>
      <c r="J380" s="85" t="s">
        <v>4183</v>
      </c>
      <c r="K380" s="13" t="s">
        <v>99</v>
      </c>
      <c r="L380" s="106"/>
      <c r="M380" s="106">
        <v>43311</v>
      </c>
      <c r="N380" s="106"/>
      <c r="O380" s="23" t="s">
        <v>26</v>
      </c>
      <c r="P380" s="73"/>
      <c r="Q380" s="82"/>
      <c r="R380" s="82"/>
      <c r="S380" s="82"/>
      <c r="T380" s="82"/>
    </row>
    <row r="381" spans="1:20" ht="132" x14ac:dyDescent="0.15">
      <c r="A381" s="13" t="s">
        <v>19</v>
      </c>
      <c r="B381" s="94">
        <v>43310</v>
      </c>
      <c r="C381" s="96" t="s">
        <v>4184</v>
      </c>
      <c r="D381" s="96" t="s">
        <v>4185</v>
      </c>
      <c r="E381" s="13" t="s">
        <v>4186</v>
      </c>
      <c r="F381" s="99" t="s">
        <v>4187</v>
      </c>
      <c r="G381" s="85" t="s">
        <v>4188</v>
      </c>
      <c r="H381" s="73"/>
      <c r="I381" s="73"/>
      <c r="J381" s="85" t="s">
        <v>4189</v>
      </c>
      <c r="K381" s="13" t="s">
        <v>99</v>
      </c>
      <c r="L381" s="106"/>
      <c r="M381" s="106">
        <v>43311</v>
      </c>
      <c r="N381" s="106"/>
      <c r="O381" s="23" t="s">
        <v>26</v>
      </c>
      <c r="P381" s="73"/>
      <c r="Q381" s="82"/>
      <c r="R381" s="82"/>
      <c r="S381" s="82"/>
      <c r="T381" s="82"/>
    </row>
    <row r="382" spans="1:20" ht="84" x14ac:dyDescent="0.15">
      <c r="A382" s="13" t="s">
        <v>19</v>
      </c>
      <c r="B382" s="94">
        <v>43310</v>
      </c>
      <c r="C382" s="96" t="s">
        <v>4190</v>
      </c>
      <c r="D382" s="96" t="s">
        <v>4191</v>
      </c>
      <c r="E382" s="13" t="s">
        <v>4192</v>
      </c>
      <c r="F382" s="13" t="s">
        <v>30</v>
      </c>
      <c r="G382" s="85" t="s">
        <v>4193</v>
      </c>
      <c r="H382" s="73"/>
      <c r="I382" s="73"/>
      <c r="J382" s="85" t="s">
        <v>4194</v>
      </c>
      <c r="K382" s="13" t="s">
        <v>99</v>
      </c>
      <c r="L382" s="106"/>
      <c r="M382" s="106">
        <v>43311</v>
      </c>
      <c r="N382" s="106"/>
      <c r="O382" s="23" t="s">
        <v>26</v>
      </c>
      <c r="P382" s="73"/>
      <c r="Q382" s="82"/>
      <c r="R382" s="82"/>
      <c r="S382" s="82"/>
      <c r="T382" s="82"/>
    </row>
    <row r="383" spans="1:20" ht="168" x14ac:dyDescent="0.15">
      <c r="A383" s="13" t="s">
        <v>19</v>
      </c>
      <c r="B383" s="94">
        <v>43310</v>
      </c>
      <c r="C383" s="96" t="s">
        <v>4195</v>
      </c>
      <c r="D383" s="96" t="s">
        <v>4196</v>
      </c>
      <c r="E383" s="13" t="s">
        <v>4197</v>
      </c>
      <c r="F383" s="99" t="s">
        <v>4198</v>
      </c>
      <c r="G383" s="85" t="s">
        <v>4199</v>
      </c>
      <c r="H383" s="73"/>
      <c r="I383" s="73"/>
      <c r="J383" s="85" t="s">
        <v>4200</v>
      </c>
      <c r="K383" s="13" t="s">
        <v>99</v>
      </c>
      <c r="L383" s="106"/>
      <c r="M383" s="106">
        <v>43311</v>
      </c>
      <c r="N383" s="106"/>
      <c r="O383" s="23" t="s">
        <v>26</v>
      </c>
      <c r="P383" s="73"/>
      <c r="Q383" s="82"/>
      <c r="R383" s="82"/>
      <c r="S383" s="82"/>
      <c r="T383" s="82"/>
    </row>
    <row r="384" spans="1:20" ht="98" x14ac:dyDescent="0.15">
      <c r="A384" s="13" t="s">
        <v>762</v>
      </c>
      <c r="B384" s="94">
        <v>43309</v>
      </c>
      <c r="C384" s="96" t="s">
        <v>4201</v>
      </c>
      <c r="D384" s="19" t="s">
        <v>4202</v>
      </c>
      <c r="E384" s="13" t="s">
        <v>240</v>
      </c>
      <c r="F384" s="73"/>
      <c r="G384" s="85" t="s">
        <v>4203</v>
      </c>
      <c r="H384" s="73"/>
      <c r="I384" s="73"/>
      <c r="J384" s="85" t="s">
        <v>4204</v>
      </c>
      <c r="K384" s="13" t="s">
        <v>99</v>
      </c>
      <c r="L384" s="106"/>
      <c r="M384" s="106">
        <v>43311</v>
      </c>
      <c r="N384" s="106"/>
      <c r="O384" s="23" t="s">
        <v>26</v>
      </c>
      <c r="P384" s="73"/>
      <c r="Q384" s="82"/>
      <c r="R384" s="82"/>
      <c r="S384" s="82"/>
      <c r="T384" s="82"/>
    </row>
    <row r="385" spans="1:20" ht="409" x14ac:dyDescent="0.15">
      <c r="A385" s="13" t="s">
        <v>3519</v>
      </c>
      <c r="B385" s="94">
        <v>43309</v>
      </c>
      <c r="C385" s="13" t="s">
        <v>4205</v>
      </c>
      <c r="D385" s="19" t="s">
        <v>4206</v>
      </c>
      <c r="E385" s="13" t="s">
        <v>4207</v>
      </c>
      <c r="F385" s="73"/>
      <c r="G385" s="85" t="s">
        <v>4208</v>
      </c>
      <c r="H385" s="73"/>
      <c r="I385" s="73"/>
      <c r="J385" s="85" t="s">
        <v>4209</v>
      </c>
      <c r="K385" s="13" t="s">
        <v>99</v>
      </c>
      <c r="L385" s="106"/>
      <c r="M385" s="106">
        <v>43311</v>
      </c>
      <c r="N385" s="106"/>
      <c r="O385" s="23" t="s">
        <v>26</v>
      </c>
      <c r="P385" s="73"/>
      <c r="Q385" s="82"/>
      <c r="R385" s="82"/>
      <c r="S385" s="82"/>
      <c r="T385" s="82"/>
    </row>
    <row r="386" spans="1:20" ht="140" x14ac:dyDescent="0.15">
      <c r="A386" s="13" t="s">
        <v>762</v>
      </c>
      <c r="B386" s="94">
        <v>43311</v>
      </c>
      <c r="C386" s="13" t="s">
        <v>4210</v>
      </c>
      <c r="D386" s="19" t="s">
        <v>4211</v>
      </c>
      <c r="E386" s="19" t="s">
        <v>4212</v>
      </c>
      <c r="F386" s="73"/>
      <c r="G386" s="85" t="s">
        <v>4213</v>
      </c>
      <c r="H386" s="73"/>
      <c r="I386" s="73"/>
      <c r="J386" s="85" t="s">
        <v>4214</v>
      </c>
      <c r="K386" s="73"/>
      <c r="L386" s="106"/>
      <c r="M386" s="106">
        <v>43311</v>
      </c>
      <c r="N386" s="106"/>
      <c r="O386" s="23" t="s">
        <v>26</v>
      </c>
      <c r="P386" s="73"/>
      <c r="Q386" s="82"/>
      <c r="R386" s="82"/>
      <c r="S386" s="82"/>
      <c r="T386" s="82"/>
    </row>
    <row r="387" spans="1:20" ht="196" x14ac:dyDescent="0.15">
      <c r="A387" s="13" t="s">
        <v>19</v>
      </c>
      <c r="B387" s="94">
        <v>43311</v>
      </c>
      <c r="C387" s="96" t="s">
        <v>2091</v>
      </c>
      <c r="D387" s="96" t="s">
        <v>2092</v>
      </c>
      <c r="E387" s="13" t="s">
        <v>4215</v>
      </c>
      <c r="F387" s="13" t="s">
        <v>30</v>
      </c>
      <c r="G387" s="85" t="s">
        <v>4216</v>
      </c>
      <c r="H387" s="73"/>
      <c r="I387" s="73"/>
      <c r="J387" s="85" t="s">
        <v>4217</v>
      </c>
      <c r="K387" s="13" t="s">
        <v>4067</v>
      </c>
      <c r="L387" s="103"/>
      <c r="M387" s="103">
        <v>43317</v>
      </c>
      <c r="N387" s="103"/>
      <c r="O387" s="23" t="s">
        <v>26</v>
      </c>
      <c r="P387" s="73"/>
      <c r="Q387" s="82"/>
      <c r="R387" s="82"/>
      <c r="S387" s="82"/>
      <c r="T387" s="82"/>
    </row>
    <row r="388" spans="1:20" ht="84" x14ac:dyDescent="0.15">
      <c r="A388" s="13" t="s">
        <v>19</v>
      </c>
      <c r="B388" s="94">
        <v>43312</v>
      </c>
      <c r="C388" s="186" t="s">
        <v>4218</v>
      </c>
      <c r="D388" s="96" t="s">
        <v>4219</v>
      </c>
      <c r="E388" s="13" t="s">
        <v>4220</v>
      </c>
      <c r="F388" s="13" t="s">
        <v>231</v>
      </c>
      <c r="G388" s="85" t="s">
        <v>4221</v>
      </c>
      <c r="H388" s="73"/>
      <c r="I388" s="73"/>
      <c r="J388" s="85" t="s">
        <v>4222</v>
      </c>
      <c r="K388" s="13" t="s">
        <v>99</v>
      </c>
      <c r="L388" s="106"/>
      <c r="M388" s="106">
        <v>43312</v>
      </c>
      <c r="N388" s="106"/>
      <c r="O388" s="23" t="s">
        <v>26</v>
      </c>
      <c r="P388" s="73"/>
      <c r="Q388" s="82"/>
      <c r="R388" s="82"/>
      <c r="S388" s="82"/>
      <c r="T388" s="82"/>
    </row>
    <row r="389" spans="1:20" ht="98" x14ac:dyDescent="0.15">
      <c r="A389" s="13" t="s">
        <v>19</v>
      </c>
      <c r="B389" s="94">
        <v>43312</v>
      </c>
      <c r="C389" s="186" t="s">
        <v>4223</v>
      </c>
      <c r="D389" s="96" t="s">
        <v>4224</v>
      </c>
      <c r="E389" s="13" t="s">
        <v>4225</v>
      </c>
      <c r="F389" s="13" t="s">
        <v>231</v>
      </c>
      <c r="G389" s="85" t="s">
        <v>4226</v>
      </c>
      <c r="H389" s="13" t="s">
        <v>4227</v>
      </c>
      <c r="I389" s="73"/>
      <c r="J389" s="85" t="s">
        <v>4228</v>
      </c>
      <c r="K389" s="13" t="s">
        <v>99</v>
      </c>
      <c r="L389" s="106"/>
      <c r="M389" s="106">
        <v>43312</v>
      </c>
      <c r="N389" s="106"/>
      <c r="O389" s="23" t="s">
        <v>26</v>
      </c>
      <c r="P389" s="73"/>
      <c r="Q389" s="82"/>
      <c r="R389" s="82"/>
      <c r="S389" s="82"/>
      <c r="T389" s="82"/>
    </row>
    <row r="390" spans="1:20" ht="112" x14ac:dyDescent="0.15">
      <c r="A390" s="13" t="s">
        <v>19</v>
      </c>
      <c r="B390" s="94">
        <v>43312</v>
      </c>
      <c r="C390" s="96" t="s">
        <v>4229</v>
      </c>
      <c r="D390" s="96" t="s">
        <v>4230</v>
      </c>
      <c r="E390" s="13" t="s">
        <v>4231</v>
      </c>
      <c r="F390" s="13" t="s">
        <v>231</v>
      </c>
      <c r="G390" s="85" t="s">
        <v>4232</v>
      </c>
      <c r="H390" s="13"/>
      <c r="I390" s="73"/>
      <c r="J390" s="85" t="s">
        <v>4233</v>
      </c>
      <c r="K390" s="13" t="s">
        <v>99</v>
      </c>
      <c r="L390" s="106"/>
      <c r="M390" s="106">
        <v>43312</v>
      </c>
      <c r="N390" s="106"/>
      <c r="O390" s="23" t="s">
        <v>26</v>
      </c>
      <c r="P390" s="73"/>
      <c r="Q390" s="82"/>
      <c r="R390" s="82"/>
      <c r="S390" s="82"/>
      <c r="T390" s="82"/>
    </row>
    <row r="391" spans="1:20" ht="231" x14ac:dyDescent="0.15">
      <c r="A391" s="13" t="s">
        <v>19</v>
      </c>
      <c r="B391" s="94">
        <v>43312</v>
      </c>
      <c r="C391" s="96" t="s">
        <v>4234</v>
      </c>
      <c r="D391" s="19" t="s">
        <v>4235</v>
      </c>
      <c r="E391" s="13" t="s">
        <v>4236</v>
      </c>
      <c r="F391" s="13" t="s">
        <v>231</v>
      </c>
      <c r="G391" s="85" t="s">
        <v>4237</v>
      </c>
      <c r="H391" s="99" t="s">
        <v>4238</v>
      </c>
      <c r="I391" s="13" t="s">
        <v>4239</v>
      </c>
      <c r="J391" s="85" t="s">
        <v>4240</v>
      </c>
      <c r="K391" s="13" t="s">
        <v>99</v>
      </c>
      <c r="L391" s="106"/>
      <c r="M391" s="106">
        <v>43312</v>
      </c>
      <c r="N391" s="106"/>
      <c r="O391" s="23" t="s">
        <v>26</v>
      </c>
      <c r="P391" s="73"/>
      <c r="Q391" s="82"/>
      <c r="R391" s="82"/>
      <c r="S391" s="82"/>
      <c r="T391" s="82"/>
    </row>
    <row r="392" spans="1:20" ht="350" x14ac:dyDescent="0.15">
      <c r="A392" s="13" t="s">
        <v>19</v>
      </c>
      <c r="B392" s="94">
        <v>43313</v>
      </c>
      <c r="C392" s="96" t="s">
        <v>4241</v>
      </c>
      <c r="D392" s="96" t="s">
        <v>4242</v>
      </c>
      <c r="E392" s="13" t="s">
        <v>4243</v>
      </c>
      <c r="F392" s="13" t="s">
        <v>231</v>
      </c>
      <c r="G392" s="85" t="s">
        <v>4244</v>
      </c>
      <c r="H392" s="73"/>
      <c r="I392" s="73"/>
      <c r="J392" s="85" t="s">
        <v>4245</v>
      </c>
      <c r="K392" s="13" t="s">
        <v>99</v>
      </c>
      <c r="L392" s="106"/>
      <c r="M392" s="106">
        <v>43316</v>
      </c>
      <c r="N392" s="106"/>
      <c r="O392" s="23" t="s">
        <v>26</v>
      </c>
      <c r="P392" s="73"/>
      <c r="Q392" s="82"/>
      <c r="R392" s="82"/>
      <c r="S392" s="82"/>
      <c r="T392" s="82"/>
    </row>
    <row r="393" spans="1:20" ht="252" x14ac:dyDescent="0.15">
      <c r="A393" s="13" t="s">
        <v>19</v>
      </c>
      <c r="B393" s="94">
        <v>43313</v>
      </c>
      <c r="C393" s="96" t="s">
        <v>4246</v>
      </c>
      <c r="D393" s="19" t="s">
        <v>4247</v>
      </c>
      <c r="E393" s="13" t="s">
        <v>4248</v>
      </c>
      <c r="F393" s="13" t="s">
        <v>231</v>
      </c>
      <c r="G393" s="85" t="s">
        <v>4249</v>
      </c>
      <c r="H393" s="73"/>
      <c r="I393" s="73"/>
      <c r="J393" s="85" t="s">
        <v>4250</v>
      </c>
      <c r="K393" s="13" t="s">
        <v>4067</v>
      </c>
      <c r="L393" s="13"/>
      <c r="M393" s="13" t="s">
        <v>4251</v>
      </c>
      <c r="N393" s="13"/>
      <c r="O393" s="23" t="s">
        <v>26</v>
      </c>
      <c r="P393" s="73"/>
      <c r="Q393" s="82"/>
      <c r="R393" s="82"/>
      <c r="S393" s="82"/>
      <c r="T393" s="82"/>
    </row>
    <row r="394" spans="1:20" ht="168" x14ac:dyDescent="0.15">
      <c r="A394" s="13" t="s">
        <v>19</v>
      </c>
      <c r="B394" s="94">
        <v>43314</v>
      </c>
      <c r="C394" s="96" t="s">
        <v>4252</v>
      </c>
      <c r="D394" s="96" t="s">
        <v>4253</v>
      </c>
      <c r="E394" s="13" t="s">
        <v>4254</v>
      </c>
      <c r="F394" s="13" t="s">
        <v>231</v>
      </c>
      <c r="G394" s="85" t="s">
        <v>4255</v>
      </c>
      <c r="H394" s="73"/>
      <c r="I394" s="73"/>
      <c r="J394" s="85" t="s">
        <v>4256</v>
      </c>
      <c r="K394" s="13" t="s">
        <v>99</v>
      </c>
      <c r="L394" s="106"/>
      <c r="M394" s="106">
        <v>43316</v>
      </c>
      <c r="N394" s="106"/>
      <c r="O394" s="23" t="s">
        <v>26</v>
      </c>
      <c r="P394" s="73"/>
      <c r="Q394" s="82"/>
      <c r="R394" s="82"/>
      <c r="S394" s="82"/>
      <c r="T394" s="82"/>
    </row>
    <row r="395" spans="1:20" ht="252" x14ac:dyDescent="0.15">
      <c r="A395" s="13" t="s">
        <v>19</v>
      </c>
      <c r="B395" s="94">
        <v>43314</v>
      </c>
      <c r="C395" s="96" t="s">
        <v>4257</v>
      </c>
      <c r="D395" s="96" t="s">
        <v>4258</v>
      </c>
      <c r="E395" s="13" t="s">
        <v>4259</v>
      </c>
      <c r="F395" s="73"/>
      <c r="G395" s="85" t="s">
        <v>4260</v>
      </c>
      <c r="H395" s="73"/>
      <c r="I395" s="73"/>
      <c r="J395" s="85" t="s">
        <v>4261</v>
      </c>
      <c r="K395" s="13" t="s">
        <v>99</v>
      </c>
      <c r="L395" s="106"/>
      <c r="M395" s="106">
        <v>43316</v>
      </c>
      <c r="N395" s="106"/>
      <c r="O395" s="23" t="s">
        <v>26</v>
      </c>
      <c r="P395" s="73"/>
      <c r="Q395" s="82"/>
      <c r="R395" s="82"/>
      <c r="S395" s="82"/>
      <c r="T395" s="82"/>
    </row>
    <row r="396" spans="1:20" ht="140" x14ac:dyDescent="0.15">
      <c r="A396" s="13" t="s">
        <v>19</v>
      </c>
      <c r="B396" s="94">
        <v>43315</v>
      </c>
      <c r="C396" s="96" t="s">
        <v>879</v>
      </c>
      <c r="D396" s="96" t="s">
        <v>882</v>
      </c>
      <c r="E396" s="13" t="s">
        <v>4262</v>
      </c>
      <c r="F396" s="13" t="s">
        <v>30</v>
      </c>
      <c r="G396" s="85" t="s">
        <v>4263</v>
      </c>
      <c r="H396" s="13" t="s">
        <v>4264</v>
      </c>
      <c r="I396" s="73"/>
      <c r="J396" s="85" t="s">
        <v>4265</v>
      </c>
      <c r="K396" s="13" t="s">
        <v>99</v>
      </c>
      <c r="L396" s="106"/>
      <c r="M396" s="106">
        <v>43316</v>
      </c>
      <c r="N396" s="106"/>
      <c r="O396" s="23" t="s">
        <v>26</v>
      </c>
      <c r="P396" s="73"/>
      <c r="Q396" s="82"/>
      <c r="R396" s="82"/>
      <c r="S396" s="82"/>
      <c r="T396" s="82"/>
    </row>
    <row r="397" spans="1:20" ht="77" x14ac:dyDescent="0.15">
      <c r="A397" s="13" t="s">
        <v>19</v>
      </c>
      <c r="B397" s="94">
        <v>43167</v>
      </c>
      <c r="C397" s="96" t="s">
        <v>879</v>
      </c>
      <c r="D397" s="96" t="s">
        <v>882</v>
      </c>
      <c r="E397" s="13" t="s">
        <v>4266</v>
      </c>
      <c r="F397" s="13" t="s">
        <v>30</v>
      </c>
      <c r="G397" s="85" t="s">
        <v>4267</v>
      </c>
      <c r="H397" s="13" t="s">
        <v>4268</v>
      </c>
      <c r="I397" s="73"/>
      <c r="J397" s="85" t="s">
        <v>4269</v>
      </c>
      <c r="K397" s="13" t="s">
        <v>99</v>
      </c>
      <c r="L397" s="81"/>
      <c r="M397" s="81">
        <v>43318</v>
      </c>
      <c r="N397" s="81"/>
      <c r="O397" s="23" t="s">
        <v>26</v>
      </c>
      <c r="P397" s="73"/>
      <c r="Q397" s="82"/>
      <c r="R397" s="82"/>
      <c r="S397" s="82"/>
      <c r="T397" s="82"/>
    </row>
    <row r="398" spans="1:20" ht="154" x14ac:dyDescent="0.15">
      <c r="A398" s="13" t="s">
        <v>19</v>
      </c>
      <c r="B398" s="94">
        <v>43316</v>
      </c>
      <c r="C398" s="96" t="s">
        <v>4270</v>
      </c>
      <c r="D398" s="96" t="s">
        <v>4271</v>
      </c>
      <c r="E398" s="13" t="s">
        <v>4272</v>
      </c>
      <c r="F398" s="99" t="s">
        <v>727</v>
      </c>
      <c r="G398" s="85" t="s">
        <v>4273</v>
      </c>
      <c r="H398" s="73"/>
      <c r="I398" s="73"/>
      <c r="J398" s="85" t="s">
        <v>4274</v>
      </c>
      <c r="K398" s="13" t="s">
        <v>99</v>
      </c>
      <c r="L398" s="81"/>
      <c r="M398" s="81">
        <v>43318</v>
      </c>
      <c r="N398" s="81"/>
      <c r="O398" s="23" t="s">
        <v>26</v>
      </c>
      <c r="P398" s="73"/>
      <c r="Q398" s="82"/>
      <c r="R398" s="82"/>
      <c r="S398" s="82"/>
      <c r="T398" s="82"/>
    </row>
    <row r="399" spans="1:20" ht="154" x14ac:dyDescent="0.15">
      <c r="A399" s="13" t="s">
        <v>19</v>
      </c>
      <c r="B399" s="94">
        <v>43315</v>
      </c>
      <c r="C399" s="96" t="s">
        <v>4275</v>
      </c>
      <c r="D399" s="96" t="s">
        <v>4276</v>
      </c>
      <c r="E399" s="13" t="s">
        <v>4277</v>
      </c>
      <c r="F399" s="13" t="s">
        <v>30</v>
      </c>
      <c r="G399" s="85" t="s">
        <v>4278</v>
      </c>
      <c r="H399" s="13" t="s">
        <v>4279</v>
      </c>
      <c r="I399" s="73"/>
      <c r="J399" s="85" t="s">
        <v>4280</v>
      </c>
      <c r="K399" s="13" t="s">
        <v>99</v>
      </c>
      <c r="L399" s="81"/>
      <c r="M399" s="81">
        <v>43318</v>
      </c>
      <c r="N399" s="81"/>
      <c r="O399" s="23" t="s">
        <v>26</v>
      </c>
      <c r="P399" s="73"/>
      <c r="Q399" s="82"/>
      <c r="R399" s="82"/>
      <c r="S399" s="82"/>
      <c r="T399" s="82"/>
    </row>
    <row r="400" spans="1:20" ht="126" x14ac:dyDescent="0.15">
      <c r="A400" s="13" t="s">
        <v>19</v>
      </c>
      <c r="B400" s="94">
        <v>43315</v>
      </c>
      <c r="C400" s="96" t="s">
        <v>4281</v>
      </c>
      <c r="D400" s="96" t="s">
        <v>4282</v>
      </c>
      <c r="E400" s="13" t="s">
        <v>4283</v>
      </c>
      <c r="F400" s="13" t="s">
        <v>30</v>
      </c>
      <c r="G400" s="85" t="s">
        <v>4284</v>
      </c>
      <c r="H400" s="13" t="s">
        <v>4285</v>
      </c>
      <c r="I400" s="73"/>
      <c r="J400" s="85" t="s">
        <v>4286</v>
      </c>
      <c r="K400" s="13" t="s">
        <v>99</v>
      </c>
      <c r="L400" s="81"/>
      <c r="M400" s="81">
        <v>43318</v>
      </c>
      <c r="N400" s="81"/>
      <c r="O400" s="23" t="s">
        <v>26</v>
      </c>
      <c r="P400" s="73"/>
      <c r="Q400" s="82"/>
      <c r="R400" s="82"/>
      <c r="S400" s="82"/>
      <c r="T400" s="82"/>
    </row>
    <row r="401" spans="1:20" ht="126" x14ac:dyDescent="0.15">
      <c r="A401" s="13" t="s">
        <v>19</v>
      </c>
      <c r="B401" s="94">
        <v>43316</v>
      </c>
      <c r="C401" s="96" t="s">
        <v>4287</v>
      </c>
      <c r="D401" s="96" t="s">
        <v>4288</v>
      </c>
      <c r="E401" s="13" t="s">
        <v>4289</v>
      </c>
      <c r="F401" s="13" t="s">
        <v>30</v>
      </c>
      <c r="G401" s="85" t="s">
        <v>4290</v>
      </c>
      <c r="H401" s="73"/>
      <c r="I401" s="73"/>
      <c r="J401" s="85" t="s">
        <v>4291</v>
      </c>
      <c r="K401" s="13" t="s">
        <v>99</v>
      </c>
      <c r="L401" s="81"/>
      <c r="M401" s="81">
        <v>43318</v>
      </c>
      <c r="N401" s="81"/>
      <c r="O401" s="23" t="s">
        <v>26</v>
      </c>
      <c r="P401" s="73"/>
      <c r="Q401" s="82"/>
      <c r="R401" s="82"/>
      <c r="S401" s="82"/>
      <c r="T401" s="82"/>
    </row>
    <row r="402" spans="1:20" ht="168" x14ac:dyDescent="0.15">
      <c r="A402" s="13" t="s">
        <v>19</v>
      </c>
      <c r="B402" s="94">
        <v>43317</v>
      </c>
      <c r="C402" s="96" t="s">
        <v>2091</v>
      </c>
      <c r="D402" s="96" t="s">
        <v>2092</v>
      </c>
      <c r="E402" s="13" t="s">
        <v>4292</v>
      </c>
      <c r="F402" s="13" t="s">
        <v>30</v>
      </c>
      <c r="G402" s="85" t="s">
        <v>4293</v>
      </c>
      <c r="H402" s="13" t="s">
        <v>4294</v>
      </c>
      <c r="I402" s="73"/>
      <c r="J402" s="85" t="s">
        <v>4295</v>
      </c>
      <c r="K402" s="13" t="s">
        <v>99</v>
      </c>
      <c r="L402" s="106"/>
      <c r="M402" s="106">
        <v>43318</v>
      </c>
      <c r="N402" s="106"/>
      <c r="O402" s="23" t="s">
        <v>26</v>
      </c>
      <c r="P402" s="73"/>
      <c r="Q402" s="82"/>
      <c r="R402" s="82"/>
      <c r="S402" s="82"/>
      <c r="T402" s="82"/>
    </row>
    <row r="403" spans="1:20" ht="112" x14ac:dyDescent="0.15">
      <c r="A403" s="13" t="s">
        <v>19</v>
      </c>
      <c r="B403" s="94">
        <v>43317</v>
      </c>
      <c r="C403" s="96" t="s">
        <v>4296</v>
      </c>
      <c r="D403" s="96" t="s">
        <v>4297</v>
      </c>
      <c r="E403" s="13" t="s">
        <v>4298</v>
      </c>
      <c r="F403" s="13" t="s">
        <v>30</v>
      </c>
      <c r="G403" s="85" t="s">
        <v>4299</v>
      </c>
      <c r="H403" s="73"/>
      <c r="I403" s="73"/>
      <c r="J403" s="85" t="s">
        <v>4300</v>
      </c>
      <c r="K403" s="13" t="s">
        <v>99</v>
      </c>
      <c r="L403" s="106"/>
      <c r="M403" s="106">
        <v>43318</v>
      </c>
      <c r="N403" s="106"/>
      <c r="O403" s="23" t="s">
        <v>26</v>
      </c>
      <c r="P403" s="73"/>
      <c r="Q403" s="82"/>
      <c r="R403" s="82"/>
      <c r="S403" s="82"/>
      <c r="T403" s="82"/>
    </row>
    <row r="404" spans="1:20" ht="168" x14ac:dyDescent="0.15">
      <c r="A404" s="13" t="s">
        <v>19</v>
      </c>
      <c r="B404" s="94">
        <v>43317</v>
      </c>
      <c r="C404" s="96" t="s">
        <v>4301</v>
      </c>
      <c r="D404" s="96" t="s">
        <v>4302</v>
      </c>
      <c r="E404" s="13" t="s">
        <v>4303</v>
      </c>
      <c r="F404" s="13" t="s">
        <v>30</v>
      </c>
      <c r="G404" s="85" t="s">
        <v>4304</v>
      </c>
      <c r="H404" s="73"/>
      <c r="I404" s="73"/>
      <c r="J404" s="85" t="s">
        <v>4305</v>
      </c>
      <c r="K404" s="13" t="s">
        <v>99</v>
      </c>
      <c r="L404" s="106"/>
      <c r="M404" s="106">
        <v>43318</v>
      </c>
      <c r="N404" s="106"/>
      <c r="O404" s="23" t="s">
        <v>26</v>
      </c>
      <c r="P404" s="73"/>
      <c r="Q404" s="82"/>
      <c r="R404" s="82"/>
      <c r="S404" s="82"/>
      <c r="T404" s="82"/>
    </row>
    <row r="405" spans="1:20" ht="336" x14ac:dyDescent="0.15">
      <c r="A405" s="13" t="s">
        <v>19</v>
      </c>
      <c r="B405" s="94">
        <v>43317</v>
      </c>
      <c r="C405" s="96" t="s">
        <v>4306</v>
      </c>
      <c r="D405" s="96" t="s">
        <v>4307</v>
      </c>
      <c r="E405" s="13" t="s">
        <v>4308</v>
      </c>
      <c r="F405" s="13" t="s">
        <v>30</v>
      </c>
      <c r="G405" s="85" t="s">
        <v>4309</v>
      </c>
      <c r="H405" s="73"/>
      <c r="I405" s="73"/>
      <c r="J405" s="85" t="s">
        <v>4310</v>
      </c>
      <c r="K405" s="13" t="s">
        <v>99</v>
      </c>
      <c r="L405" s="106"/>
      <c r="M405" s="106">
        <v>43318</v>
      </c>
      <c r="N405" s="106"/>
      <c r="O405" s="23" t="s">
        <v>26</v>
      </c>
      <c r="P405" s="73"/>
      <c r="Q405" s="82"/>
      <c r="R405" s="82"/>
      <c r="S405" s="82"/>
      <c r="T405" s="82"/>
    </row>
    <row r="406" spans="1:20" ht="154" x14ac:dyDescent="0.15">
      <c r="A406" s="13" t="s">
        <v>19</v>
      </c>
      <c r="B406" s="94">
        <v>43312</v>
      </c>
      <c r="C406" s="96" t="s">
        <v>4311</v>
      </c>
      <c r="D406" s="96" t="s">
        <v>4312</v>
      </c>
      <c r="E406" s="13" t="s">
        <v>4313</v>
      </c>
      <c r="F406" s="13" t="s">
        <v>30</v>
      </c>
      <c r="G406" s="85" t="s">
        <v>4314</v>
      </c>
      <c r="H406" s="73"/>
      <c r="I406" s="73"/>
      <c r="J406" s="85" t="s">
        <v>4315</v>
      </c>
      <c r="K406" s="13" t="s">
        <v>99</v>
      </c>
      <c r="L406" s="106"/>
      <c r="M406" s="106">
        <v>43318</v>
      </c>
      <c r="N406" s="106"/>
      <c r="O406" s="23" t="s">
        <v>26</v>
      </c>
      <c r="P406" s="73"/>
      <c r="Q406" s="82"/>
      <c r="R406" s="82"/>
      <c r="S406" s="82"/>
      <c r="T406" s="82"/>
    </row>
    <row r="407" spans="1:20" ht="126" x14ac:dyDescent="0.15">
      <c r="A407" s="13" t="s">
        <v>19</v>
      </c>
      <c r="B407" s="94">
        <v>43313</v>
      </c>
      <c r="C407" s="96" t="s">
        <v>4316</v>
      </c>
      <c r="D407" s="96" t="s">
        <v>4317</v>
      </c>
      <c r="E407" s="13" t="s">
        <v>4318</v>
      </c>
      <c r="F407" s="13" t="s">
        <v>30</v>
      </c>
      <c r="G407" s="85" t="s">
        <v>4319</v>
      </c>
      <c r="H407" s="73"/>
      <c r="I407" s="73"/>
      <c r="J407" s="85" t="s">
        <v>4320</v>
      </c>
      <c r="K407" s="13" t="s">
        <v>99</v>
      </c>
      <c r="L407" s="106"/>
      <c r="M407" s="106">
        <v>43322</v>
      </c>
      <c r="N407" s="106"/>
      <c r="O407" s="23" t="s">
        <v>26</v>
      </c>
      <c r="P407" s="73"/>
      <c r="Q407" s="82"/>
      <c r="R407" s="82"/>
      <c r="S407" s="82"/>
      <c r="T407" s="82"/>
    </row>
    <row r="408" spans="1:20" ht="308" x14ac:dyDescent="0.15">
      <c r="A408" s="13" t="s">
        <v>19</v>
      </c>
      <c r="B408" s="94">
        <v>43318</v>
      </c>
      <c r="C408" s="96" t="s">
        <v>4321</v>
      </c>
      <c r="D408" s="96" t="s">
        <v>4322</v>
      </c>
      <c r="E408" s="13" t="s">
        <v>4323</v>
      </c>
      <c r="F408" s="13" t="s">
        <v>30</v>
      </c>
      <c r="G408" s="85" t="s">
        <v>4324</v>
      </c>
      <c r="H408" s="99" t="s">
        <v>4325</v>
      </c>
      <c r="I408" s="73"/>
      <c r="J408" s="85" t="s">
        <v>4326</v>
      </c>
      <c r="K408" s="13" t="s">
        <v>99</v>
      </c>
      <c r="L408" s="106"/>
      <c r="M408" s="106">
        <v>43319</v>
      </c>
      <c r="N408" s="106"/>
      <c r="O408" s="23" t="s">
        <v>26</v>
      </c>
      <c r="P408" s="73"/>
      <c r="Q408" s="82"/>
      <c r="R408" s="82"/>
      <c r="S408" s="82"/>
      <c r="T408" s="82"/>
    </row>
    <row r="409" spans="1:20" ht="182" x14ac:dyDescent="0.15">
      <c r="A409" s="13" t="s">
        <v>19</v>
      </c>
      <c r="B409" s="94">
        <v>43318</v>
      </c>
      <c r="C409" s="96" t="s">
        <v>4327</v>
      </c>
      <c r="D409" s="96" t="s">
        <v>4328</v>
      </c>
      <c r="E409" s="13" t="s">
        <v>4329</v>
      </c>
      <c r="F409" s="99" t="s">
        <v>4330</v>
      </c>
      <c r="G409" s="85" t="s">
        <v>4331</v>
      </c>
      <c r="H409" s="13"/>
      <c r="I409" s="73"/>
      <c r="J409" s="85" t="s">
        <v>4332</v>
      </c>
      <c r="K409" s="13" t="s">
        <v>99</v>
      </c>
      <c r="L409" s="106"/>
      <c r="M409" s="106">
        <v>43322</v>
      </c>
      <c r="N409" s="106"/>
      <c r="O409" s="23" t="s">
        <v>26</v>
      </c>
      <c r="P409" s="73"/>
      <c r="Q409" s="82"/>
      <c r="R409" s="82"/>
      <c r="S409" s="82"/>
      <c r="T409" s="82"/>
    </row>
    <row r="410" spans="1:20" ht="154" x14ac:dyDescent="0.15">
      <c r="A410" s="13" t="s">
        <v>19</v>
      </c>
      <c r="B410" s="94">
        <v>43318</v>
      </c>
      <c r="C410" s="96" t="s">
        <v>4333</v>
      </c>
      <c r="D410" s="96" t="s">
        <v>4334</v>
      </c>
      <c r="E410" s="13" t="s">
        <v>4335</v>
      </c>
      <c r="F410" s="99" t="s">
        <v>4336</v>
      </c>
      <c r="G410" s="85" t="s">
        <v>4337</v>
      </c>
      <c r="H410" s="73"/>
      <c r="I410" s="73"/>
      <c r="J410" s="85" t="s">
        <v>4338</v>
      </c>
      <c r="K410" s="13" t="s">
        <v>99</v>
      </c>
      <c r="L410" s="106"/>
      <c r="M410" s="106">
        <v>43322</v>
      </c>
      <c r="N410" s="106"/>
      <c r="O410" s="23" t="s">
        <v>26</v>
      </c>
      <c r="P410" s="73"/>
      <c r="Q410" s="82"/>
      <c r="R410" s="82"/>
      <c r="S410" s="82"/>
      <c r="T410" s="82"/>
    </row>
    <row r="411" spans="1:20" ht="112" x14ac:dyDescent="0.15">
      <c r="A411" s="13" t="s">
        <v>428</v>
      </c>
      <c r="B411" s="94">
        <v>43319</v>
      </c>
      <c r="C411" s="118" t="s">
        <v>4339</v>
      </c>
      <c r="D411" s="73"/>
      <c r="E411" s="99" t="s">
        <v>4340</v>
      </c>
      <c r="F411" s="99" t="s">
        <v>4341</v>
      </c>
      <c r="G411" s="85" t="s">
        <v>4342</v>
      </c>
      <c r="H411" s="73"/>
      <c r="I411" s="73"/>
      <c r="J411" s="85" t="s">
        <v>4343</v>
      </c>
      <c r="K411" s="13" t="s">
        <v>99</v>
      </c>
      <c r="L411" s="106"/>
      <c r="M411" s="106">
        <v>43322</v>
      </c>
      <c r="N411" s="106"/>
      <c r="O411" s="111" t="s">
        <v>26</v>
      </c>
      <c r="P411" s="73"/>
      <c r="Q411" s="82"/>
      <c r="R411" s="82"/>
      <c r="S411" s="82"/>
      <c r="T411" s="82"/>
    </row>
    <row r="412" spans="1:20" ht="124.5" customHeight="1" x14ac:dyDescent="0.15">
      <c r="A412" s="13" t="s">
        <v>19</v>
      </c>
      <c r="B412" s="94">
        <v>43319</v>
      </c>
      <c r="C412" s="96" t="s">
        <v>4344</v>
      </c>
      <c r="D412" s="96" t="s">
        <v>4345</v>
      </c>
      <c r="E412" s="13" t="s">
        <v>4346</v>
      </c>
      <c r="F412" s="73"/>
      <c r="G412" s="85" t="s">
        <v>4347</v>
      </c>
      <c r="H412" s="13" t="s">
        <v>4348</v>
      </c>
      <c r="I412" s="73"/>
      <c r="J412" s="85" t="s">
        <v>4349</v>
      </c>
      <c r="K412" s="13" t="s">
        <v>25</v>
      </c>
      <c r="L412" s="81">
        <v>43324</v>
      </c>
      <c r="M412" s="73"/>
      <c r="N412" s="73"/>
      <c r="O412" s="23" t="s">
        <v>26</v>
      </c>
      <c r="P412" s="73"/>
      <c r="Q412" s="82"/>
      <c r="R412" s="82"/>
      <c r="S412" s="82"/>
      <c r="T412" s="82"/>
    </row>
    <row r="413" spans="1:20" ht="124.5" customHeight="1" x14ac:dyDescent="0.15">
      <c r="A413" s="13" t="s">
        <v>19</v>
      </c>
      <c r="B413" s="94">
        <v>43319</v>
      </c>
      <c r="C413" s="96" t="s">
        <v>3886</v>
      </c>
      <c r="D413" s="96" t="s">
        <v>3887</v>
      </c>
      <c r="E413" s="13" t="s">
        <v>4350</v>
      </c>
      <c r="F413" s="99" t="s">
        <v>4351</v>
      </c>
      <c r="G413" s="85" t="s">
        <v>4352</v>
      </c>
      <c r="H413" s="73"/>
      <c r="I413" s="73"/>
      <c r="J413" s="85" t="s">
        <v>4353</v>
      </c>
      <c r="K413" s="13" t="s">
        <v>99</v>
      </c>
      <c r="L413" s="106"/>
      <c r="M413" s="106">
        <v>43322</v>
      </c>
      <c r="N413" s="106"/>
      <c r="O413" s="23" t="s">
        <v>26</v>
      </c>
      <c r="P413" s="73"/>
      <c r="Q413" s="82"/>
      <c r="R413" s="82"/>
      <c r="S413" s="82"/>
      <c r="T413" s="82"/>
    </row>
    <row r="414" spans="1:20" ht="124.5" customHeight="1" x14ac:dyDescent="0.15">
      <c r="A414" s="13" t="s">
        <v>19</v>
      </c>
      <c r="B414" s="94">
        <v>43319</v>
      </c>
      <c r="C414" s="96" t="s">
        <v>4354</v>
      </c>
      <c r="D414" s="96" t="s">
        <v>4355</v>
      </c>
      <c r="E414" s="13" t="s">
        <v>4356</v>
      </c>
      <c r="F414" s="99" t="s">
        <v>4357</v>
      </c>
      <c r="G414" s="85" t="s">
        <v>4358</v>
      </c>
      <c r="H414" s="73"/>
      <c r="I414" s="73"/>
      <c r="J414" s="85" t="s">
        <v>4359</v>
      </c>
      <c r="K414" s="13" t="s">
        <v>99</v>
      </c>
      <c r="L414" s="106"/>
      <c r="M414" s="106">
        <v>43322</v>
      </c>
      <c r="N414" s="106"/>
      <c r="O414" s="23" t="s">
        <v>26</v>
      </c>
      <c r="P414" s="73"/>
      <c r="Q414" s="82"/>
      <c r="R414" s="82"/>
      <c r="S414" s="82"/>
      <c r="T414" s="82"/>
    </row>
    <row r="415" spans="1:20" ht="124.5" customHeight="1" x14ac:dyDescent="0.15">
      <c r="A415" s="13" t="s">
        <v>19</v>
      </c>
      <c r="B415" s="94">
        <v>43319</v>
      </c>
      <c r="C415" s="96" t="s">
        <v>4360</v>
      </c>
      <c r="D415" s="96" t="s">
        <v>4361</v>
      </c>
      <c r="E415" s="13" t="s">
        <v>4362</v>
      </c>
      <c r="F415" s="73"/>
      <c r="G415" s="85" t="s">
        <v>4363</v>
      </c>
      <c r="H415" s="73"/>
      <c r="I415" s="73"/>
      <c r="J415" s="85" t="s">
        <v>4364</v>
      </c>
      <c r="K415" s="13" t="s">
        <v>99</v>
      </c>
      <c r="L415" s="106"/>
      <c r="M415" s="106">
        <v>43322</v>
      </c>
      <c r="N415" s="106"/>
      <c r="O415" s="23" t="s">
        <v>26</v>
      </c>
      <c r="P415" s="73"/>
      <c r="Q415" s="82"/>
      <c r="R415" s="82"/>
      <c r="S415" s="82"/>
      <c r="T415" s="82"/>
    </row>
    <row r="416" spans="1:20" ht="124.5" customHeight="1" x14ac:dyDescent="0.15">
      <c r="A416" s="13"/>
      <c r="B416" s="94">
        <v>43320</v>
      </c>
      <c r="C416" s="19" t="s">
        <v>3675</v>
      </c>
      <c r="D416" s="19" t="s">
        <v>3676</v>
      </c>
      <c r="E416" s="66" t="s">
        <v>4365</v>
      </c>
      <c r="F416" s="13" t="s">
        <v>4366</v>
      </c>
      <c r="G416" s="85" t="s">
        <v>4367</v>
      </c>
      <c r="H416" s="73"/>
      <c r="I416" s="73"/>
      <c r="J416" s="85" t="s">
        <v>4368</v>
      </c>
      <c r="K416" s="13" t="s">
        <v>99</v>
      </c>
      <c r="L416" s="106"/>
      <c r="M416" s="106">
        <v>43322</v>
      </c>
      <c r="N416" s="106"/>
      <c r="O416" s="23" t="s">
        <v>26</v>
      </c>
      <c r="P416" s="73"/>
      <c r="Q416" s="82"/>
      <c r="R416" s="82"/>
      <c r="S416" s="82"/>
      <c r="T416" s="82"/>
    </row>
    <row r="417" spans="1:20" ht="322" x14ac:dyDescent="0.15">
      <c r="A417" s="13"/>
      <c r="B417" s="94">
        <v>43320</v>
      </c>
      <c r="C417" s="19" t="s">
        <v>4369</v>
      </c>
      <c r="D417" s="19" t="s">
        <v>882</v>
      </c>
      <c r="E417" s="19" t="s">
        <v>4370</v>
      </c>
      <c r="F417" s="13" t="s">
        <v>4366</v>
      </c>
      <c r="G417" s="85" t="s">
        <v>4371</v>
      </c>
      <c r="H417" s="73"/>
      <c r="I417" s="73"/>
      <c r="J417" s="85" t="s">
        <v>4372</v>
      </c>
      <c r="K417" s="13" t="s">
        <v>99</v>
      </c>
      <c r="L417" s="106"/>
      <c r="M417" s="106">
        <v>43322</v>
      </c>
      <c r="N417" s="106"/>
      <c r="O417" s="23" t="s">
        <v>26</v>
      </c>
      <c r="P417" s="73"/>
      <c r="Q417" s="82"/>
      <c r="R417" s="82"/>
      <c r="S417" s="82"/>
      <c r="T417" s="82"/>
    </row>
    <row r="418" spans="1:20" ht="126" x14ac:dyDescent="0.15">
      <c r="A418" s="73"/>
      <c r="B418" s="94">
        <v>43320</v>
      </c>
      <c r="C418" s="13" t="s">
        <v>4373</v>
      </c>
      <c r="D418" s="19" t="s">
        <v>4374</v>
      </c>
      <c r="E418" s="13" t="s">
        <v>4375</v>
      </c>
      <c r="F418" s="13" t="s">
        <v>4376</v>
      </c>
      <c r="G418" s="85" t="s">
        <v>4377</v>
      </c>
      <c r="H418" s="13" t="s">
        <v>4378</v>
      </c>
      <c r="I418" s="73"/>
      <c r="J418" s="85" t="s">
        <v>4379</v>
      </c>
      <c r="K418" s="13" t="s">
        <v>4067</v>
      </c>
      <c r="L418" s="81"/>
      <c r="M418" s="81">
        <v>43321</v>
      </c>
      <c r="N418" s="81"/>
      <c r="O418" s="23" t="s">
        <v>26</v>
      </c>
      <c r="P418" s="73"/>
      <c r="Q418" s="82"/>
      <c r="R418" s="82"/>
      <c r="S418" s="82"/>
      <c r="T418" s="82"/>
    </row>
    <row r="419" spans="1:20" ht="42" x14ac:dyDescent="0.15">
      <c r="A419" s="13"/>
      <c r="B419" s="94">
        <v>43320</v>
      </c>
      <c r="C419" s="96" t="s">
        <v>4380</v>
      </c>
      <c r="D419" s="96" t="s">
        <v>4381</v>
      </c>
      <c r="E419" s="13" t="s">
        <v>4382</v>
      </c>
      <c r="F419" s="13" t="s">
        <v>4376</v>
      </c>
      <c r="G419" s="85" t="s">
        <v>4383</v>
      </c>
      <c r="H419" s="73"/>
      <c r="I419" s="73"/>
      <c r="J419" s="85" t="s">
        <v>4384</v>
      </c>
      <c r="K419" s="13" t="s">
        <v>4067</v>
      </c>
      <c r="L419" s="81"/>
      <c r="M419" s="81">
        <v>43321</v>
      </c>
      <c r="N419" s="81"/>
      <c r="O419" s="23" t="s">
        <v>26</v>
      </c>
      <c r="P419" s="73"/>
      <c r="Q419" s="82"/>
      <c r="R419" s="82"/>
      <c r="S419" s="82"/>
      <c r="T419" s="82"/>
    </row>
    <row r="420" spans="1:20" ht="98" x14ac:dyDescent="0.15">
      <c r="A420" s="13"/>
      <c r="B420" s="94">
        <v>43320</v>
      </c>
      <c r="C420" s="96" t="s">
        <v>4385</v>
      </c>
      <c r="D420" s="96" t="s">
        <v>4386</v>
      </c>
      <c r="E420" s="13" t="s">
        <v>4387</v>
      </c>
      <c r="F420" s="13" t="s">
        <v>4376</v>
      </c>
      <c r="G420" s="85" t="s">
        <v>4388</v>
      </c>
      <c r="H420" s="73"/>
      <c r="I420" s="73"/>
      <c r="J420" s="85" t="s">
        <v>4389</v>
      </c>
      <c r="K420" s="13" t="s">
        <v>99</v>
      </c>
      <c r="L420" s="106"/>
      <c r="M420" s="106">
        <v>43322</v>
      </c>
      <c r="N420" s="106"/>
      <c r="O420" s="23" t="s">
        <v>26</v>
      </c>
      <c r="P420" s="73"/>
      <c r="Q420" s="82"/>
      <c r="R420" s="82"/>
      <c r="S420" s="82"/>
      <c r="T420" s="82"/>
    </row>
    <row r="421" spans="1:20" ht="165" x14ac:dyDescent="0.15">
      <c r="A421" s="13"/>
      <c r="B421" s="94">
        <v>43319</v>
      </c>
      <c r="C421" s="96" t="s">
        <v>4390</v>
      </c>
      <c r="D421" s="96" t="s">
        <v>4391</v>
      </c>
      <c r="E421" s="13" t="s">
        <v>1507</v>
      </c>
      <c r="F421" s="13" t="s">
        <v>4392</v>
      </c>
      <c r="G421" s="85" t="s">
        <v>4393</v>
      </c>
      <c r="H421" s="73"/>
      <c r="I421" s="73"/>
      <c r="J421" s="85" t="s">
        <v>4394</v>
      </c>
      <c r="K421" s="13" t="s">
        <v>99</v>
      </c>
      <c r="L421" s="106"/>
      <c r="M421" s="106">
        <v>43322</v>
      </c>
      <c r="N421" s="106"/>
      <c r="O421" s="23" t="s">
        <v>26</v>
      </c>
      <c r="P421" s="73"/>
      <c r="Q421" s="82"/>
      <c r="R421" s="82"/>
      <c r="S421" s="82"/>
      <c r="T421" s="82"/>
    </row>
    <row r="422" spans="1:20" ht="98" x14ac:dyDescent="0.15">
      <c r="A422" s="73"/>
      <c r="B422" s="94">
        <v>43320</v>
      </c>
      <c r="C422" s="13" t="s">
        <v>4395</v>
      </c>
      <c r="D422" s="19" t="s">
        <v>4396</v>
      </c>
      <c r="E422" s="19" t="s">
        <v>4397</v>
      </c>
      <c r="F422" s="13" t="s">
        <v>4366</v>
      </c>
      <c r="G422" s="85" t="s">
        <v>4398</v>
      </c>
      <c r="H422" s="73"/>
      <c r="I422" s="73"/>
      <c r="J422" s="85" t="s">
        <v>4399</v>
      </c>
      <c r="K422" s="13" t="s">
        <v>99</v>
      </c>
      <c r="L422" s="106"/>
      <c r="M422" s="106">
        <v>43322</v>
      </c>
      <c r="N422" s="106"/>
      <c r="O422" s="23" t="s">
        <v>26</v>
      </c>
      <c r="P422" s="73"/>
      <c r="Q422" s="82"/>
      <c r="R422" s="82"/>
      <c r="S422" s="82"/>
      <c r="T422" s="82"/>
    </row>
    <row r="423" spans="1:20" ht="140" x14ac:dyDescent="0.15">
      <c r="A423" s="13" t="s">
        <v>19</v>
      </c>
      <c r="B423" s="94">
        <v>43321</v>
      </c>
      <c r="C423" s="96" t="s">
        <v>2747</v>
      </c>
      <c r="D423" s="96" t="s">
        <v>4400</v>
      </c>
      <c r="E423" s="13" t="s">
        <v>4401</v>
      </c>
      <c r="F423" s="13" t="s">
        <v>30</v>
      </c>
      <c r="G423" s="85" t="s">
        <v>4402</v>
      </c>
      <c r="H423" s="13" t="s">
        <v>4403</v>
      </c>
      <c r="I423" s="73"/>
      <c r="J423" s="85" t="s">
        <v>4404</v>
      </c>
      <c r="K423" s="13" t="s">
        <v>99</v>
      </c>
      <c r="L423" s="106"/>
      <c r="M423" s="106">
        <v>43322</v>
      </c>
      <c r="N423" s="106"/>
      <c r="O423" s="23" t="s">
        <v>26</v>
      </c>
      <c r="P423" s="73"/>
      <c r="Q423" s="82"/>
      <c r="R423" s="82"/>
      <c r="S423" s="82"/>
      <c r="T423" s="82"/>
    </row>
    <row r="424" spans="1:20" ht="126" x14ac:dyDescent="0.15">
      <c r="A424" s="13" t="s">
        <v>19</v>
      </c>
      <c r="B424" s="81">
        <v>43322</v>
      </c>
      <c r="C424" s="96" t="s">
        <v>3511</v>
      </c>
      <c r="D424" s="96" t="s">
        <v>4405</v>
      </c>
      <c r="E424" s="13" t="s">
        <v>1029</v>
      </c>
      <c r="F424" s="13" t="s">
        <v>30</v>
      </c>
      <c r="G424" s="85" t="s">
        <v>4406</v>
      </c>
      <c r="H424" s="13" t="s">
        <v>4407</v>
      </c>
      <c r="I424" s="73"/>
      <c r="J424" s="85" t="s">
        <v>4408</v>
      </c>
      <c r="K424" s="13" t="s">
        <v>25</v>
      </c>
      <c r="L424" s="13" t="s">
        <v>4409</v>
      </c>
      <c r="M424" s="81">
        <v>43358</v>
      </c>
      <c r="N424" s="81"/>
      <c r="O424" s="23" t="s">
        <v>26</v>
      </c>
      <c r="P424" s="73"/>
      <c r="Q424" s="82"/>
      <c r="R424" s="82"/>
      <c r="S424" s="82"/>
      <c r="T424" s="82"/>
    </row>
    <row r="425" spans="1:20" ht="70" x14ac:dyDescent="0.15">
      <c r="A425" s="13" t="s">
        <v>19</v>
      </c>
      <c r="B425" s="13" t="s">
        <v>4410</v>
      </c>
      <c r="C425" s="96" t="s">
        <v>4411</v>
      </c>
      <c r="D425" s="96" t="s">
        <v>4412</v>
      </c>
      <c r="E425" s="13" t="s">
        <v>4413</v>
      </c>
      <c r="F425" s="13" t="s">
        <v>30</v>
      </c>
      <c r="G425" s="85" t="s">
        <v>4414</v>
      </c>
      <c r="H425" s="13" t="s">
        <v>4415</v>
      </c>
      <c r="I425" s="73"/>
      <c r="J425" s="85" t="s">
        <v>4416</v>
      </c>
      <c r="K425" s="13" t="s">
        <v>99</v>
      </c>
      <c r="L425" s="94">
        <v>43324</v>
      </c>
      <c r="M425" s="106">
        <v>43325</v>
      </c>
      <c r="N425" s="106"/>
      <c r="O425" s="23" t="s">
        <v>26</v>
      </c>
      <c r="P425" s="73"/>
      <c r="Q425" s="82"/>
      <c r="R425" s="82"/>
      <c r="S425" s="82"/>
      <c r="T425" s="82"/>
    </row>
    <row r="426" spans="1:20" ht="154" x14ac:dyDescent="0.15">
      <c r="A426" s="13" t="s">
        <v>19</v>
      </c>
      <c r="B426" s="94">
        <v>43323</v>
      </c>
      <c r="C426" s="96" t="s">
        <v>4417</v>
      </c>
      <c r="D426" s="96" t="s">
        <v>4418</v>
      </c>
      <c r="E426" s="13" t="s">
        <v>4419</v>
      </c>
      <c r="F426" s="13" t="s">
        <v>30</v>
      </c>
      <c r="G426" s="85" t="s">
        <v>4420</v>
      </c>
      <c r="H426" s="73"/>
      <c r="I426" s="73"/>
      <c r="J426" s="85" t="s">
        <v>4421</v>
      </c>
      <c r="K426" s="13" t="s">
        <v>99</v>
      </c>
      <c r="L426" s="94">
        <v>43324</v>
      </c>
      <c r="M426" s="106">
        <v>43325</v>
      </c>
      <c r="N426" s="106"/>
      <c r="O426" s="23" t="s">
        <v>26</v>
      </c>
      <c r="P426" s="73"/>
      <c r="Q426" s="82"/>
      <c r="R426" s="82"/>
      <c r="S426" s="82"/>
      <c r="T426" s="82"/>
    </row>
    <row r="427" spans="1:20" ht="126" x14ac:dyDescent="0.15">
      <c r="A427" s="13" t="s">
        <v>19</v>
      </c>
      <c r="B427" s="94">
        <v>43324</v>
      </c>
      <c r="C427" s="96" t="s">
        <v>4422</v>
      </c>
      <c r="D427" s="96" t="s">
        <v>4423</v>
      </c>
      <c r="E427" s="13" t="s">
        <v>4424</v>
      </c>
      <c r="F427" s="13" t="s">
        <v>30</v>
      </c>
      <c r="G427" s="85" t="s">
        <v>4425</v>
      </c>
      <c r="H427" s="73"/>
      <c r="I427" s="73"/>
      <c r="J427" s="85" t="s">
        <v>4426</v>
      </c>
      <c r="K427" s="13" t="s">
        <v>99</v>
      </c>
      <c r="L427" s="170">
        <v>43325</v>
      </c>
      <c r="M427" s="106">
        <v>43325</v>
      </c>
      <c r="N427" s="106"/>
      <c r="O427" s="23" t="s">
        <v>26</v>
      </c>
      <c r="P427" s="73"/>
      <c r="Q427" s="82"/>
      <c r="R427" s="82"/>
      <c r="S427" s="82"/>
      <c r="T427" s="82"/>
    </row>
    <row r="428" spans="1:20" ht="132" x14ac:dyDescent="0.15">
      <c r="A428" s="13" t="s">
        <v>19</v>
      </c>
      <c r="B428" s="94">
        <v>43324</v>
      </c>
      <c r="C428" s="96" t="s">
        <v>1785</v>
      </c>
      <c r="D428" s="96" t="s">
        <v>1786</v>
      </c>
      <c r="E428" s="13" t="s">
        <v>4427</v>
      </c>
      <c r="F428" s="99" t="s">
        <v>4428</v>
      </c>
      <c r="G428" s="85" t="s">
        <v>4429</v>
      </c>
      <c r="H428" s="73"/>
      <c r="I428" s="73"/>
      <c r="J428" s="85" t="s">
        <v>4430</v>
      </c>
      <c r="K428" s="13" t="s">
        <v>99</v>
      </c>
      <c r="L428" s="170">
        <v>43325</v>
      </c>
      <c r="M428" s="106">
        <v>43326</v>
      </c>
      <c r="N428" s="106"/>
      <c r="O428" s="23" t="s">
        <v>26</v>
      </c>
      <c r="P428" s="73"/>
      <c r="Q428" s="82"/>
      <c r="R428" s="82"/>
      <c r="S428" s="82"/>
      <c r="T428" s="82"/>
    </row>
    <row r="429" spans="1:20" ht="168" x14ac:dyDescent="0.15">
      <c r="A429" s="13" t="s">
        <v>19</v>
      </c>
      <c r="B429" s="94">
        <v>43325</v>
      </c>
      <c r="C429" s="96" t="s">
        <v>109</v>
      </c>
      <c r="D429" s="96" t="s">
        <v>110</v>
      </c>
      <c r="E429" s="13" t="s">
        <v>240</v>
      </c>
      <c r="F429" s="99" t="s">
        <v>4431</v>
      </c>
      <c r="G429" s="85" t="s">
        <v>4432</v>
      </c>
      <c r="H429" s="73"/>
      <c r="I429" s="73"/>
      <c r="J429" s="85" t="s">
        <v>4433</v>
      </c>
      <c r="K429" s="13" t="s">
        <v>99</v>
      </c>
      <c r="L429" s="170">
        <v>43327</v>
      </c>
      <c r="M429" s="106">
        <v>43326</v>
      </c>
      <c r="N429" s="106"/>
      <c r="O429" s="23" t="s">
        <v>26</v>
      </c>
      <c r="P429" s="73"/>
      <c r="Q429" s="82"/>
      <c r="R429" s="82"/>
      <c r="S429" s="82"/>
      <c r="T429" s="82"/>
    </row>
    <row r="430" spans="1:20" ht="140" x14ac:dyDescent="0.15">
      <c r="A430" s="13" t="s">
        <v>19</v>
      </c>
      <c r="B430" s="94">
        <v>43325</v>
      </c>
      <c r="C430" s="13" t="s">
        <v>4434</v>
      </c>
      <c r="D430" s="73"/>
      <c r="E430" s="73"/>
      <c r="F430" s="73"/>
      <c r="G430" s="85" t="s">
        <v>4435</v>
      </c>
      <c r="H430" s="73"/>
      <c r="I430" s="73"/>
      <c r="J430" s="85" t="s">
        <v>4436</v>
      </c>
      <c r="K430" s="13" t="s">
        <v>99</v>
      </c>
      <c r="L430" s="170">
        <v>43327</v>
      </c>
      <c r="M430" s="106">
        <v>43328</v>
      </c>
      <c r="N430" s="106"/>
      <c r="O430" s="23" t="s">
        <v>26</v>
      </c>
      <c r="P430" s="73"/>
      <c r="Q430" s="82"/>
      <c r="R430" s="82"/>
      <c r="S430" s="82"/>
      <c r="T430" s="82"/>
    </row>
    <row r="431" spans="1:20" ht="182" x14ac:dyDescent="0.15">
      <c r="A431" s="13" t="s">
        <v>19</v>
      </c>
      <c r="B431" s="94">
        <v>43325</v>
      </c>
      <c r="C431" s="13" t="s">
        <v>4437</v>
      </c>
      <c r="D431" s="73"/>
      <c r="E431" s="13" t="s">
        <v>4438</v>
      </c>
      <c r="F431" s="73"/>
      <c r="G431" s="85" t="s">
        <v>4439</v>
      </c>
      <c r="H431" s="73"/>
      <c r="I431" s="73"/>
      <c r="J431" s="85" t="s">
        <v>4440</v>
      </c>
      <c r="K431" s="13" t="s">
        <v>99</v>
      </c>
      <c r="L431" s="170">
        <v>43327</v>
      </c>
      <c r="M431" s="106">
        <v>43329</v>
      </c>
      <c r="N431" s="106"/>
      <c r="O431" s="23" t="s">
        <v>26</v>
      </c>
      <c r="P431" s="73"/>
      <c r="Q431" s="82"/>
      <c r="R431" s="82"/>
      <c r="S431" s="82"/>
      <c r="T431" s="82"/>
    </row>
    <row r="432" spans="1:20" ht="132" x14ac:dyDescent="0.15">
      <c r="A432" s="13" t="s">
        <v>19</v>
      </c>
      <c r="B432" s="94">
        <v>43326</v>
      </c>
      <c r="C432" s="96" t="s">
        <v>4441</v>
      </c>
      <c r="D432" s="96" t="s">
        <v>4442</v>
      </c>
      <c r="E432" s="13" t="s">
        <v>4443</v>
      </c>
      <c r="F432" s="99" t="s">
        <v>4444</v>
      </c>
      <c r="G432" s="85" t="s">
        <v>4445</v>
      </c>
      <c r="H432" s="177" t="s">
        <v>4446</v>
      </c>
      <c r="I432" s="73"/>
      <c r="J432" s="85" t="s">
        <v>4447</v>
      </c>
      <c r="K432" s="13" t="s">
        <v>99</v>
      </c>
      <c r="L432" s="170">
        <v>43327</v>
      </c>
      <c r="M432" s="106">
        <v>43329</v>
      </c>
      <c r="N432" s="106"/>
      <c r="O432" s="23" t="s">
        <v>26</v>
      </c>
      <c r="P432" s="73"/>
      <c r="Q432" s="82"/>
      <c r="R432" s="82"/>
      <c r="S432" s="82"/>
      <c r="T432" s="82"/>
    </row>
    <row r="433" spans="1:20" ht="210" x14ac:dyDescent="0.15">
      <c r="A433" s="13" t="s">
        <v>762</v>
      </c>
      <c r="B433" s="94">
        <v>43328</v>
      </c>
      <c r="C433" s="96" t="s">
        <v>4448</v>
      </c>
      <c r="D433" s="13" t="s">
        <v>4449</v>
      </c>
      <c r="E433" s="13" t="s">
        <v>4450</v>
      </c>
      <c r="F433" s="73"/>
      <c r="G433" s="85" t="s">
        <v>4451</v>
      </c>
      <c r="H433" s="73"/>
      <c r="I433" s="73"/>
      <c r="J433" s="85" t="s">
        <v>4452</v>
      </c>
      <c r="K433" s="13" t="s">
        <v>99</v>
      </c>
      <c r="L433" s="94">
        <v>43328</v>
      </c>
      <c r="M433" s="106">
        <v>43329</v>
      </c>
      <c r="N433" s="106"/>
      <c r="O433" s="23" t="s">
        <v>26</v>
      </c>
      <c r="P433" s="73"/>
      <c r="Q433" s="82"/>
      <c r="R433" s="82"/>
      <c r="S433" s="82"/>
      <c r="T433" s="82"/>
    </row>
    <row r="434" spans="1:20" ht="121" x14ac:dyDescent="0.15">
      <c r="A434" s="13" t="s">
        <v>19</v>
      </c>
      <c r="B434" s="94">
        <v>43327</v>
      </c>
      <c r="C434" s="96" t="s">
        <v>4453</v>
      </c>
      <c r="D434" s="96" t="s">
        <v>4454</v>
      </c>
      <c r="E434" s="13" t="s">
        <v>4455</v>
      </c>
      <c r="F434" s="99" t="s">
        <v>4153</v>
      </c>
      <c r="G434" s="85" t="s">
        <v>4456</v>
      </c>
      <c r="H434" s="73"/>
      <c r="I434" s="73"/>
      <c r="J434" s="85" t="s">
        <v>4457</v>
      </c>
      <c r="K434" s="13" t="s">
        <v>99</v>
      </c>
      <c r="L434" s="94">
        <v>43328</v>
      </c>
      <c r="M434" s="106">
        <v>43329</v>
      </c>
      <c r="N434" s="106"/>
      <c r="O434" s="23" t="s">
        <v>26</v>
      </c>
      <c r="P434" s="73"/>
      <c r="Q434" s="82"/>
      <c r="R434" s="82"/>
      <c r="S434" s="82"/>
      <c r="T434" s="82"/>
    </row>
    <row r="435" spans="1:20" ht="98" x14ac:dyDescent="0.15">
      <c r="A435" s="13" t="s">
        <v>19</v>
      </c>
      <c r="B435" s="94">
        <v>43327</v>
      </c>
      <c r="C435" s="96" t="s">
        <v>1484</v>
      </c>
      <c r="D435" s="96" t="s">
        <v>1485</v>
      </c>
      <c r="E435" s="13" t="s">
        <v>4458</v>
      </c>
      <c r="F435" s="13" t="s">
        <v>30</v>
      </c>
      <c r="G435" s="85" t="s">
        <v>4459</v>
      </c>
      <c r="H435" s="13"/>
      <c r="I435" s="73"/>
      <c r="J435" s="85" t="s">
        <v>4460</v>
      </c>
      <c r="K435" s="13" t="s">
        <v>99</v>
      </c>
      <c r="L435" s="94">
        <v>43328</v>
      </c>
      <c r="M435" s="106">
        <v>43329</v>
      </c>
      <c r="N435" s="106"/>
      <c r="O435" s="23" t="s">
        <v>26</v>
      </c>
      <c r="P435" s="73"/>
      <c r="Q435" s="82"/>
      <c r="R435" s="82"/>
      <c r="S435" s="82"/>
      <c r="T435" s="82"/>
    </row>
    <row r="436" spans="1:20" ht="132" x14ac:dyDescent="0.15">
      <c r="A436" s="13" t="s">
        <v>19</v>
      </c>
      <c r="B436" s="94">
        <v>43328</v>
      </c>
      <c r="C436" s="96" t="s">
        <v>4461</v>
      </c>
      <c r="D436" s="96" t="s">
        <v>4462</v>
      </c>
      <c r="E436" s="13" t="s">
        <v>4463</v>
      </c>
      <c r="F436" s="99" t="s">
        <v>3944</v>
      </c>
      <c r="G436" s="85" t="s">
        <v>4464</v>
      </c>
      <c r="H436" s="73"/>
      <c r="I436" s="73"/>
      <c r="J436" s="85" t="s">
        <v>4465</v>
      </c>
      <c r="K436" s="13" t="s">
        <v>99</v>
      </c>
      <c r="L436" s="94">
        <v>43328</v>
      </c>
      <c r="M436" s="106">
        <v>43329</v>
      </c>
      <c r="N436" s="106"/>
      <c r="O436" s="23" t="s">
        <v>26</v>
      </c>
      <c r="P436" s="73"/>
      <c r="Q436" s="82"/>
      <c r="R436" s="82"/>
      <c r="S436" s="82"/>
      <c r="T436" s="82"/>
    </row>
    <row r="437" spans="1:20" ht="84" x14ac:dyDescent="0.15">
      <c r="A437" s="13" t="s">
        <v>19</v>
      </c>
      <c r="B437" s="94">
        <v>43328</v>
      </c>
      <c r="C437" s="96" t="s">
        <v>4466</v>
      </c>
      <c r="D437" s="96" t="s">
        <v>4467</v>
      </c>
      <c r="E437" s="13" t="s">
        <v>4468</v>
      </c>
      <c r="F437" s="13" t="s">
        <v>30</v>
      </c>
      <c r="G437" s="85" t="s">
        <v>4469</v>
      </c>
      <c r="H437" s="73"/>
      <c r="I437" s="73"/>
      <c r="J437" s="85" t="s">
        <v>4470</v>
      </c>
      <c r="K437" s="13" t="s">
        <v>99</v>
      </c>
      <c r="L437" s="94">
        <v>43328</v>
      </c>
      <c r="M437" s="106">
        <v>43329</v>
      </c>
      <c r="N437" s="106"/>
      <c r="O437" s="23" t="s">
        <v>26</v>
      </c>
      <c r="P437" s="73"/>
      <c r="Q437" s="82"/>
      <c r="R437" s="82"/>
      <c r="S437" s="82"/>
      <c r="T437" s="82"/>
    </row>
    <row r="438" spans="1:20" ht="154" x14ac:dyDescent="0.15">
      <c r="A438" s="13" t="s">
        <v>19</v>
      </c>
      <c r="B438" s="94">
        <v>43328</v>
      </c>
      <c r="C438" s="96" t="s">
        <v>4471</v>
      </c>
      <c r="D438" s="96" t="s">
        <v>4472</v>
      </c>
      <c r="E438" s="13" t="s">
        <v>4473</v>
      </c>
      <c r="F438" s="99" t="s">
        <v>4474</v>
      </c>
      <c r="G438" s="85" t="s">
        <v>4475</v>
      </c>
      <c r="H438" s="13" t="s">
        <v>4476</v>
      </c>
      <c r="I438" s="73"/>
      <c r="J438" s="85" t="s">
        <v>4477</v>
      </c>
      <c r="K438" s="13" t="s">
        <v>99</v>
      </c>
      <c r="L438" s="94">
        <v>43328</v>
      </c>
      <c r="M438" s="106">
        <v>43329</v>
      </c>
      <c r="N438" s="106"/>
      <c r="O438" s="23" t="s">
        <v>26</v>
      </c>
      <c r="P438" s="73"/>
      <c r="Q438" s="82"/>
      <c r="R438" s="82"/>
      <c r="S438" s="82"/>
      <c r="T438" s="82"/>
    </row>
    <row r="439" spans="1:20" ht="406" x14ac:dyDescent="0.15">
      <c r="A439" s="13" t="s">
        <v>762</v>
      </c>
      <c r="B439" s="94">
        <v>43331</v>
      </c>
      <c r="C439" s="96" t="s">
        <v>2862</v>
      </c>
      <c r="D439" s="96" t="s">
        <v>4478</v>
      </c>
      <c r="E439" s="19" t="s">
        <v>4479</v>
      </c>
      <c r="F439" s="73"/>
      <c r="G439" s="85" t="s">
        <v>4480</v>
      </c>
      <c r="H439" s="73"/>
      <c r="I439" s="73"/>
      <c r="J439" s="85" t="s">
        <v>4481</v>
      </c>
      <c r="K439" s="13" t="s">
        <v>99</v>
      </c>
      <c r="L439" s="187">
        <v>43331</v>
      </c>
      <c r="M439" s="106">
        <v>43332</v>
      </c>
      <c r="N439" s="106"/>
      <c r="O439" s="23" t="s">
        <v>26</v>
      </c>
      <c r="P439" s="73"/>
      <c r="Q439" s="82"/>
      <c r="R439" s="82"/>
      <c r="S439" s="82"/>
      <c r="T439" s="82"/>
    </row>
    <row r="440" spans="1:20" ht="146.25" customHeight="1" x14ac:dyDescent="0.15">
      <c r="A440" s="13" t="s">
        <v>19</v>
      </c>
      <c r="B440" s="94">
        <v>43329</v>
      </c>
      <c r="C440" s="96" t="s">
        <v>4482</v>
      </c>
      <c r="D440" s="13" t="s">
        <v>4478</v>
      </c>
      <c r="E440" s="13" t="s">
        <v>4483</v>
      </c>
      <c r="F440" s="13" t="s">
        <v>30</v>
      </c>
      <c r="G440" s="85" t="s">
        <v>4484</v>
      </c>
      <c r="H440" s="73"/>
      <c r="I440" s="73"/>
      <c r="J440" s="85" t="s">
        <v>4485</v>
      </c>
      <c r="K440" s="13" t="s">
        <v>99</v>
      </c>
      <c r="L440" s="187">
        <v>43331</v>
      </c>
      <c r="M440" s="106">
        <v>43332</v>
      </c>
      <c r="N440" s="106"/>
      <c r="O440" s="23" t="s">
        <v>26</v>
      </c>
      <c r="P440" s="73"/>
      <c r="Q440" s="82"/>
      <c r="R440" s="82"/>
      <c r="S440" s="82"/>
      <c r="T440" s="82"/>
    </row>
    <row r="441" spans="1:20" ht="238" x14ac:dyDescent="0.15">
      <c r="A441" s="13" t="s">
        <v>19</v>
      </c>
      <c r="B441" s="94">
        <v>43329</v>
      </c>
      <c r="C441" s="96" t="s">
        <v>4486</v>
      </c>
      <c r="D441" s="96" t="s">
        <v>4487</v>
      </c>
      <c r="E441" s="13" t="s">
        <v>4488</v>
      </c>
      <c r="F441" s="99" t="s">
        <v>303</v>
      </c>
      <c r="G441" s="85" t="s">
        <v>4489</v>
      </c>
      <c r="H441" s="73"/>
      <c r="I441" s="73"/>
      <c r="J441" s="85" t="s">
        <v>4490</v>
      </c>
      <c r="K441" s="13" t="s">
        <v>99</v>
      </c>
      <c r="L441" s="187">
        <v>43331</v>
      </c>
      <c r="M441" s="106">
        <v>43334</v>
      </c>
      <c r="N441" s="106"/>
      <c r="O441" s="23" t="s">
        <v>26</v>
      </c>
      <c r="P441" s="73"/>
      <c r="Q441" s="82"/>
      <c r="R441" s="82"/>
      <c r="S441" s="82"/>
      <c r="T441" s="82"/>
    </row>
    <row r="442" spans="1:20" ht="143" x14ac:dyDescent="0.15">
      <c r="A442" s="13" t="s">
        <v>19</v>
      </c>
      <c r="B442" s="94">
        <v>43331</v>
      </c>
      <c r="C442" s="96" t="s">
        <v>4491</v>
      </c>
      <c r="D442" s="96" t="s">
        <v>4492</v>
      </c>
      <c r="E442" s="13" t="s">
        <v>4493</v>
      </c>
      <c r="F442" s="99" t="s">
        <v>4494</v>
      </c>
      <c r="G442" s="85" t="s">
        <v>4495</v>
      </c>
      <c r="H442" s="73"/>
      <c r="I442" s="73"/>
      <c r="J442" s="85" t="s">
        <v>4496</v>
      </c>
      <c r="K442" s="13" t="s">
        <v>99</v>
      </c>
      <c r="L442" s="187">
        <v>43331</v>
      </c>
      <c r="M442" s="106">
        <v>43332</v>
      </c>
      <c r="N442" s="106"/>
      <c r="O442" s="23" t="s">
        <v>26</v>
      </c>
      <c r="P442" s="73"/>
      <c r="Q442" s="82"/>
      <c r="R442" s="82"/>
      <c r="S442" s="82"/>
      <c r="T442" s="82"/>
    </row>
    <row r="443" spans="1:20" ht="406" x14ac:dyDescent="0.15">
      <c r="A443" s="13" t="s">
        <v>762</v>
      </c>
      <c r="B443" s="94">
        <v>43332</v>
      </c>
      <c r="C443" s="19" t="s">
        <v>4497</v>
      </c>
      <c r="D443" s="19" t="s">
        <v>4498</v>
      </c>
      <c r="E443" s="19" t="s">
        <v>4499</v>
      </c>
      <c r="F443" s="73"/>
      <c r="G443" s="85" t="s">
        <v>4500</v>
      </c>
      <c r="H443" s="73"/>
      <c r="I443" s="73"/>
      <c r="J443" s="85" t="s">
        <v>4501</v>
      </c>
      <c r="K443" s="13" t="s">
        <v>99</v>
      </c>
      <c r="L443" s="81">
        <v>43333</v>
      </c>
      <c r="M443" s="106">
        <v>43334</v>
      </c>
      <c r="N443" s="106"/>
      <c r="O443" s="23" t="s">
        <v>26</v>
      </c>
      <c r="P443" s="73"/>
      <c r="Q443" s="82"/>
      <c r="R443" s="82"/>
      <c r="S443" s="82"/>
      <c r="T443" s="82"/>
    </row>
    <row r="444" spans="1:20" ht="238" x14ac:dyDescent="0.15">
      <c r="A444" s="13" t="s">
        <v>762</v>
      </c>
      <c r="B444" s="94">
        <v>43332</v>
      </c>
      <c r="C444" s="13" t="s">
        <v>4502</v>
      </c>
      <c r="D444" s="19" t="s">
        <v>4503</v>
      </c>
      <c r="E444" s="13" t="s">
        <v>4504</v>
      </c>
      <c r="F444" s="73"/>
      <c r="G444" s="85" t="s">
        <v>4505</v>
      </c>
      <c r="H444" s="13" t="s">
        <v>4506</v>
      </c>
      <c r="I444" s="73"/>
      <c r="J444" s="85" t="s">
        <v>4507</v>
      </c>
      <c r="K444" s="13" t="s">
        <v>99</v>
      </c>
      <c r="L444" s="81">
        <v>43333</v>
      </c>
      <c r="M444" s="106">
        <v>43334</v>
      </c>
      <c r="N444" s="106"/>
      <c r="O444" s="23" t="s">
        <v>26</v>
      </c>
      <c r="P444" s="73"/>
      <c r="Q444" s="82"/>
      <c r="R444" s="82"/>
      <c r="S444" s="82"/>
      <c r="T444" s="82"/>
    </row>
    <row r="445" spans="1:20" ht="70" x14ac:dyDescent="0.15">
      <c r="A445" s="13" t="s">
        <v>19</v>
      </c>
      <c r="B445" s="94">
        <v>43332</v>
      </c>
      <c r="C445" s="96" t="s">
        <v>4508</v>
      </c>
      <c r="D445" s="96" t="s">
        <v>4509</v>
      </c>
      <c r="E445" s="13" t="s">
        <v>4510</v>
      </c>
      <c r="F445" s="13" t="s">
        <v>231</v>
      </c>
      <c r="G445" s="85" t="s">
        <v>4511</v>
      </c>
      <c r="H445" s="73"/>
      <c r="I445" s="73"/>
      <c r="J445" s="85" t="s">
        <v>4512</v>
      </c>
      <c r="K445" s="13" t="s">
        <v>99</v>
      </c>
      <c r="L445" s="81">
        <v>43333</v>
      </c>
      <c r="M445" s="106">
        <v>43334</v>
      </c>
      <c r="N445" s="106"/>
      <c r="O445" s="23" t="s">
        <v>26</v>
      </c>
      <c r="P445" s="73"/>
      <c r="Q445" s="82"/>
      <c r="R445" s="82"/>
      <c r="S445" s="82"/>
      <c r="T445" s="82"/>
    </row>
    <row r="446" spans="1:20" ht="182" x14ac:dyDescent="0.15">
      <c r="A446" s="13" t="s">
        <v>19</v>
      </c>
      <c r="B446" s="94">
        <v>43332</v>
      </c>
      <c r="C446" s="96" t="s">
        <v>4513</v>
      </c>
      <c r="D446" s="96" t="s">
        <v>4514</v>
      </c>
      <c r="E446" s="13" t="s">
        <v>4515</v>
      </c>
      <c r="F446" s="13" t="s">
        <v>231</v>
      </c>
      <c r="G446" s="85" t="s">
        <v>4516</v>
      </c>
      <c r="H446" s="73"/>
      <c r="I446" s="73"/>
      <c r="J446" s="85" t="s">
        <v>4517</v>
      </c>
      <c r="K446" s="13" t="s">
        <v>99</v>
      </c>
      <c r="L446" s="81">
        <v>43333</v>
      </c>
      <c r="M446" s="106">
        <v>43335</v>
      </c>
      <c r="N446" s="106"/>
      <c r="O446" s="23" t="s">
        <v>26</v>
      </c>
      <c r="P446" s="73"/>
      <c r="Q446" s="82"/>
      <c r="R446" s="82"/>
      <c r="S446" s="82"/>
      <c r="T446" s="82"/>
    </row>
    <row r="447" spans="1:20" ht="70" x14ac:dyDescent="0.15">
      <c r="A447" s="13" t="s">
        <v>19</v>
      </c>
      <c r="B447" s="94">
        <v>43332</v>
      </c>
      <c r="C447" s="96" t="s">
        <v>4518</v>
      </c>
      <c r="D447" s="96" t="s">
        <v>4519</v>
      </c>
      <c r="E447" s="13" t="s">
        <v>4520</v>
      </c>
      <c r="F447" s="13" t="s">
        <v>231</v>
      </c>
      <c r="G447" s="85" t="s">
        <v>4521</v>
      </c>
      <c r="H447" s="73"/>
      <c r="I447" s="73"/>
      <c r="J447" s="85" t="s">
        <v>4522</v>
      </c>
      <c r="K447" s="13" t="s">
        <v>99</v>
      </c>
      <c r="L447" s="81">
        <v>43333</v>
      </c>
      <c r="M447" s="106">
        <v>43334</v>
      </c>
      <c r="N447" s="106"/>
      <c r="O447" s="23" t="s">
        <v>26</v>
      </c>
      <c r="P447" s="73"/>
      <c r="Q447" s="82"/>
      <c r="R447" s="82"/>
      <c r="S447" s="82"/>
      <c r="T447" s="82"/>
    </row>
    <row r="448" spans="1:20" ht="210" x14ac:dyDescent="0.15">
      <c r="A448" s="13" t="s">
        <v>19</v>
      </c>
      <c r="B448" s="94">
        <v>43333</v>
      </c>
      <c r="C448" s="96" t="s">
        <v>4523</v>
      </c>
      <c r="D448" s="96" t="s">
        <v>4524</v>
      </c>
      <c r="E448" s="13" t="s">
        <v>4525</v>
      </c>
      <c r="F448" s="13" t="s">
        <v>231</v>
      </c>
      <c r="G448" s="85" t="s">
        <v>4526</v>
      </c>
      <c r="H448" s="73"/>
      <c r="I448" s="73"/>
      <c r="J448" s="85" t="s">
        <v>4527</v>
      </c>
      <c r="K448" s="13" t="s">
        <v>99</v>
      </c>
      <c r="L448" s="81">
        <v>43333</v>
      </c>
      <c r="M448" s="106">
        <v>43335</v>
      </c>
      <c r="N448" s="106"/>
      <c r="O448" s="23" t="s">
        <v>26</v>
      </c>
      <c r="P448" s="73"/>
      <c r="Q448" s="82"/>
      <c r="R448" s="82"/>
      <c r="S448" s="82"/>
      <c r="T448" s="82"/>
    </row>
    <row r="449" spans="1:20" ht="112" x14ac:dyDescent="0.15">
      <c r="A449" s="13" t="s">
        <v>19</v>
      </c>
      <c r="B449" s="94">
        <v>43333</v>
      </c>
      <c r="C449" s="96" t="s">
        <v>1474</v>
      </c>
      <c r="D449" s="96" t="s">
        <v>1475</v>
      </c>
      <c r="E449" s="73"/>
      <c r="F449" s="13" t="s">
        <v>231</v>
      </c>
      <c r="G449" s="85" t="s">
        <v>4528</v>
      </c>
      <c r="H449" s="13" t="s">
        <v>4529</v>
      </c>
      <c r="I449" s="73"/>
      <c r="J449" s="85" t="s">
        <v>4530</v>
      </c>
      <c r="K449" s="73"/>
      <c r="L449" s="81">
        <v>43333</v>
      </c>
      <c r="M449" s="73"/>
      <c r="N449" s="73"/>
      <c r="O449" s="23" t="s">
        <v>26</v>
      </c>
      <c r="P449" s="73"/>
      <c r="Q449" s="82"/>
      <c r="R449" s="82"/>
      <c r="S449" s="82"/>
      <c r="T449" s="82"/>
    </row>
    <row r="450" spans="1:20" ht="182" x14ac:dyDescent="0.15">
      <c r="A450" s="13" t="s">
        <v>19</v>
      </c>
      <c r="B450" s="94">
        <v>43333</v>
      </c>
      <c r="C450" s="96" t="s">
        <v>4531</v>
      </c>
      <c r="D450" s="96" t="s">
        <v>4532</v>
      </c>
      <c r="E450" s="13" t="s">
        <v>4533</v>
      </c>
      <c r="F450" s="99" t="s">
        <v>967</v>
      </c>
      <c r="G450" s="85" t="s">
        <v>4534</v>
      </c>
      <c r="H450" s="73"/>
      <c r="I450" s="73"/>
      <c r="J450" s="85" t="s">
        <v>4535</v>
      </c>
      <c r="K450" s="13" t="s">
        <v>99</v>
      </c>
      <c r="L450" s="81">
        <v>43333</v>
      </c>
      <c r="M450" s="106">
        <v>43335</v>
      </c>
      <c r="N450" s="106"/>
      <c r="O450" s="23" t="s">
        <v>26</v>
      </c>
      <c r="P450" s="73"/>
      <c r="Q450" s="82"/>
      <c r="R450" s="82"/>
      <c r="S450" s="82"/>
      <c r="T450" s="82"/>
    </row>
    <row r="451" spans="1:20" ht="140" x14ac:dyDescent="0.15">
      <c r="A451" s="177" t="s">
        <v>19</v>
      </c>
      <c r="B451" s="94">
        <v>43333</v>
      </c>
      <c r="C451" s="96" t="s">
        <v>4531</v>
      </c>
      <c r="D451" s="96" t="s">
        <v>4532</v>
      </c>
      <c r="E451" s="13" t="s">
        <v>4536</v>
      </c>
      <c r="F451" s="99" t="s">
        <v>321</v>
      </c>
      <c r="G451" s="85" t="s">
        <v>4537</v>
      </c>
      <c r="H451" s="73"/>
      <c r="I451" s="73"/>
      <c r="J451" s="85" t="s">
        <v>4538</v>
      </c>
      <c r="K451" s="13" t="s">
        <v>99</v>
      </c>
      <c r="L451" s="81">
        <v>43333</v>
      </c>
      <c r="M451" s="106">
        <v>43335</v>
      </c>
      <c r="N451" s="106"/>
      <c r="O451" s="23" t="s">
        <v>26</v>
      </c>
      <c r="P451" s="73"/>
      <c r="Q451" s="82"/>
      <c r="R451" s="82"/>
      <c r="S451" s="82"/>
      <c r="T451" s="82"/>
    </row>
    <row r="452" spans="1:20" ht="112" x14ac:dyDescent="0.15">
      <c r="A452" s="13" t="s">
        <v>19</v>
      </c>
      <c r="B452" s="94">
        <v>43333</v>
      </c>
      <c r="C452" s="96" t="s">
        <v>4539</v>
      </c>
      <c r="D452" s="96" t="s">
        <v>4540</v>
      </c>
      <c r="E452" s="13" t="s">
        <v>4541</v>
      </c>
      <c r="F452" s="13" t="s">
        <v>231</v>
      </c>
      <c r="G452" s="85" t="s">
        <v>4542</v>
      </c>
      <c r="H452" s="73"/>
      <c r="I452" s="73"/>
      <c r="J452" s="85" t="s">
        <v>4543</v>
      </c>
      <c r="K452" s="13" t="s">
        <v>99</v>
      </c>
      <c r="L452" s="81">
        <v>43333</v>
      </c>
      <c r="M452" s="106">
        <v>43335</v>
      </c>
      <c r="N452" s="106"/>
      <c r="O452" s="23" t="s">
        <v>26</v>
      </c>
      <c r="P452" s="73"/>
      <c r="Q452" s="82"/>
      <c r="R452" s="82"/>
      <c r="S452" s="82"/>
      <c r="T452" s="82"/>
    </row>
    <row r="453" spans="1:20" ht="154" x14ac:dyDescent="0.15">
      <c r="A453" s="13" t="s">
        <v>19</v>
      </c>
      <c r="B453" s="94">
        <v>43334</v>
      </c>
      <c r="C453" s="96" t="s">
        <v>4544</v>
      </c>
      <c r="D453" s="96" t="s">
        <v>4545</v>
      </c>
      <c r="E453" s="13" t="s">
        <v>4546</v>
      </c>
      <c r="F453" s="99" t="s">
        <v>4547</v>
      </c>
      <c r="G453" s="85" t="s">
        <v>4548</v>
      </c>
      <c r="H453" s="73"/>
      <c r="I453" s="73"/>
      <c r="J453" s="85" t="s">
        <v>4549</v>
      </c>
      <c r="K453" s="13" t="s">
        <v>99</v>
      </c>
      <c r="L453" s="94">
        <v>43334</v>
      </c>
      <c r="M453" s="106">
        <v>43335</v>
      </c>
      <c r="N453" s="106"/>
      <c r="O453" s="23" t="s">
        <v>26</v>
      </c>
      <c r="P453" s="73"/>
      <c r="Q453" s="82"/>
      <c r="R453" s="82"/>
      <c r="S453" s="82"/>
      <c r="T453" s="82"/>
    </row>
    <row r="454" spans="1:20" ht="70" x14ac:dyDescent="0.15">
      <c r="A454" s="73"/>
      <c r="B454" s="94">
        <v>43332</v>
      </c>
      <c r="C454" s="96" t="s">
        <v>4550</v>
      </c>
      <c r="D454" s="19" t="s">
        <v>4551</v>
      </c>
      <c r="E454" s="73"/>
      <c r="F454" s="13" t="s">
        <v>30</v>
      </c>
      <c r="G454" s="185" t="s">
        <v>4552</v>
      </c>
      <c r="H454" s="73"/>
      <c r="I454" s="73"/>
      <c r="J454" s="85" t="s">
        <v>3542</v>
      </c>
      <c r="K454" s="13" t="s">
        <v>4067</v>
      </c>
      <c r="L454" s="81">
        <v>43334</v>
      </c>
      <c r="M454" s="81">
        <v>43335</v>
      </c>
      <c r="N454" s="81"/>
      <c r="O454" s="23" t="s">
        <v>26</v>
      </c>
      <c r="P454" s="73"/>
      <c r="Q454" s="82"/>
      <c r="R454" s="82"/>
      <c r="S454" s="82"/>
      <c r="T454" s="82"/>
    </row>
    <row r="455" spans="1:20" ht="409" x14ac:dyDescent="0.15">
      <c r="A455" s="13" t="s">
        <v>19</v>
      </c>
      <c r="B455" s="94">
        <v>43327</v>
      </c>
      <c r="C455" s="96" t="s">
        <v>4553</v>
      </c>
      <c r="D455" s="96" t="s">
        <v>3543</v>
      </c>
      <c r="E455" s="13" t="s">
        <v>4554</v>
      </c>
      <c r="F455" s="13" t="s">
        <v>30</v>
      </c>
      <c r="G455" s="85" t="s">
        <v>4555</v>
      </c>
      <c r="H455" s="13" t="s">
        <v>4556</v>
      </c>
      <c r="I455" s="13" t="s">
        <v>4557</v>
      </c>
      <c r="J455" s="85" t="s">
        <v>4558</v>
      </c>
      <c r="K455" s="13" t="s">
        <v>99</v>
      </c>
      <c r="L455" s="73"/>
      <c r="M455" s="106">
        <v>43340</v>
      </c>
      <c r="N455" s="106"/>
      <c r="O455" s="23" t="s">
        <v>26</v>
      </c>
      <c r="P455" s="73"/>
      <c r="Q455" s="82"/>
      <c r="R455" s="82"/>
      <c r="S455" s="82"/>
      <c r="T455" s="82"/>
    </row>
    <row r="456" spans="1:20" ht="165" x14ac:dyDescent="0.15">
      <c r="A456" s="13" t="s">
        <v>19</v>
      </c>
      <c r="B456" s="94">
        <v>43335</v>
      </c>
      <c r="C456" s="96" t="s">
        <v>4559</v>
      </c>
      <c r="D456" s="96" t="s">
        <v>4560</v>
      </c>
      <c r="E456" s="13" t="s">
        <v>240</v>
      </c>
      <c r="F456" s="99" t="s">
        <v>4561</v>
      </c>
      <c r="G456" s="85" t="s">
        <v>4562</v>
      </c>
      <c r="H456" s="73"/>
      <c r="I456" s="73"/>
      <c r="J456" s="85" t="s">
        <v>4563</v>
      </c>
      <c r="K456" s="13" t="s">
        <v>4564</v>
      </c>
      <c r="L456" s="171">
        <v>43335</v>
      </c>
      <c r="M456" s="171">
        <v>43337</v>
      </c>
      <c r="N456" s="171"/>
      <c r="O456" s="23" t="s">
        <v>26</v>
      </c>
      <c r="P456" s="73"/>
      <c r="Q456" s="82"/>
      <c r="R456" s="82"/>
      <c r="S456" s="82"/>
      <c r="T456" s="82"/>
    </row>
    <row r="457" spans="1:20" ht="70" x14ac:dyDescent="0.15">
      <c r="A457" s="13" t="s">
        <v>19</v>
      </c>
      <c r="B457" s="94">
        <v>43336</v>
      </c>
      <c r="C457" s="96" t="s">
        <v>4565</v>
      </c>
      <c r="D457" s="96" t="s">
        <v>4566</v>
      </c>
      <c r="E457" s="13" t="s">
        <v>4567</v>
      </c>
      <c r="F457" s="13" t="s">
        <v>30</v>
      </c>
      <c r="G457" s="85" t="s">
        <v>4568</v>
      </c>
      <c r="H457" s="73"/>
      <c r="I457" s="73"/>
      <c r="J457" s="85" t="s">
        <v>4569</v>
      </c>
      <c r="K457" s="13" t="s">
        <v>99</v>
      </c>
      <c r="L457" s="171">
        <v>43338</v>
      </c>
      <c r="M457" s="106">
        <v>43340</v>
      </c>
      <c r="N457" s="106"/>
      <c r="O457" s="23" t="s">
        <v>26</v>
      </c>
      <c r="P457" s="73"/>
      <c r="Q457" s="82"/>
      <c r="R457" s="82"/>
      <c r="S457" s="82"/>
      <c r="T457" s="82"/>
    </row>
    <row r="458" spans="1:20" ht="84" x14ac:dyDescent="0.15">
      <c r="A458" s="13" t="s">
        <v>19</v>
      </c>
      <c r="B458" s="94">
        <v>43336</v>
      </c>
      <c r="C458" s="96" t="s">
        <v>4570</v>
      </c>
      <c r="D458" s="96" t="s">
        <v>4571</v>
      </c>
      <c r="E458" s="13" t="s">
        <v>172</v>
      </c>
      <c r="F458" s="13" t="s">
        <v>30</v>
      </c>
      <c r="G458" s="85" t="s">
        <v>4572</v>
      </c>
      <c r="H458" s="13" t="s">
        <v>4573</v>
      </c>
      <c r="I458" s="73"/>
      <c r="J458" s="85" t="s">
        <v>4574</v>
      </c>
      <c r="K458" s="13" t="s">
        <v>4067</v>
      </c>
      <c r="L458" s="171">
        <v>43338</v>
      </c>
      <c r="M458" s="171">
        <v>43342</v>
      </c>
      <c r="N458" s="171"/>
      <c r="O458" s="23" t="s">
        <v>26</v>
      </c>
      <c r="P458" s="73"/>
      <c r="Q458" s="82"/>
      <c r="R458" s="82"/>
      <c r="S458" s="82"/>
      <c r="T458" s="82"/>
    </row>
    <row r="459" spans="1:20" ht="154" x14ac:dyDescent="0.15">
      <c r="A459" s="13" t="s">
        <v>19</v>
      </c>
      <c r="B459" s="94">
        <v>43338</v>
      </c>
      <c r="C459" s="96" t="s">
        <v>4575</v>
      </c>
      <c r="D459" s="96" t="s">
        <v>4576</v>
      </c>
      <c r="E459" s="13" t="s">
        <v>4577</v>
      </c>
      <c r="F459" s="99" t="s">
        <v>727</v>
      </c>
      <c r="G459" s="85" t="s">
        <v>4578</v>
      </c>
      <c r="H459" s="73"/>
      <c r="I459" s="73"/>
      <c r="J459" s="85" t="s">
        <v>4579</v>
      </c>
      <c r="K459" s="13" t="s">
        <v>99</v>
      </c>
      <c r="L459" s="171">
        <v>43338</v>
      </c>
      <c r="M459" s="106">
        <v>43340</v>
      </c>
      <c r="N459" s="106"/>
      <c r="O459" s="23" t="s">
        <v>26</v>
      </c>
      <c r="P459" s="73"/>
      <c r="Q459" s="82"/>
      <c r="R459" s="82"/>
      <c r="S459" s="82"/>
      <c r="T459" s="82"/>
    </row>
    <row r="460" spans="1:20" ht="176" x14ac:dyDescent="0.15">
      <c r="A460" s="13" t="s">
        <v>19</v>
      </c>
      <c r="B460" s="94">
        <v>43338</v>
      </c>
      <c r="C460" s="96" t="s">
        <v>1474</v>
      </c>
      <c r="D460" s="96" t="s">
        <v>1475</v>
      </c>
      <c r="E460" s="13" t="s">
        <v>4580</v>
      </c>
      <c r="F460" s="13" t="s">
        <v>30</v>
      </c>
      <c r="G460" s="85" t="s">
        <v>4581</v>
      </c>
      <c r="H460" s="13" t="s">
        <v>4582</v>
      </c>
      <c r="I460" s="13" t="s">
        <v>4583</v>
      </c>
      <c r="J460" s="85" t="s">
        <v>4584</v>
      </c>
      <c r="K460" s="13" t="s">
        <v>99</v>
      </c>
      <c r="L460" s="171">
        <v>43338</v>
      </c>
      <c r="M460" s="106">
        <v>43340</v>
      </c>
      <c r="N460" s="106"/>
      <c r="O460" s="23" t="s">
        <v>26</v>
      </c>
      <c r="P460" s="73"/>
      <c r="Q460" s="82"/>
      <c r="R460" s="82"/>
      <c r="S460" s="82"/>
      <c r="T460" s="82"/>
    </row>
    <row r="461" spans="1:20" ht="126" x14ac:dyDescent="0.15">
      <c r="A461" s="13" t="s">
        <v>19</v>
      </c>
      <c r="B461" s="94">
        <v>43338</v>
      </c>
      <c r="C461" s="96" t="s">
        <v>4585</v>
      </c>
      <c r="D461" s="96" t="s">
        <v>4586</v>
      </c>
      <c r="E461" s="13" t="s">
        <v>4587</v>
      </c>
      <c r="F461" s="13" t="s">
        <v>30</v>
      </c>
      <c r="G461" s="85" t="s">
        <v>4588</v>
      </c>
      <c r="H461" s="13" t="s">
        <v>4589</v>
      </c>
      <c r="I461" s="73"/>
      <c r="J461" s="85" t="s">
        <v>4590</v>
      </c>
      <c r="K461" s="13" t="s">
        <v>99</v>
      </c>
      <c r="L461" s="171">
        <v>43338</v>
      </c>
      <c r="M461" s="106">
        <v>43342</v>
      </c>
      <c r="N461" s="106"/>
      <c r="O461" s="23" t="s">
        <v>26</v>
      </c>
      <c r="P461" s="73"/>
      <c r="Q461" s="82"/>
      <c r="R461" s="82"/>
      <c r="S461" s="82"/>
      <c r="T461" s="82"/>
    </row>
    <row r="462" spans="1:20" ht="297" x14ac:dyDescent="0.15">
      <c r="A462" s="13" t="s">
        <v>19</v>
      </c>
      <c r="B462" s="94">
        <v>43338</v>
      </c>
      <c r="C462" s="96" t="s">
        <v>4531</v>
      </c>
      <c r="D462" s="96" t="s">
        <v>4532</v>
      </c>
      <c r="E462" s="13" t="s">
        <v>4591</v>
      </c>
      <c r="F462" s="99" t="s">
        <v>967</v>
      </c>
      <c r="G462" s="85" t="s">
        <v>4592</v>
      </c>
      <c r="H462" s="13" t="s">
        <v>4593</v>
      </c>
      <c r="I462" s="13" t="s">
        <v>4594</v>
      </c>
      <c r="J462" s="85" t="s">
        <v>4595</v>
      </c>
      <c r="K462" s="13" t="s">
        <v>99</v>
      </c>
      <c r="L462" s="171">
        <v>43338</v>
      </c>
      <c r="M462" s="106">
        <v>43340</v>
      </c>
      <c r="N462" s="106"/>
      <c r="O462" s="23" t="s">
        <v>26</v>
      </c>
      <c r="P462" s="73"/>
      <c r="Q462" s="82"/>
      <c r="R462" s="82"/>
      <c r="S462" s="82"/>
      <c r="T462" s="82"/>
    </row>
    <row r="463" spans="1:20" ht="224" x14ac:dyDescent="0.15">
      <c r="A463" s="13" t="s">
        <v>762</v>
      </c>
      <c r="B463" s="94">
        <v>43338</v>
      </c>
      <c r="C463" s="96" t="s">
        <v>4596</v>
      </c>
      <c r="D463" s="19" t="s">
        <v>4597</v>
      </c>
      <c r="E463" s="19" t="s">
        <v>4598</v>
      </c>
      <c r="F463" s="73"/>
      <c r="G463" s="85" t="s">
        <v>4599</v>
      </c>
      <c r="H463" s="73"/>
      <c r="I463" s="73"/>
      <c r="J463" s="85" t="s">
        <v>4600</v>
      </c>
      <c r="K463" s="13" t="s">
        <v>99</v>
      </c>
      <c r="L463" s="171">
        <v>43339</v>
      </c>
      <c r="M463" s="106">
        <v>43340</v>
      </c>
      <c r="N463" s="106"/>
      <c r="O463" s="23" t="s">
        <v>26</v>
      </c>
      <c r="P463" s="73"/>
      <c r="Q463" s="82"/>
      <c r="R463" s="82"/>
      <c r="S463" s="82"/>
      <c r="T463" s="82"/>
    </row>
    <row r="464" spans="1:20" ht="154" x14ac:dyDescent="0.15">
      <c r="A464" s="13" t="s">
        <v>1492</v>
      </c>
      <c r="B464" s="94">
        <v>43339</v>
      </c>
      <c r="C464" s="96" t="s">
        <v>4601</v>
      </c>
      <c r="D464" s="96" t="s">
        <v>4602</v>
      </c>
      <c r="E464" s="13" t="s">
        <v>4603</v>
      </c>
      <c r="F464" s="99" t="s">
        <v>727</v>
      </c>
      <c r="G464" s="85" t="s">
        <v>4604</v>
      </c>
      <c r="H464" s="73"/>
      <c r="I464" s="73"/>
      <c r="J464" s="85" t="s">
        <v>4605</v>
      </c>
      <c r="K464" s="13" t="s">
        <v>99</v>
      </c>
      <c r="L464" s="171">
        <v>43339</v>
      </c>
      <c r="M464" s="106">
        <v>43342</v>
      </c>
      <c r="N464" s="106"/>
      <c r="O464" s="23" t="s">
        <v>26</v>
      </c>
      <c r="P464" s="73"/>
      <c r="Q464" s="82"/>
      <c r="R464" s="82"/>
      <c r="S464" s="82"/>
      <c r="T464" s="82"/>
    </row>
    <row r="465" spans="1:20" ht="210" x14ac:dyDescent="0.15">
      <c r="A465" s="13" t="s">
        <v>1492</v>
      </c>
      <c r="B465" s="94">
        <v>43339</v>
      </c>
      <c r="C465" s="96" t="s">
        <v>4606</v>
      </c>
      <c r="D465" s="96" t="s">
        <v>4607</v>
      </c>
      <c r="E465" s="13" t="s">
        <v>4608</v>
      </c>
      <c r="F465" s="13" t="s">
        <v>231</v>
      </c>
      <c r="G465" s="85" t="s">
        <v>4609</v>
      </c>
      <c r="H465" s="73"/>
      <c r="I465" s="73"/>
      <c r="J465" s="85" t="s">
        <v>4610</v>
      </c>
      <c r="K465" s="13" t="s">
        <v>99</v>
      </c>
      <c r="L465" s="171">
        <v>43339</v>
      </c>
      <c r="M465" s="106">
        <v>43342</v>
      </c>
      <c r="N465" s="106"/>
      <c r="O465" s="23" t="s">
        <v>26</v>
      </c>
      <c r="P465" s="73"/>
      <c r="Q465" s="82"/>
      <c r="R465" s="82"/>
      <c r="S465" s="82"/>
      <c r="T465" s="82"/>
    </row>
    <row r="466" spans="1:20" ht="196" x14ac:dyDescent="0.15">
      <c r="A466" s="13" t="s">
        <v>1492</v>
      </c>
      <c r="B466" s="94">
        <v>43339</v>
      </c>
      <c r="C466" s="96" t="s">
        <v>4611</v>
      </c>
      <c r="D466" s="96" t="s">
        <v>4612</v>
      </c>
      <c r="E466" s="13" t="s">
        <v>4613</v>
      </c>
      <c r="F466" s="99" t="s">
        <v>4614</v>
      </c>
      <c r="G466" s="85" t="s">
        <v>4615</v>
      </c>
      <c r="H466" s="73"/>
      <c r="I466" s="73"/>
      <c r="J466" s="85" t="s">
        <v>4616</v>
      </c>
      <c r="K466" s="13" t="s">
        <v>99</v>
      </c>
      <c r="L466" s="171">
        <v>43339</v>
      </c>
      <c r="M466" s="106">
        <v>43342</v>
      </c>
      <c r="N466" s="106"/>
      <c r="O466" s="23" t="s">
        <v>26</v>
      </c>
      <c r="P466" s="73"/>
      <c r="Q466" s="82"/>
      <c r="R466" s="82"/>
      <c r="S466" s="82"/>
      <c r="T466" s="82"/>
    </row>
    <row r="467" spans="1:20" ht="154" x14ac:dyDescent="0.15">
      <c r="A467" s="13" t="s">
        <v>1492</v>
      </c>
      <c r="B467" s="94">
        <v>43339</v>
      </c>
      <c r="C467" s="96" t="s">
        <v>4617</v>
      </c>
      <c r="D467" s="96" t="s">
        <v>4618</v>
      </c>
      <c r="E467" s="13" t="s">
        <v>4619</v>
      </c>
      <c r="F467" s="13" t="s">
        <v>231</v>
      </c>
      <c r="G467" s="85" t="s">
        <v>4620</v>
      </c>
      <c r="H467" s="73"/>
      <c r="I467" s="73"/>
      <c r="J467" s="85" t="s">
        <v>4621</v>
      </c>
      <c r="K467" s="13" t="s">
        <v>99</v>
      </c>
      <c r="L467" s="171">
        <v>43339</v>
      </c>
      <c r="M467" s="106">
        <v>43340</v>
      </c>
      <c r="N467" s="106"/>
      <c r="O467" s="23" t="s">
        <v>26</v>
      </c>
      <c r="P467" s="73"/>
      <c r="Q467" s="82"/>
      <c r="R467" s="82"/>
      <c r="S467" s="82"/>
      <c r="T467" s="82"/>
    </row>
    <row r="468" spans="1:20" ht="56" x14ac:dyDescent="0.15">
      <c r="A468" s="13" t="s">
        <v>19</v>
      </c>
      <c r="B468" s="94">
        <v>43341</v>
      </c>
      <c r="C468" s="96" t="s">
        <v>4622</v>
      </c>
      <c r="D468" s="96" t="s">
        <v>4623</v>
      </c>
      <c r="E468" s="13" t="s">
        <v>185</v>
      </c>
      <c r="F468" s="13" t="s">
        <v>231</v>
      </c>
      <c r="G468" s="85" t="s">
        <v>4624</v>
      </c>
      <c r="H468" s="73"/>
      <c r="I468" s="73"/>
      <c r="J468" s="85" t="s">
        <v>4625</v>
      </c>
      <c r="K468" s="13" t="s">
        <v>99</v>
      </c>
      <c r="L468" s="81">
        <v>43341</v>
      </c>
      <c r="M468" s="106">
        <v>43342</v>
      </c>
      <c r="N468" s="106"/>
      <c r="O468" s="23" t="s">
        <v>26</v>
      </c>
      <c r="P468" s="73"/>
      <c r="Q468" s="82"/>
      <c r="R468" s="82"/>
      <c r="S468" s="82"/>
      <c r="T468" s="82"/>
    </row>
    <row r="469" spans="1:20" ht="270.75" customHeight="1" x14ac:dyDescent="0.15">
      <c r="A469" s="13" t="s">
        <v>19</v>
      </c>
      <c r="B469" s="94">
        <v>43339</v>
      </c>
      <c r="C469" s="96" t="s">
        <v>4626</v>
      </c>
      <c r="D469" s="96" t="s">
        <v>4627</v>
      </c>
      <c r="E469" s="13" t="s">
        <v>4628</v>
      </c>
      <c r="F469" s="99" t="s">
        <v>967</v>
      </c>
      <c r="G469" s="85" t="s">
        <v>4633</v>
      </c>
      <c r="H469" s="13" t="s">
        <v>4634</v>
      </c>
      <c r="I469" s="73"/>
      <c r="J469" s="85" t="s">
        <v>4635</v>
      </c>
      <c r="K469" s="13" t="s">
        <v>99</v>
      </c>
      <c r="L469" s="81">
        <v>43342</v>
      </c>
      <c r="M469" s="106">
        <v>43342</v>
      </c>
      <c r="N469" s="106"/>
      <c r="O469" s="23" t="s">
        <v>26</v>
      </c>
      <c r="P469" s="73"/>
      <c r="Q469" s="82"/>
      <c r="R469" s="82"/>
      <c r="S469" s="82"/>
      <c r="T469" s="82"/>
    </row>
    <row r="470" spans="1:20" ht="88" x14ac:dyDescent="0.15">
      <c r="A470" s="13" t="s">
        <v>19</v>
      </c>
      <c r="B470" s="94">
        <v>43345</v>
      </c>
      <c r="C470" s="96" t="s">
        <v>4636</v>
      </c>
      <c r="D470" s="96" t="s">
        <v>4637</v>
      </c>
      <c r="E470" s="13" t="s">
        <v>4639</v>
      </c>
      <c r="F470" s="13" t="s">
        <v>231</v>
      </c>
      <c r="G470" s="85" t="s">
        <v>4641</v>
      </c>
      <c r="H470" s="13" t="s">
        <v>4642</v>
      </c>
      <c r="I470" s="73"/>
      <c r="J470" s="85" t="s">
        <v>4643</v>
      </c>
      <c r="K470" s="13" t="s">
        <v>99</v>
      </c>
      <c r="L470" s="171">
        <v>43345</v>
      </c>
      <c r="M470" s="106">
        <v>43347</v>
      </c>
      <c r="N470" s="106"/>
      <c r="O470" s="23" t="s">
        <v>26</v>
      </c>
      <c r="P470" s="73"/>
      <c r="Q470" s="82"/>
      <c r="R470" s="82"/>
      <c r="S470" s="82"/>
      <c r="T470" s="82"/>
    </row>
    <row r="471" spans="1:20" ht="126" x14ac:dyDescent="0.15">
      <c r="A471" s="13" t="s">
        <v>19</v>
      </c>
      <c r="B471" s="94">
        <v>43345</v>
      </c>
      <c r="C471" s="96" t="s">
        <v>4644</v>
      </c>
      <c r="D471" s="96" t="s">
        <v>4645</v>
      </c>
      <c r="E471" s="13" t="s">
        <v>4646</v>
      </c>
      <c r="F471" s="13" t="s">
        <v>231</v>
      </c>
      <c r="G471" s="85" t="s">
        <v>4648</v>
      </c>
      <c r="H471" s="73"/>
      <c r="I471" s="73"/>
      <c r="J471" s="183" t="s">
        <v>4650</v>
      </c>
      <c r="K471" s="13" t="s">
        <v>99</v>
      </c>
      <c r="L471" s="171">
        <v>43345</v>
      </c>
      <c r="M471" s="106">
        <v>43347</v>
      </c>
      <c r="N471" s="106"/>
      <c r="O471" s="23" t="s">
        <v>26</v>
      </c>
      <c r="P471" s="73"/>
      <c r="Q471" s="82"/>
      <c r="R471" s="82"/>
      <c r="S471" s="82"/>
      <c r="T471" s="82"/>
    </row>
    <row r="472" spans="1:20" ht="84" x14ac:dyDescent="0.15">
      <c r="A472" s="13" t="s">
        <v>19</v>
      </c>
      <c r="B472" s="94">
        <v>43346</v>
      </c>
      <c r="C472" s="96" t="s">
        <v>4652</v>
      </c>
      <c r="D472" s="96" t="s">
        <v>4653</v>
      </c>
      <c r="E472" s="13" t="s">
        <v>4654</v>
      </c>
      <c r="F472" s="13" t="s">
        <v>231</v>
      </c>
      <c r="G472" s="85" t="s">
        <v>4655</v>
      </c>
      <c r="H472" s="73"/>
      <c r="I472" s="73"/>
      <c r="J472" s="85" t="s">
        <v>4656</v>
      </c>
      <c r="K472" s="13" t="s">
        <v>99</v>
      </c>
      <c r="L472" s="171">
        <v>43346</v>
      </c>
      <c r="M472" s="106">
        <v>43347</v>
      </c>
      <c r="N472" s="106"/>
      <c r="O472" s="23" t="s">
        <v>26</v>
      </c>
      <c r="P472" s="73"/>
      <c r="Q472" s="82"/>
      <c r="R472" s="82"/>
      <c r="S472" s="82"/>
      <c r="T472" s="82"/>
    </row>
    <row r="473" spans="1:20" ht="42" x14ac:dyDescent="0.15">
      <c r="A473" s="13" t="s">
        <v>19</v>
      </c>
      <c r="B473" s="94">
        <v>43346</v>
      </c>
      <c r="C473" s="96" t="s">
        <v>4657</v>
      </c>
      <c r="D473" s="96" t="s">
        <v>4658</v>
      </c>
      <c r="E473" s="13" t="s">
        <v>4659</v>
      </c>
      <c r="F473" s="13" t="s">
        <v>231</v>
      </c>
      <c r="G473" s="85" t="s">
        <v>4660</v>
      </c>
      <c r="H473" s="73"/>
      <c r="I473" s="73"/>
      <c r="J473" s="85"/>
      <c r="K473" s="13" t="s">
        <v>99</v>
      </c>
      <c r="L473" s="171">
        <v>43346</v>
      </c>
      <c r="M473" s="106">
        <v>43349</v>
      </c>
      <c r="N473" s="106"/>
      <c r="O473" s="195"/>
      <c r="P473" s="73"/>
      <c r="Q473" s="82"/>
      <c r="R473" s="82"/>
      <c r="S473" s="82"/>
      <c r="T473" s="82"/>
    </row>
    <row r="474" spans="1:20" ht="84" x14ac:dyDescent="0.15">
      <c r="A474" s="13" t="s">
        <v>19</v>
      </c>
      <c r="B474" s="94">
        <v>43346</v>
      </c>
      <c r="C474" s="96" t="s">
        <v>4662</v>
      </c>
      <c r="D474" s="96" t="s">
        <v>4663</v>
      </c>
      <c r="E474" s="13" t="s">
        <v>4664</v>
      </c>
      <c r="F474" s="13" t="s">
        <v>231</v>
      </c>
      <c r="G474" s="85" t="s">
        <v>4665</v>
      </c>
      <c r="H474" s="13" t="s">
        <v>4666</v>
      </c>
      <c r="I474" s="73"/>
      <c r="J474" s="85" t="s">
        <v>4667</v>
      </c>
      <c r="K474" s="13" t="s">
        <v>99</v>
      </c>
      <c r="L474" s="171">
        <v>43346</v>
      </c>
      <c r="M474" s="106">
        <v>43349</v>
      </c>
      <c r="N474" s="106"/>
      <c r="O474" s="23" t="s">
        <v>26</v>
      </c>
      <c r="P474" s="73"/>
      <c r="Q474" s="82"/>
      <c r="R474" s="82"/>
      <c r="S474" s="82"/>
      <c r="T474" s="82"/>
    </row>
    <row r="475" spans="1:20" ht="143" x14ac:dyDescent="0.15">
      <c r="A475" s="13" t="s">
        <v>19</v>
      </c>
      <c r="B475" s="94">
        <v>43346</v>
      </c>
      <c r="C475" s="96" t="s">
        <v>4668</v>
      </c>
      <c r="D475" s="96" t="s">
        <v>4669</v>
      </c>
      <c r="E475" s="13" t="s">
        <v>2167</v>
      </c>
      <c r="F475" s="99" t="s">
        <v>508</v>
      </c>
      <c r="G475" s="85" t="s">
        <v>4673</v>
      </c>
      <c r="H475" s="73"/>
      <c r="I475" s="73"/>
      <c r="J475" s="85" t="s">
        <v>4674</v>
      </c>
      <c r="K475" s="13" t="s">
        <v>99</v>
      </c>
      <c r="L475" s="171">
        <v>43346</v>
      </c>
      <c r="M475" s="106">
        <v>43349</v>
      </c>
      <c r="N475" s="106"/>
      <c r="O475" s="23" t="s">
        <v>26</v>
      </c>
      <c r="P475" s="73"/>
      <c r="Q475" s="82"/>
      <c r="R475" s="82"/>
      <c r="S475" s="82"/>
      <c r="T475" s="82"/>
    </row>
    <row r="476" spans="1:20" ht="98" x14ac:dyDescent="0.15">
      <c r="A476" s="13" t="s">
        <v>19</v>
      </c>
      <c r="B476" s="94">
        <v>43346</v>
      </c>
      <c r="C476" s="96" t="s">
        <v>4675</v>
      </c>
      <c r="D476" s="96" t="s">
        <v>4676</v>
      </c>
      <c r="E476" s="13" t="s">
        <v>4677</v>
      </c>
      <c r="F476" s="13" t="s">
        <v>231</v>
      </c>
      <c r="G476" s="85" t="s">
        <v>4678</v>
      </c>
      <c r="H476" s="73"/>
      <c r="I476" s="73"/>
      <c r="J476" s="85" t="s">
        <v>4681</v>
      </c>
      <c r="K476" s="13" t="s">
        <v>99</v>
      </c>
      <c r="L476" s="171">
        <v>43346</v>
      </c>
      <c r="M476" s="106">
        <v>43347</v>
      </c>
      <c r="N476" s="106"/>
      <c r="O476" s="23" t="s">
        <v>26</v>
      </c>
      <c r="P476" s="73"/>
      <c r="Q476" s="82"/>
      <c r="R476" s="82"/>
      <c r="S476" s="82"/>
      <c r="T476" s="82"/>
    </row>
    <row r="477" spans="1:20" ht="154" x14ac:dyDescent="0.15">
      <c r="A477" s="13" t="s">
        <v>762</v>
      </c>
      <c r="B477" s="94">
        <v>43347</v>
      </c>
      <c r="C477" s="19" t="s">
        <v>4685</v>
      </c>
      <c r="D477" s="19" t="s">
        <v>4687</v>
      </c>
      <c r="E477" s="13" t="s">
        <v>4688</v>
      </c>
      <c r="F477" s="73"/>
      <c r="G477" s="85" t="s">
        <v>4690</v>
      </c>
      <c r="H477" s="73"/>
      <c r="I477" s="73"/>
      <c r="J477" s="85" t="s">
        <v>4691</v>
      </c>
      <c r="K477" s="13" t="s">
        <v>99</v>
      </c>
      <c r="L477" s="171">
        <v>43348</v>
      </c>
      <c r="M477" s="106">
        <v>43349</v>
      </c>
      <c r="N477" s="106"/>
      <c r="O477" s="23" t="s">
        <v>26</v>
      </c>
      <c r="P477" s="73"/>
      <c r="Q477" s="82"/>
      <c r="R477" s="82"/>
      <c r="S477" s="82"/>
      <c r="T477" s="82"/>
    </row>
    <row r="478" spans="1:20" ht="143" x14ac:dyDescent="0.15">
      <c r="A478" s="13" t="s">
        <v>19</v>
      </c>
      <c r="B478" s="94">
        <v>43348</v>
      </c>
      <c r="C478" s="96" t="s">
        <v>4692</v>
      </c>
      <c r="D478" s="96" t="s">
        <v>4693</v>
      </c>
      <c r="E478" s="13" t="s">
        <v>4694</v>
      </c>
      <c r="F478" s="99" t="s">
        <v>4351</v>
      </c>
      <c r="G478" s="85" t="s">
        <v>4706</v>
      </c>
      <c r="H478" s="73"/>
      <c r="I478" s="73"/>
      <c r="J478" s="85" t="s">
        <v>4709</v>
      </c>
      <c r="K478" s="13" t="s">
        <v>99</v>
      </c>
      <c r="L478" s="171">
        <v>43349</v>
      </c>
      <c r="M478" s="106">
        <v>43349</v>
      </c>
      <c r="N478" s="106"/>
      <c r="O478" s="23" t="s">
        <v>26</v>
      </c>
      <c r="P478" s="73"/>
      <c r="Q478" s="82"/>
      <c r="R478" s="82"/>
      <c r="S478" s="82"/>
      <c r="T478" s="82"/>
    </row>
    <row r="479" spans="1:20" ht="176" x14ac:dyDescent="0.15">
      <c r="A479" s="13" t="s">
        <v>19</v>
      </c>
      <c r="B479" s="94">
        <v>43349</v>
      </c>
      <c r="C479" s="96" t="s">
        <v>4713</v>
      </c>
      <c r="D479" s="96" t="s">
        <v>4715</v>
      </c>
      <c r="E479" s="13" t="s">
        <v>973</v>
      </c>
      <c r="F479" s="99" t="s">
        <v>4717</v>
      </c>
      <c r="G479" s="85" t="s">
        <v>4725</v>
      </c>
      <c r="H479" s="13" t="s">
        <v>4726</v>
      </c>
      <c r="I479" s="73"/>
      <c r="J479" s="85" t="s">
        <v>4728</v>
      </c>
      <c r="K479" s="13" t="s">
        <v>99</v>
      </c>
      <c r="L479" s="171">
        <v>43349</v>
      </c>
      <c r="M479" s="106">
        <v>43349</v>
      </c>
      <c r="N479" s="106"/>
      <c r="O479" s="23" t="s">
        <v>26</v>
      </c>
      <c r="P479" s="73"/>
      <c r="Q479" s="82"/>
      <c r="R479" s="82"/>
      <c r="S479" s="82"/>
      <c r="T479" s="82"/>
    </row>
    <row r="480" spans="1:20" ht="84" x14ac:dyDescent="0.15">
      <c r="A480" s="13" t="s">
        <v>19</v>
      </c>
      <c r="B480" s="94">
        <v>43349</v>
      </c>
      <c r="C480" s="96" t="s">
        <v>4729</v>
      </c>
      <c r="D480" s="96" t="s">
        <v>4730</v>
      </c>
      <c r="E480" s="13" t="s">
        <v>4731</v>
      </c>
      <c r="F480" s="13" t="s">
        <v>4732</v>
      </c>
      <c r="G480" s="85" t="s">
        <v>4733</v>
      </c>
      <c r="H480" s="73"/>
      <c r="I480" s="73"/>
      <c r="J480" s="85" t="s">
        <v>4734</v>
      </c>
      <c r="K480" s="13" t="s">
        <v>99</v>
      </c>
      <c r="L480" s="171">
        <v>43349</v>
      </c>
      <c r="M480" s="106">
        <v>43349</v>
      </c>
      <c r="N480" s="106"/>
      <c r="O480" s="23" t="s">
        <v>26</v>
      </c>
      <c r="P480" s="73"/>
      <c r="Q480" s="82"/>
      <c r="R480" s="82"/>
      <c r="S480" s="82"/>
      <c r="T480" s="82"/>
    </row>
    <row r="481" spans="1:20" ht="70" x14ac:dyDescent="0.15">
      <c r="A481" s="13" t="s">
        <v>19</v>
      </c>
      <c r="B481" s="94">
        <v>43349</v>
      </c>
      <c r="C481" s="96" t="s">
        <v>4736</v>
      </c>
      <c r="D481" s="96" t="s">
        <v>4737</v>
      </c>
      <c r="E481" s="13" t="s">
        <v>4738</v>
      </c>
      <c r="F481" s="13" t="s">
        <v>4732</v>
      </c>
      <c r="G481" s="85" t="s">
        <v>4739</v>
      </c>
      <c r="H481" s="73"/>
      <c r="I481" s="73"/>
      <c r="J481" s="85" t="s">
        <v>4740</v>
      </c>
      <c r="K481" s="13" t="s">
        <v>99</v>
      </c>
      <c r="L481" s="171">
        <v>43349</v>
      </c>
      <c r="M481" s="106">
        <v>43349</v>
      </c>
      <c r="N481" s="106"/>
      <c r="O481" s="23" t="s">
        <v>26</v>
      </c>
      <c r="P481" s="73"/>
      <c r="Q481" s="82"/>
      <c r="R481" s="82"/>
      <c r="S481" s="82"/>
      <c r="T481" s="82"/>
    </row>
    <row r="482" spans="1:20" ht="168" x14ac:dyDescent="0.15">
      <c r="A482" s="13" t="s">
        <v>19</v>
      </c>
      <c r="B482" s="94">
        <v>43352</v>
      </c>
      <c r="C482" s="96" t="s">
        <v>4742</v>
      </c>
      <c r="D482" s="96" t="s">
        <v>4743</v>
      </c>
      <c r="E482" s="13" t="s">
        <v>4744</v>
      </c>
      <c r="F482" s="13" t="s">
        <v>4732</v>
      </c>
      <c r="G482" s="85" t="s">
        <v>4745</v>
      </c>
      <c r="H482" s="73"/>
      <c r="I482" s="73"/>
      <c r="J482" s="85" t="s">
        <v>4746</v>
      </c>
      <c r="K482" s="13" t="s">
        <v>99</v>
      </c>
      <c r="L482" s="94">
        <v>43352</v>
      </c>
      <c r="M482" s="106">
        <v>43353</v>
      </c>
      <c r="N482" s="106"/>
      <c r="O482" s="23" t="s">
        <v>26</v>
      </c>
      <c r="P482" s="73"/>
      <c r="Q482" s="82"/>
      <c r="R482" s="82"/>
      <c r="S482" s="82"/>
      <c r="T482" s="82"/>
    </row>
    <row r="483" spans="1:20" ht="84" x14ac:dyDescent="0.15">
      <c r="A483" s="13" t="s">
        <v>19</v>
      </c>
      <c r="B483" s="94">
        <v>43352</v>
      </c>
      <c r="C483" s="96" t="s">
        <v>2260</v>
      </c>
      <c r="D483" s="96" t="s">
        <v>2261</v>
      </c>
      <c r="E483" s="13" t="s">
        <v>4751</v>
      </c>
      <c r="F483" s="13" t="s">
        <v>4732</v>
      </c>
      <c r="G483" s="85" t="s">
        <v>4752</v>
      </c>
      <c r="H483" s="73"/>
      <c r="I483" s="73"/>
      <c r="J483" s="85" t="s">
        <v>4754</v>
      </c>
      <c r="K483" s="13" t="s">
        <v>99</v>
      </c>
      <c r="L483" s="94">
        <v>43352</v>
      </c>
      <c r="M483" s="94">
        <v>43354</v>
      </c>
      <c r="N483" s="94"/>
      <c r="O483" s="23" t="s">
        <v>26</v>
      </c>
      <c r="P483" s="73"/>
      <c r="Q483" s="82"/>
      <c r="R483" s="82"/>
      <c r="S483" s="82"/>
      <c r="T483" s="82"/>
    </row>
    <row r="484" spans="1:20" ht="143" x14ac:dyDescent="0.15">
      <c r="A484" s="13" t="s">
        <v>19</v>
      </c>
      <c r="B484" s="94">
        <v>43350</v>
      </c>
      <c r="C484" s="96" t="s">
        <v>4755</v>
      </c>
      <c r="D484" s="96" t="s">
        <v>4756</v>
      </c>
      <c r="E484" s="13" t="s">
        <v>4757</v>
      </c>
      <c r="F484" s="99" t="s">
        <v>4758</v>
      </c>
      <c r="G484" s="85" t="s">
        <v>4759</v>
      </c>
      <c r="H484" s="73"/>
      <c r="I484" s="73"/>
      <c r="J484" s="85" t="s">
        <v>4760</v>
      </c>
      <c r="K484" s="13" t="s">
        <v>99</v>
      </c>
      <c r="L484" s="170">
        <v>43353</v>
      </c>
      <c r="M484" s="106">
        <v>43354</v>
      </c>
      <c r="N484" s="106"/>
      <c r="O484" s="23" t="s">
        <v>26</v>
      </c>
      <c r="P484" s="73"/>
      <c r="Q484" s="82"/>
      <c r="R484" s="82"/>
      <c r="S484" s="82"/>
      <c r="T484" s="82"/>
    </row>
    <row r="485" spans="1:20" ht="56" x14ac:dyDescent="0.15">
      <c r="A485" s="13" t="s">
        <v>19</v>
      </c>
      <c r="B485" s="94"/>
      <c r="C485" s="96"/>
      <c r="D485" s="73"/>
      <c r="E485" s="73"/>
      <c r="F485" s="73"/>
      <c r="G485" s="85" t="s">
        <v>4762</v>
      </c>
      <c r="H485" s="13" t="s">
        <v>4573</v>
      </c>
      <c r="I485" s="73"/>
      <c r="J485" s="85" t="s">
        <v>4763</v>
      </c>
      <c r="K485" s="13" t="s">
        <v>4067</v>
      </c>
      <c r="L485" s="170">
        <v>43353</v>
      </c>
      <c r="M485" s="170">
        <v>43353</v>
      </c>
      <c r="N485" s="170"/>
      <c r="O485" s="23" t="s">
        <v>26</v>
      </c>
      <c r="P485" s="73"/>
      <c r="Q485" s="82"/>
      <c r="R485" s="82"/>
      <c r="S485" s="82"/>
      <c r="T485" s="82"/>
    </row>
    <row r="486" spans="1:20" ht="121" x14ac:dyDescent="0.15">
      <c r="A486" s="13" t="s">
        <v>428</v>
      </c>
      <c r="B486" s="94">
        <v>43350</v>
      </c>
      <c r="C486" s="13" t="s">
        <v>4767</v>
      </c>
      <c r="D486" s="73"/>
      <c r="E486" s="99" t="s">
        <v>4769</v>
      </c>
      <c r="F486" s="99" t="s">
        <v>4773</v>
      </c>
      <c r="G486" s="85" t="s">
        <v>4777</v>
      </c>
      <c r="H486" s="13" t="s">
        <v>4778</v>
      </c>
      <c r="I486" s="73"/>
      <c r="J486" s="85" t="s">
        <v>4779</v>
      </c>
      <c r="K486" s="13" t="s">
        <v>99</v>
      </c>
      <c r="L486" s="170">
        <v>43354</v>
      </c>
      <c r="M486" s="170">
        <v>43354</v>
      </c>
      <c r="N486" s="170"/>
      <c r="O486" s="23" t="s">
        <v>26</v>
      </c>
      <c r="P486" s="73"/>
      <c r="Q486" s="82"/>
      <c r="R486" s="82"/>
      <c r="S486" s="82"/>
      <c r="T486" s="82"/>
    </row>
    <row r="487" spans="1:20" ht="196" x14ac:dyDescent="0.15">
      <c r="A487" s="13" t="s">
        <v>762</v>
      </c>
      <c r="B487" s="94">
        <v>43354</v>
      </c>
      <c r="C487" s="19" t="s">
        <v>4780</v>
      </c>
      <c r="D487" s="19" t="s">
        <v>4781</v>
      </c>
      <c r="E487" s="19" t="s">
        <v>4782</v>
      </c>
      <c r="F487" s="73"/>
      <c r="G487" s="85" t="s">
        <v>4783</v>
      </c>
      <c r="H487" s="73"/>
      <c r="I487" s="73"/>
      <c r="J487" s="85" t="s">
        <v>4784</v>
      </c>
      <c r="K487" s="13" t="s">
        <v>99</v>
      </c>
      <c r="L487" s="170">
        <v>43354</v>
      </c>
      <c r="M487" s="106">
        <v>43357</v>
      </c>
      <c r="N487" s="106"/>
      <c r="O487" s="23" t="s">
        <v>26</v>
      </c>
      <c r="P487" s="73"/>
      <c r="Q487" s="82"/>
      <c r="R487" s="82"/>
      <c r="S487" s="82"/>
      <c r="T487" s="82"/>
    </row>
    <row r="488" spans="1:20" ht="363" x14ac:dyDescent="0.15">
      <c r="A488" s="13" t="s">
        <v>19</v>
      </c>
      <c r="B488" s="94">
        <v>43354</v>
      </c>
      <c r="C488" s="96" t="s">
        <v>4785</v>
      </c>
      <c r="D488" s="96" t="s">
        <v>4786</v>
      </c>
      <c r="E488" s="13" t="s">
        <v>4787</v>
      </c>
      <c r="F488" s="73"/>
      <c r="G488" s="85" t="s">
        <v>4788</v>
      </c>
      <c r="H488" s="13" t="s">
        <v>4789</v>
      </c>
      <c r="I488" s="73"/>
      <c r="J488" s="85" t="s">
        <v>4790</v>
      </c>
      <c r="K488" s="13" t="s">
        <v>99</v>
      </c>
      <c r="L488" s="170">
        <v>43355</v>
      </c>
      <c r="M488" s="106">
        <v>43357</v>
      </c>
      <c r="N488" s="106"/>
      <c r="O488" s="23" t="s">
        <v>26</v>
      </c>
      <c r="P488" s="73"/>
      <c r="Q488" s="82"/>
      <c r="R488" s="82"/>
      <c r="S488" s="82"/>
      <c r="T488" s="82"/>
    </row>
    <row r="489" spans="1:20" ht="132" x14ac:dyDescent="0.15">
      <c r="A489" s="13" t="s">
        <v>19</v>
      </c>
      <c r="B489" s="94">
        <v>43354</v>
      </c>
      <c r="C489" s="96" t="s">
        <v>4792</v>
      </c>
      <c r="D489" s="96" t="s">
        <v>4793</v>
      </c>
      <c r="E489" s="13" t="s">
        <v>4794</v>
      </c>
      <c r="F489" s="99" t="s">
        <v>4795</v>
      </c>
      <c r="G489" s="85" t="s">
        <v>4801</v>
      </c>
      <c r="H489" s="73"/>
      <c r="I489" s="73"/>
      <c r="J489" s="85" t="s">
        <v>4802</v>
      </c>
      <c r="K489" s="13" t="s">
        <v>99</v>
      </c>
      <c r="L489" s="170">
        <v>43355</v>
      </c>
      <c r="M489" s="106">
        <v>43357</v>
      </c>
      <c r="N489" s="106"/>
      <c r="O489" s="23" t="s">
        <v>26</v>
      </c>
      <c r="P489" s="73"/>
      <c r="Q489" s="82"/>
      <c r="R489" s="82"/>
      <c r="S489" s="82"/>
      <c r="T489" s="82"/>
    </row>
    <row r="490" spans="1:20" ht="143" x14ac:dyDescent="0.15">
      <c r="A490" s="13" t="s">
        <v>19</v>
      </c>
      <c r="B490" s="94">
        <v>43353</v>
      </c>
      <c r="C490" s="96" t="s">
        <v>4803</v>
      </c>
      <c r="D490" s="96" t="s">
        <v>4804</v>
      </c>
      <c r="E490" s="13" t="s">
        <v>4805</v>
      </c>
      <c r="F490" s="99" t="s">
        <v>4806</v>
      </c>
      <c r="G490" s="85" t="s">
        <v>4810</v>
      </c>
      <c r="H490" s="73"/>
      <c r="I490" s="73"/>
      <c r="J490" s="85" t="s">
        <v>4811</v>
      </c>
      <c r="K490" s="13" t="s">
        <v>99</v>
      </c>
      <c r="L490" s="171">
        <v>43356</v>
      </c>
      <c r="M490" s="106">
        <v>43357</v>
      </c>
      <c r="N490" s="106"/>
      <c r="O490" s="23" t="s">
        <v>26</v>
      </c>
      <c r="P490" s="73"/>
      <c r="Q490" s="82"/>
      <c r="R490" s="82"/>
      <c r="S490" s="82"/>
      <c r="T490" s="82"/>
    </row>
    <row r="491" spans="1:20" ht="154" x14ac:dyDescent="0.15">
      <c r="A491" s="13" t="s">
        <v>19</v>
      </c>
      <c r="B491" s="94">
        <v>43353</v>
      </c>
      <c r="C491" s="96" t="s">
        <v>4814</v>
      </c>
      <c r="D491" s="96" t="s">
        <v>4815</v>
      </c>
      <c r="E491" s="13" t="s">
        <v>4816</v>
      </c>
      <c r="F491" s="99" t="s">
        <v>2929</v>
      </c>
      <c r="G491" s="85" t="s">
        <v>4826</v>
      </c>
      <c r="H491" s="13" t="s">
        <v>4827</v>
      </c>
      <c r="I491" s="73"/>
      <c r="J491" s="85" t="s">
        <v>4828</v>
      </c>
      <c r="K491" s="13" t="s">
        <v>99</v>
      </c>
      <c r="L491" s="171">
        <v>43356</v>
      </c>
      <c r="M491" s="106">
        <v>43357</v>
      </c>
      <c r="N491" s="106"/>
      <c r="O491" s="23" t="s">
        <v>26</v>
      </c>
      <c r="P491" s="73"/>
      <c r="Q491" s="82"/>
      <c r="R491" s="82"/>
      <c r="S491" s="82"/>
      <c r="T491" s="82"/>
    </row>
    <row r="492" spans="1:20" ht="238" x14ac:dyDescent="0.15">
      <c r="A492" s="13" t="s">
        <v>762</v>
      </c>
      <c r="B492" s="94">
        <v>43355</v>
      </c>
      <c r="C492" s="19" t="s">
        <v>4829</v>
      </c>
      <c r="D492" s="19" t="s">
        <v>4830</v>
      </c>
      <c r="E492" s="13" t="s">
        <v>4831</v>
      </c>
      <c r="F492" s="73"/>
      <c r="G492" s="85" t="s">
        <v>4832</v>
      </c>
      <c r="H492" s="13" t="s">
        <v>4833</v>
      </c>
      <c r="I492" s="73"/>
      <c r="J492" s="85" t="s">
        <v>4834</v>
      </c>
      <c r="K492" s="13" t="s">
        <v>99</v>
      </c>
      <c r="L492" s="171">
        <v>43356</v>
      </c>
      <c r="M492" s="106">
        <v>43357</v>
      </c>
      <c r="N492" s="106"/>
      <c r="O492" s="23" t="s">
        <v>26</v>
      </c>
      <c r="P492" s="73"/>
      <c r="Q492" s="82"/>
      <c r="R492" s="82"/>
      <c r="S492" s="82"/>
      <c r="T492" s="82"/>
    </row>
    <row r="493" spans="1:20" ht="98" x14ac:dyDescent="0.15">
      <c r="A493" s="13" t="s">
        <v>19</v>
      </c>
      <c r="B493" s="94">
        <v>43353</v>
      </c>
      <c r="C493" s="13" t="s">
        <v>4837</v>
      </c>
      <c r="D493" s="13" t="s">
        <v>4838</v>
      </c>
      <c r="E493" s="13" t="s">
        <v>4839</v>
      </c>
      <c r="F493" s="73"/>
      <c r="G493" s="85" t="s">
        <v>4840</v>
      </c>
      <c r="H493" s="13" t="s">
        <v>4573</v>
      </c>
      <c r="I493" s="73"/>
      <c r="J493" s="85" t="s">
        <v>4841</v>
      </c>
      <c r="K493" s="13" t="s">
        <v>4842</v>
      </c>
      <c r="L493" s="171">
        <v>43356</v>
      </c>
      <c r="M493" s="171">
        <v>43359</v>
      </c>
      <c r="N493" s="171"/>
      <c r="O493" s="23" t="s">
        <v>26</v>
      </c>
      <c r="P493" s="73"/>
      <c r="Q493" s="82"/>
      <c r="R493" s="82"/>
      <c r="S493" s="82"/>
      <c r="T493" s="82"/>
    </row>
    <row r="494" spans="1:20" ht="56" x14ac:dyDescent="0.15">
      <c r="A494" s="13" t="s">
        <v>19</v>
      </c>
      <c r="B494" s="94">
        <v>43355</v>
      </c>
      <c r="C494" s="13" t="s">
        <v>4843</v>
      </c>
      <c r="D494" s="19" t="s">
        <v>4844</v>
      </c>
      <c r="E494" s="13" t="s">
        <v>4845</v>
      </c>
      <c r="F494" s="13" t="s">
        <v>30</v>
      </c>
      <c r="G494" s="85" t="s">
        <v>4847</v>
      </c>
      <c r="H494" s="13" t="s">
        <v>4573</v>
      </c>
      <c r="I494" s="73"/>
      <c r="J494" s="85" t="s">
        <v>4849</v>
      </c>
      <c r="K494" s="13" t="s">
        <v>4842</v>
      </c>
      <c r="L494" s="171">
        <v>43356</v>
      </c>
      <c r="M494" s="171">
        <v>43359</v>
      </c>
      <c r="N494" s="171"/>
      <c r="O494" s="23" t="s">
        <v>26</v>
      </c>
      <c r="P494" s="73"/>
      <c r="Q494" s="82"/>
      <c r="R494" s="82"/>
      <c r="S494" s="82"/>
      <c r="T494" s="82"/>
    </row>
    <row r="495" spans="1:20" ht="341" x14ac:dyDescent="0.15">
      <c r="A495" s="13" t="s">
        <v>19</v>
      </c>
      <c r="B495" s="94">
        <v>43355</v>
      </c>
      <c r="C495" s="96" t="s">
        <v>4853</v>
      </c>
      <c r="D495" s="96" t="s">
        <v>4855</v>
      </c>
      <c r="E495" s="13" t="s">
        <v>4857</v>
      </c>
      <c r="F495" s="99" t="s">
        <v>362</v>
      </c>
      <c r="G495" s="85" t="s">
        <v>4871</v>
      </c>
      <c r="H495" s="13" t="s">
        <v>4872</v>
      </c>
      <c r="I495" s="73"/>
      <c r="J495" s="85" t="s">
        <v>4875</v>
      </c>
      <c r="K495" s="13" t="s">
        <v>99</v>
      </c>
      <c r="L495" s="171">
        <v>43356</v>
      </c>
      <c r="M495" s="106">
        <v>43364</v>
      </c>
      <c r="N495" s="106"/>
      <c r="O495" s="23" t="s">
        <v>26</v>
      </c>
      <c r="P495" s="73"/>
      <c r="Q495" s="82"/>
      <c r="R495" s="82"/>
      <c r="S495" s="82"/>
      <c r="T495" s="82"/>
    </row>
    <row r="496" spans="1:20" ht="154" x14ac:dyDescent="0.15">
      <c r="A496" s="13" t="s">
        <v>19</v>
      </c>
      <c r="B496" s="94">
        <v>43355</v>
      </c>
      <c r="C496" s="96" t="s">
        <v>4878</v>
      </c>
      <c r="D496" s="96" t="s">
        <v>4879</v>
      </c>
      <c r="E496" s="13" t="s">
        <v>4880</v>
      </c>
      <c r="F496" s="73"/>
      <c r="G496" s="85" t="s">
        <v>4881</v>
      </c>
      <c r="H496" s="13" t="s">
        <v>4882</v>
      </c>
      <c r="I496" s="13" t="s">
        <v>4883</v>
      </c>
      <c r="J496" s="85" t="s">
        <v>4884</v>
      </c>
      <c r="K496" s="13" t="s">
        <v>1687</v>
      </c>
      <c r="L496" s="171">
        <v>43356</v>
      </c>
      <c r="M496" s="176">
        <v>43360</v>
      </c>
      <c r="N496" s="176"/>
      <c r="O496" s="23" t="s">
        <v>26</v>
      </c>
      <c r="P496" s="73"/>
      <c r="Q496" s="82"/>
      <c r="R496" s="82"/>
      <c r="S496" s="82"/>
      <c r="T496" s="82"/>
    </row>
    <row r="497" spans="1:20" ht="112" x14ac:dyDescent="0.15">
      <c r="A497" s="13" t="s">
        <v>19</v>
      </c>
      <c r="B497" s="94">
        <v>43352</v>
      </c>
      <c r="C497" s="96" t="s">
        <v>4885</v>
      </c>
      <c r="D497" s="96" t="s">
        <v>4886</v>
      </c>
      <c r="E497" s="13" t="s">
        <v>4887</v>
      </c>
      <c r="F497" s="73"/>
      <c r="G497" s="85" t="s">
        <v>4888</v>
      </c>
      <c r="H497" s="73"/>
      <c r="I497" s="73"/>
      <c r="J497" s="85" t="s">
        <v>4889</v>
      </c>
      <c r="K497" s="13" t="s">
        <v>1687</v>
      </c>
      <c r="L497" s="171">
        <v>43356</v>
      </c>
      <c r="M497" s="106">
        <v>43363</v>
      </c>
      <c r="N497" s="106"/>
      <c r="O497" s="23" t="s">
        <v>26</v>
      </c>
      <c r="P497" s="73"/>
      <c r="Q497" s="82"/>
      <c r="R497" s="82"/>
      <c r="S497" s="82"/>
      <c r="T497" s="82"/>
    </row>
    <row r="498" spans="1:20" ht="112" x14ac:dyDescent="0.15">
      <c r="A498" s="13" t="s">
        <v>19</v>
      </c>
      <c r="B498" s="94">
        <v>43355</v>
      </c>
      <c r="C498" s="96" t="s">
        <v>4878</v>
      </c>
      <c r="D498" s="19" t="s">
        <v>4879</v>
      </c>
      <c r="E498" s="13" t="s">
        <v>4880</v>
      </c>
      <c r="F498" s="13" t="s">
        <v>231</v>
      </c>
      <c r="G498" s="85" t="s">
        <v>4890</v>
      </c>
      <c r="H498" s="13" t="s">
        <v>4891</v>
      </c>
      <c r="I498" s="73"/>
      <c r="J498" s="86"/>
      <c r="K498" s="73"/>
      <c r="L498" s="171">
        <v>43360</v>
      </c>
      <c r="M498" s="73"/>
      <c r="N498" s="73"/>
      <c r="O498" s="195"/>
      <c r="P498" s="73"/>
      <c r="Q498" s="82"/>
      <c r="R498" s="82"/>
      <c r="S498" s="82"/>
      <c r="T498" s="82"/>
    </row>
    <row r="499" spans="1:20" ht="126" x14ac:dyDescent="0.15">
      <c r="A499" s="13" t="s">
        <v>19</v>
      </c>
      <c r="B499" s="94">
        <v>43360</v>
      </c>
      <c r="C499" s="13" t="s">
        <v>4892</v>
      </c>
      <c r="D499" s="19" t="s">
        <v>4893</v>
      </c>
      <c r="E499" s="13" t="s">
        <v>4894</v>
      </c>
      <c r="F499" s="13" t="s">
        <v>231</v>
      </c>
      <c r="G499" s="85" t="s">
        <v>4895</v>
      </c>
      <c r="H499" s="73"/>
      <c r="I499" s="73"/>
      <c r="J499" s="85" t="s">
        <v>4896</v>
      </c>
      <c r="K499" s="13" t="s">
        <v>99</v>
      </c>
      <c r="L499" s="171">
        <v>43360</v>
      </c>
      <c r="M499" s="106">
        <v>43363</v>
      </c>
      <c r="N499" s="106"/>
      <c r="O499" s="23" t="s">
        <v>26</v>
      </c>
      <c r="P499" s="73"/>
      <c r="Q499" s="82"/>
      <c r="R499" s="82"/>
      <c r="S499" s="82"/>
      <c r="T499" s="82"/>
    </row>
    <row r="500" spans="1:20" ht="253" x14ac:dyDescent="0.15">
      <c r="A500" s="13" t="s">
        <v>19</v>
      </c>
      <c r="B500" s="94">
        <v>43356</v>
      </c>
      <c r="C500" s="13" t="s">
        <v>4900</v>
      </c>
      <c r="D500" s="19" t="s">
        <v>4786</v>
      </c>
      <c r="E500" s="177" t="s">
        <v>4902</v>
      </c>
      <c r="F500" s="13" t="s">
        <v>231</v>
      </c>
      <c r="G500" s="85" t="s">
        <v>4903</v>
      </c>
      <c r="H500" s="13" t="s">
        <v>4904</v>
      </c>
      <c r="I500" s="73"/>
      <c r="J500" s="85" t="s">
        <v>4905</v>
      </c>
      <c r="K500" s="13" t="s">
        <v>99</v>
      </c>
      <c r="L500" s="171">
        <v>43360</v>
      </c>
      <c r="M500" s="106">
        <v>43363</v>
      </c>
      <c r="N500" s="106"/>
      <c r="O500" s="23" t="s">
        <v>26</v>
      </c>
      <c r="P500" s="73"/>
      <c r="Q500" s="82"/>
      <c r="R500" s="82"/>
      <c r="S500" s="82"/>
      <c r="T500" s="82"/>
    </row>
    <row r="501" spans="1:20" ht="165" x14ac:dyDescent="0.15">
      <c r="A501" s="13" t="s">
        <v>19</v>
      </c>
      <c r="B501" s="94">
        <v>43356</v>
      </c>
      <c r="C501" s="96" t="s">
        <v>4906</v>
      </c>
      <c r="D501" s="96" t="s">
        <v>4907</v>
      </c>
      <c r="E501" s="13" t="s">
        <v>4908</v>
      </c>
      <c r="F501" s="99" t="s">
        <v>4909</v>
      </c>
      <c r="G501" s="85" t="s">
        <v>4910</v>
      </c>
      <c r="H501" s="73"/>
      <c r="I501" s="73"/>
      <c r="J501" s="85" t="s">
        <v>4911</v>
      </c>
      <c r="K501" s="13" t="s">
        <v>99</v>
      </c>
      <c r="L501" s="171">
        <v>43360</v>
      </c>
      <c r="M501" s="106">
        <v>43364</v>
      </c>
      <c r="N501" s="106"/>
      <c r="O501" s="23" t="s">
        <v>26</v>
      </c>
      <c r="P501" s="73"/>
      <c r="Q501" s="82"/>
      <c r="R501" s="82"/>
      <c r="S501" s="82"/>
      <c r="T501" s="82"/>
    </row>
    <row r="502" spans="1:20" ht="112" x14ac:dyDescent="0.15">
      <c r="A502" s="13" t="s">
        <v>19</v>
      </c>
      <c r="B502" s="94">
        <v>43356</v>
      </c>
      <c r="C502" s="96" t="s">
        <v>4912</v>
      </c>
      <c r="D502" s="96" t="s">
        <v>4913</v>
      </c>
      <c r="E502" s="13" t="s">
        <v>4914</v>
      </c>
      <c r="F502" s="13" t="s">
        <v>231</v>
      </c>
      <c r="G502" s="85" t="s">
        <v>4915</v>
      </c>
      <c r="H502" s="73"/>
      <c r="I502" s="73"/>
      <c r="J502" s="85" t="s">
        <v>4916</v>
      </c>
      <c r="K502" s="13" t="s">
        <v>99</v>
      </c>
      <c r="L502" s="171">
        <v>43360</v>
      </c>
      <c r="M502" s="106">
        <v>43363</v>
      </c>
      <c r="N502" s="106"/>
      <c r="O502" s="23" t="s">
        <v>26</v>
      </c>
      <c r="P502" s="73"/>
      <c r="Q502" s="82"/>
      <c r="R502" s="82"/>
      <c r="S502" s="82"/>
      <c r="T502" s="82"/>
    </row>
    <row r="503" spans="1:20" ht="112" x14ac:dyDescent="0.15">
      <c r="A503" s="13" t="s">
        <v>19</v>
      </c>
      <c r="B503" s="94">
        <v>43356</v>
      </c>
      <c r="C503" s="96" t="s">
        <v>4917</v>
      </c>
      <c r="D503" s="96" t="s">
        <v>4918</v>
      </c>
      <c r="E503" s="13" t="s">
        <v>4919</v>
      </c>
      <c r="F503" s="13" t="s">
        <v>231</v>
      </c>
      <c r="G503" s="85" t="s">
        <v>4920</v>
      </c>
      <c r="H503" s="73"/>
      <c r="I503" s="73"/>
      <c r="J503" s="85" t="s">
        <v>4921</v>
      </c>
      <c r="K503" s="13" t="s">
        <v>99</v>
      </c>
      <c r="L503" s="171">
        <v>43360</v>
      </c>
      <c r="M503" s="106">
        <v>43363</v>
      </c>
      <c r="N503" s="106"/>
      <c r="O503" s="23" t="s">
        <v>26</v>
      </c>
      <c r="P503" s="73"/>
      <c r="Q503" s="82"/>
      <c r="R503" s="82"/>
      <c r="S503" s="82"/>
      <c r="T503" s="82"/>
    </row>
    <row r="504" spans="1:20" ht="322" x14ac:dyDescent="0.15">
      <c r="A504" s="13" t="s">
        <v>19</v>
      </c>
      <c r="B504" s="94">
        <v>43358</v>
      </c>
      <c r="C504" s="96" t="s">
        <v>4922</v>
      </c>
      <c r="D504" s="19" t="s">
        <v>4923</v>
      </c>
      <c r="E504" s="13" t="s">
        <v>4924</v>
      </c>
      <c r="F504" s="13" t="s">
        <v>231</v>
      </c>
      <c r="G504" s="85" t="s">
        <v>4925</v>
      </c>
      <c r="H504" s="73"/>
      <c r="I504" s="73"/>
      <c r="J504" s="85" t="s">
        <v>4926</v>
      </c>
      <c r="K504" s="13" t="s">
        <v>99</v>
      </c>
      <c r="L504" s="171">
        <v>43360</v>
      </c>
      <c r="M504" s="106">
        <v>43364</v>
      </c>
      <c r="N504" s="106"/>
      <c r="O504" s="23" t="s">
        <v>26</v>
      </c>
      <c r="P504" s="73"/>
      <c r="Q504" s="82"/>
      <c r="R504" s="82"/>
      <c r="S504" s="82"/>
      <c r="T504" s="82"/>
    </row>
    <row r="505" spans="1:20" ht="154" x14ac:dyDescent="0.15">
      <c r="A505" s="13" t="s">
        <v>19</v>
      </c>
      <c r="B505" s="94">
        <v>43358</v>
      </c>
      <c r="C505" s="96" t="s">
        <v>4927</v>
      </c>
      <c r="D505" s="96" t="s">
        <v>4928</v>
      </c>
      <c r="E505" s="13" t="s">
        <v>4929</v>
      </c>
      <c r="F505" s="99" t="s">
        <v>727</v>
      </c>
      <c r="G505" s="85" t="s">
        <v>4930</v>
      </c>
      <c r="H505" s="73"/>
      <c r="I505" s="73"/>
      <c r="J505" s="85" t="s">
        <v>4931</v>
      </c>
      <c r="K505" s="13" t="s">
        <v>99</v>
      </c>
      <c r="L505" s="171">
        <v>43360</v>
      </c>
      <c r="M505" s="106">
        <v>43364</v>
      </c>
      <c r="N505" s="106"/>
      <c r="O505" s="23" t="s">
        <v>26</v>
      </c>
      <c r="P505" s="73"/>
      <c r="Q505" s="82"/>
      <c r="R505" s="82"/>
      <c r="S505" s="82"/>
      <c r="T505" s="82"/>
    </row>
    <row r="506" spans="1:20" ht="154" x14ac:dyDescent="0.15">
      <c r="A506" s="13" t="s">
        <v>19</v>
      </c>
      <c r="B506" s="94">
        <v>43358</v>
      </c>
      <c r="C506" s="96" t="s">
        <v>4932</v>
      </c>
      <c r="D506" s="96" t="s">
        <v>4933</v>
      </c>
      <c r="E506" s="177" t="s">
        <v>4934</v>
      </c>
      <c r="F506" s="99" t="s">
        <v>727</v>
      </c>
      <c r="G506" s="85" t="s">
        <v>4935</v>
      </c>
      <c r="H506" s="73"/>
      <c r="I506" s="73"/>
      <c r="J506" s="85" t="s">
        <v>4936</v>
      </c>
      <c r="K506" s="13" t="s">
        <v>99</v>
      </c>
      <c r="L506" s="171">
        <v>43360</v>
      </c>
      <c r="M506" s="106">
        <v>43364</v>
      </c>
      <c r="N506" s="106"/>
      <c r="O506" s="23" t="s">
        <v>26</v>
      </c>
      <c r="P506" s="73"/>
      <c r="Q506" s="82"/>
      <c r="R506" s="82"/>
      <c r="S506" s="82"/>
      <c r="T506" s="82"/>
    </row>
    <row r="507" spans="1:20" ht="84" x14ac:dyDescent="0.15">
      <c r="A507" s="13" t="s">
        <v>19</v>
      </c>
      <c r="B507" s="94">
        <v>43363</v>
      </c>
      <c r="C507" s="96" t="s">
        <v>4937</v>
      </c>
      <c r="D507" s="96" t="s">
        <v>4938</v>
      </c>
      <c r="E507" s="13" t="s">
        <v>4939</v>
      </c>
      <c r="F507" s="13" t="s">
        <v>231</v>
      </c>
      <c r="G507" s="85" t="s">
        <v>4940</v>
      </c>
      <c r="H507" s="73"/>
      <c r="I507" s="73"/>
      <c r="J507" s="85" t="s">
        <v>4941</v>
      </c>
      <c r="K507" s="13" t="s">
        <v>99</v>
      </c>
      <c r="L507" s="171">
        <v>43363</v>
      </c>
      <c r="M507" s="106">
        <v>43364</v>
      </c>
      <c r="N507" s="106"/>
      <c r="O507" s="23" t="s">
        <v>26</v>
      </c>
      <c r="P507" s="73"/>
      <c r="Q507" s="82"/>
      <c r="R507" s="82"/>
      <c r="S507" s="82"/>
      <c r="T507" s="82"/>
    </row>
    <row r="508" spans="1:20" ht="126" x14ac:dyDescent="0.15">
      <c r="A508" s="13" t="s">
        <v>19</v>
      </c>
      <c r="B508" s="94">
        <v>43366</v>
      </c>
      <c r="C508" s="96" t="s">
        <v>4942</v>
      </c>
      <c r="D508" s="96" t="s">
        <v>4943</v>
      </c>
      <c r="E508" s="13" t="s">
        <v>4944</v>
      </c>
      <c r="F508" s="13" t="s">
        <v>231</v>
      </c>
      <c r="G508" s="85" t="s">
        <v>4945</v>
      </c>
      <c r="H508" s="13" t="s">
        <v>4946</v>
      </c>
      <c r="I508" s="73"/>
      <c r="J508" s="85" t="s">
        <v>4947</v>
      </c>
      <c r="K508" s="13" t="s">
        <v>99</v>
      </c>
      <c r="L508" s="171">
        <v>43366</v>
      </c>
      <c r="M508" s="106">
        <v>43368</v>
      </c>
      <c r="N508" s="106"/>
      <c r="O508" s="23" t="s">
        <v>26</v>
      </c>
      <c r="P508" s="73"/>
      <c r="Q508" s="82"/>
      <c r="R508" s="82"/>
      <c r="S508" s="82"/>
      <c r="T508" s="82"/>
    </row>
    <row r="509" spans="1:20" ht="182" x14ac:dyDescent="0.15">
      <c r="A509" s="13" t="s">
        <v>19</v>
      </c>
      <c r="B509" s="94">
        <v>43366</v>
      </c>
      <c r="C509" s="96" t="s">
        <v>4948</v>
      </c>
      <c r="D509" s="96" t="s">
        <v>4949</v>
      </c>
      <c r="E509" s="13" t="s">
        <v>4950</v>
      </c>
      <c r="F509" s="13" t="s">
        <v>231</v>
      </c>
      <c r="G509" s="85" t="s">
        <v>4951</v>
      </c>
      <c r="H509" s="13" t="s">
        <v>4952</v>
      </c>
      <c r="I509" s="73"/>
      <c r="J509" s="85" t="s">
        <v>4953</v>
      </c>
      <c r="K509" s="13" t="s">
        <v>99</v>
      </c>
      <c r="L509" s="171">
        <v>43366</v>
      </c>
      <c r="M509" s="106">
        <v>43368</v>
      </c>
      <c r="N509" s="106"/>
      <c r="O509" s="23" t="s">
        <v>26</v>
      </c>
      <c r="P509" s="73"/>
      <c r="Q509" s="82"/>
      <c r="R509" s="82"/>
      <c r="S509" s="82"/>
      <c r="T509" s="82"/>
    </row>
    <row r="510" spans="1:20" ht="70" x14ac:dyDescent="0.15">
      <c r="A510" s="13" t="s">
        <v>428</v>
      </c>
      <c r="B510" s="94">
        <v>43361</v>
      </c>
      <c r="C510" s="96" t="s">
        <v>4954</v>
      </c>
      <c r="D510" s="73"/>
      <c r="E510" s="13" t="s">
        <v>4955</v>
      </c>
      <c r="F510" s="13" t="s">
        <v>2577</v>
      </c>
      <c r="G510" s="85" t="s">
        <v>4956</v>
      </c>
      <c r="H510" s="73"/>
      <c r="I510" s="73"/>
      <c r="J510" s="85" t="s">
        <v>4957</v>
      </c>
      <c r="K510" s="13" t="s">
        <v>99</v>
      </c>
      <c r="L510" s="73"/>
      <c r="M510" s="106">
        <v>43368</v>
      </c>
      <c r="N510" s="106"/>
      <c r="O510" s="195"/>
      <c r="P510" s="73"/>
      <c r="Q510" s="82"/>
      <c r="R510" s="82"/>
      <c r="S510" s="82"/>
      <c r="T510" s="82"/>
    </row>
    <row r="511" spans="1:20" ht="84" x14ac:dyDescent="0.15">
      <c r="A511" s="13" t="s">
        <v>428</v>
      </c>
      <c r="B511" s="94">
        <v>43366</v>
      </c>
      <c r="C511" s="13" t="s">
        <v>4958</v>
      </c>
      <c r="D511" s="73"/>
      <c r="E511" s="13" t="s">
        <v>4959</v>
      </c>
      <c r="F511" s="13" t="s">
        <v>2577</v>
      </c>
      <c r="G511" s="85" t="s">
        <v>4960</v>
      </c>
      <c r="H511" s="13" t="s">
        <v>4961</v>
      </c>
      <c r="I511" s="73"/>
      <c r="J511" s="85" t="s">
        <v>4962</v>
      </c>
      <c r="K511" s="13" t="s">
        <v>99</v>
      </c>
      <c r="L511" s="73"/>
      <c r="M511" s="106">
        <v>43368</v>
      </c>
      <c r="N511" s="106"/>
      <c r="O511" s="195"/>
      <c r="P511" s="73"/>
      <c r="Q511" s="82"/>
      <c r="R511" s="82"/>
      <c r="S511" s="82"/>
      <c r="T511" s="82"/>
    </row>
    <row r="512" spans="1:20" ht="126" x14ac:dyDescent="0.15">
      <c r="A512" s="13" t="s">
        <v>19</v>
      </c>
      <c r="B512" s="94">
        <v>43369</v>
      </c>
      <c r="C512" s="96" t="s">
        <v>4963</v>
      </c>
      <c r="D512" s="96" t="s">
        <v>4964</v>
      </c>
      <c r="E512" s="13" t="s">
        <v>4965</v>
      </c>
      <c r="F512" s="13" t="s">
        <v>231</v>
      </c>
      <c r="G512" s="85" t="s">
        <v>4966</v>
      </c>
      <c r="H512" s="73"/>
      <c r="I512" s="73"/>
      <c r="J512" s="85" t="s">
        <v>4967</v>
      </c>
      <c r="K512" s="13" t="s">
        <v>99</v>
      </c>
      <c r="L512" s="94">
        <v>43369</v>
      </c>
      <c r="M512" s="106">
        <v>43370</v>
      </c>
      <c r="N512" s="106"/>
      <c r="O512" s="23" t="s">
        <v>26</v>
      </c>
      <c r="P512" s="73"/>
      <c r="Q512" s="82"/>
      <c r="R512" s="82"/>
      <c r="S512" s="82"/>
      <c r="T512" s="82"/>
    </row>
    <row r="513" spans="1:20" ht="126" x14ac:dyDescent="0.15">
      <c r="A513" s="13" t="s">
        <v>19</v>
      </c>
      <c r="B513" s="94">
        <v>43369</v>
      </c>
      <c r="C513" s="96" t="s">
        <v>4968</v>
      </c>
      <c r="D513" s="96" t="s">
        <v>4969</v>
      </c>
      <c r="E513" s="13" t="s">
        <v>4970</v>
      </c>
      <c r="F513" s="13" t="s">
        <v>231</v>
      </c>
      <c r="G513" s="85" t="s">
        <v>4971</v>
      </c>
      <c r="H513" s="13" t="s">
        <v>4972</v>
      </c>
      <c r="I513" s="73"/>
      <c r="J513" s="85" t="s">
        <v>4973</v>
      </c>
      <c r="K513" s="13" t="s">
        <v>99</v>
      </c>
      <c r="L513" s="94">
        <v>43369</v>
      </c>
      <c r="M513" s="106">
        <v>43374</v>
      </c>
      <c r="N513" s="106"/>
      <c r="O513" s="23" t="s">
        <v>26</v>
      </c>
      <c r="P513" s="73"/>
      <c r="Q513" s="82"/>
      <c r="R513" s="82"/>
      <c r="S513" s="82"/>
      <c r="T513" s="82"/>
    </row>
    <row r="514" spans="1:20" ht="98" x14ac:dyDescent="0.15">
      <c r="A514" s="13" t="s">
        <v>19</v>
      </c>
      <c r="B514" s="94">
        <v>43369</v>
      </c>
      <c r="C514" s="96" t="s">
        <v>4974</v>
      </c>
      <c r="D514" s="96" t="s">
        <v>4975</v>
      </c>
      <c r="E514" s="13" t="s">
        <v>4976</v>
      </c>
      <c r="F514" s="13" t="s">
        <v>231</v>
      </c>
      <c r="G514" s="85" t="s">
        <v>4977</v>
      </c>
      <c r="H514" s="73"/>
      <c r="I514" s="73"/>
      <c r="J514" s="85" t="s">
        <v>4978</v>
      </c>
      <c r="K514" s="13" t="s">
        <v>99</v>
      </c>
      <c r="L514" s="94">
        <v>43369</v>
      </c>
      <c r="M514" s="106">
        <v>43370</v>
      </c>
      <c r="N514" s="106"/>
      <c r="O514" s="23" t="s">
        <v>26</v>
      </c>
      <c r="P514" s="73"/>
      <c r="Q514" s="82"/>
      <c r="R514" s="82"/>
      <c r="S514" s="82"/>
      <c r="T514" s="82"/>
    </row>
    <row r="515" spans="1:20" ht="70" x14ac:dyDescent="0.15">
      <c r="A515" s="13" t="s">
        <v>19</v>
      </c>
      <c r="B515" s="94">
        <v>43370</v>
      </c>
      <c r="C515" s="96" t="s">
        <v>4979</v>
      </c>
      <c r="D515" s="96" t="s">
        <v>4980</v>
      </c>
      <c r="E515" s="13" t="s">
        <v>4981</v>
      </c>
      <c r="F515" s="13" t="s">
        <v>231</v>
      </c>
      <c r="G515" s="85" t="s">
        <v>4982</v>
      </c>
      <c r="H515" s="73"/>
      <c r="I515" s="73"/>
      <c r="J515" s="85" t="s">
        <v>4983</v>
      </c>
      <c r="K515" s="13" t="s">
        <v>1687</v>
      </c>
      <c r="L515" s="94">
        <v>43369</v>
      </c>
      <c r="M515" s="106">
        <v>43372</v>
      </c>
      <c r="N515" s="106"/>
      <c r="O515" s="23" t="s">
        <v>26</v>
      </c>
      <c r="P515" s="73"/>
      <c r="Q515" s="82"/>
      <c r="R515" s="82"/>
      <c r="S515" s="82"/>
      <c r="T515" s="82"/>
    </row>
    <row r="516" spans="1:20" ht="98" x14ac:dyDescent="0.15">
      <c r="A516" s="13" t="s">
        <v>19</v>
      </c>
      <c r="B516" s="94">
        <v>43370</v>
      </c>
      <c r="C516" s="96" t="s">
        <v>4984</v>
      </c>
      <c r="D516" s="19" t="s">
        <v>4985</v>
      </c>
      <c r="E516" s="13" t="s">
        <v>4986</v>
      </c>
      <c r="F516" s="13" t="s">
        <v>231</v>
      </c>
      <c r="G516" s="85" t="s">
        <v>4987</v>
      </c>
      <c r="H516" s="73"/>
      <c r="I516" s="73"/>
      <c r="J516" s="85" t="s">
        <v>4988</v>
      </c>
      <c r="K516" s="13" t="s">
        <v>99</v>
      </c>
      <c r="L516" s="94">
        <v>43369</v>
      </c>
      <c r="M516" s="106">
        <v>43372</v>
      </c>
      <c r="N516" s="106"/>
      <c r="O516" s="23" t="s">
        <v>26</v>
      </c>
      <c r="P516" s="73"/>
      <c r="Q516" s="82"/>
      <c r="R516" s="82"/>
      <c r="S516" s="82"/>
      <c r="T516" s="82"/>
    </row>
    <row r="517" spans="1:20" ht="84" x14ac:dyDescent="0.15">
      <c r="A517" s="13" t="s">
        <v>19</v>
      </c>
      <c r="B517" s="94">
        <v>43367</v>
      </c>
      <c r="C517" s="96" t="s">
        <v>4989</v>
      </c>
      <c r="D517" s="96" t="s">
        <v>4990</v>
      </c>
      <c r="E517" s="13" t="s">
        <v>4991</v>
      </c>
      <c r="F517" s="13" t="s">
        <v>231</v>
      </c>
      <c r="G517" s="85" t="s">
        <v>4992</v>
      </c>
      <c r="H517" s="73"/>
      <c r="I517" s="73"/>
      <c r="J517" s="85" t="s">
        <v>4993</v>
      </c>
      <c r="K517" s="13" t="s">
        <v>99</v>
      </c>
      <c r="L517" s="94">
        <v>43369</v>
      </c>
      <c r="M517" s="106">
        <v>43372</v>
      </c>
      <c r="N517" s="106"/>
      <c r="O517" s="23" t="s">
        <v>26</v>
      </c>
      <c r="P517" s="73"/>
      <c r="Q517" s="82"/>
      <c r="R517" s="82"/>
      <c r="S517" s="82"/>
      <c r="T517" s="82"/>
    </row>
    <row r="518" spans="1:20" ht="121" x14ac:dyDescent="0.15">
      <c r="A518" s="13" t="s">
        <v>19</v>
      </c>
      <c r="B518" s="94">
        <v>43368</v>
      </c>
      <c r="C518" s="96" t="s">
        <v>4994</v>
      </c>
      <c r="D518" s="96" t="s">
        <v>4995</v>
      </c>
      <c r="E518" s="13" t="s">
        <v>4996</v>
      </c>
      <c r="F518" s="99" t="s">
        <v>4153</v>
      </c>
      <c r="G518" s="85" t="s">
        <v>4997</v>
      </c>
      <c r="H518" s="13" t="s">
        <v>4998</v>
      </c>
      <c r="I518" s="73"/>
      <c r="J518" s="85" t="s">
        <v>4999</v>
      </c>
      <c r="K518" s="13" t="s">
        <v>99</v>
      </c>
      <c r="L518" s="170">
        <v>43369</v>
      </c>
      <c r="M518" s="106">
        <v>43376</v>
      </c>
      <c r="N518" s="106"/>
      <c r="O518" s="23" t="s">
        <v>26</v>
      </c>
      <c r="P518" s="73"/>
      <c r="Q518" s="82"/>
      <c r="R518" s="82"/>
      <c r="S518" s="82"/>
      <c r="T518" s="82"/>
    </row>
    <row r="519" spans="1:20" ht="196" x14ac:dyDescent="0.15">
      <c r="A519" s="13" t="s">
        <v>19</v>
      </c>
      <c r="B519" s="171">
        <v>43369</v>
      </c>
      <c r="C519" s="96" t="s">
        <v>5000</v>
      </c>
      <c r="D519" s="96" t="s">
        <v>5001</v>
      </c>
      <c r="E519" s="13" t="s">
        <v>5002</v>
      </c>
      <c r="F519" s="99" t="s">
        <v>727</v>
      </c>
      <c r="G519" s="85" t="s">
        <v>5003</v>
      </c>
      <c r="H519" s="13" t="s">
        <v>5004</v>
      </c>
      <c r="I519" s="73"/>
      <c r="J519" s="85" t="s">
        <v>5005</v>
      </c>
      <c r="K519" s="13" t="s">
        <v>99</v>
      </c>
      <c r="L519" s="170">
        <v>43369</v>
      </c>
      <c r="M519" s="106">
        <v>43374</v>
      </c>
      <c r="N519" s="106"/>
      <c r="O519" s="23" t="s">
        <v>26</v>
      </c>
      <c r="P519" s="73"/>
      <c r="Q519" s="82"/>
      <c r="R519" s="82"/>
      <c r="S519" s="82"/>
      <c r="T519" s="82"/>
    </row>
    <row r="520" spans="1:20" ht="154" x14ac:dyDescent="0.15">
      <c r="A520" s="13" t="s">
        <v>19</v>
      </c>
      <c r="B520" s="171">
        <v>43370</v>
      </c>
      <c r="C520" s="96" t="s">
        <v>5006</v>
      </c>
      <c r="D520" s="96" t="s">
        <v>5007</v>
      </c>
      <c r="E520" s="13" t="s">
        <v>5008</v>
      </c>
      <c r="F520" s="99" t="s">
        <v>727</v>
      </c>
      <c r="G520" s="85" t="s">
        <v>5009</v>
      </c>
      <c r="H520" s="73"/>
      <c r="I520" s="73"/>
      <c r="J520" s="85" t="s">
        <v>5010</v>
      </c>
      <c r="K520" s="13" t="s">
        <v>99</v>
      </c>
      <c r="L520" s="170">
        <v>43373</v>
      </c>
      <c r="M520" s="106">
        <v>43374</v>
      </c>
      <c r="N520" s="106"/>
      <c r="O520" s="23" t="s">
        <v>26</v>
      </c>
      <c r="P520" s="73"/>
      <c r="Q520" s="82"/>
      <c r="R520" s="82"/>
      <c r="S520" s="82"/>
      <c r="T520" s="82"/>
    </row>
    <row r="521" spans="1:20" ht="224" x14ac:dyDescent="0.15">
      <c r="A521" s="13" t="s">
        <v>19</v>
      </c>
      <c r="B521" s="171">
        <v>43370</v>
      </c>
      <c r="C521" s="96" t="s">
        <v>5011</v>
      </c>
      <c r="D521" s="96" t="s">
        <v>5012</v>
      </c>
      <c r="E521" s="13" t="s">
        <v>5013</v>
      </c>
      <c r="F521" s="13" t="s">
        <v>231</v>
      </c>
      <c r="G521" s="85" t="s">
        <v>5014</v>
      </c>
      <c r="H521" s="73"/>
      <c r="I521" s="73"/>
      <c r="J521" s="85" t="s">
        <v>5015</v>
      </c>
      <c r="K521" s="13" t="s">
        <v>99</v>
      </c>
      <c r="L521" s="170">
        <v>43373</v>
      </c>
      <c r="M521" s="106">
        <v>43374</v>
      </c>
      <c r="N521" s="106"/>
      <c r="O521" s="23" t="s">
        <v>26</v>
      </c>
      <c r="P521" s="73"/>
      <c r="Q521" s="82"/>
      <c r="R521" s="82"/>
      <c r="S521" s="82"/>
      <c r="T521" s="82"/>
    </row>
    <row r="522" spans="1:20" ht="56" x14ac:dyDescent="0.15">
      <c r="A522" s="13" t="s">
        <v>19</v>
      </c>
      <c r="B522" s="94">
        <v>43371</v>
      </c>
      <c r="C522" s="96" t="s">
        <v>5016</v>
      </c>
      <c r="D522" s="96" t="s">
        <v>5017</v>
      </c>
      <c r="E522" s="13" t="s">
        <v>5018</v>
      </c>
      <c r="F522" s="13" t="s">
        <v>231</v>
      </c>
      <c r="G522" s="85" t="s">
        <v>5019</v>
      </c>
      <c r="H522" s="73"/>
      <c r="I522" s="73"/>
      <c r="J522" s="85" t="s">
        <v>5020</v>
      </c>
      <c r="K522" s="13" t="s">
        <v>99</v>
      </c>
      <c r="L522" s="170">
        <v>43373</v>
      </c>
      <c r="M522" s="106">
        <v>43374</v>
      </c>
      <c r="N522" s="106"/>
      <c r="O522" s="23" t="s">
        <v>26</v>
      </c>
      <c r="P522" s="73"/>
      <c r="Q522" s="82"/>
      <c r="R522" s="82"/>
      <c r="S522" s="82"/>
      <c r="T522" s="82"/>
    </row>
    <row r="523" spans="1:20" ht="99" x14ac:dyDescent="0.15">
      <c r="A523" s="13" t="s">
        <v>19</v>
      </c>
      <c r="B523" s="94">
        <v>43372</v>
      </c>
      <c r="C523" s="96" t="s">
        <v>5021</v>
      </c>
      <c r="D523" s="96" t="s">
        <v>5022</v>
      </c>
      <c r="E523" s="13" t="s">
        <v>5023</v>
      </c>
      <c r="F523" s="13" t="s">
        <v>231</v>
      </c>
      <c r="G523" s="85" t="s">
        <v>5024</v>
      </c>
      <c r="H523" s="13" t="s">
        <v>5025</v>
      </c>
      <c r="I523" s="73"/>
      <c r="J523" s="85" t="s">
        <v>5026</v>
      </c>
      <c r="K523" s="13" t="s">
        <v>99</v>
      </c>
      <c r="L523" s="170">
        <v>43373</v>
      </c>
      <c r="M523" s="106">
        <v>43374</v>
      </c>
      <c r="N523" s="106"/>
      <c r="O523" s="23" t="s">
        <v>26</v>
      </c>
      <c r="P523" s="73"/>
      <c r="Q523" s="82"/>
      <c r="R523" s="82"/>
      <c r="S523" s="82"/>
      <c r="T523" s="82"/>
    </row>
    <row r="524" spans="1:20" ht="112" x14ac:dyDescent="0.15">
      <c r="A524" s="13" t="s">
        <v>19</v>
      </c>
      <c r="B524" s="94">
        <v>43373</v>
      </c>
      <c r="C524" s="96" t="s">
        <v>5027</v>
      </c>
      <c r="D524" s="96" t="s">
        <v>5028</v>
      </c>
      <c r="E524" s="13" t="s">
        <v>5029</v>
      </c>
      <c r="F524" s="13" t="s">
        <v>231</v>
      </c>
      <c r="G524" s="85" t="s">
        <v>5030</v>
      </c>
      <c r="H524" s="99" t="s">
        <v>727</v>
      </c>
      <c r="I524" s="13" t="s">
        <v>5031</v>
      </c>
      <c r="J524" s="85" t="s">
        <v>5032</v>
      </c>
      <c r="K524" s="13" t="s">
        <v>99</v>
      </c>
      <c r="L524" s="170">
        <v>43373</v>
      </c>
      <c r="M524" s="106">
        <v>43410</v>
      </c>
      <c r="N524" s="106"/>
      <c r="O524" s="195"/>
      <c r="P524" s="73"/>
      <c r="Q524" s="82"/>
      <c r="R524" s="82"/>
      <c r="S524" s="82"/>
      <c r="T524" s="82"/>
    </row>
    <row r="525" spans="1:20" ht="140" x14ac:dyDescent="0.15">
      <c r="A525" s="13" t="s">
        <v>19</v>
      </c>
      <c r="B525" s="94">
        <v>43374</v>
      </c>
      <c r="C525" s="96" t="s">
        <v>5033</v>
      </c>
      <c r="D525" s="96" t="s">
        <v>5034</v>
      </c>
      <c r="E525" s="13" t="s">
        <v>5035</v>
      </c>
      <c r="F525" s="13" t="s">
        <v>231</v>
      </c>
      <c r="G525" s="85" t="s">
        <v>5036</v>
      </c>
      <c r="H525" s="73"/>
      <c r="I525" s="73"/>
      <c r="J525" s="85" t="s">
        <v>5037</v>
      </c>
      <c r="K525" s="13" t="s">
        <v>99</v>
      </c>
      <c r="L525" s="94">
        <v>43374</v>
      </c>
      <c r="M525" s="106">
        <v>43376</v>
      </c>
      <c r="N525" s="106"/>
      <c r="O525" s="23" t="s">
        <v>26</v>
      </c>
      <c r="P525" s="73"/>
      <c r="Q525" s="82"/>
      <c r="R525" s="82"/>
      <c r="S525" s="82"/>
      <c r="T525" s="82"/>
    </row>
    <row r="526" spans="1:20" ht="294" x14ac:dyDescent="0.15">
      <c r="A526" s="13" t="s">
        <v>19</v>
      </c>
      <c r="B526" s="94">
        <v>43374</v>
      </c>
      <c r="C526" s="96" t="s">
        <v>5038</v>
      </c>
      <c r="D526" s="96" t="s">
        <v>5039</v>
      </c>
      <c r="E526" s="13" t="s">
        <v>5040</v>
      </c>
      <c r="F526" s="13" t="s">
        <v>231</v>
      </c>
      <c r="G526" s="85" t="s">
        <v>5041</v>
      </c>
      <c r="H526" s="73"/>
      <c r="I526" s="73"/>
      <c r="J526" s="85" t="s">
        <v>5042</v>
      </c>
      <c r="K526" s="13" t="s">
        <v>99</v>
      </c>
      <c r="L526" s="73"/>
      <c r="M526" s="106">
        <v>43376</v>
      </c>
      <c r="N526" s="106"/>
      <c r="O526" s="23" t="s">
        <v>26</v>
      </c>
      <c r="P526" s="73"/>
      <c r="Q526" s="82"/>
      <c r="R526" s="82"/>
      <c r="S526" s="82"/>
      <c r="T526" s="82"/>
    </row>
    <row r="527" spans="1:20" ht="70" x14ac:dyDescent="0.15">
      <c r="A527" s="13" t="s">
        <v>19</v>
      </c>
      <c r="B527" s="94">
        <v>43375</v>
      </c>
      <c r="C527" s="96" t="s">
        <v>5043</v>
      </c>
      <c r="D527" s="96" t="s">
        <v>5044</v>
      </c>
      <c r="E527" s="13" t="s">
        <v>5045</v>
      </c>
      <c r="F527" s="13" t="s">
        <v>231</v>
      </c>
      <c r="G527" s="85" t="s">
        <v>5046</v>
      </c>
      <c r="H527" s="73"/>
      <c r="I527" s="73"/>
      <c r="J527" s="85" t="s">
        <v>5047</v>
      </c>
      <c r="K527" s="13" t="s">
        <v>99</v>
      </c>
      <c r="L527" s="94">
        <v>43375</v>
      </c>
      <c r="M527" s="106">
        <v>43381</v>
      </c>
      <c r="N527" s="106"/>
      <c r="O527" s="195"/>
      <c r="P527" s="73"/>
      <c r="Q527" s="82"/>
      <c r="R527" s="82"/>
      <c r="S527" s="82"/>
      <c r="T527" s="82"/>
    </row>
    <row r="528" spans="1:20" ht="98" x14ac:dyDescent="0.15">
      <c r="A528" s="13" t="s">
        <v>428</v>
      </c>
      <c r="B528" s="94">
        <v>43337</v>
      </c>
      <c r="C528" s="96"/>
      <c r="D528" s="73"/>
      <c r="E528" s="13" t="s">
        <v>5048</v>
      </c>
      <c r="F528" s="99" t="s">
        <v>5049</v>
      </c>
      <c r="G528" s="85" t="s">
        <v>5050</v>
      </c>
      <c r="H528" s="13" t="s">
        <v>5051</v>
      </c>
      <c r="I528" s="73"/>
      <c r="J528" s="85" t="s">
        <v>5052</v>
      </c>
      <c r="K528" s="13" t="s">
        <v>99</v>
      </c>
      <c r="L528" s="94">
        <v>43375</v>
      </c>
      <c r="M528" s="106">
        <v>43381</v>
      </c>
      <c r="N528" s="106"/>
      <c r="O528" s="195"/>
      <c r="P528" s="73"/>
      <c r="Q528" s="82"/>
      <c r="R528" s="82"/>
      <c r="S528" s="82"/>
      <c r="T528" s="82"/>
    </row>
    <row r="529" spans="1:20" ht="77" x14ac:dyDescent="0.15">
      <c r="A529" s="13" t="s">
        <v>428</v>
      </c>
      <c r="B529" s="94">
        <v>43338</v>
      </c>
      <c r="C529" s="73"/>
      <c r="D529" s="73"/>
      <c r="E529" s="13" t="s">
        <v>5053</v>
      </c>
      <c r="F529" s="99" t="s">
        <v>5054</v>
      </c>
      <c r="G529" s="85" t="s">
        <v>5055</v>
      </c>
      <c r="H529" s="13" t="s">
        <v>5056</v>
      </c>
      <c r="I529" s="73"/>
      <c r="J529" s="85" t="s">
        <v>5057</v>
      </c>
      <c r="K529" s="13" t="s">
        <v>99</v>
      </c>
      <c r="L529" s="94">
        <v>43375</v>
      </c>
      <c r="M529" s="239">
        <v>43385</v>
      </c>
      <c r="N529" s="239"/>
      <c r="O529" s="195"/>
      <c r="P529" s="73"/>
      <c r="Q529" s="82"/>
      <c r="R529" s="82"/>
      <c r="S529" s="82"/>
      <c r="T529" s="82"/>
    </row>
    <row r="530" spans="1:20" ht="126" x14ac:dyDescent="0.15">
      <c r="A530" s="13" t="s">
        <v>19</v>
      </c>
      <c r="B530" s="94">
        <v>43377</v>
      </c>
      <c r="C530" s="96" t="s">
        <v>5058</v>
      </c>
      <c r="D530" s="73"/>
      <c r="E530" s="13" t="s">
        <v>5059</v>
      </c>
      <c r="F530" s="13" t="s">
        <v>231</v>
      </c>
      <c r="G530" s="85" t="s">
        <v>5060</v>
      </c>
      <c r="H530" s="73"/>
      <c r="I530" s="73"/>
      <c r="J530" s="85" t="s">
        <v>5061</v>
      </c>
      <c r="K530" s="13" t="s">
        <v>99</v>
      </c>
      <c r="L530" s="94">
        <v>43377</v>
      </c>
      <c r="M530" s="106">
        <v>43381</v>
      </c>
      <c r="N530" s="106"/>
      <c r="O530" s="195"/>
      <c r="P530" s="73"/>
      <c r="Q530" s="82"/>
      <c r="R530" s="82"/>
      <c r="S530" s="82"/>
      <c r="T530" s="82"/>
    </row>
    <row r="531" spans="1:20" ht="70" x14ac:dyDescent="0.15">
      <c r="A531" s="13" t="s">
        <v>19</v>
      </c>
      <c r="B531" s="94">
        <v>43377</v>
      </c>
      <c r="C531" s="96" t="s">
        <v>5062</v>
      </c>
      <c r="D531" s="73"/>
      <c r="E531" s="13" t="s">
        <v>5063</v>
      </c>
      <c r="F531" s="13" t="s">
        <v>231</v>
      </c>
      <c r="G531" s="85" t="s">
        <v>5064</v>
      </c>
      <c r="H531" s="73"/>
      <c r="I531" s="73"/>
      <c r="J531" s="85" t="s">
        <v>5065</v>
      </c>
      <c r="K531" s="13" t="s">
        <v>99</v>
      </c>
      <c r="L531" s="94">
        <v>43377</v>
      </c>
      <c r="M531" s="106">
        <v>43381</v>
      </c>
      <c r="N531" s="106"/>
      <c r="O531" s="195"/>
      <c r="P531" s="73"/>
      <c r="Q531" s="82"/>
      <c r="R531" s="82"/>
      <c r="S531" s="82"/>
      <c r="T531" s="82"/>
    </row>
    <row r="532" spans="1:20" ht="121" x14ac:dyDescent="0.15">
      <c r="A532" s="13" t="s">
        <v>19</v>
      </c>
      <c r="B532" s="94">
        <v>43377</v>
      </c>
      <c r="C532" s="96" t="s">
        <v>5066</v>
      </c>
      <c r="D532" s="73"/>
      <c r="E532" s="13" t="s">
        <v>5067</v>
      </c>
      <c r="F532" s="99" t="s">
        <v>5068</v>
      </c>
      <c r="G532" s="85" t="s">
        <v>5069</v>
      </c>
      <c r="H532" s="73"/>
      <c r="I532" s="73"/>
      <c r="J532" s="85" t="s">
        <v>5070</v>
      </c>
      <c r="K532" s="13" t="s">
        <v>99</v>
      </c>
      <c r="L532" s="94">
        <v>43377</v>
      </c>
      <c r="M532" s="106">
        <v>43381</v>
      </c>
      <c r="N532" s="106"/>
      <c r="O532" s="195"/>
      <c r="P532" s="73"/>
      <c r="Q532" s="82"/>
      <c r="R532" s="82"/>
      <c r="S532" s="82"/>
      <c r="T532" s="82"/>
    </row>
    <row r="533" spans="1:20" ht="143" x14ac:dyDescent="0.15">
      <c r="A533" s="240" t="s">
        <v>19</v>
      </c>
      <c r="B533" s="241">
        <v>43376</v>
      </c>
      <c r="C533" s="240" t="s">
        <v>5071</v>
      </c>
      <c r="D533" s="242"/>
      <c r="E533" s="240" t="s">
        <v>5072</v>
      </c>
      <c r="F533" s="243" t="s">
        <v>5073</v>
      </c>
      <c r="G533" s="244" t="s">
        <v>5074</v>
      </c>
      <c r="H533" s="240" t="s">
        <v>5075</v>
      </c>
      <c r="I533" s="242"/>
      <c r="J533" s="244" t="s">
        <v>5076</v>
      </c>
      <c r="K533" s="240" t="s">
        <v>99</v>
      </c>
      <c r="L533" s="241">
        <v>43377</v>
      </c>
      <c r="M533" s="245">
        <v>43382</v>
      </c>
      <c r="N533" s="245"/>
      <c r="O533" s="246"/>
      <c r="P533" s="242"/>
      <c r="Q533" s="247"/>
      <c r="R533" s="247"/>
      <c r="S533" s="247"/>
      <c r="T533" s="247"/>
    </row>
    <row r="534" spans="1:20" ht="168" x14ac:dyDescent="0.15">
      <c r="A534" s="13" t="s">
        <v>762</v>
      </c>
      <c r="B534" s="94">
        <v>43380</v>
      </c>
      <c r="C534" s="13" t="s">
        <v>5077</v>
      </c>
      <c r="D534" s="73"/>
      <c r="E534" s="13" t="s">
        <v>5078</v>
      </c>
      <c r="F534" s="50" t="s">
        <v>5079</v>
      </c>
      <c r="G534" s="85" t="s">
        <v>5080</v>
      </c>
      <c r="H534" s="73"/>
      <c r="I534" s="73"/>
      <c r="J534" s="85" t="s">
        <v>5081</v>
      </c>
      <c r="K534" s="13" t="s">
        <v>99</v>
      </c>
      <c r="L534" s="94">
        <v>43380</v>
      </c>
      <c r="M534" s="106">
        <v>43382</v>
      </c>
      <c r="N534" s="106"/>
      <c r="O534" s="195"/>
      <c r="P534" s="73"/>
      <c r="Q534" s="82"/>
      <c r="R534" s="82"/>
      <c r="S534" s="82"/>
      <c r="T534" s="82"/>
    </row>
    <row r="535" spans="1:20" ht="143" x14ac:dyDescent="0.15">
      <c r="A535" s="13" t="s">
        <v>19</v>
      </c>
      <c r="B535" s="94">
        <v>43380</v>
      </c>
      <c r="C535" s="13" t="s">
        <v>5082</v>
      </c>
      <c r="D535" s="73"/>
      <c r="E535" s="13" t="s">
        <v>5083</v>
      </c>
      <c r="F535" s="99" t="s">
        <v>2774</v>
      </c>
      <c r="G535" s="85" t="s">
        <v>5084</v>
      </c>
      <c r="H535" s="73"/>
      <c r="I535" s="73"/>
      <c r="J535" s="85" t="s">
        <v>5085</v>
      </c>
      <c r="K535" s="13" t="s">
        <v>99</v>
      </c>
      <c r="L535" s="94">
        <v>43380</v>
      </c>
      <c r="M535" s="106">
        <v>43382</v>
      </c>
      <c r="N535" s="106"/>
      <c r="O535" s="195"/>
      <c r="P535" s="73"/>
      <c r="Q535" s="82"/>
      <c r="R535" s="82"/>
      <c r="S535" s="82"/>
      <c r="T535" s="82"/>
    </row>
    <row r="536" spans="1:20" ht="143" x14ac:dyDescent="0.15">
      <c r="A536" s="13" t="s">
        <v>19</v>
      </c>
      <c r="B536" s="94">
        <v>43380</v>
      </c>
      <c r="C536" s="96" t="s">
        <v>5086</v>
      </c>
      <c r="D536" s="73"/>
      <c r="E536" s="13" t="s">
        <v>5087</v>
      </c>
      <c r="F536" s="99" t="s">
        <v>1554</v>
      </c>
      <c r="G536" s="85" t="s">
        <v>5088</v>
      </c>
      <c r="H536" s="73"/>
      <c r="I536" s="13" t="s">
        <v>5089</v>
      </c>
      <c r="J536" s="85" t="s">
        <v>5090</v>
      </c>
      <c r="K536" s="13" t="s">
        <v>99</v>
      </c>
      <c r="L536" s="94">
        <v>43380</v>
      </c>
      <c r="M536" s="106">
        <v>43382</v>
      </c>
      <c r="N536" s="106"/>
      <c r="O536" s="195"/>
      <c r="P536" s="73"/>
      <c r="Q536" s="82"/>
      <c r="R536" s="82"/>
      <c r="S536" s="82"/>
      <c r="T536" s="82"/>
    </row>
    <row r="537" spans="1:20" ht="132" x14ac:dyDescent="0.15">
      <c r="A537" s="13" t="s">
        <v>19</v>
      </c>
      <c r="B537" s="94">
        <v>43380</v>
      </c>
      <c r="C537" s="96" t="s">
        <v>5091</v>
      </c>
      <c r="D537" s="73"/>
      <c r="E537" s="13" t="s">
        <v>2620</v>
      </c>
      <c r="F537" s="99" t="s">
        <v>5092</v>
      </c>
      <c r="G537" s="85" t="s">
        <v>5093</v>
      </c>
      <c r="H537" s="13" t="s">
        <v>5094</v>
      </c>
      <c r="I537" s="73"/>
      <c r="J537" s="85" t="s">
        <v>5095</v>
      </c>
      <c r="K537" s="13" t="s">
        <v>99</v>
      </c>
      <c r="L537" s="94">
        <v>43380</v>
      </c>
      <c r="M537" s="106">
        <v>43382</v>
      </c>
      <c r="N537" s="106"/>
      <c r="O537" s="195"/>
      <c r="P537" s="73"/>
      <c r="Q537" s="82"/>
      <c r="R537" s="82"/>
      <c r="S537" s="82"/>
      <c r="T537" s="82"/>
    </row>
    <row r="538" spans="1:20" ht="121" x14ac:dyDescent="0.15">
      <c r="A538" s="13" t="s">
        <v>19</v>
      </c>
      <c r="B538" s="94">
        <v>43380</v>
      </c>
      <c r="C538" s="96" t="s">
        <v>5096</v>
      </c>
      <c r="D538" s="73"/>
      <c r="E538" s="13" t="s">
        <v>5097</v>
      </c>
      <c r="F538" s="99" t="s">
        <v>5098</v>
      </c>
      <c r="G538" s="85" t="s">
        <v>5099</v>
      </c>
      <c r="H538" s="13" t="s">
        <v>5100</v>
      </c>
      <c r="I538" s="73"/>
      <c r="J538" s="85" t="s">
        <v>5101</v>
      </c>
      <c r="K538" s="13" t="s">
        <v>99</v>
      </c>
      <c r="L538" s="94">
        <v>43380</v>
      </c>
      <c r="M538" s="106">
        <v>43382</v>
      </c>
      <c r="N538" s="106"/>
      <c r="O538" s="195"/>
      <c r="P538" s="73"/>
      <c r="Q538" s="82"/>
      <c r="R538" s="82"/>
      <c r="S538" s="82"/>
      <c r="T538" s="82"/>
    </row>
    <row r="539" spans="1:20" ht="132" x14ac:dyDescent="0.15">
      <c r="A539" s="13" t="s">
        <v>19</v>
      </c>
      <c r="B539" s="94">
        <v>43383</v>
      </c>
      <c r="C539" s="96" t="s">
        <v>5102</v>
      </c>
      <c r="D539" s="73"/>
      <c r="E539" s="13" t="s">
        <v>5103</v>
      </c>
      <c r="F539" s="99" t="s">
        <v>5104</v>
      </c>
      <c r="G539" s="115" t="s">
        <v>5105</v>
      </c>
      <c r="H539" s="73"/>
      <c r="I539" s="73"/>
      <c r="J539" s="85" t="s">
        <v>5106</v>
      </c>
      <c r="K539" s="13" t="s">
        <v>1687</v>
      </c>
      <c r="L539" s="73"/>
      <c r="M539" s="239">
        <v>43389</v>
      </c>
      <c r="N539" s="239"/>
      <c r="O539" s="195"/>
      <c r="P539" s="73"/>
      <c r="Q539" s="82"/>
      <c r="R539" s="82"/>
      <c r="S539" s="82"/>
      <c r="T539" s="82"/>
    </row>
    <row r="540" spans="1:20" ht="182" x14ac:dyDescent="0.15">
      <c r="A540" s="13" t="s">
        <v>19</v>
      </c>
      <c r="B540" s="94">
        <v>43380</v>
      </c>
      <c r="C540" s="96" t="s">
        <v>5107</v>
      </c>
      <c r="D540" s="73"/>
      <c r="E540" s="13" t="s">
        <v>5108</v>
      </c>
      <c r="F540" s="99" t="s">
        <v>5109</v>
      </c>
      <c r="G540" s="85" t="s">
        <v>5110</v>
      </c>
      <c r="H540" s="73"/>
      <c r="I540" s="73"/>
      <c r="J540" s="85" t="s">
        <v>5111</v>
      </c>
      <c r="K540" s="13" t="s">
        <v>99</v>
      </c>
      <c r="L540" s="94">
        <v>43380</v>
      </c>
      <c r="M540" s="106">
        <v>43382</v>
      </c>
      <c r="N540" s="106"/>
      <c r="O540" s="195"/>
      <c r="P540" s="73"/>
      <c r="Q540" s="82"/>
      <c r="R540" s="82"/>
      <c r="S540" s="82"/>
      <c r="T540" s="82"/>
    </row>
    <row r="541" spans="1:20" ht="88" x14ac:dyDescent="0.15">
      <c r="A541" s="13" t="s">
        <v>428</v>
      </c>
      <c r="B541" s="94">
        <v>43338</v>
      </c>
      <c r="C541" s="13" t="s">
        <v>5112</v>
      </c>
      <c r="D541" s="73"/>
      <c r="E541" s="13" t="s">
        <v>5113</v>
      </c>
      <c r="F541" s="248" t="s">
        <v>5054</v>
      </c>
      <c r="G541" s="85" t="s">
        <v>5055</v>
      </c>
      <c r="H541" s="13" t="s">
        <v>5114</v>
      </c>
      <c r="I541" s="73"/>
      <c r="J541" s="86"/>
      <c r="K541" s="73"/>
      <c r="L541" s="73"/>
      <c r="M541" s="73"/>
      <c r="N541" s="73"/>
      <c r="O541" s="195"/>
      <c r="P541" s="73"/>
      <c r="Q541" s="82"/>
      <c r="R541" s="82"/>
      <c r="S541" s="82"/>
      <c r="T541" s="82"/>
    </row>
    <row r="542" spans="1:20" ht="70" x14ac:dyDescent="0.15">
      <c r="A542" s="13" t="s">
        <v>762</v>
      </c>
      <c r="B542" s="94">
        <v>43382</v>
      </c>
      <c r="C542" s="13" t="s">
        <v>5115</v>
      </c>
      <c r="D542" s="73"/>
      <c r="E542" s="73"/>
      <c r="F542" s="73"/>
      <c r="G542" s="85" t="s">
        <v>5116</v>
      </c>
      <c r="H542" s="73"/>
      <c r="I542" s="73"/>
      <c r="J542" s="85" t="s">
        <v>5117</v>
      </c>
      <c r="K542" s="13" t="s">
        <v>99</v>
      </c>
      <c r="L542" s="94">
        <v>43382</v>
      </c>
      <c r="M542" s="239">
        <v>43385</v>
      </c>
      <c r="N542" s="239"/>
      <c r="O542" s="195"/>
      <c r="P542" s="73"/>
      <c r="Q542" s="82"/>
      <c r="R542" s="82"/>
      <c r="S542" s="82"/>
      <c r="T542" s="82"/>
    </row>
    <row r="543" spans="1:20" ht="42" x14ac:dyDescent="0.15">
      <c r="A543" s="13" t="s">
        <v>762</v>
      </c>
      <c r="B543" s="94">
        <v>43382</v>
      </c>
      <c r="C543" s="13" t="s">
        <v>879</v>
      </c>
      <c r="D543" s="73"/>
      <c r="E543" s="73"/>
      <c r="F543" s="73"/>
      <c r="G543" s="85" t="s">
        <v>5118</v>
      </c>
      <c r="H543" s="13" t="s">
        <v>5119</v>
      </c>
      <c r="I543" s="73"/>
      <c r="J543" s="85" t="s">
        <v>5120</v>
      </c>
      <c r="K543" s="13" t="s">
        <v>99</v>
      </c>
      <c r="L543" s="94">
        <v>43382</v>
      </c>
      <c r="M543" s="239">
        <v>43385</v>
      </c>
      <c r="N543" s="239"/>
      <c r="O543" s="195"/>
      <c r="P543" s="73"/>
      <c r="Q543" s="82"/>
      <c r="R543" s="82"/>
      <c r="S543" s="82"/>
      <c r="T543" s="82"/>
    </row>
    <row r="544" spans="1:20" ht="264" x14ac:dyDescent="0.15">
      <c r="A544" s="13" t="s">
        <v>19</v>
      </c>
      <c r="B544" s="94">
        <v>43382</v>
      </c>
      <c r="C544" s="96" t="s">
        <v>5121</v>
      </c>
      <c r="D544" s="73"/>
      <c r="E544" s="13" t="s">
        <v>240</v>
      </c>
      <c r="F544" s="73"/>
      <c r="G544" s="85" t="s">
        <v>5122</v>
      </c>
      <c r="H544" s="13" t="s">
        <v>5123</v>
      </c>
      <c r="I544" s="73"/>
      <c r="J544" s="85" t="s">
        <v>5124</v>
      </c>
      <c r="K544" s="13" t="s">
        <v>99</v>
      </c>
      <c r="L544" s="94">
        <v>43382</v>
      </c>
      <c r="M544" s="239">
        <v>43385</v>
      </c>
      <c r="N544" s="239"/>
      <c r="O544" s="195"/>
      <c r="P544" s="73"/>
      <c r="Q544" s="82"/>
      <c r="R544" s="82"/>
      <c r="S544" s="82"/>
      <c r="T544" s="82"/>
    </row>
    <row r="545" spans="1:20" ht="84" x14ac:dyDescent="0.15">
      <c r="A545" s="13" t="s">
        <v>19</v>
      </c>
      <c r="B545" s="94">
        <v>43382</v>
      </c>
      <c r="C545" s="96" t="s">
        <v>5125</v>
      </c>
      <c r="D545" s="73"/>
      <c r="E545" s="13" t="s">
        <v>5126</v>
      </c>
      <c r="F545" s="73"/>
      <c r="G545" s="85" t="s">
        <v>5127</v>
      </c>
      <c r="H545" s="73"/>
      <c r="I545" s="73"/>
      <c r="J545" s="85" t="s">
        <v>5128</v>
      </c>
      <c r="K545" s="13" t="s">
        <v>99</v>
      </c>
      <c r="L545" s="94">
        <v>43382</v>
      </c>
      <c r="M545" s="239">
        <v>43385</v>
      </c>
      <c r="N545" s="239"/>
      <c r="O545" s="195"/>
      <c r="P545" s="73"/>
      <c r="Q545" s="82"/>
      <c r="R545" s="82"/>
      <c r="S545" s="82"/>
      <c r="T545" s="82"/>
    </row>
    <row r="546" spans="1:20" ht="165" x14ac:dyDescent="0.15">
      <c r="A546" s="13" t="s">
        <v>19</v>
      </c>
      <c r="B546" s="94">
        <v>43382</v>
      </c>
      <c r="C546" s="13" t="s">
        <v>5129</v>
      </c>
      <c r="D546" s="73"/>
      <c r="E546" s="13" t="s">
        <v>5130</v>
      </c>
      <c r="F546" s="73"/>
      <c r="G546" s="85" t="s">
        <v>5131</v>
      </c>
      <c r="H546" s="13" t="s">
        <v>5132</v>
      </c>
      <c r="I546" s="73"/>
      <c r="J546" s="85" t="s">
        <v>5133</v>
      </c>
      <c r="K546" s="13" t="s">
        <v>99</v>
      </c>
      <c r="L546" s="94">
        <v>43383</v>
      </c>
      <c r="M546" s="239">
        <v>43385</v>
      </c>
      <c r="N546" s="239"/>
      <c r="O546" s="195"/>
      <c r="P546" s="73"/>
      <c r="Q546" s="82"/>
      <c r="R546" s="82"/>
      <c r="S546" s="82"/>
      <c r="T546" s="82"/>
    </row>
    <row r="547" spans="1:20" ht="112" x14ac:dyDescent="0.15">
      <c r="A547" s="13" t="s">
        <v>19</v>
      </c>
      <c r="B547" s="94">
        <v>43382</v>
      </c>
      <c r="C547" s="96" t="s">
        <v>5134</v>
      </c>
      <c r="D547" s="73"/>
      <c r="E547" s="13" t="s">
        <v>5135</v>
      </c>
      <c r="F547" s="73"/>
      <c r="G547" s="85" t="s">
        <v>5136</v>
      </c>
      <c r="H547" s="73"/>
      <c r="I547" s="73"/>
      <c r="J547" s="85" t="s">
        <v>5137</v>
      </c>
      <c r="K547" s="13" t="s">
        <v>99</v>
      </c>
      <c r="L547" s="94">
        <v>43383</v>
      </c>
      <c r="M547" s="239">
        <v>43385</v>
      </c>
      <c r="N547" s="239"/>
      <c r="O547" s="195"/>
      <c r="P547" s="73"/>
      <c r="Q547" s="82"/>
      <c r="R547" s="82"/>
      <c r="S547" s="82"/>
      <c r="T547" s="82"/>
    </row>
    <row r="548" spans="1:20" ht="84" x14ac:dyDescent="0.15">
      <c r="A548" s="13" t="s">
        <v>19</v>
      </c>
      <c r="B548" s="94">
        <v>43383</v>
      </c>
      <c r="C548" s="96" t="s">
        <v>5138</v>
      </c>
      <c r="D548" s="73"/>
      <c r="E548" s="13" t="s">
        <v>240</v>
      </c>
      <c r="F548" s="73"/>
      <c r="G548" s="85" t="s">
        <v>5139</v>
      </c>
      <c r="H548" s="73"/>
      <c r="I548" s="73"/>
      <c r="J548" s="85" t="s">
        <v>5140</v>
      </c>
      <c r="K548" s="13" t="s">
        <v>99</v>
      </c>
      <c r="L548" s="94">
        <v>43383</v>
      </c>
      <c r="M548" s="239">
        <v>43385</v>
      </c>
      <c r="N548" s="239"/>
      <c r="O548" s="195"/>
      <c r="P548" s="73"/>
      <c r="Q548" s="82"/>
      <c r="R548" s="82"/>
      <c r="S548" s="82"/>
      <c r="T548" s="82"/>
    </row>
    <row r="549" spans="1:20" ht="294" x14ac:dyDescent="0.15">
      <c r="A549" s="13" t="s">
        <v>19</v>
      </c>
      <c r="B549" s="94">
        <v>43383</v>
      </c>
      <c r="C549" s="96" t="s">
        <v>5141</v>
      </c>
      <c r="D549" s="13" t="s">
        <v>5142</v>
      </c>
      <c r="E549" s="13" t="s">
        <v>5143</v>
      </c>
      <c r="F549" s="73"/>
      <c r="G549" s="85" t="s">
        <v>5144</v>
      </c>
      <c r="H549" s="13"/>
      <c r="I549" s="73"/>
      <c r="J549" s="85" t="s">
        <v>5145</v>
      </c>
      <c r="K549" s="13" t="s">
        <v>99</v>
      </c>
      <c r="L549" s="94">
        <v>43383</v>
      </c>
      <c r="M549" s="239">
        <v>43385</v>
      </c>
      <c r="N549" s="239"/>
      <c r="O549" s="195"/>
      <c r="P549" s="73"/>
      <c r="Q549" s="82"/>
      <c r="R549" s="82"/>
      <c r="S549" s="82"/>
      <c r="T549" s="82"/>
    </row>
    <row r="550" spans="1:20" ht="132" x14ac:dyDescent="0.15">
      <c r="A550" s="13" t="s">
        <v>19</v>
      </c>
      <c r="B550" s="94">
        <v>43383</v>
      </c>
      <c r="C550" s="13" t="s">
        <v>5146</v>
      </c>
      <c r="D550" s="73"/>
      <c r="E550" s="13" t="s">
        <v>5147</v>
      </c>
      <c r="F550" s="99" t="s">
        <v>4325</v>
      </c>
      <c r="G550" s="85" t="s">
        <v>5148</v>
      </c>
      <c r="H550" s="73"/>
      <c r="I550" s="73"/>
      <c r="J550" s="85" t="s">
        <v>5149</v>
      </c>
      <c r="K550" s="13" t="s">
        <v>99</v>
      </c>
      <c r="L550" s="94">
        <v>43383</v>
      </c>
      <c r="M550" s="239">
        <v>43385</v>
      </c>
      <c r="N550" s="239"/>
      <c r="O550" s="195"/>
      <c r="P550" s="73"/>
      <c r="Q550" s="82"/>
      <c r="R550" s="82"/>
      <c r="S550" s="82"/>
      <c r="T550" s="82"/>
    </row>
    <row r="551" spans="1:20" ht="99" x14ac:dyDescent="0.15">
      <c r="A551" s="13" t="s">
        <v>428</v>
      </c>
      <c r="B551" s="94">
        <v>43397</v>
      </c>
      <c r="C551" s="13" t="s">
        <v>5150</v>
      </c>
      <c r="D551" s="73"/>
      <c r="E551" s="13" t="s">
        <v>5151</v>
      </c>
      <c r="F551" s="99" t="s">
        <v>5152</v>
      </c>
      <c r="G551" s="85" t="s">
        <v>5153</v>
      </c>
      <c r="H551" s="13" t="s">
        <v>5154</v>
      </c>
      <c r="I551" s="73"/>
      <c r="J551" s="85" t="s">
        <v>5155</v>
      </c>
      <c r="K551" s="13" t="s">
        <v>99</v>
      </c>
      <c r="L551" s="73"/>
      <c r="M551" s="239">
        <v>43385</v>
      </c>
      <c r="N551" s="239"/>
      <c r="O551" s="195"/>
      <c r="P551" s="73"/>
      <c r="Q551" s="82"/>
      <c r="R551" s="82"/>
      <c r="S551" s="82"/>
      <c r="T551" s="82"/>
    </row>
    <row r="552" spans="1:20" ht="14" x14ac:dyDescent="0.15">
      <c r="A552" s="73"/>
      <c r="B552" s="181"/>
      <c r="C552" s="73"/>
      <c r="D552" s="73"/>
      <c r="E552" s="73"/>
      <c r="F552" s="73"/>
      <c r="G552" s="115" t="s">
        <v>5156</v>
      </c>
      <c r="H552" s="13"/>
      <c r="I552" s="73"/>
      <c r="J552" s="86"/>
      <c r="K552" s="73"/>
      <c r="L552" s="73"/>
      <c r="M552" s="73"/>
      <c r="N552" s="73"/>
      <c r="O552" s="195"/>
      <c r="P552" s="73"/>
      <c r="Q552" s="82"/>
      <c r="R552" s="82"/>
      <c r="S552" s="82"/>
      <c r="T552" s="82"/>
    </row>
    <row r="553" spans="1:20" ht="56" x14ac:dyDescent="0.15">
      <c r="A553" s="13" t="s">
        <v>19</v>
      </c>
      <c r="B553" s="94">
        <v>43384</v>
      </c>
      <c r="C553" s="13" t="s">
        <v>5157</v>
      </c>
      <c r="D553" s="73"/>
      <c r="E553" s="13" t="s">
        <v>5158</v>
      </c>
      <c r="F553" s="73"/>
      <c r="G553" s="85" t="s">
        <v>5159</v>
      </c>
      <c r="H553" s="73"/>
      <c r="I553" s="73"/>
      <c r="J553" s="85" t="s">
        <v>5160</v>
      </c>
      <c r="K553" s="13" t="s">
        <v>99</v>
      </c>
      <c r="L553" s="103">
        <v>43386</v>
      </c>
      <c r="M553" s="239">
        <v>43390</v>
      </c>
      <c r="N553" s="239"/>
      <c r="O553" s="195"/>
      <c r="P553" s="73"/>
      <c r="Q553" s="82"/>
      <c r="R553" s="82"/>
      <c r="S553" s="82"/>
      <c r="T553" s="82"/>
    </row>
    <row r="554" spans="1:20" ht="143" x14ac:dyDescent="0.15">
      <c r="A554" s="13" t="s">
        <v>19</v>
      </c>
      <c r="B554" s="94">
        <v>43384</v>
      </c>
      <c r="C554" s="13" t="s">
        <v>5161</v>
      </c>
      <c r="D554" s="73"/>
      <c r="E554" s="13" t="s">
        <v>5162</v>
      </c>
      <c r="F554" s="99" t="s">
        <v>2774</v>
      </c>
      <c r="G554" s="85" t="s">
        <v>5163</v>
      </c>
      <c r="H554" s="13" t="s">
        <v>5164</v>
      </c>
      <c r="I554" s="73"/>
      <c r="J554" s="85" t="s">
        <v>5165</v>
      </c>
      <c r="K554" s="13" t="s">
        <v>99</v>
      </c>
      <c r="L554" s="103">
        <v>43386</v>
      </c>
      <c r="M554" s="239">
        <v>43390</v>
      </c>
      <c r="N554" s="239"/>
      <c r="O554" s="195"/>
      <c r="P554" s="73"/>
      <c r="Q554" s="82"/>
      <c r="R554" s="82"/>
      <c r="S554" s="82"/>
      <c r="T554" s="82"/>
    </row>
    <row r="555" spans="1:20" ht="165" x14ac:dyDescent="0.15">
      <c r="A555" s="13" t="s">
        <v>19</v>
      </c>
      <c r="B555" s="94">
        <v>43384</v>
      </c>
      <c r="C555" s="96" t="s">
        <v>5166</v>
      </c>
      <c r="D555" s="73"/>
      <c r="E555" s="13" t="s">
        <v>5167</v>
      </c>
      <c r="F555" s="99" t="s">
        <v>5168</v>
      </c>
      <c r="G555" s="85" t="s">
        <v>5169</v>
      </c>
      <c r="H555" s="73"/>
      <c r="I555" s="73"/>
      <c r="J555" s="85" t="s">
        <v>5170</v>
      </c>
      <c r="K555" s="13" t="s">
        <v>99</v>
      </c>
      <c r="L555" s="103">
        <v>43386</v>
      </c>
      <c r="M555" s="239">
        <v>43391</v>
      </c>
      <c r="N555" s="239"/>
      <c r="O555" s="195"/>
      <c r="P555" s="73"/>
      <c r="Q555" s="82"/>
      <c r="R555" s="82"/>
      <c r="S555" s="82"/>
      <c r="T555" s="82"/>
    </row>
    <row r="556" spans="1:20" ht="112" x14ac:dyDescent="0.15">
      <c r="A556" s="13" t="s">
        <v>19</v>
      </c>
      <c r="B556" s="94">
        <v>43386</v>
      </c>
      <c r="C556" s="96" t="s">
        <v>2757</v>
      </c>
      <c r="D556" s="73"/>
      <c r="E556" s="13" t="s">
        <v>5171</v>
      </c>
      <c r="F556" s="73"/>
      <c r="G556" s="85" t="s">
        <v>5172</v>
      </c>
      <c r="H556" s="13" t="s">
        <v>5173</v>
      </c>
      <c r="I556" s="73"/>
      <c r="J556" s="85" t="s">
        <v>5174</v>
      </c>
      <c r="K556" s="73"/>
      <c r="L556" s="103">
        <v>43386</v>
      </c>
      <c r="M556" s="249">
        <v>43389</v>
      </c>
      <c r="N556" s="249"/>
      <c r="O556" s="195"/>
      <c r="P556" s="73"/>
      <c r="Q556" s="82"/>
      <c r="R556" s="82"/>
      <c r="S556" s="82"/>
      <c r="T556" s="82"/>
    </row>
    <row r="557" spans="1:20" ht="42" x14ac:dyDescent="0.15">
      <c r="A557" s="13" t="s">
        <v>19</v>
      </c>
      <c r="B557" s="94">
        <v>43386</v>
      </c>
      <c r="C557" s="96" t="s">
        <v>5175</v>
      </c>
      <c r="D557" s="73"/>
      <c r="E557" s="13" t="s">
        <v>5176</v>
      </c>
      <c r="F557" s="73"/>
      <c r="G557" s="250" t="s">
        <v>5177</v>
      </c>
      <c r="H557" s="13" t="s">
        <v>4378</v>
      </c>
      <c r="I557" s="73"/>
      <c r="J557" s="85" t="s">
        <v>5178</v>
      </c>
      <c r="K557" s="73"/>
      <c r="L557" s="103">
        <v>43386</v>
      </c>
      <c r="M557" s="249">
        <v>43389</v>
      </c>
      <c r="N557" s="249"/>
      <c r="O557" s="195"/>
      <c r="P557" s="73"/>
      <c r="Q557" s="82"/>
      <c r="R557" s="82"/>
      <c r="S557" s="82"/>
      <c r="T557" s="82"/>
    </row>
    <row r="558" spans="1:20" ht="154" x14ac:dyDescent="0.15">
      <c r="A558" s="13" t="s">
        <v>19</v>
      </c>
      <c r="B558" s="94">
        <v>43386</v>
      </c>
      <c r="C558" s="96" t="s">
        <v>5179</v>
      </c>
      <c r="D558" s="73"/>
      <c r="E558" s="13" t="s">
        <v>5180</v>
      </c>
      <c r="F558" s="99" t="s">
        <v>362</v>
      </c>
      <c r="G558" s="85" t="s">
        <v>5181</v>
      </c>
      <c r="H558" s="73"/>
      <c r="I558" s="73"/>
      <c r="J558" s="85" t="s">
        <v>5182</v>
      </c>
      <c r="K558" s="13" t="s">
        <v>1401</v>
      </c>
      <c r="L558" s="103">
        <v>43386</v>
      </c>
      <c r="M558" s="239">
        <v>43390</v>
      </c>
      <c r="N558" s="239"/>
      <c r="O558" s="195"/>
      <c r="P558" s="73"/>
      <c r="Q558" s="82"/>
      <c r="R558" s="82"/>
      <c r="S558" s="82"/>
      <c r="T558" s="82"/>
    </row>
    <row r="559" spans="1:20" ht="140" x14ac:dyDescent="0.15">
      <c r="A559" s="13" t="s">
        <v>19</v>
      </c>
      <c r="B559" s="94">
        <v>43388</v>
      </c>
      <c r="C559" s="96" t="s">
        <v>5183</v>
      </c>
      <c r="D559" s="73"/>
      <c r="E559" s="13" t="s">
        <v>5184</v>
      </c>
      <c r="F559" s="73"/>
      <c r="G559" s="85" t="s">
        <v>5185</v>
      </c>
      <c r="H559" s="73"/>
      <c r="I559" s="73"/>
      <c r="J559" s="85" t="s">
        <v>5186</v>
      </c>
      <c r="K559" s="13" t="s">
        <v>1401</v>
      </c>
      <c r="L559" s="94">
        <v>43388</v>
      </c>
      <c r="M559" s="239">
        <v>43390</v>
      </c>
      <c r="N559" s="239"/>
      <c r="O559" s="195"/>
      <c r="P559" s="73"/>
      <c r="Q559" s="82"/>
      <c r="R559" s="82"/>
      <c r="S559" s="82"/>
      <c r="T559" s="82"/>
    </row>
    <row r="560" spans="1:20" ht="84" x14ac:dyDescent="0.15">
      <c r="A560" s="13" t="s">
        <v>19</v>
      </c>
      <c r="B560" s="94">
        <v>43388</v>
      </c>
      <c r="C560" s="96" t="s">
        <v>4553</v>
      </c>
      <c r="D560" s="73"/>
      <c r="E560" s="13" t="s">
        <v>5187</v>
      </c>
      <c r="F560" s="73"/>
      <c r="G560" s="85" t="s">
        <v>5188</v>
      </c>
      <c r="H560" s="13" t="s">
        <v>5189</v>
      </c>
      <c r="I560" s="73"/>
      <c r="J560" s="85" t="s">
        <v>5190</v>
      </c>
      <c r="K560" s="73"/>
      <c r="L560" s="94">
        <v>43388</v>
      </c>
      <c r="M560" s="249">
        <v>43389</v>
      </c>
      <c r="N560" s="249"/>
      <c r="O560" s="195"/>
      <c r="P560" s="73"/>
      <c r="Q560" s="82"/>
      <c r="R560" s="82"/>
      <c r="S560" s="82"/>
      <c r="T560" s="82"/>
    </row>
    <row r="561" spans="1:20" ht="154" x14ac:dyDescent="0.15">
      <c r="A561" s="13" t="s">
        <v>19</v>
      </c>
      <c r="B561" s="94">
        <v>43388</v>
      </c>
      <c r="C561" s="96" t="s">
        <v>5191</v>
      </c>
      <c r="D561" s="73"/>
      <c r="E561" s="13" t="s">
        <v>1743</v>
      </c>
      <c r="F561" s="99" t="s">
        <v>321</v>
      </c>
      <c r="G561" s="85" t="s">
        <v>5192</v>
      </c>
      <c r="H561" s="73"/>
      <c r="I561" s="73"/>
      <c r="J561" s="85" t="s">
        <v>5193</v>
      </c>
      <c r="K561" s="13" t="s">
        <v>99</v>
      </c>
      <c r="L561" s="94">
        <v>43389</v>
      </c>
      <c r="M561" s="239">
        <v>43390</v>
      </c>
      <c r="N561" s="239"/>
      <c r="O561" s="195"/>
      <c r="P561" s="73"/>
      <c r="Q561" s="82"/>
      <c r="R561" s="82"/>
      <c r="S561" s="82"/>
      <c r="T561" s="82"/>
    </row>
    <row r="562" spans="1:20" ht="143" x14ac:dyDescent="0.15">
      <c r="A562" s="13" t="s">
        <v>19</v>
      </c>
      <c r="B562" s="94">
        <v>43389</v>
      </c>
      <c r="C562" s="13" t="s">
        <v>5194</v>
      </c>
      <c r="D562" s="73"/>
      <c r="E562" s="13" t="s">
        <v>5195</v>
      </c>
      <c r="F562" s="99" t="s">
        <v>5196</v>
      </c>
      <c r="G562" s="85" t="s">
        <v>5197</v>
      </c>
      <c r="H562" s="13" t="s">
        <v>5198</v>
      </c>
      <c r="I562" s="73"/>
      <c r="J562" s="85" t="s">
        <v>5199</v>
      </c>
      <c r="K562" s="13" t="s">
        <v>99</v>
      </c>
      <c r="L562" s="251">
        <v>43389</v>
      </c>
      <c r="M562" s="239">
        <v>43390</v>
      </c>
      <c r="N562" s="239"/>
      <c r="O562" s="195"/>
      <c r="P562" s="73"/>
      <c r="Q562" s="82"/>
      <c r="R562" s="82"/>
      <c r="S562" s="82"/>
      <c r="T562" s="82"/>
    </row>
    <row r="563" spans="1:20" ht="132" x14ac:dyDescent="0.15">
      <c r="A563" s="13" t="s">
        <v>19</v>
      </c>
      <c r="B563" s="27">
        <v>43389</v>
      </c>
      <c r="C563" s="177" t="s">
        <v>5200</v>
      </c>
      <c r="D563" s="73"/>
      <c r="E563" s="13" t="s">
        <v>5201</v>
      </c>
      <c r="F563" s="99" t="s">
        <v>4325</v>
      </c>
      <c r="G563" s="85" t="s">
        <v>5202</v>
      </c>
      <c r="H563" s="73"/>
      <c r="I563" s="73"/>
      <c r="J563" s="85" t="s">
        <v>5203</v>
      </c>
      <c r="K563" s="13" t="s">
        <v>99</v>
      </c>
      <c r="L563" s="251">
        <v>43389</v>
      </c>
      <c r="M563" s="239">
        <v>43390</v>
      </c>
      <c r="N563" s="239"/>
      <c r="O563" s="195"/>
      <c r="P563" s="73"/>
      <c r="Q563" s="82"/>
      <c r="R563" s="82"/>
      <c r="S563" s="82"/>
      <c r="T563" s="82"/>
    </row>
    <row r="564" spans="1:20" ht="168" x14ac:dyDescent="0.15">
      <c r="A564" s="13" t="s">
        <v>19</v>
      </c>
      <c r="B564" s="94">
        <v>43390</v>
      </c>
      <c r="C564" s="13" t="s">
        <v>5204</v>
      </c>
      <c r="D564" s="13" t="s">
        <v>5205</v>
      </c>
      <c r="E564" s="13" t="s">
        <v>5206</v>
      </c>
      <c r="F564" s="73"/>
      <c r="G564" s="85" t="s">
        <v>5207</v>
      </c>
      <c r="H564" s="73"/>
      <c r="I564" s="73"/>
      <c r="J564" s="85" t="s">
        <v>5208</v>
      </c>
      <c r="K564" s="13" t="s">
        <v>99</v>
      </c>
      <c r="L564" s="94">
        <v>43390</v>
      </c>
      <c r="M564" s="239">
        <v>43391</v>
      </c>
      <c r="N564" s="239"/>
      <c r="O564" s="195"/>
      <c r="P564" s="73"/>
      <c r="Q564" s="82"/>
      <c r="R564" s="82"/>
      <c r="S564" s="82"/>
      <c r="T564" s="82"/>
    </row>
    <row r="565" spans="1:20" ht="84" x14ac:dyDescent="0.15">
      <c r="A565" s="13" t="s">
        <v>19</v>
      </c>
      <c r="B565" s="94">
        <v>43390</v>
      </c>
      <c r="C565" s="96" t="s">
        <v>5209</v>
      </c>
      <c r="D565" s="73"/>
      <c r="E565" s="13" t="s">
        <v>5210</v>
      </c>
      <c r="F565" s="73"/>
      <c r="G565" s="85" t="s">
        <v>5211</v>
      </c>
      <c r="H565" s="73"/>
      <c r="I565" s="73"/>
      <c r="J565" s="85" t="s">
        <v>5212</v>
      </c>
      <c r="K565" s="13" t="s">
        <v>99</v>
      </c>
      <c r="L565" s="94">
        <v>43390</v>
      </c>
      <c r="M565" s="239">
        <v>43391</v>
      </c>
      <c r="N565" s="239"/>
      <c r="O565" s="195"/>
      <c r="P565" s="73"/>
      <c r="Q565" s="82"/>
      <c r="R565" s="82"/>
      <c r="S565" s="82"/>
      <c r="T565" s="82"/>
    </row>
    <row r="566" spans="1:20" ht="182" x14ac:dyDescent="0.15">
      <c r="A566" s="13" t="s">
        <v>5213</v>
      </c>
      <c r="B566" s="94">
        <v>43391</v>
      </c>
      <c r="C566" s="184" t="s">
        <v>5214</v>
      </c>
      <c r="D566" s="73"/>
      <c r="E566" s="13" t="s">
        <v>5215</v>
      </c>
      <c r="F566" s="73"/>
      <c r="G566" s="85" t="s">
        <v>5216</v>
      </c>
      <c r="H566" s="73"/>
      <c r="I566" s="73"/>
      <c r="J566" s="85" t="s">
        <v>5217</v>
      </c>
      <c r="K566" s="13" t="s">
        <v>99</v>
      </c>
      <c r="L566" s="94">
        <v>43394</v>
      </c>
      <c r="M566" s="239">
        <v>43395</v>
      </c>
      <c r="N566" s="239"/>
      <c r="O566" s="195"/>
      <c r="P566" s="73"/>
      <c r="Q566" s="82"/>
      <c r="R566" s="82"/>
      <c r="S566" s="82"/>
      <c r="T566" s="82"/>
    </row>
    <row r="567" spans="1:20" ht="210" x14ac:dyDescent="0.15">
      <c r="A567" s="13" t="s">
        <v>19</v>
      </c>
      <c r="B567" s="94">
        <v>43391</v>
      </c>
      <c r="C567" s="96" t="s">
        <v>5218</v>
      </c>
      <c r="D567" s="73"/>
      <c r="E567" s="13" t="s">
        <v>5219</v>
      </c>
      <c r="F567" s="73"/>
      <c r="G567" s="85" t="s">
        <v>5220</v>
      </c>
      <c r="H567" s="73"/>
      <c r="I567" s="73"/>
      <c r="J567" s="85" t="s">
        <v>5221</v>
      </c>
      <c r="K567" s="13" t="s">
        <v>99</v>
      </c>
      <c r="L567" s="94">
        <v>43394</v>
      </c>
      <c r="M567" s="239">
        <v>43395</v>
      </c>
      <c r="N567" s="239"/>
      <c r="O567" s="195"/>
      <c r="P567" s="73"/>
      <c r="Q567" s="82"/>
      <c r="R567" s="82"/>
      <c r="S567" s="82"/>
      <c r="T567" s="82"/>
    </row>
    <row r="568" spans="1:20" ht="84" x14ac:dyDescent="0.15">
      <c r="A568" s="13" t="s">
        <v>19</v>
      </c>
      <c r="B568" s="94">
        <v>43391</v>
      </c>
      <c r="C568" s="13" t="s">
        <v>5222</v>
      </c>
      <c r="D568" s="73"/>
      <c r="E568" s="13" t="s">
        <v>5223</v>
      </c>
      <c r="F568" s="73"/>
      <c r="G568" s="85" t="s">
        <v>5224</v>
      </c>
      <c r="H568" s="73"/>
      <c r="I568" s="73"/>
      <c r="J568" s="85" t="s">
        <v>5225</v>
      </c>
      <c r="K568" s="13" t="s">
        <v>99</v>
      </c>
      <c r="L568" s="94">
        <v>43394</v>
      </c>
      <c r="M568" s="239">
        <v>43395</v>
      </c>
      <c r="N568" s="239"/>
      <c r="O568" s="195"/>
      <c r="P568" s="73"/>
      <c r="Q568" s="82"/>
      <c r="R568" s="82"/>
      <c r="S568" s="82"/>
      <c r="T568" s="82"/>
    </row>
    <row r="569" spans="1:20" ht="121" x14ac:dyDescent="0.15">
      <c r="A569" s="13" t="s">
        <v>19</v>
      </c>
      <c r="B569" s="94">
        <v>43391</v>
      </c>
      <c r="C569" s="96" t="s">
        <v>5226</v>
      </c>
      <c r="D569" s="73"/>
      <c r="E569" s="13" t="s">
        <v>1082</v>
      </c>
      <c r="F569" s="99" t="s">
        <v>4153</v>
      </c>
      <c r="G569" s="85" t="s">
        <v>5227</v>
      </c>
      <c r="H569" s="73"/>
      <c r="I569" s="73"/>
      <c r="J569" s="85" t="s">
        <v>5228</v>
      </c>
      <c r="K569" s="13" t="s">
        <v>99</v>
      </c>
      <c r="L569" s="94">
        <v>43394</v>
      </c>
      <c r="M569" s="239">
        <v>43395</v>
      </c>
      <c r="N569" s="239"/>
      <c r="O569" s="195"/>
      <c r="P569" s="73"/>
      <c r="Q569" s="82"/>
      <c r="R569" s="82"/>
      <c r="S569" s="82"/>
      <c r="T569" s="82"/>
    </row>
    <row r="570" spans="1:20" ht="154" x14ac:dyDescent="0.15">
      <c r="A570" s="13" t="s">
        <v>19</v>
      </c>
      <c r="B570" s="94">
        <v>43391</v>
      </c>
      <c r="C570" s="96" t="s">
        <v>5229</v>
      </c>
      <c r="D570" s="73"/>
      <c r="E570" s="96" t="s">
        <v>5230</v>
      </c>
      <c r="F570" s="99" t="s">
        <v>5231</v>
      </c>
      <c r="G570" s="85" t="s">
        <v>5232</v>
      </c>
      <c r="H570" s="13" t="s">
        <v>5233</v>
      </c>
      <c r="I570" s="73"/>
      <c r="J570" s="85" t="s">
        <v>5234</v>
      </c>
      <c r="K570" s="13" t="s">
        <v>99</v>
      </c>
      <c r="L570" s="94">
        <v>43394</v>
      </c>
      <c r="M570" s="103">
        <v>43395</v>
      </c>
      <c r="N570" s="103"/>
      <c r="O570" s="195"/>
      <c r="P570" s="73"/>
      <c r="Q570" s="82"/>
      <c r="R570" s="82"/>
      <c r="S570" s="82"/>
      <c r="T570" s="82"/>
    </row>
    <row r="571" spans="1:20" ht="322" x14ac:dyDescent="0.15">
      <c r="A571" s="13" t="s">
        <v>19</v>
      </c>
      <c r="B571" s="94">
        <v>43391</v>
      </c>
      <c r="C571" s="96" t="s">
        <v>5235</v>
      </c>
      <c r="D571" s="73"/>
      <c r="E571" s="13" t="s">
        <v>5236</v>
      </c>
      <c r="F571" s="99" t="s">
        <v>967</v>
      </c>
      <c r="G571" s="85" t="s">
        <v>5237</v>
      </c>
      <c r="H571" s="13" t="s">
        <v>5238</v>
      </c>
      <c r="I571" s="73"/>
      <c r="J571" s="85" t="s">
        <v>5239</v>
      </c>
      <c r="K571" s="13" t="s">
        <v>99</v>
      </c>
      <c r="L571" s="94">
        <v>43394</v>
      </c>
      <c r="M571" s="239">
        <v>43396</v>
      </c>
      <c r="N571" s="239"/>
      <c r="O571" s="195"/>
      <c r="P571" s="73"/>
      <c r="Q571" s="82"/>
      <c r="R571" s="82"/>
      <c r="S571" s="82"/>
      <c r="T571" s="82"/>
    </row>
    <row r="572" spans="1:20" ht="196" x14ac:dyDescent="0.15">
      <c r="A572" s="13" t="s">
        <v>19</v>
      </c>
      <c r="B572" s="94">
        <v>43391</v>
      </c>
      <c r="C572" s="96" t="s">
        <v>5240</v>
      </c>
      <c r="D572" s="73"/>
      <c r="E572" s="13" t="s">
        <v>5241</v>
      </c>
      <c r="F572" s="99" t="s">
        <v>3102</v>
      </c>
      <c r="G572" s="85" t="s">
        <v>5242</v>
      </c>
      <c r="H572" s="73"/>
      <c r="I572" s="73"/>
      <c r="J572" s="85" t="s">
        <v>5243</v>
      </c>
      <c r="K572" s="13" t="s">
        <v>99</v>
      </c>
      <c r="L572" s="94">
        <v>43394</v>
      </c>
      <c r="M572" s="239">
        <v>43396</v>
      </c>
      <c r="N572" s="239"/>
      <c r="O572" s="195"/>
      <c r="P572" s="73"/>
      <c r="Q572" s="82"/>
      <c r="R572" s="82"/>
      <c r="S572" s="82"/>
      <c r="T572" s="82"/>
    </row>
    <row r="573" spans="1:20" ht="98" x14ac:dyDescent="0.15">
      <c r="A573" s="13" t="s">
        <v>19</v>
      </c>
      <c r="B573" s="94">
        <v>43391</v>
      </c>
      <c r="C573" s="96" t="s">
        <v>5244</v>
      </c>
      <c r="D573" s="73"/>
      <c r="E573" s="13" t="s">
        <v>5245</v>
      </c>
      <c r="F573" s="73"/>
      <c r="G573" s="85" t="s">
        <v>5246</v>
      </c>
      <c r="H573" s="73"/>
      <c r="I573" s="73"/>
      <c r="J573" s="85" t="s">
        <v>5247</v>
      </c>
      <c r="K573" s="13" t="s">
        <v>99</v>
      </c>
      <c r="L573" s="94">
        <v>43394</v>
      </c>
      <c r="M573" s="239">
        <v>43395</v>
      </c>
      <c r="N573" s="239"/>
      <c r="O573" s="195"/>
      <c r="P573" s="73"/>
      <c r="Q573" s="82"/>
      <c r="R573" s="82"/>
      <c r="S573" s="82"/>
      <c r="T573" s="82"/>
    </row>
    <row r="574" spans="1:20" ht="70" x14ac:dyDescent="0.15">
      <c r="A574" s="13" t="s">
        <v>19</v>
      </c>
      <c r="B574" s="94">
        <v>43392</v>
      </c>
      <c r="C574" s="96" t="s">
        <v>5248</v>
      </c>
      <c r="D574" s="73"/>
      <c r="E574" s="13" t="s">
        <v>5249</v>
      </c>
      <c r="F574" s="73"/>
      <c r="G574" s="85" t="s">
        <v>5250</v>
      </c>
      <c r="H574" s="13" t="s">
        <v>5251</v>
      </c>
      <c r="I574" s="73"/>
      <c r="J574" s="85" t="s">
        <v>5252</v>
      </c>
      <c r="K574" s="13" t="s">
        <v>99</v>
      </c>
      <c r="L574" s="94">
        <v>43394</v>
      </c>
      <c r="M574" s="239">
        <v>43397</v>
      </c>
      <c r="N574" s="239"/>
      <c r="O574" s="195"/>
      <c r="P574" s="73"/>
      <c r="Q574" s="82"/>
      <c r="R574" s="82"/>
      <c r="S574" s="82"/>
      <c r="T574" s="82"/>
    </row>
    <row r="575" spans="1:20" ht="84" x14ac:dyDescent="0.15">
      <c r="A575" s="13" t="s">
        <v>19</v>
      </c>
      <c r="B575" s="171">
        <v>43393</v>
      </c>
      <c r="C575" s="13" t="s">
        <v>5253</v>
      </c>
      <c r="D575" s="73"/>
      <c r="E575" s="13" t="s">
        <v>5254</v>
      </c>
      <c r="F575" s="73"/>
      <c r="G575" s="85" t="s">
        <v>5255</v>
      </c>
      <c r="H575" s="73"/>
      <c r="I575" s="73"/>
      <c r="J575" s="85" t="s">
        <v>5256</v>
      </c>
      <c r="K575" s="13" t="s">
        <v>99</v>
      </c>
      <c r="L575" s="94">
        <v>43394</v>
      </c>
      <c r="M575" s="239">
        <v>43396</v>
      </c>
      <c r="N575" s="239"/>
      <c r="O575" s="195"/>
      <c r="P575" s="73"/>
      <c r="Q575" s="82"/>
      <c r="R575" s="82"/>
      <c r="S575" s="82"/>
      <c r="T575" s="82"/>
    </row>
    <row r="576" spans="1:20" ht="84" x14ac:dyDescent="0.15">
      <c r="A576" s="13" t="s">
        <v>19</v>
      </c>
      <c r="B576" s="94">
        <v>43393</v>
      </c>
      <c r="C576" s="96" t="s">
        <v>5257</v>
      </c>
      <c r="D576" s="73"/>
      <c r="E576" s="13" t="s">
        <v>5258</v>
      </c>
      <c r="F576" s="73"/>
      <c r="G576" s="85" t="s">
        <v>5259</v>
      </c>
      <c r="H576" s="13" t="s">
        <v>5260</v>
      </c>
      <c r="I576" s="73"/>
      <c r="J576" s="85" t="s">
        <v>5261</v>
      </c>
      <c r="K576" s="13" t="s">
        <v>99</v>
      </c>
      <c r="L576" s="94">
        <v>43394</v>
      </c>
      <c r="M576" s="239">
        <v>43397</v>
      </c>
      <c r="N576" s="239"/>
      <c r="O576" s="195"/>
      <c r="P576" s="73"/>
      <c r="Q576" s="82"/>
      <c r="R576" s="82"/>
      <c r="S576" s="82"/>
      <c r="T576" s="82"/>
    </row>
    <row r="577" spans="1:20" ht="143" x14ac:dyDescent="0.15">
      <c r="A577" s="13" t="s">
        <v>19</v>
      </c>
      <c r="B577" s="94">
        <v>43394</v>
      </c>
      <c r="C577" s="13" t="s">
        <v>5262</v>
      </c>
      <c r="D577" s="73"/>
      <c r="E577" s="13" t="s">
        <v>5263</v>
      </c>
      <c r="F577" s="99" t="s">
        <v>5264</v>
      </c>
      <c r="G577" s="85" t="s">
        <v>5265</v>
      </c>
      <c r="H577" s="73"/>
      <c r="I577" s="73"/>
      <c r="J577" s="85" t="s">
        <v>5266</v>
      </c>
      <c r="K577" s="13" t="s">
        <v>99</v>
      </c>
      <c r="L577" s="94">
        <v>43394</v>
      </c>
      <c r="M577" s="239">
        <v>43397</v>
      </c>
      <c r="N577" s="239"/>
      <c r="O577" s="195"/>
      <c r="P577" s="73"/>
      <c r="Q577" s="82"/>
      <c r="R577" s="82"/>
      <c r="S577" s="82"/>
      <c r="T577" s="82"/>
    </row>
    <row r="578" spans="1:20" ht="253" x14ac:dyDescent="0.15">
      <c r="A578" s="13" t="s">
        <v>19</v>
      </c>
      <c r="B578" s="94">
        <v>43394</v>
      </c>
      <c r="C578" s="13" t="s">
        <v>5267</v>
      </c>
      <c r="D578" s="73"/>
      <c r="E578" s="13" t="s">
        <v>5268</v>
      </c>
      <c r="F578" s="13" t="s">
        <v>5269</v>
      </c>
      <c r="G578" s="85" t="s">
        <v>5270</v>
      </c>
      <c r="H578" s="13" t="s">
        <v>5271</v>
      </c>
      <c r="I578" s="73"/>
      <c r="J578" s="85" t="s">
        <v>5272</v>
      </c>
      <c r="K578" s="13" t="s">
        <v>99</v>
      </c>
      <c r="L578" s="94">
        <v>43394</v>
      </c>
      <c r="M578" s="239">
        <v>43399</v>
      </c>
      <c r="N578" s="239"/>
      <c r="O578" s="195"/>
      <c r="P578" s="73"/>
      <c r="Q578" s="82"/>
      <c r="R578" s="82"/>
      <c r="S578" s="82"/>
      <c r="T578" s="82"/>
    </row>
    <row r="579" spans="1:20" ht="70" x14ac:dyDescent="0.15">
      <c r="A579" s="13" t="s">
        <v>19</v>
      </c>
      <c r="B579" s="94">
        <v>43394</v>
      </c>
      <c r="C579" s="96" t="s">
        <v>5273</v>
      </c>
      <c r="D579" s="73"/>
      <c r="E579" s="13" t="s">
        <v>5274</v>
      </c>
      <c r="F579" s="73"/>
      <c r="G579" s="85" t="s">
        <v>5275</v>
      </c>
      <c r="H579" s="73"/>
      <c r="I579" s="73"/>
      <c r="J579" s="85" t="s">
        <v>5276</v>
      </c>
      <c r="K579" s="13" t="s">
        <v>99</v>
      </c>
      <c r="L579" s="94">
        <v>43394</v>
      </c>
      <c r="M579" s="239">
        <v>43397</v>
      </c>
      <c r="N579" s="239"/>
      <c r="O579" s="195"/>
      <c r="P579" s="73"/>
      <c r="Q579" s="82"/>
      <c r="R579" s="82"/>
      <c r="S579" s="82"/>
      <c r="T579" s="82"/>
    </row>
    <row r="580" spans="1:20" ht="140" x14ac:dyDescent="0.15">
      <c r="A580" s="13" t="s">
        <v>19</v>
      </c>
      <c r="B580" s="94">
        <v>43395</v>
      </c>
      <c r="C580" s="13" t="s">
        <v>5277</v>
      </c>
      <c r="D580" s="73"/>
      <c r="E580" s="13" t="s">
        <v>5278</v>
      </c>
      <c r="F580" s="73"/>
      <c r="G580" s="85" t="s">
        <v>5279</v>
      </c>
      <c r="H580" s="13" t="s">
        <v>5280</v>
      </c>
      <c r="I580" s="73"/>
      <c r="J580" s="85" t="s">
        <v>5281</v>
      </c>
      <c r="K580" s="13" t="s">
        <v>99</v>
      </c>
      <c r="L580" s="94">
        <v>43395</v>
      </c>
      <c r="M580" s="239">
        <v>43396</v>
      </c>
      <c r="N580" s="239"/>
      <c r="O580" s="195"/>
      <c r="P580" s="73"/>
      <c r="Q580" s="82"/>
      <c r="R580" s="82"/>
      <c r="S580" s="82"/>
      <c r="T580" s="82"/>
    </row>
    <row r="581" spans="1:20" ht="350" x14ac:dyDescent="0.15">
      <c r="A581" s="13" t="s">
        <v>19</v>
      </c>
      <c r="B581" s="94">
        <v>43395</v>
      </c>
      <c r="C581" s="13" t="s">
        <v>5282</v>
      </c>
      <c r="D581" s="73"/>
      <c r="E581" s="13" t="s">
        <v>5283</v>
      </c>
      <c r="F581" s="73"/>
      <c r="G581" s="85" t="s">
        <v>5284</v>
      </c>
      <c r="H581" s="13" t="s">
        <v>5285</v>
      </c>
      <c r="I581" s="73"/>
      <c r="J581" s="85" t="s">
        <v>5286</v>
      </c>
      <c r="K581" s="13" t="s">
        <v>99</v>
      </c>
      <c r="L581" s="94">
        <v>43395</v>
      </c>
      <c r="M581" s="239">
        <v>43396</v>
      </c>
      <c r="N581" s="239"/>
      <c r="O581" s="195"/>
      <c r="P581" s="73"/>
      <c r="Q581" s="82"/>
      <c r="R581" s="82"/>
      <c r="S581" s="82"/>
      <c r="T581" s="82"/>
    </row>
    <row r="582" spans="1:20" ht="70" x14ac:dyDescent="0.15">
      <c r="A582" s="13" t="s">
        <v>19</v>
      </c>
      <c r="B582" s="94">
        <v>43395</v>
      </c>
      <c r="C582" s="13" t="s">
        <v>5287</v>
      </c>
      <c r="D582" s="73"/>
      <c r="E582" s="13" t="s">
        <v>5288</v>
      </c>
      <c r="F582" s="73"/>
      <c r="G582" s="85" t="s">
        <v>5289</v>
      </c>
      <c r="H582" s="13" t="s">
        <v>5290</v>
      </c>
      <c r="I582" s="73"/>
      <c r="J582" s="85" t="s">
        <v>5291</v>
      </c>
      <c r="K582" s="13" t="s">
        <v>99</v>
      </c>
      <c r="L582" s="94">
        <v>43395</v>
      </c>
      <c r="M582" s="239">
        <v>43396</v>
      </c>
      <c r="N582" s="239"/>
      <c r="O582" s="195"/>
      <c r="P582" s="73"/>
      <c r="Q582" s="82"/>
      <c r="R582" s="82"/>
      <c r="S582" s="82"/>
      <c r="T582" s="82"/>
    </row>
    <row r="583" spans="1:20" ht="182" x14ac:dyDescent="0.15">
      <c r="A583" s="13" t="s">
        <v>762</v>
      </c>
      <c r="B583" s="94">
        <v>43397</v>
      </c>
      <c r="C583" s="13" t="s">
        <v>5292</v>
      </c>
      <c r="D583" s="73"/>
      <c r="E583" s="177" t="s">
        <v>5293</v>
      </c>
      <c r="F583" s="73"/>
      <c r="G583" s="85" t="s">
        <v>5294</v>
      </c>
      <c r="H583" s="13" t="s">
        <v>2302</v>
      </c>
      <c r="I583" s="73"/>
      <c r="J583" s="85" t="s">
        <v>5295</v>
      </c>
      <c r="K583" s="13" t="s">
        <v>99</v>
      </c>
      <c r="L583" s="94">
        <v>43397</v>
      </c>
      <c r="M583" s="239">
        <v>43399</v>
      </c>
      <c r="N583" s="239"/>
      <c r="O583" s="195"/>
      <c r="P583" s="73"/>
      <c r="Q583" s="82"/>
      <c r="R583" s="82"/>
      <c r="S583" s="82"/>
      <c r="T583" s="82"/>
    </row>
    <row r="584" spans="1:20" ht="84" x14ac:dyDescent="0.15">
      <c r="A584" s="13" t="s">
        <v>19</v>
      </c>
      <c r="B584" s="94">
        <v>43396</v>
      </c>
      <c r="C584" s="13" t="s">
        <v>5296</v>
      </c>
      <c r="D584" s="73"/>
      <c r="E584" s="13" t="s">
        <v>5297</v>
      </c>
      <c r="F584" s="73"/>
      <c r="G584" s="85" t="s">
        <v>5298</v>
      </c>
      <c r="H584" s="13" t="s">
        <v>5299</v>
      </c>
      <c r="I584" s="73"/>
      <c r="J584" s="85" t="s">
        <v>5300</v>
      </c>
      <c r="K584" s="13" t="s">
        <v>99</v>
      </c>
      <c r="L584" s="249">
        <v>43400</v>
      </c>
      <c r="M584" s="239">
        <v>43402</v>
      </c>
      <c r="N584" s="239"/>
      <c r="O584" s="195"/>
      <c r="P584" s="73"/>
      <c r="Q584" s="82"/>
      <c r="R584" s="82"/>
      <c r="S584" s="82"/>
      <c r="T584" s="82"/>
    </row>
    <row r="585" spans="1:20" ht="84" x14ac:dyDescent="0.15">
      <c r="A585" s="13" t="s">
        <v>19</v>
      </c>
      <c r="B585" s="94">
        <v>43396</v>
      </c>
      <c r="C585" s="13" t="s">
        <v>5301</v>
      </c>
      <c r="D585" s="73"/>
      <c r="E585" s="13" t="s">
        <v>5302</v>
      </c>
      <c r="F585" s="73"/>
      <c r="G585" s="85" t="s">
        <v>5303</v>
      </c>
      <c r="H585" s="73"/>
      <c r="I585" s="73"/>
      <c r="J585" s="85" t="s">
        <v>5304</v>
      </c>
      <c r="K585" s="13" t="s">
        <v>99</v>
      </c>
      <c r="L585" s="251">
        <v>43400</v>
      </c>
      <c r="M585" s="239">
        <v>43402</v>
      </c>
      <c r="N585" s="239"/>
      <c r="O585" s="195"/>
      <c r="P585" s="73"/>
      <c r="Q585" s="82"/>
      <c r="R585" s="82"/>
      <c r="S585" s="82"/>
      <c r="T585" s="82"/>
    </row>
    <row r="586" spans="1:20" ht="143" x14ac:dyDescent="0.15">
      <c r="A586" s="13" t="s">
        <v>19</v>
      </c>
      <c r="B586" s="94">
        <v>43396</v>
      </c>
      <c r="C586" s="13" t="s">
        <v>5305</v>
      </c>
      <c r="D586" s="73"/>
      <c r="E586" s="13" t="s">
        <v>5306</v>
      </c>
      <c r="F586" s="99" t="s">
        <v>3842</v>
      </c>
      <c r="G586" s="85" t="s">
        <v>5307</v>
      </c>
      <c r="H586" s="13" t="s">
        <v>5308</v>
      </c>
      <c r="I586" s="73"/>
      <c r="J586" s="85" t="s">
        <v>5309</v>
      </c>
      <c r="K586" s="13" t="s">
        <v>99</v>
      </c>
      <c r="L586" s="251">
        <v>43400</v>
      </c>
      <c r="M586" s="239">
        <v>43402</v>
      </c>
      <c r="N586" s="239"/>
      <c r="O586" s="195"/>
      <c r="P586" s="73"/>
      <c r="Q586" s="82"/>
      <c r="R586" s="82"/>
      <c r="S586" s="82"/>
      <c r="T586" s="82"/>
    </row>
    <row r="587" spans="1:20" ht="84" x14ac:dyDescent="0.15">
      <c r="A587" s="13" t="s">
        <v>19</v>
      </c>
      <c r="B587" s="94">
        <v>43396</v>
      </c>
      <c r="C587" s="13" t="s">
        <v>5305</v>
      </c>
      <c r="D587" s="73"/>
      <c r="E587" s="13" t="s">
        <v>5310</v>
      </c>
      <c r="F587" s="73"/>
      <c r="G587" s="85" t="s">
        <v>5311</v>
      </c>
      <c r="H587" s="13" t="s">
        <v>5312</v>
      </c>
      <c r="I587" s="73"/>
      <c r="J587" s="85" t="s">
        <v>5313</v>
      </c>
      <c r="K587" s="13" t="s">
        <v>99</v>
      </c>
      <c r="L587" s="251">
        <v>43400</v>
      </c>
      <c r="M587" s="239">
        <v>43402</v>
      </c>
      <c r="N587" s="239"/>
      <c r="O587" s="195"/>
      <c r="P587" s="73"/>
      <c r="Q587" s="82"/>
      <c r="R587" s="82"/>
      <c r="S587" s="82"/>
      <c r="T587" s="82"/>
    </row>
    <row r="588" spans="1:20" ht="294" x14ac:dyDescent="0.15">
      <c r="A588" s="13" t="s">
        <v>19</v>
      </c>
      <c r="B588" s="94">
        <v>43397</v>
      </c>
      <c r="C588" s="13" t="s">
        <v>5314</v>
      </c>
      <c r="D588" s="73"/>
      <c r="E588" s="13" t="s">
        <v>5315</v>
      </c>
      <c r="F588" s="73"/>
      <c r="G588" s="85" t="s">
        <v>5316</v>
      </c>
      <c r="H588" s="13" t="s">
        <v>5317</v>
      </c>
      <c r="I588" s="73"/>
      <c r="J588" s="85" t="s">
        <v>5318</v>
      </c>
      <c r="K588" s="13" t="s">
        <v>99</v>
      </c>
      <c r="L588" s="251">
        <v>43400</v>
      </c>
      <c r="M588" s="239">
        <v>43402</v>
      </c>
      <c r="N588" s="239"/>
      <c r="O588" s="195"/>
      <c r="P588" s="73"/>
      <c r="Q588" s="82"/>
      <c r="R588" s="82"/>
      <c r="S588" s="82"/>
      <c r="T588" s="82"/>
    </row>
    <row r="589" spans="1:20" ht="154" x14ac:dyDescent="0.15">
      <c r="A589" s="13" t="s">
        <v>19</v>
      </c>
      <c r="B589" s="178">
        <v>43397</v>
      </c>
      <c r="C589" s="96" t="s">
        <v>5319</v>
      </c>
      <c r="D589" s="73"/>
      <c r="E589" s="13" t="s">
        <v>5320</v>
      </c>
      <c r="F589" s="99" t="s">
        <v>4614</v>
      </c>
      <c r="G589" s="85" t="s">
        <v>5321</v>
      </c>
      <c r="H589" s="73"/>
      <c r="I589" s="73"/>
      <c r="J589" s="85" t="s">
        <v>5322</v>
      </c>
      <c r="K589" s="13" t="s">
        <v>99</v>
      </c>
      <c r="L589" s="251">
        <v>43400</v>
      </c>
      <c r="M589" s="239">
        <v>43402</v>
      </c>
      <c r="N589" s="239"/>
      <c r="O589" s="195"/>
      <c r="P589" s="73"/>
      <c r="Q589" s="82"/>
      <c r="R589" s="82"/>
      <c r="S589" s="82"/>
      <c r="T589" s="82"/>
    </row>
    <row r="590" spans="1:20" ht="143" x14ac:dyDescent="0.15">
      <c r="A590" s="13" t="s">
        <v>19</v>
      </c>
      <c r="B590" s="94">
        <v>43398</v>
      </c>
      <c r="C590" s="96" t="s">
        <v>5323</v>
      </c>
      <c r="D590" s="73"/>
      <c r="E590" s="13" t="s">
        <v>5324</v>
      </c>
      <c r="F590" s="99" t="s">
        <v>5325</v>
      </c>
      <c r="G590" s="85" t="s">
        <v>5326</v>
      </c>
      <c r="H590" s="13" t="s">
        <v>5327</v>
      </c>
      <c r="I590" s="73"/>
      <c r="J590" s="85" t="s">
        <v>5328</v>
      </c>
      <c r="K590" s="73"/>
      <c r="L590" s="251">
        <v>43400</v>
      </c>
      <c r="M590" s="249">
        <v>43403</v>
      </c>
      <c r="N590" s="249"/>
      <c r="O590" s="195"/>
      <c r="P590" s="73"/>
      <c r="Q590" s="82"/>
      <c r="R590" s="82"/>
      <c r="S590" s="82"/>
      <c r="T590" s="82"/>
    </row>
    <row r="591" spans="1:20" ht="84" x14ac:dyDescent="0.15">
      <c r="A591" s="13" t="s">
        <v>19</v>
      </c>
      <c r="B591" s="94">
        <v>43399</v>
      </c>
      <c r="C591" s="96" t="s">
        <v>5329</v>
      </c>
      <c r="D591" s="73"/>
      <c r="E591" s="13" t="s">
        <v>5330</v>
      </c>
      <c r="F591" s="73"/>
      <c r="G591" s="85" t="s">
        <v>5331</v>
      </c>
      <c r="H591" s="73"/>
      <c r="I591" s="73"/>
      <c r="J591" s="85" t="s">
        <v>5332</v>
      </c>
      <c r="K591" s="13" t="s">
        <v>99</v>
      </c>
      <c r="L591" s="251">
        <v>43400</v>
      </c>
      <c r="M591" s="13" t="s">
        <v>5333</v>
      </c>
      <c r="N591" s="13"/>
      <c r="O591" s="195"/>
      <c r="P591" s="73"/>
      <c r="Q591" s="82"/>
      <c r="R591" s="82"/>
      <c r="S591" s="82"/>
      <c r="T591" s="82"/>
    </row>
    <row r="592" spans="1:20" ht="322" x14ac:dyDescent="0.15">
      <c r="A592" s="13" t="s">
        <v>762</v>
      </c>
      <c r="B592" s="94">
        <v>43401</v>
      </c>
      <c r="C592" s="184" t="s">
        <v>5334</v>
      </c>
      <c r="D592" s="73"/>
      <c r="E592" s="13" t="s">
        <v>5335</v>
      </c>
      <c r="F592" s="73"/>
      <c r="G592" s="85" t="s">
        <v>5336</v>
      </c>
      <c r="H592" s="73"/>
      <c r="I592" s="73"/>
      <c r="J592" s="85" t="s">
        <v>5337</v>
      </c>
      <c r="K592" s="13" t="s">
        <v>99</v>
      </c>
      <c r="L592" s="94">
        <v>43402</v>
      </c>
      <c r="M592" s="239">
        <v>43402</v>
      </c>
      <c r="N592" s="239"/>
      <c r="O592" s="195"/>
      <c r="P592" s="73"/>
      <c r="Q592" s="82"/>
      <c r="R592" s="82"/>
      <c r="S592" s="82"/>
      <c r="T592" s="82"/>
    </row>
    <row r="593" spans="1:20" ht="154" x14ac:dyDescent="0.15">
      <c r="A593" s="13" t="s">
        <v>19</v>
      </c>
      <c r="B593" s="94">
        <v>43401</v>
      </c>
      <c r="C593" s="96" t="s">
        <v>5338</v>
      </c>
      <c r="D593" s="73"/>
      <c r="E593" s="13" t="s">
        <v>4688</v>
      </c>
      <c r="F593" s="99" t="s">
        <v>727</v>
      </c>
      <c r="G593" s="85" t="s">
        <v>5339</v>
      </c>
      <c r="H593" s="73"/>
      <c r="I593" s="73"/>
      <c r="J593" s="85" t="s">
        <v>5340</v>
      </c>
      <c r="K593" s="13" t="s">
        <v>99</v>
      </c>
      <c r="L593" s="94">
        <v>43402</v>
      </c>
      <c r="M593" s="239">
        <v>43403</v>
      </c>
      <c r="N593" s="239"/>
      <c r="O593" s="195"/>
      <c r="P593" s="73"/>
      <c r="Q593" s="82"/>
      <c r="R593" s="82"/>
      <c r="S593" s="82"/>
      <c r="T593" s="82"/>
    </row>
    <row r="594" spans="1:20" ht="132" x14ac:dyDescent="0.15">
      <c r="A594" s="13" t="s">
        <v>19</v>
      </c>
      <c r="B594" s="94">
        <v>43402</v>
      </c>
      <c r="C594" s="96" t="s">
        <v>5341</v>
      </c>
      <c r="D594" s="73"/>
      <c r="E594" s="13" t="s">
        <v>5342</v>
      </c>
      <c r="F594" s="99" t="s">
        <v>5343</v>
      </c>
      <c r="G594" s="85" t="s">
        <v>5344</v>
      </c>
      <c r="H594" s="13" t="s">
        <v>5345</v>
      </c>
      <c r="I594" s="73"/>
      <c r="J594" s="85" t="s">
        <v>5346</v>
      </c>
      <c r="K594" s="13" t="s">
        <v>99</v>
      </c>
      <c r="L594" s="249">
        <v>43403</v>
      </c>
      <c r="M594" s="239">
        <v>43404</v>
      </c>
      <c r="N594" s="239"/>
      <c r="O594" s="195"/>
      <c r="P594" s="73"/>
      <c r="Q594" s="82"/>
      <c r="R594" s="82"/>
      <c r="S594" s="82"/>
      <c r="T594" s="82"/>
    </row>
    <row r="595" spans="1:20" ht="154" x14ac:dyDescent="0.15">
      <c r="A595" s="13" t="s">
        <v>19</v>
      </c>
      <c r="B595" s="94">
        <v>43402</v>
      </c>
      <c r="C595" s="13" t="s">
        <v>5347</v>
      </c>
      <c r="D595" s="73"/>
      <c r="E595" s="13" t="s">
        <v>5348</v>
      </c>
      <c r="F595" s="99" t="s">
        <v>4026</v>
      </c>
      <c r="G595" s="85" t="s">
        <v>5349</v>
      </c>
      <c r="H595" s="73"/>
      <c r="I595" s="73"/>
      <c r="J595" s="85" t="s">
        <v>5350</v>
      </c>
      <c r="K595" s="13" t="s">
        <v>99</v>
      </c>
      <c r="L595" s="94">
        <v>43403</v>
      </c>
      <c r="M595" s="239">
        <v>43403</v>
      </c>
      <c r="N595" s="239"/>
      <c r="O595" s="195"/>
      <c r="P595" s="73"/>
      <c r="Q595" s="82"/>
      <c r="R595" s="82"/>
      <c r="S595" s="82"/>
      <c r="T595" s="82"/>
    </row>
    <row r="596" spans="1:20" ht="84" x14ac:dyDescent="0.15">
      <c r="A596" s="13" t="s">
        <v>19</v>
      </c>
      <c r="B596" s="94">
        <v>43403</v>
      </c>
      <c r="C596" s="13" t="s">
        <v>5351</v>
      </c>
      <c r="D596" s="73"/>
      <c r="E596" s="13" t="s">
        <v>5352</v>
      </c>
      <c r="F596" s="73"/>
      <c r="G596" s="85" t="s">
        <v>5353</v>
      </c>
      <c r="H596" s="73"/>
      <c r="I596" s="73"/>
      <c r="J596" s="85" t="s">
        <v>5354</v>
      </c>
      <c r="K596" s="13" t="s">
        <v>99</v>
      </c>
      <c r="L596" s="94">
        <v>43403</v>
      </c>
      <c r="M596" s="13" t="s">
        <v>5355</v>
      </c>
      <c r="N596" s="13"/>
      <c r="O596" s="195"/>
      <c r="P596" s="73"/>
      <c r="Q596" s="82"/>
      <c r="R596" s="82"/>
      <c r="S596" s="82"/>
      <c r="T596" s="82"/>
    </row>
    <row r="597" spans="1:20" ht="154" x14ac:dyDescent="0.15">
      <c r="A597" s="13" t="s">
        <v>19</v>
      </c>
      <c r="B597" s="94">
        <v>43404</v>
      </c>
      <c r="C597" s="96" t="s">
        <v>5356</v>
      </c>
      <c r="D597" s="73"/>
      <c r="E597" s="13" t="s">
        <v>5357</v>
      </c>
      <c r="F597" s="99" t="s">
        <v>5358</v>
      </c>
      <c r="G597" s="85" t="s">
        <v>5359</v>
      </c>
      <c r="H597" s="13" t="s">
        <v>5360</v>
      </c>
      <c r="I597" s="73"/>
      <c r="J597" s="85" t="s">
        <v>5361</v>
      </c>
      <c r="K597" s="13" t="s">
        <v>99</v>
      </c>
      <c r="L597" s="103">
        <v>43405</v>
      </c>
      <c r="M597" s="106">
        <v>43409</v>
      </c>
      <c r="N597" s="106"/>
      <c r="O597" s="195"/>
      <c r="P597" s="73"/>
      <c r="Q597" s="82"/>
      <c r="R597" s="82"/>
      <c r="S597" s="82"/>
      <c r="T597" s="82"/>
    </row>
    <row r="598" spans="1:20" ht="98" x14ac:dyDescent="0.15">
      <c r="A598" s="13" t="s">
        <v>762</v>
      </c>
      <c r="B598" s="94">
        <v>43407</v>
      </c>
      <c r="C598" s="13" t="s">
        <v>5362</v>
      </c>
      <c r="D598" s="73"/>
      <c r="E598" s="13" t="s">
        <v>5363</v>
      </c>
      <c r="F598" s="73"/>
      <c r="G598" s="85" t="s">
        <v>5364</v>
      </c>
      <c r="H598" s="13" t="s">
        <v>5365</v>
      </c>
      <c r="I598" s="13" t="s">
        <v>5366</v>
      </c>
      <c r="J598" s="85" t="s">
        <v>5367</v>
      </c>
      <c r="K598" s="13" t="s">
        <v>99</v>
      </c>
      <c r="L598" s="73"/>
      <c r="M598" s="106">
        <v>43409</v>
      </c>
      <c r="N598" s="106"/>
      <c r="O598" s="195"/>
      <c r="P598" s="73"/>
      <c r="Q598" s="82"/>
      <c r="R598" s="82"/>
      <c r="S598" s="82"/>
      <c r="T598" s="82"/>
    </row>
    <row r="599" spans="1:20" ht="280" x14ac:dyDescent="0.15">
      <c r="A599" s="13" t="s">
        <v>762</v>
      </c>
      <c r="B599" s="94">
        <v>43409</v>
      </c>
      <c r="C599" s="13" t="s">
        <v>5368</v>
      </c>
      <c r="D599" s="73"/>
      <c r="E599" s="13" t="s">
        <v>5369</v>
      </c>
      <c r="F599" s="73"/>
      <c r="G599" s="85" t="s">
        <v>5370</v>
      </c>
      <c r="H599" s="13" t="s">
        <v>5327</v>
      </c>
      <c r="I599" s="73"/>
      <c r="J599" s="85" t="s">
        <v>5371</v>
      </c>
      <c r="K599" s="13" t="s">
        <v>4067</v>
      </c>
      <c r="L599" s="94">
        <v>43409</v>
      </c>
      <c r="M599" s="171">
        <v>43411</v>
      </c>
      <c r="N599" s="171"/>
      <c r="O599" s="195"/>
      <c r="P599" s="73"/>
      <c r="Q599" s="82"/>
      <c r="R599" s="82"/>
      <c r="S599" s="82"/>
      <c r="T599" s="82"/>
    </row>
    <row r="600" spans="1:20" ht="294" x14ac:dyDescent="0.15">
      <c r="A600" s="13" t="s">
        <v>762</v>
      </c>
      <c r="B600" s="94">
        <v>43409</v>
      </c>
      <c r="C600" s="184" t="s">
        <v>5372</v>
      </c>
      <c r="D600" s="73"/>
      <c r="E600" s="13" t="s">
        <v>5373</v>
      </c>
      <c r="F600" s="73"/>
      <c r="G600" s="85" t="s">
        <v>5374</v>
      </c>
      <c r="H600" s="73"/>
      <c r="I600" s="73"/>
      <c r="J600" s="85" t="s">
        <v>5375</v>
      </c>
      <c r="K600" s="13" t="s">
        <v>99</v>
      </c>
      <c r="L600" s="94">
        <v>43409</v>
      </c>
      <c r="M600" s="106">
        <v>43410</v>
      </c>
      <c r="N600" s="106"/>
      <c r="O600" s="195"/>
      <c r="P600" s="73"/>
      <c r="Q600" s="82"/>
      <c r="R600" s="82"/>
      <c r="S600" s="82"/>
      <c r="T600" s="82"/>
    </row>
    <row r="601" spans="1:20" ht="98" x14ac:dyDescent="0.15">
      <c r="A601" s="13" t="s">
        <v>19</v>
      </c>
      <c r="B601" s="94">
        <v>43409</v>
      </c>
      <c r="C601" s="96" t="s">
        <v>3447</v>
      </c>
      <c r="D601" s="73"/>
      <c r="E601" s="13" t="s">
        <v>5376</v>
      </c>
      <c r="F601" s="73"/>
      <c r="G601" s="85" t="s">
        <v>5377</v>
      </c>
      <c r="H601" s="73"/>
      <c r="I601" s="73"/>
      <c r="J601" s="85" t="s">
        <v>5378</v>
      </c>
      <c r="K601" s="13" t="s">
        <v>99</v>
      </c>
      <c r="L601" s="94">
        <v>43409</v>
      </c>
      <c r="M601" s="106">
        <v>43410</v>
      </c>
      <c r="N601" s="106"/>
      <c r="O601" s="195"/>
      <c r="P601" s="73"/>
      <c r="Q601" s="82"/>
      <c r="R601" s="82"/>
      <c r="S601" s="82"/>
      <c r="T601" s="82"/>
    </row>
    <row r="602" spans="1:20" ht="154" x14ac:dyDescent="0.15">
      <c r="A602" s="13" t="s">
        <v>19</v>
      </c>
      <c r="B602" s="94">
        <v>43410</v>
      </c>
      <c r="C602" s="13" t="s">
        <v>5379</v>
      </c>
      <c r="D602" s="73"/>
      <c r="E602" s="13" t="s">
        <v>5380</v>
      </c>
      <c r="F602" s="99" t="s">
        <v>5381</v>
      </c>
      <c r="G602" s="85" t="s">
        <v>5382</v>
      </c>
      <c r="H602" s="73"/>
      <c r="I602" s="73"/>
      <c r="J602" s="85" t="s">
        <v>5383</v>
      </c>
      <c r="K602" s="13" t="s">
        <v>99</v>
      </c>
      <c r="L602" s="94">
        <v>43412</v>
      </c>
      <c r="M602" s="106">
        <v>43413</v>
      </c>
      <c r="N602" s="106"/>
      <c r="O602" s="195"/>
      <c r="P602" s="73"/>
      <c r="Q602" s="82"/>
      <c r="R602" s="82"/>
      <c r="S602" s="82"/>
      <c r="T602" s="82"/>
    </row>
    <row r="603" spans="1:20" ht="140" x14ac:dyDescent="0.15">
      <c r="A603" s="13" t="s">
        <v>19</v>
      </c>
      <c r="B603" s="94">
        <v>43411</v>
      </c>
      <c r="C603" s="13" t="s">
        <v>5384</v>
      </c>
      <c r="D603" s="73"/>
      <c r="E603" s="13" t="s">
        <v>5385</v>
      </c>
      <c r="F603" s="73"/>
      <c r="G603" s="85" t="s">
        <v>5386</v>
      </c>
      <c r="H603" s="73"/>
      <c r="I603" s="73"/>
      <c r="J603" s="85" t="s">
        <v>5387</v>
      </c>
      <c r="K603" s="13" t="s">
        <v>99</v>
      </c>
      <c r="L603" s="94">
        <v>43412</v>
      </c>
      <c r="M603" s="106">
        <v>43413</v>
      </c>
      <c r="N603" s="106"/>
      <c r="O603" s="195"/>
      <c r="P603" s="73"/>
      <c r="Q603" s="82"/>
      <c r="R603" s="82"/>
      <c r="S603" s="82"/>
      <c r="T603" s="82"/>
    </row>
    <row r="604" spans="1:20" ht="341" x14ac:dyDescent="0.15">
      <c r="A604" s="13" t="s">
        <v>19</v>
      </c>
      <c r="B604" s="94">
        <v>43411</v>
      </c>
      <c r="C604" s="96" t="s">
        <v>5388</v>
      </c>
      <c r="D604" s="73"/>
      <c r="E604" s="13" t="s">
        <v>5389</v>
      </c>
      <c r="F604" s="13" t="s">
        <v>5390</v>
      </c>
      <c r="G604" s="85" t="s">
        <v>5391</v>
      </c>
      <c r="H604" s="13" t="s">
        <v>5392</v>
      </c>
      <c r="I604" s="73"/>
      <c r="J604" s="85" t="s">
        <v>5393</v>
      </c>
      <c r="K604" s="13" t="s">
        <v>99</v>
      </c>
      <c r="L604" s="94">
        <v>43412</v>
      </c>
      <c r="M604" s="239">
        <v>43417</v>
      </c>
      <c r="N604" s="239"/>
      <c r="O604" s="195"/>
      <c r="P604" s="73"/>
      <c r="Q604" s="82"/>
      <c r="R604" s="82"/>
      <c r="S604" s="82"/>
      <c r="T604" s="82"/>
    </row>
    <row r="605" spans="1:20" ht="132" x14ac:dyDescent="0.15">
      <c r="A605" s="13" t="s">
        <v>19</v>
      </c>
      <c r="B605" s="94">
        <v>43412</v>
      </c>
      <c r="C605" s="13" t="s">
        <v>5222</v>
      </c>
      <c r="D605" s="73"/>
      <c r="E605" s="13" t="s">
        <v>5394</v>
      </c>
      <c r="F605" s="99" t="s">
        <v>5395</v>
      </c>
      <c r="G605" s="85" t="s">
        <v>5396</v>
      </c>
      <c r="H605" s="13" t="s">
        <v>5397</v>
      </c>
      <c r="I605" s="73"/>
      <c r="J605" s="85" t="s">
        <v>5398</v>
      </c>
      <c r="K605" s="13" t="s">
        <v>99</v>
      </c>
      <c r="L605" s="94">
        <v>43412</v>
      </c>
      <c r="M605" s="239">
        <v>43416</v>
      </c>
      <c r="N605" s="239"/>
      <c r="O605" s="195"/>
      <c r="P605" s="73"/>
      <c r="Q605" s="82"/>
      <c r="R605" s="82"/>
      <c r="S605" s="82"/>
      <c r="T605" s="82"/>
    </row>
    <row r="606" spans="1:20" ht="70" x14ac:dyDescent="0.15">
      <c r="A606" s="13" t="s">
        <v>19</v>
      </c>
      <c r="B606" s="94">
        <v>43412</v>
      </c>
      <c r="C606" s="13" t="s">
        <v>5399</v>
      </c>
      <c r="D606" s="73"/>
      <c r="E606" s="13" t="s">
        <v>5400</v>
      </c>
      <c r="F606" s="73"/>
      <c r="G606" s="85" t="s">
        <v>5401</v>
      </c>
      <c r="H606" s="13" t="s">
        <v>5327</v>
      </c>
      <c r="I606" s="73"/>
      <c r="J606" s="85" t="s">
        <v>5402</v>
      </c>
      <c r="K606" s="13" t="s">
        <v>4067</v>
      </c>
      <c r="L606" s="94">
        <v>43412</v>
      </c>
      <c r="M606" s="103">
        <v>43413</v>
      </c>
      <c r="N606" s="103"/>
      <c r="O606" s="195"/>
      <c r="P606" s="73"/>
      <c r="Q606" s="82"/>
      <c r="R606" s="82"/>
      <c r="S606" s="82"/>
      <c r="T606" s="82"/>
    </row>
    <row r="607" spans="1:20" ht="42" x14ac:dyDescent="0.15">
      <c r="A607" s="73"/>
      <c r="B607" s="94">
        <v>43412</v>
      </c>
      <c r="C607" s="13" t="s">
        <v>5403</v>
      </c>
      <c r="D607" s="73"/>
      <c r="E607" s="13" t="s">
        <v>5404</v>
      </c>
      <c r="F607" s="73"/>
      <c r="G607" s="85" t="s">
        <v>5405</v>
      </c>
      <c r="H607" s="13" t="s">
        <v>5406</v>
      </c>
      <c r="I607" s="73"/>
      <c r="J607" s="85" t="s">
        <v>5407</v>
      </c>
      <c r="K607" s="13" t="s">
        <v>99</v>
      </c>
      <c r="L607" s="94">
        <v>43412</v>
      </c>
      <c r="M607" s="106">
        <v>43413</v>
      </c>
      <c r="N607" s="106"/>
      <c r="O607" s="195"/>
      <c r="P607" s="73"/>
      <c r="Q607" s="82"/>
      <c r="R607" s="82"/>
      <c r="S607" s="82"/>
      <c r="T607" s="82"/>
    </row>
    <row r="608" spans="1:20" ht="154" x14ac:dyDescent="0.15">
      <c r="A608" s="13" t="s">
        <v>19</v>
      </c>
      <c r="B608" s="94">
        <v>43413</v>
      </c>
      <c r="C608" s="13" t="s">
        <v>5408</v>
      </c>
      <c r="D608" s="96" t="s">
        <v>5409</v>
      </c>
      <c r="E608" s="96" t="s">
        <v>5410</v>
      </c>
      <c r="F608" s="99" t="s">
        <v>5411</v>
      </c>
      <c r="G608" s="85" t="s">
        <v>5412</v>
      </c>
      <c r="H608" s="73"/>
      <c r="I608" s="73"/>
      <c r="J608" s="85" t="s">
        <v>5413</v>
      </c>
      <c r="K608" s="13" t="s">
        <v>99</v>
      </c>
      <c r="L608" s="94">
        <v>43415</v>
      </c>
      <c r="M608" s="239">
        <v>43417</v>
      </c>
      <c r="N608" s="239"/>
      <c r="O608" s="195"/>
      <c r="P608" s="73"/>
      <c r="Q608" s="82"/>
      <c r="R608" s="82"/>
      <c r="S608" s="82"/>
      <c r="T608" s="82"/>
    </row>
    <row r="609" spans="1:20" ht="409" x14ac:dyDescent="0.15">
      <c r="A609" s="13" t="s">
        <v>19</v>
      </c>
      <c r="B609" s="94">
        <v>43415</v>
      </c>
      <c r="C609" s="96" t="s">
        <v>5414</v>
      </c>
      <c r="D609" s="96" t="s">
        <v>5415</v>
      </c>
      <c r="E609" s="13" t="s">
        <v>5416</v>
      </c>
      <c r="F609" s="99" t="s">
        <v>4198</v>
      </c>
      <c r="G609" s="85" t="s">
        <v>5417</v>
      </c>
      <c r="H609" s="13" t="s">
        <v>5418</v>
      </c>
      <c r="I609" s="73"/>
      <c r="J609" s="85" t="s">
        <v>5419</v>
      </c>
      <c r="K609" s="13" t="s">
        <v>99</v>
      </c>
      <c r="L609" s="94">
        <v>43415</v>
      </c>
      <c r="M609" s="239">
        <v>43416</v>
      </c>
      <c r="N609" s="239"/>
      <c r="O609" s="195"/>
      <c r="P609" s="73"/>
      <c r="Q609" s="82"/>
      <c r="R609" s="82"/>
      <c r="S609" s="82"/>
      <c r="T609" s="82"/>
    </row>
    <row r="610" spans="1:20" ht="156" x14ac:dyDescent="0.15">
      <c r="A610" s="13" t="s">
        <v>19</v>
      </c>
      <c r="B610" s="94">
        <v>43415</v>
      </c>
      <c r="C610" s="96" t="s">
        <v>5420</v>
      </c>
      <c r="D610" s="73"/>
      <c r="E610" s="13" t="s">
        <v>5421</v>
      </c>
      <c r="F610" s="73"/>
      <c r="G610" s="85" t="s">
        <v>5422</v>
      </c>
      <c r="H610" s="13" t="s">
        <v>5423</v>
      </c>
      <c r="I610" s="73"/>
      <c r="J610" s="85" t="s">
        <v>5424</v>
      </c>
      <c r="K610" s="13" t="s">
        <v>25</v>
      </c>
      <c r="L610" s="94">
        <v>43415</v>
      </c>
      <c r="M610" s="103">
        <v>43416</v>
      </c>
      <c r="N610" s="103"/>
      <c r="O610" s="195"/>
      <c r="P610" s="73"/>
      <c r="Q610" s="82"/>
      <c r="R610" s="82"/>
      <c r="S610" s="82"/>
      <c r="T610" s="82"/>
    </row>
    <row r="611" spans="1:20" ht="143" x14ac:dyDescent="0.15">
      <c r="A611" s="13" t="s">
        <v>19</v>
      </c>
      <c r="B611" s="94">
        <v>43415</v>
      </c>
      <c r="C611" s="13" t="s">
        <v>5425</v>
      </c>
      <c r="D611" s="73"/>
      <c r="E611" s="13" t="s">
        <v>5426</v>
      </c>
      <c r="F611" s="99" t="s">
        <v>5427</v>
      </c>
      <c r="G611" s="85" t="s">
        <v>5428</v>
      </c>
      <c r="H611" s="73"/>
      <c r="I611" s="73"/>
      <c r="J611" s="85" t="s">
        <v>5429</v>
      </c>
      <c r="K611" s="13" t="s">
        <v>99</v>
      </c>
      <c r="L611" s="94">
        <v>43415</v>
      </c>
      <c r="M611" s="239">
        <v>43417</v>
      </c>
      <c r="N611" s="239"/>
      <c r="O611" s="195"/>
      <c r="P611" s="73"/>
      <c r="Q611" s="82"/>
      <c r="R611" s="82"/>
      <c r="S611" s="82"/>
      <c r="T611" s="82"/>
    </row>
    <row r="612" spans="1:20" ht="196" x14ac:dyDescent="0.15">
      <c r="A612" s="13" t="s">
        <v>19</v>
      </c>
      <c r="B612" s="94">
        <v>43415</v>
      </c>
      <c r="C612" s="96" t="s">
        <v>5430</v>
      </c>
      <c r="D612" s="73"/>
      <c r="E612" s="13" t="s">
        <v>5431</v>
      </c>
      <c r="F612" s="73"/>
      <c r="G612" s="85" t="s">
        <v>5432</v>
      </c>
      <c r="H612" s="13" t="s">
        <v>5433</v>
      </c>
      <c r="I612" s="73"/>
      <c r="J612" s="85" t="s">
        <v>5434</v>
      </c>
      <c r="K612" s="13" t="s">
        <v>25</v>
      </c>
      <c r="L612" s="94">
        <v>43415</v>
      </c>
      <c r="M612" s="103">
        <v>43416</v>
      </c>
      <c r="N612" s="103"/>
      <c r="O612" s="195"/>
      <c r="P612" s="73"/>
      <c r="Q612" s="82"/>
      <c r="R612" s="82"/>
      <c r="S612" s="82"/>
      <c r="T612" s="82"/>
    </row>
    <row r="613" spans="1:20" ht="126" x14ac:dyDescent="0.15">
      <c r="A613" s="13" t="s">
        <v>19</v>
      </c>
      <c r="B613" s="94">
        <v>43416</v>
      </c>
      <c r="C613" s="96" t="s">
        <v>5435</v>
      </c>
      <c r="D613" s="73"/>
      <c r="E613" s="13" t="s">
        <v>5436</v>
      </c>
      <c r="F613" s="13" t="s">
        <v>5436</v>
      </c>
      <c r="G613" s="85" t="s">
        <v>5437</v>
      </c>
      <c r="H613" s="73"/>
      <c r="I613" s="73"/>
      <c r="J613" s="85" t="s">
        <v>5438</v>
      </c>
      <c r="K613" s="13" t="s">
        <v>99</v>
      </c>
      <c r="L613" s="103">
        <v>43417</v>
      </c>
      <c r="M613" s="239">
        <v>43417</v>
      </c>
      <c r="N613" s="239"/>
      <c r="O613" s="195"/>
      <c r="P613" s="73"/>
      <c r="Q613" s="82"/>
      <c r="R613" s="82"/>
      <c r="S613" s="82"/>
      <c r="T613" s="82"/>
    </row>
    <row r="614" spans="1:20" ht="168" x14ac:dyDescent="0.15">
      <c r="A614" s="13" t="s">
        <v>19</v>
      </c>
      <c r="B614" s="94">
        <v>43416</v>
      </c>
      <c r="C614" s="96" t="s">
        <v>5439</v>
      </c>
      <c r="D614" s="73"/>
      <c r="E614" s="13" t="s">
        <v>5440</v>
      </c>
      <c r="F614" s="73"/>
      <c r="G614" s="85" t="s">
        <v>5441</v>
      </c>
      <c r="H614" s="73"/>
      <c r="I614" s="73"/>
      <c r="J614" s="85" t="s">
        <v>5442</v>
      </c>
      <c r="K614" s="13" t="s">
        <v>99</v>
      </c>
      <c r="L614" s="249">
        <v>43417</v>
      </c>
      <c r="M614" s="239">
        <v>43418</v>
      </c>
      <c r="N614" s="239"/>
      <c r="O614" s="195"/>
      <c r="P614" s="73"/>
      <c r="Q614" s="82"/>
      <c r="R614" s="82"/>
      <c r="S614" s="82"/>
      <c r="T614" s="82"/>
    </row>
    <row r="615" spans="1:20" ht="84" x14ac:dyDescent="0.15">
      <c r="A615" s="13" t="s">
        <v>19</v>
      </c>
      <c r="B615" s="94">
        <v>43416</v>
      </c>
      <c r="C615" s="96" t="s">
        <v>5443</v>
      </c>
      <c r="D615" s="73"/>
      <c r="E615" s="13" t="s">
        <v>5444</v>
      </c>
      <c r="F615" s="73"/>
      <c r="G615" s="85" t="s">
        <v>5445</v>
      </c>
      <c r="H615" s="73"/>
      <c r="I615" s="73"/>
      <c r="J615" s="85" t="s">
        <v>5446</v>
      </c>
      <c r="K615" s="13" t="s">
        <v>99</v>
      </c>
      <c r="L615" s="249">
        <v>43417</v>
      </c>
      <c r="M615" s="239">
        <v>43418</v>
      </c>
      <c r="N615" s="239"/>
      <c r="O615" s="195"/>
      <c r="P615" s="73"/>
      <c r="Q615" s="82"/>
      <c r="R615" s="82"/>
      <c r="S615" s="82"/>
      <c r="T615" s="82"/>
    </row>
    <row r="616" spans="1:20" ht="121" x14ac:dyDescent="0.15">
      <c r="A616" s="13" t="s">
        <v>762</v>
      </c>
      <c r="B616" s="94">
        <v>43418</v>
      </c>
      <c r="C616" s="13" t="s">
        <v>5447</v>
      </c>
      <c r="D616" s="73"/>
      <c r="E616" s="13" t="s">
        <v>5448</v>
      </c>
      <c r="F616" s="99" t="s">
        <v>1255</v>
      </c>
      <c r="G616" s="85" t="s">
        <v>5449</v>
      </c>
      <c r="H616" s="13" t="s">
        <v>5450</v>
      </c>
      <c r="I616" s="73"/>
      <c r="J616" s="85" t="s">
        <v>5451</v>
      </c>
      <c r="K616" s="13" t="s">
        <v>99</v>
      </c>
      <c r="L616" s="13" t="s">
        <v>5452</v>
      </c>
      <c r="M616" s="239">
        <v>43423</v>
      </c>
      <c r="N616" s="239"/>
      <c r="O616" s="195"/>
      <c r="P616" s="73"/>
      <c r="Q616" s="82"/>
      <c r="R616" s="82"/>
      <c r="S616" s="82"/>
      <c r="T616" s="82"/>
    </row>
    <row r="617" spans="1:20" ht="238" x14ac:dyDescent="0.15">
      <c r="A617" s="13" t="s">
        <v>762</v>
      </c>
      <c r="B617" s="94">
        <v>43418</v>
      </c>
      <c r="C617" s="13" t="s">
        <v>5453</v>
      </c>
      <c r="D617" s="73"/>
      <c r="E617" s="13" t="s">
        <v>5454</v>
      </c>
      <c r="F617" s="73"/>
      <c r="G617" s="85" t="s">
        <v>5455</v>
      </c>
      <c r="H617" s="13" t="s">
        <v>5456</v>
      </c>
      <c r="I617" s="73"/>
      <c r="J617" s="85" t="s">
        <v>5457</v>
      </c>
      <c r="K617" s="13" t="s">
        <v>99</v>
      </c>
      <c r="L617" s="13" t="s">
        <v>5452</v>
      </c>
      <c r="M617" s="239">
        <v>43420</v>
      </c>
      <c r="N617" s="239"/>
      <c r="O617" s="195"/>
      <c r="P617" s="73"/>
      <c r="Q617" s="82"/>
      <c r="R617" s="82"/>
      <c r="S617" s="82"/>
      <c r="T617" s="82"/>
    </row>
    <row r="618" spans="1:20" ht="154" x14ac:dyDescent="0.15">
      <c r="A618" s="13" t="s">
        <v>19</v>
      </c>
      <c r="B618" s="94">
        <v>43417</v>
      </c>
      <c r="C618" s="96" t="s">
        <v>5458</v>
      </c>
      <c r="D618" s="73"/>
      <c r="E618" s="13" t="s">
        <v>5459</v>
      </c>
      <c r="F618" s="73"/>
      <c r="G618" s="85" t="s">
        <v>5460</v>
      </c>
      <c r="H618" s="73"/>
      <c r="I618" s="73"/>
      <c r="J618" s="85" t="s">
        <v>5461</v>
      </c>
      <c r="K618" s="13" t="s">
        <v>99</v>
      </c>
      <c r="L618" s="13" t="s">
        <v>5452</v>
      </c>
      <c r="M618" s="239">
        <v>43423</v>
      </c>
      <c r="N618" s="239"/>
      <c r="O618" s="195"/>
      <c r="P618" s="73"/>
      <c r="Q618" s="82"/>
      <c r="R618" s="82"/>
      <c r="S618" s="82"/>
      <c r="T618" s="82"/>
    </row>
    <row r="619" spans="1:20" ht="392" x14ac:dyDescent="0.15">
      <c r="A619" s="13" t="s">
        <v>19</v>
      </c>
      <c r="B619" s="94">
        <v>43420</v>
      </c>
      <c r="C619" s="96" t="s">
        <v>5462</v>
      </c>
      <c r="D619" s="73"/>
      <c r="E619" s="13" t="s">
        <v>5463</v>
      </c>
      <c r="F619" s="73"/>
      <c r="G619" s="85" t="s">
        <v>5464</v>
      </c>
      <c r="H619" s="73"/>
      <c r="I619" s="73"/>
      <c r="J619" s="85" t="s">
        <v>5465</v>
      </c>
      <c r="K619" s="13" t="s">
        <v>99</v>
      </c>
      <c r="L619" s="94">
        <v>43422</v>
      </c>
      <c r="M619" s="239">
        <v>43424</v>
      </c>
      <c r="N619" s="239"/>
      <c r="O619" s="195"/>
      <c r="P619" s="73"/>
      <c r="Q619" s="82"/>
      <c r="R619" s="82"/>
      <c r="S619" s="82"/>
      <c r="T619" s="82"/>
    </row>
    <row r="620" spans="1:20" ht="182" x14ac:dyDescent="0.15">
      <c r="A620" s="13" t="s">
        <v>19</v>
      </c>
      <c r="B620" s="94">
        <v>43420</v>
      </c>
      <c r="C620" s="96" t="s">
        <v>5466</v>
      </c>
      <c r="D620" s="73"/>
      <c r="E620" s="13" t="s">
        <v>5467</v>
      </c>
      <c r="F620" s="99" t="s">
        <v>5468</v>
      </c>
      <c r="G620" s="85" t="s">
        <v>5469</v>
      </c>
      <c r="H620" s="73"/>
      <c r="I620" s="73"/>
      <c r="J620" s="85" t="s">
        <v>5470</v>
      </c>
      <c r="K620" s="13" t="s">
        <v>99</v>
      </c>
      <c r="L620" s="94">
        <v>43422</v>
      </c>
      <c r="M620" s="239">
        <v>43424</v>
      </c>
      <c r="N620" s="239"/>
      <c r="O620" s="195"/>
      <c r="P620" s="73"/>
      <c r="Q620" s="82"/>
      <c r="R620" s="82"/>
      <c r="S620" s="82"/>
      <c r="T620" s="82"/>
    </row>
    <row r="621" spans="1:20" ht="126" x14ac:dyDescent="0.15">
      <c r="A621" s="13" t="s">
        <v>19</v>
      </c>
      <c r="B621" s="94">
        <v>43420</v>
      </c>
      <c r="C621" s="13" t="s">
        <v>5471</v>
      </c>
      <c r="D621" s="73"/>
      <c r="E621" s="13" t="s">
        <v>5472</v>
      </c>
      <c r="F621" s="73"/>
      <c r="G621" s="85" t="s">
        <v>5473</v>
      </c>
      <c r="H621" s="73"/>
      <c r="I621" s="73"/>
      <c r="J621" s="85" t="s">
        <v>5474</v>
      </c>
      <c r="K621" s="13" t="s">
        <v>99</v>
      </c>
      <c r="L621" s="94">
        <v>43422</v>
      </c>
      <c r="M621" s="239">
        <v>43426</v>
      </c>
      <c r="N621" s="239"/>
      <c r="O621" s="195"/>
      <c r="P621" s="73"/>
      <c r="Q621" s="82"/>
      <c r="R621" s="82"/>
      <c r="S621" s="82"/>
      <c r="T621" s="82"/>
    </row>
    <row r="622" spans="1:20" ht="56" x14ac:dyDescent="0.15">
      <c r="A622" s="13" t="s">
        <v>19</v>
      </c>
      <c r="B622" s="94">
        <v>43420</v>
      </c>
      <c r="C622" s="96" t="s">
        <v>655</v>
      </c>
      <c r="D622" s="73"/>
      <c r="E622" s="96" t="s">
        <v>5475</v>
      </c>
      <c r="F622" s="73"/>
      <c r="G622" s="85" t="s">
        <v>5476</v>
      </c>
      <c r="H622" s="13" t="s">
        <v>5477</v>
      </c>
      <c r="I622" s="73"/>
      <c r="J622" s="86"/>
      <c r="K622" s="73"/>
      <c r="L622" s="94">
        <v>43422</v>
      </c>
      <c r="M622" s="73"/>
      <c r="N622" s="73"/>
      <c r="O622" s="195"/>
      <c r="P622" s="73"/>
      <c r="Q622" s="82"/>
      <c r="R622" s="82"/>
      <c r="S622" s="82"/>
      <c r="T622" s="82"/>
    </row>
    <row r="623" spans="1:20" ht="182" x14ac:dyDescent="0.15">
      <c r="A623" s="13" t="s">
        <v>19</v>
      </c>
      <c r="B623" s="94">
        <v>43422</v>
      </c>
      <c r="C623" s="13" t="s">
        <v>5478</v>
      </c>
      <c r="D623" s="73"/>
      <c r="E623" s="13" t="s">
        <v>5479</v>
      </c>
      <c r="F623" s="99" t="s">
        <v>4474</v>
      </c>
      <c r="G623" s="85" t="s">
        <v>5480</v>
      </c>
      <c r="H623" s="73"/>
      <c r="I623" s="73"/>
      <c r="J623" s="85" t="s">
        <v>5481</v>
      </c>
      <c r="K623" s="13" t="s">
        <v>99</v>
      </c>
      <c r="L623" s="94">
        <v>43422</v>
      </c>
      <c r="M623" s="239">
        <v>43427</v>
      </c>
      <c r="N623" s="239"/>
      <c r="O623" s="195"/>
      <c r="P623" s="73"/>
      <c r="Q623" s="82"/>
      <c r="R623" s="82"/>
      <c r="S623" s="82"/>
      <c r="T623" s="82"/>
    </row>
    <row r="624" spans="1:20" ht="154" x14ac:dyDescent="0.15">
      <c r="A624" s="19" t="s">
        <v>19</v>
      </c>
      <c r="B624" s="27">
        <v>43422</v>
      </c>
      <c r="C624" s="19" t="s">
        <v>1274</v>
      </c>
      <c r="D624" s="17"/>
      <c r="E624" s="19" t="s">
        <v>5482</v>
      </c>
      <c r="F624" s="50" t="s">
        <v>727</v>
      </c>
      <c r="G624" s="21" t="s">
        <v>5483</v>
      </c>
      <c r="H624" s="17"/>
      <c r="I624" s="17"/>
      <c r="J624" s="21" t="s">
        <v>5484</v>
      </c>
      <c r="K624" s="19" t="s">
        <v>99</v>
      </c>
      <c r="L624" s="27">
        <v>43424</v>
      </c>
      <c r="M624" s="252">
        <v>43427</v>
      </c>
      <c r="N624" s="252"/>
      <c r="O624" s="74"/>
      <c r="P624" s="17"/>
      <c r="Q624" s="25"/>
      <c r="R624" s="25"/>
      <c r="S624" s="25"/>
      <c r="T624" s="25"/>
    </row>
    <row r="625" spans="1:20" ht="112" x14ac:dyDescent="0.15">
      <c r="A625" s="13" t="s">
        <v>19</v>
      </c>
      <c r="B625" s="94">
        <v>43423</v>
      </c>
      <c r="C625" s="96" t="s">
        <v>5485</v>
      </c>
      <c r="D625" s="73"/>
      <c r="E625" s="13" t="s">
        <v>5486</v>
      </c>
      <c r="F625" s="73"/>
      <c r="G625" s="85" t="s">
        <v>5487</v>
      </c>
      <c r="H625" s="73"/>
      <c r="I625" s="73"/>
      <c r="J625" s="85" t="s">
        <v>5488</v>
      </c>
      <c r="K625" s="13" t="s">
        <v>99</v>
      </c>
      <c r="L625" s="94">
        <v>43424</v>
      </c>
      <c r="M625" s="239">
        <v>43427</v>
      </c>
      <c r="N625" s="239"/>
      <c r="O625" s="195"/>
      <c r="P625" s="73"/>
      <c r="Q625" s="82"/>
      <c r="R625" s="82"/>
      <c r="S625" s="82"/>
      <c r="T625" s="82"/>
    </row>
    <row r="626" spans="1:20" ht="143" x14ac:dyDescent="0.15">
      <c r="A626" s="13" t="s">
        <v>19</v>
      </c>
      <c r="B626" s="94">
        <v>43424</v>
      </c>
      <c r="C626" s="96" t="s">
        <v>5489</v>
      </c>
      <c r="D626" s="73"/>
      <c r="E626" s="13" t="s">
        <v>5490</v>
      </c>
      <c r="F626" s="99" t="s">
        <v>5491</v>
      </c>
      <c r="G626" s="85" t="s">
        <v>5492</v>
      </c>
      <c r="H626" s="73"/>
      <c r="I626" s="73"/>
      <c r="J626" s="85" t="s">
        <v>5493</v>
      </c>
      <c r="K626" s="13" t="s">
        <v>99</v>
      </c>
      <c r="L626" s="94">
        <v>43424</v>
      </c>
      <c r="M626" s="239">
        <v>43427</v>
      </c>
      <c r="N626" s="239"/>
      <c r="O626" s="195"/>
      <c r="P626" s="73"/>
      <c r="Q626" s="82"/>
      <c r="R626" s="82"/>
      <c r="S626" s="82"/>
      <c r="T626" s="82"/>
    </row>
    <row r="627" spans="1:20" ht="253" x14ac:dyDescent="0.15">
      <c r="A627" s="13" t="s">
        <v>762</v>
      </c>
      <c r="B627" s="94">
        <v>43425</v>
      </c>
      <c r="C627" s="13" t="s">
        <v>5362</v>
      </c>
      <c r="D627" s="73"/>
      <c r="E627" s="13" t="s">
        <v>5363</v>
      </c>
      <c r="F627" s="13" t="s">
        <v>5364</v>
      </c>
      <c r="G627" s="85" t="s">
        <v>5366</v>
      </c>
      <c r="H627" s="13" t="s">
        <v>5494</v>
      </c>
      <c r="I627" s="13" t="s">
        <v>5495</v>
      </c>
      <c r="J627" s="85"/>
      <c r="K627" s="13"/>
      <c r="L627" s="94">
        <v>43426</v>
      </c>
      <c r="M627" s="106"/>
      <c r="N627" s="106"/>
      <c r="O627" s="195"/>
      <c r="P627" s="73"/>
      <c r="Q627" s="82"/>
      <c r="R627" s="82"/>
      <c r="S627" s="82"/>
      <c r="T627" s="82"/>
    </row>
    <row r="628" spans="1:20" ht="98" x14ac:dyDescent="0.15">
      <c r="A628" s="13" t="s">
        <v>762</v>
      </c>
      <c r="B628" s="94">
        <v>43426</v>
      </c>
      <c r="C628" s="13" t="s">
        <v>5496</v>
      </c>
      <c r="D628" s="13" t="s">
        <v>5497</v>
      </c>
      <c r="E628" s="73"/>
      <c r="F628" s="73"/>
      <c r="G628" s="85" t="s">
        <v>5498</v>
      </c>
      <c r="H628" s="73"/>
      <c r="I628" s="73"/>
      <c r="J628" s="85" t="s">
        <v>5499</v>
      </c>
      <c r="K628" s="13" t="s">
        <v>1401</v>
      </c>
      <c r="L628" s="94">
        <v>43426</v>
      </c>
      <c r="M628" s="239">
        <v>43427</v>
      </c>
      <c r="N628" s="239"/>
      <c r="O628" s="195"/>
      <c r="P628" s="73"/>
      <c r="Q628" s="82"/>
      <c r="R628" s="82"/>
      <c r="S628" s="82"/>
      <c r="T628" s="82"/>
    </row>
    <row r="629" spans="1:20" ht="154" x14ac:dyDescent="0.15">
      <c r="A629" s="13" t="s">
        <v>19</v>
      </c>
      <c r="B629" s="94">
        <v>43426</v>
      </c>
      <c r="C629" s="96" t="s">
        <v>5500</v>
      </c>
      <c r="D629" s="73"/>
      <c r="E629" s="13" t="s">
        <v>5501</v>
      </c>
      <c r="F629" s="99" t="s">
        <v>727</v>
      </c>
      <c r="G629" s="85" t="s">
        <v>5502</v>
      </c>
      <c r="H629" s="73"/>
      <c r="I629" s="73"/>
      <c r="J629" s="85" t="s">
        <v>5503</v>
      </c>
      <c r="K629" s="13" t="s">
        <v>1401</v>
      </c>
      <c r="L629" s="249">
        <v>43428</v>
      </c>
      <c r="M629" s="239">
        <v>43430</v>
      </c>
      <c r="N629" s="239"/>
      <c r="O629" s="195"/>
      <c r="P629" s="73"/>
      <c r="Q629" s="82"/>
      <c r="R629" s="82"/>
      <c r="S629" s="82"/>
      <c r="T629" s="82"/>
    </row>
    <row r="630" spans="1:20" ht="98" x14ac:dyDescent="0.15">
      <c r="A630" s="13" t="s">
        <v>19</v>
      </c>
      <c r="B630" s="94">
        <v>43426</v>
      </c>
      <c r="C630" s="96" t="s">
        <v>5504</v>
      </c>
      <c r="D630" s="73"/>
      <c r="E630" s="13" t="s">
        <v>5505</v>
      </c>
      <c r="F630" s="73"/>
      <c r="G630" s="85" t="s">
        <v>5506</v>
      </c>
      <c r="H630" s="73"/>
      <c r="I630" s="73"/>
      <c r="J630" s="85" t="s">
        <v>5507</v>
      </c>
      <c r="K630" s="13" t="s">
        <v>1401</v>
      </c>
      <c r="L630" s="251">
        <v>43428</v>
      </c>
      <c r="M630" s="239">
        <v>43430</v>
      </c>
      <c r="N630" s="239"/>
      <c r="O630" s="195"/>
      <c r="P630" s="73"/>
      <c r="Q630" s="82"/>
      <c r="R630" s="82"/>
      <c r="S630" s="82"/>
      <c r="T630" s="82"/>
    </row>
    <row r="631" spans="1:20" ht="98" x14ac:dyDescent="0.15">
      <c r="A631" s="13" t="s">
        <v>19</v>
      </c>
      <c r="B631" s="94">
        <v>43426</v>
      </c>
      <c r="C631" s="13" t="s">
        <v>5508</v>
      </c>
      <c r="D631" s="73"/>
      <c r="E631" s="13" t="s">
        <v>5509</v>
      </c>
      <c r="F631" s="73"/>
      <c r="G631" s="85" t="s">
        <v>5510</v>
      </c>
      <c r="H631" s="13" t="s">
        <v>312</v>
      </c>
      <c r="I631" s="73"/>
      <c r="J631" s="85" t="s">
        <v>5511</v>
      </c>
      <c r="K631" s="13" t="s">
        <v>1401</v>
      </c>
      <c r="L631" s="251">
        <v>43428</v>
      </c>
      <c r="M631" s="239">
        <v>43430</v>
      </c>
      <c r="N631" s="239"/>
      <c r="O631" s="195"/>
      <c r="P631" s="73"/>
      <c r="Q631" s="82"/>
      <c r="R631" s="82"/>
      <c r="S631" s="82"/>
      <c r="T631" s="82"/>
    </row>
    <row r="632" spans="1:20" ht="99" x14ac:dyDescent="0.15">
      <c r="A632" s="13" t="s">
        <v>19</v>
      </c>
      <c r="B632" s="94">
        <v>43427</v>
      </c>
      <c r="C632" s="96" t="s">
        <v>5512</v>
      </c>
      <c r="D632" s="73"/>
      <c r="E632" s="13" t="s">
        <v>5513</v>
      </c>
      <c r="F632" s="73"/>
      <c r="G632" s="85" t="s">
        <v>5514</v>
      </c>
      <c r="H632" s="13" t="s">
        <v>5515</v>
      </c>
      <c r="I632" s="73"/>
      <c r="J632" s="85" t="s">
        <v>5516</v>
      </c>
      <c r="K632" s="13" t="s">
        <v>1401</v>
      </c>
      <c r="L632" s="251">
        <v>43428</v>
      </c>
      <c r="M632" s="239">
        <v>43430</v>
      </c>
      <c r="N632" s="239"/>
      <c r="O632" s="195"/>
      <c r="P632" s="73"/>
      <c r="Q632" s="82"/>
      <c r="R632" s="82"/>
      <c r="S632" s="82"/>
      <c r="T632" s="82"/>
    </row>
    <row r="633" spans="1:20" ht="84" x14ac:dyDescent="0.15">
      <c r="A633" s="13" t="s">
        <v>762</v>
      </c>
      <c r="B633" s="94">
        <v>43426</v>
      </c>
      <c r="C633" s="13" t="s">
        <v>879</v>
      </c>
      <c r="D633" s="73"/>
      <c r="E633" s="13" t="s">
        <v>5517</v>
      </c>
      <c r="F633" s="73"/>
      <c r="G633" s="85" t="s">
        <v>5518</v>
      </c>
      <c r="H633" s="13" t="s">
        <v>5519</v>
      </c>
      <c r="I633" s="73"/>
      <c r="J633" s="85" t="s">
        <v>5520</v>
      </c>
      <c r="K633" s="13" t="s">
        <v>1401</v>
      </c>
      <c r="L633" s="251">
        <v>43428</v>
      </c>
      <c r="M633" s="239">
        <v>43430</v>
      </c>
      <c r="N633" s="239"/>
      <c r="O633" s="195"/>
      <c r="P633" s="73"/>
      <c r="Q633" s="82"/>
      <c r="R633" s="82"/>
      <c r="S633" s="82"/>
      <c r="T633" s="82"/>
    </row>
    <row r="634" spans="1:20" ht="196" x14ac:dyDescent="0.15">
      <c r="A634" s="13" t="s">
        <v>19</v>
      </c>
      <c r="B634" s="94">
        <v>43429</v>
      </c>
      <c r="C634" s="96" t="s">
        <v>5521</v>
      </c>
      <c r="D634" s="73"/>
      <c r="E634" s="13" t="s">
        <v>5522</v>
      </c>
      <c r="F634" s="73"/>
      <c r="G634" s="85" t="s">
        <v>5523</v>
      </c>
      <c r="H634" s="13" t="s">
        <v>5524</v>
      </c>
      <c r="I634" s="73"/>
      <c r="J634" s="85" t="s">
        <v>5525</v>
      </c>
      <c r="K634" s="13" t="s">
        <v>4067</v>
      </c>
      <c r="L634" s="251">
        <v>43428</v>
      </c>
      <c r="M634" s="73"/>
      <c r="N634" s="73"/>
      <c r="O634" s="195"/>
      <c r="P634" s="73"/>
      <c r="Q634" s="82"/>
      <c r="R634" s="82"/>
      <c r="S634" s="82"/>
      <c r="T634" s="82"/>
    </row>
    <row r="635" spans="1:20" ht="121" x14ac:dyDescent="0.15">
      <c r="A635" s="13" t="s">
        <v>19</v>
      </c>
      <c r="B635" s="94">
        <v>43430</v>
      </c>
      <c r="C635" s="13" t="s">
        <v>5526</v>
      </c>
      <c r="D635" s="73"/>
      <c r="E635" s="13" t="s">
        <v>5527</v>
      </c>
      <c r="F635" s="73"/>
      <c r="G635" s="85" t="s">
        <v>5528</v>
      </c>
      <c r="H635" s="13" t="s">
        <v>5529</v>
      </c>
      <c r="I635" s="99" t="s">
        <v>5530</v>
      </c>
      <c r="J635" s="85" t="s">
        <v>5531</v>
      </c>
      <c r="K635" s="13" t="s">
        <v>99</v>
      </c>
      <c r="L635" s="94">
        <v>43430</v>
      </c>
      <c r="M635" s="239">
        <v>43444</v>
      </c>
      <c r="N635" s="73"/>
      <c r="O635" s="195"/>
      <c r="P635" s="73"/>
      <c r="Q635" s="82"/>
      <c r="R635" s="82"/>
      <c r="S635" s="82"/>
      <c r="T635" s="82"/>
    </row>
    <row r="636" spans="1:20" ht="121" x14ac:dyDescent="0.15">
      <c r="A636" s="13" t="s">
        <v>19</v>
      </c>
      <c r="B636" s="94">
        <v>43430</v>
      </c>
      <c r="C636" s="13" t="s">
        <v>5532</v>
      </c>
      <c r="D636" s="73"/>
      <c r="E636" s="13" t="s">
        <v>5533</v>
      </c>
      <c r="F636" s="99" t="s">
        <v>5534</v>
      </c>
      <c r="G636" s="85" t="s">
        <v>5535</v>
      </c>
      <c r="H636" s="13" t="s">
        <v>5536</v>
      </c>
      <c r="I636" s="73"/>
      <c r="J636" s="85" t="s">
        <v>5537</v>
      </c>
      <c r="K636" s="13" t="s">
        <v>99</v>
      </c>
      <c r="L636" s="94">
        <v>43430</v>
      </c>
      <c r="M636" s="239">
        <v>43431</v>
      </c>
      <c r="N636" s="239"/>
      <c r="O636" s="195"/>
      <c r="P636" s="73"/>
      <c r="Q636" s="82"/>
      <c r="R636" s="82"/>
      <c r="S636" s="82"/>
      <c r="T636" s="82"/>
    </row>
    <row r="637" spans="1:20" ht="70" x14ac:dyDescent="0.15">
      <c r="A637" s="13" t="s">
        <v>19</v>
      </c>
      <c r="B637" s="94">
        <v>43430</v>
      </c>
      <c r="C637" s="186" t="s">
        <v>5538</v>
      </c>
      <c r="D637" s="73"/>
      <c r="E637" s="13" t="s">
        <v>5539</v>
      </c>
      <c r="F637" s="73"/>
      <c r="G637" s="85" t="s">
        <v>5540</v>
      </c>
      <c r="H637" s="73"/>
      <c r="I637" s="73"/>
      <c r="J637" s="85" t="s">
        <v>5541</v>
      </c>
      <c r="K637" s="13" t="s">
        <v>99</v>
      </c>
      <c r="L637" s="94">
        <v>43430</v>
      </c>
      <c r="M637" s="239">
        <v>43431</v>
      </c>
      <c r="N637" s="239"/>
      <c r="O637" s="195"/>
      <c r="P637" s="73"/>
      <c r="Q637" s="82"/>
      <c r="R637" s="82"/>
      <c r="S637" s="82"/>
      <c r="T637" s="82"/>
    </row>
    <row r="638" spans="1:20" ht="70" x14ac:dyDescent="0.15">
      <c r="A638" s="13" t="s">
        <v>19</v>
      </c>
      <c r="B638" s="94">
        <v>43430</v>
      </c>
      <c r="C638" s="13" t="s">
        <v>5542</v>
      </c>
      <c r="D638" s="73"/>
      <c r="E638" s="13" t="s">
        <v>5543</v>
      </c>
      <c r="F638" s="73"/>
      <c r="G638" s="85" t="s">
        <v>5544</v>
      </c>
      <c r="H638" s="73"/>
      <c r="I638" s="73"/>
      <c r="J638" s="85" t="s">
        <v>5545</v>
      </c>
      <c r="K638" s="13" t="s">
        <v>99</v>
      </c>
      <c r="L638" s="94">
        <v>43430</v>
      </c>
      <c r="M638" s="239">
        <v>43431</v>
      </c>
      <c r="N638" s="239"/>
      <c r="O638" s="195"/>
      <c r="P638" s="73"/>
      <c r="Q638" s="82"/>
      <c r="R638" s="82"/>
      <c r="S638" s="82"/>
      <c r="T638" s="82"/>
    </row>
    <row r="639" spans="1:20" ht="84" x14ac:dyDescent="0.15">
      <c r="A639" s="13" t="s">
        <v>19</v>
      </c>
      <c r="B639" s="94">
        <v>43431</v>
      </c>
      <c r="C639" s="13" t="s">
        <v>5546</v>
      </c>
      <c r="D639" s="73"/>
      <c r="E639" s="13" t="s">
        <v>5547</v>
      </c>
      <c r="F639" s="73"/>
      <c r="G639" s="85" t="s">
        <v>5548</v>
      </c>
      <c r="H639" s="73"/>
      <c r="I639" s="73"/>
      <c r="J639" s="85" t="s">
        <v>5549</v>
      </c>
      <c r="K639" s="13" t="s">
        <v>99</v>
      </c>
      <c r="L639" s="73"/>
      <c r="M639" s="239">
        <v>43431</v>
      </c>
      <c r="N639" s="239"/>
      <c r="O639" s="195"/>
      <c r="P639" s="73"/>
      <c r="Q639" s="82"/>
      <c r="R639" s="82"/>
      <c r="S639" s="82"/>
      <c r="T639" s="82"/>
    </row>
    <row r="640" spans="1:20" ht="143" x14ac:dyDescent="0.15">
      <c r="A640" s="13" t="s">
        <v>19</v>
      </c>
      <c r="B640" s="94">
        <v>43432</v>
      </c>
      <c r="C640" s="13" t="s">
        <v>5550</v>
      </c>
      <c r="D640" s="73"/>
      <c r="E640" s="13" t="s">
        <v>5551</v>
      </c>
      <c r="F640" s="99" t="s">
        <v>5552</v>
      </c>
      <c r="G640" s="85" t="s">
        <v>5553</v>
      </c>
      <c r="H640" s="13" t="s">
        <v>5554</v>
      </c>
      <c r="I640" s="73"/>
      <c r="J640" s="85" t="s">
        <v>5555</v>
      </c>
      <c r="K640" s="13" t="s">
        <v>99</v>
      </c>
      <c r="L640" s="94">
        <v>43432</v>
      </c>
      <c r="M640" s="106">
        <v>43438</v>
      </c>
      <c r="N640" s="106"/>
      <c r="O640" s="111" t="s">
        <v>70</v>
      </c>
      <c r="P640" s="73"/>
      <c r="Q640" s="82"/>
      <c r="R640" s="82"/>
      <c r="S640" s="82"/>
      <c r="T640" s="82"/>
    </row>
    <row r="641" spans="1:20" ht="84" x14ac:dyDescent="0.15">
      <c r="A641" s="13" t="s">
        <v>19</v>
      </c>
      <c r="B641" s="94">
        <v>43432</v>
      </c>
      <c r="C641" s="13" t="s">
        <v>5556</v>
      </c>
      <c r="D641" s="13" t="s">
        <v>5557</v>
      </c>
      <c r="E641" s="13" t="s">
        <v>5558</v>
      </c>
      <c r="F641" s="13" t="s">
        <v>231</v>
      </c>
      <c r="G641" s="85" t="s">
        <v>5559</v>
      </c>
      <c r="H641" s="13" t="s">
        <v>5560</v>
      </c>
      <c r="I641" s="73"/>
      <c r="J641" s="85" t="s">
        <v>5561</v>
      </c>
      <c r="K641" s="13" t="s">
        <v>99</v>
      </c>
      <c r="L641" s="94">
        <v>43432</v>
      </c>
      <c r="M641" s="239">
        <v>43434</v>
      </c>
      <c r="N641" s="239"/>
      <c r="O641" s="111" t="s">
        <v>70</v>
      </c>
      <c r="P641" s="73"/>
      <c r="Q641" s="82"/>
      <c r="R641" s="82"/>
      <c r="S641" s="82"/>
      <c r="T641" s="82"/>
    </row>
    <row r="642" spans="1:20" ht="143" x14ac:dyDescent="0.15">
      <c r="A642" s="13" t="s">
        <v>19</v>
      </c>
      <c r="B642" s="94">
        <v>43432</v>
      </c>
      <c r="C642" s="96" t="s">
        <v>5562</v>
      </c>
      <c r="D642" s="73"/>
      <c r="E642" s="13" t="s">
        <v>5563</v>
      </c>
      <c r="F642" s="99" t="s">
        <v>4494</v>
      </c>
      <c r="G642" s="85" t="s">
        <v>5564</v>
      </c>
      <c r="H642" s="73"/>
      <c r="I642" s="73"/>
      <c r="J642" s="85" t="s">
        <v>5565</v>
      </c>
      <c r="K642" s="13" t="s">
        <v>99</v>
      </c>
      <c r="L642" s="94">
        <v>43432</v>
      </c>
      <c r="M642" s="106">
        <v>43437</v>
      </c>
      <c r="N642" s="106">
        <v>43438</v>
      </c>
      <c r="O642" s="111" t="s">
        <v>70</v>
      </c>
      <c r="P642" s="73"/>
      <c r="Q642" s="82"/>
      <c r="R642" s="82"/>
      <c r="S642" s="82"/>
      <c r="T642" s="82"/>
    </row>
    <row r="643" spans="1:20" ht="70" x14ac:dyDescent="0.15">
      <c r="A643" s="13" t="s">
        <v>19</v>
      </c>
      <c r="B643" s="94">
        <v>43432</v>
      </c>
      <c r="C643" s="13" t="s">
        <v>5566</v>
      </c>
      <c r="D643" s="13" t="s">
        <v>5567</v>
      </c>
      <c r="E643" s="73"/>
      <c r="F643" s="73"/>
      <c r="G643" s="85" t="s">
        <v>5568</v>
      </c>
      <c r="H643" s="13" t="s">
        <v>5569</v>
      </c>
      <c r="I643" s="73"/>
      <c r="J643" s="85" t="s">
        <v>5570</v>
      </c>
      <c r="K643" s="13" t="s">
        <v>99</v>
      </c>
      <c r="L643" s="73"/>
      <c r="M643" s="106">
        <v>43437</v>
      </c>
      <c r="N643" s="106">
        <v>43438</v>
      </c>
      <c r="O643" s="111" t="s">
        <v>70</v>
      </c>
      <c r="P643" s="73"/>
      <c r="Q643" s="82"/>
      <c r="R643" s="82"/>
      <c r="S643" s="82"/>
      <c r="T643" s="82"/>
    </row>
    <row r="644" spans="1:20" ht="112" x14ac:dyDescent="0.15">
      <c r="A644" s="13" t="s">
        <v>428</v>
      </c>
      <c r="B644" s="94">
        <v>43433</v>
      </c>
      <c r="C644" s="13" t="s">
        <v>5571</v>
      </c>
      <c r="D644" s="73"/>
      <c r="E644" s="13" t="s">
        <v>5572</v>
      </c>
      <c r="F644" s="99" t="s">
        <v>5573</v>
      </c>
      <c r="G644" s="85" t="s">
        <v>5574</v>
      </c>
      <c r="H644" s="73"/>
      <c r="I644" s="13" t="s">
        <v>5575</v>
      </c>
      <c r="J644" s="85" t="s">
        <v>5576</v>
      </c>
      <c r="K644" s="13" t="s">
        <v>99</v>
      </c>
      <c r="L644" s="249">
        <v>43433</v>
      </c>
      <c r="M644" s="106">
        <v>43437</v>
      </c>
      <c r="N644" s="106">
        <v>43438</v>
      </c>
      <c r="O644" s="195"/>
      <c r="P644" s="73"/>
      <c r="Q644" s="82"/>
      <c r="R644" s="82"/>
      <c r="S644" s="82"/>
      <c r="T644" s="82"/>
    </row>
    <row r="645" spans="1:20" ht="70" x14ac:dyDescent="0.15">
      <c r="A645" s="13" t="s">
        <v>19</v>
      </c>
      <c r="B645" s="94">
        <v>43434</v>
      </c>
      <c r="C645" s="13" t="s">
        <v>5577</v>
      </c>
      <c r="D645" s="73"/>
      <c r="E645" s="13" t="s">
        <v>5578</v>
      </c>
      <c r="F645" s="73"/>
      <c r="G645" s="85" t="s">
        <v>5579</v>
      </c>
      <c r="H645" s="73"/>
      <c r="I645" s="73"/>
      <c r="J645" s="85" t="s">
        <v>5580</v>
      </c>
      <c r="K645" s="13" t="s">
        <v>99</v>
      </c>
      <c r="L645" s="81">
        <v>43435</v>
      </c>
      <c r="M645" s="106">
        <v>43437</v>
      </c>
      <c r="N645" s="106">
        <v>43438</v>
      </c>
      <c r="O645" s="111" t="s">
        <v>70</v>
      </c>
      <c r="P645" s="73"/>
      <c r="Q645" s="82"/>
      <c r="R645" s="82"/>
      <c r="S645" s="82"/>
      <c r="T645" s="82"/>
    </row>
    <row r="646" spans="1:20" ht="132" x14ac:dyDescent="0.15">
      <c r="A646" s="13" t="s">
        <v>19</v>
      </c>
      <c r="B646" s="94">
        <v>43434</v>
      </c>
      <c r="C646" s="13" t="s">
        <v>2201</v>
      </c>
      <c r="D646" s="73"/>
      <c r="E646" s="13" t="s">
        <v>5581</v>
      </c>
      <c r="F646" s="99" t="s">
        <v>1600</v>
      </c>
      <c r="G646" s="85" t="s">
        <v>5582</v>
      </c>
      <c r="H646" s="73"/>
      <c r="I646" s="73"/>
      <c r="J646" s="85" t="s">
        <v>5583</v>
      </c>
      <c r="K646" s="13" t="s">
        <v>99</v>
      </c>
      <c r="L646" s="81">
        <v>43435</v>
      </c>
      <c r="M646" s="106">
        <v>43437</v>
      </c>
      <c r="N646" s="106">
        <v>43438</v>
      </c>
      <c r="O646" s="111" t="s">
        <v>70</v>
      </c>
      <c r="P646" s="73"/>
      <c r="Q646" s="82"/>
      <c r="R646" s="82"/>
      <c r="S646" s="82"/>
      <c r="T646" s="82"/>
    </row>
    <row r="647" spans="1:20" ht="42" x14ac:dyDescent="0.15">
      <c r="A647" s="13" t="s">
        <v>1492</v>
      </c>
      <c r="B647" s="94">
        <v>43432</v>
      </c>
      <c r="C647" s="13" t="s">
        <v>5584</v>
      </c>
      <c r="D647" s="73"/>
      <c r="E647" s="13" t="s">
        <v>5585</v>
      </c>
      <c r="F647" s="73"/>
      <c r="G647" s="85" t="s">
        <v>5586</v>
      </c>
      <c r="H647" s="13" t="s">
        <v>5587</v>
      </c>
      <c r="I647" s="73"/>
      <c r="J647" s="86"/>
      <c r="K647" s="73"/>
      <c r="L647" s="81">
        <v>43435</v>
      </c>
      <c r="M647" s="73"/>
      <c r="N647" s="73"/>
      <c r="O647" s="195"/>
      <c r="P647" s="73"/>
      <c r="Q647" s="82"/>
      <c r="R647" s="82"/>
      <c r="S647" s="82"/>
      <c r="T647" s="82"/>
    </row>
    <row r="648" spans="1:20" ht="182" x14ac:dyDescent="0.15">
      <c r="A648" s="13" t="s">
        <v>762</v>
      </c>
      <c r="B648" s="181"/>
      <c r="C648" s="19" t="s">
        <v>5588</v>
      </c>
      <c r="D648" s="19" t="s">
        <v>5589</v>
      </c>
      <c r="E648" s="13" t="s">
        <v>5590</v>
      </c>
      <c r="F648" s="73"/>
      <c r="G648" s="85" t="s">
        <v>5591</v>
      </c>
      <c r="H648" s="73"/>
      <c r="I648" s="73"/>
      <c r="J648" s="85" t="s">
        <v>5592</v>
      </c>
      <c r="K648" s="13" t="s">
        <v>99</v>
      </c>
      <c r="L648" s="81">
        <v>43435</v>
      </c>
      <c r="M648" s="106">
        <v>43437</v>
      </c>
      <c r="N648" s="106">
        <v>43438</v>
      </c>
      <c r="O648" s="111" t="s">
        <v>70</v>
      </c>
      <c r="P648" s="73"/>
      <c r="Q648" s="82"/>
      <c r="R648" s="82"/>
      <c r="S648" s="82"/>
      <c r="T648" s="82"/>
    </row>
    <row r="649" spans="1:20" ht="176" x14ac:dyDescent="0.15">
      <c r="A649" s="13" t="s">
        <v>19</v>
      </c>
      <c r="B649" s="94">
        <v>43430</v>
      </c>
      <c r="C649" s="13" t="s">
        <v>5593</v>
      </c>
      <c r="D649" s="13" t="s">
        <v>5594</v>
      </c>
      <c r="E649" s="13" t="s">
        <v>5595</v>
      </c>
      <c r="F649" s="13" t="s">
        <v>5596</v>
      </c>
      <c r="G649" s="85" t="s">
        <v>5597</v>
      </c>
      <c r="H649" s="13" t="s">
        <v>5598</v>
      </c>
      <c r="I649" s="13" t="s">
        <v>5599</v>
      </c>
      <c r="J649" s="85" t="s">
        <v>5600</v>
      </c>
      <c r="K649" s="13" t="s">
        <v>99</v>
      </c>
      <c r="L649" s="81">
        <v>43437</v>
      </c>
      <c r="M649" s="106">
        <v>43438</v>
      </c>
      <c r="N649" s="106">
        <v>43439</v>
      </c>
      <c r="O649" s="111" t="s">
        <v>70</v>
      </c>
      <c r="P649" s="73"/>
      <c r="Q649" s="82"/>
      <c r="R649" s="82"/>
      <c r="S649" s="82"/>
      <c r="T649" s="82"/>
    </row>
    <row r="650" spans="1:20" ht="56" x14ac:dyDescent="0.15">
      <c r="A650" s="13" t="s">
        <v>19</v>
      </c>
      <c r="B650" s="94">
        <v>43432</v>
      </c>
      <c r="C650" s="13" t="s">
        <v>5601</v>
      </c>
      <c r="D650" s="13" t="s">
        <v>5602</v>
      </c>
      <c r="E650" s="13" t="s">
        <v>5603</v>
      </c>
      <c r="F650" s="13" t="s">
        <v>231</v>
      </c>
      <c r="G650" s="85" t="s">
        <v>5604</v>
      </c>
      <c r="H650" s="73"/>
      <c r="I650" s="73"/>
      <c r="J650" s="85" t="s">
        <v>5605</v>
      </c>
      <c r="K650" s="13" t="s">
        <v>99</v>
      </c>
      <c r="L650" s="81">
        <v>43437</v>
      </c>
      <c r="M650" s="106">
        <v>43438</v>
      </c>
      <c r="N650" s="106">
        <v>43439</v>
      </c>
      <c r="O650" s="111" t="s">
        <v>70</v>
      </c>
      <c r="P650" s="73"/>
      <c r="Q650" s="82"/>
      <c r="R650" s="82"/>
      <c r="S650" s="82"/>
      <c r="T650" s="82"/>
    </row>
    <row r="651" spans="1:20" ht="70" x14ac:dyDescent="0.15">
      <c r="A651" s="13" t="s">
        <v>19</v>
      </c>
      <c r="B651" s="94">
        <v>43435</v>
      </c>
      <c r="C651" s="13" t="s">
        <v>4508</v>
      </c>
      <c r="D651" s="13" t="s">
        <v>4509</v>
      </c>
      <c r="E651" s="13" t="s">
        <v>5606</v>
      </c>
      <c r="F651" s="13" t="s">
        <v>231</v>
      </c>
      <c r="G651" s="85" t="s">
        <v>5607</v>
      </c>
      <c r="H651" s="73"/>
      <c r="I651" s="73"/>
      <c r="J651" s="85" t="s">
        <v>5608</v>
      </c>
      <c r="K651" s="13" t="s">
        <v>99</v>
      </c>
      <c r="L651" s="81">
        <v>43437</v>
      </c>
      <c r="M651" s="106">
        <v>43438</v>
      </c>
      <c r="N651" s="106">
        <v>43439</v>
      </c>
      <c r="O651" s="111" t="s">
        <v>70</v>
      </c>
      <c r="P651" s="73"/>
      <c r="Q651" s="82"/>
      <c r="R651" s="82"/>
      <c r="S651" s="82"/>
      <c r="T651" s="82"/>
    </row>
    <row r="652" spans="1:20" ht="66" x14ac:dyDescent="0.15">
      <c r="A652" s="13" t="s">
        <v>19</v>
      </c>
      <c r="B652" s="94">
        <v>43435</v>
      </c>
      <c r="C652" s="13" t="s">
        <v>5609</v>
      </c>
      <c r="D652" s="13" t="s">
        <v>5610</v>
      </c>
      <c r="E652" s="13" t="s">
        <v>5611</v>
      </c>
      <c r="F652" s="13" t="s">
        <v>5612</v>
      </c>
      <c r="G652" s="85" t="s">
        <v>5613</v>
      </c>
      <c r="H652" s="73"/>
      <c r="I652" s="13" t="s">
        <v>20</v>
      </c>
      <c r="J652" s="85" t="s">
        <v>5614</v>
      </c>
      <c r="K652" s="13" t="s">
        <v>20</v>
      </c>
      <c r="L652" s="81">
        <v>43437</v>
      </c>
      <c r="M652" s="81">
        <v>43437</v>
      </c>
      <c r="N652" s="106">
        <v>43438</v>
      </c>
      <c r="O652" s="111" t="s">
        <v>70</v>
      </c>
      <c r="P652" s="73"/>
      <c r="Q652" s="82"/>
      <c r="R652" s="82"/>
      <c r="S652" s="82"/>
      <c r="T652" s="82"/>
    </row>
    <row r="653" spans="1:20" ht="55" x14ac:dyDescent="0.15">
      <c r="A653" s="13" t="s">
        <v>19</v>
      </c>
      <c r="B653" s="94">
        <v>43437</v>
      </c>
      <c r="C653" s="13" t="s">
        <v>5556</v>
      </c>
      <c r="D653" s="13" t="s">
        <v>5557</v>
      </c>
      <c r="E653" s="13" t="s">
        <v>5615</v>
      </c>
      <c r="F653" s="13" t="s">
        <v>5616</v>
      </c>
      <c r="G653" s="85" t="s">
        <v>5617</v>
      </c>
      <c r="H653" s="73"/>
      <c r="I653" s="73"/>
      <c r="J653" s="85" t="s">
        <v>5618</v>
      </c>
      <c r="K653" s="13" t="s">
        <v>99</v>
      </c>
      <c r="L653" s="81">
        <v>43437</v>
      </c>
      <c r="M653" s="106">
        <v>43438</v>
      </c>
      <c r="N653" s="106">
        <v>43439</v>
      </c>
      <c r="O653" s="111" t="s">
        <v>70</v>
      </c>
      <c r="P653" s="73"/>
      <c r="Q653" s="82"/>
      <c r="R653" s="82"/>
      <c r="S653" s="82"/>
      <c r="T653" s="82"/>
    </row>
    <row r="654" spans="1:20" ht="42" x14ac:dyDescent="0.15">
      <c r="A654" s="13" t="s">
        <v>19</v>
      </c>
      <c r="B654" s="94">
        <v>43437</v>
      </c>
      <c r="C654" s="96" t="s">
        <v>420</v>
      </c>
      <c r="D654" s="13" t="s">
        <v>421</v>
      </c>
      <c r="E654" s="13" t="s">
        <v>5619</v>
      </c>
      <c r="F654" s="13" t="s">
        <v>231</v>
      </c>
      <c r="G654" s="85" t="s">
        <v>5620</v>
      </c>
      <c r="H654" s="73"/>
      <c r="I654" s="73"/>
      <c r="J654" s="85" t="s">
        <v>5621</v>
      </c>
      <c r="K654" s="13" t="s">
        <v>99</v>
      </c>
      <c r="L654" s="94">
        <v>43437</v>
      </c>
      <c r="M654" s="106">
        <v>43438</v>
      </c>
      <c r="N654" s="106">
        <v>43439</v>
      </c>
      <c r="O654" s="111" t="s">
        <v>70</v>
      </c>
      <c r="P654" s="73"/>
      <c r="Q654" s="82"/>
      <c r="R654" s="82"/>
      <c r="S654" s="82"/>
      <c r="T654" s="82"/>
    </row>
    <row r="655" spans="1:20" ht="112" x14ac:dyDescent="0.15">
      <c r="A655" s="13" t="s">
        <v>19</v>
      </c>
      <c r="B655" s="94">
        <v>43437</v>
      </c>
      <c r="C655" s="13" t="s">
        <v>5622</v>
      </c>
      <c r="D655" s="13" t="s">
        <v>5623</v>
      </c>
      <c r="E655" s="13" t="s">
        <v>5624</v>
      </c>
      <c r="F655" s="13" t="s">
        <v>231</v>
      </c>
      <c r="G655" s="85" t="s">
        <v>5625</v>
      </c>
      <c r="H655" s="73"/>
      <c r="I655" s="73"/>
      <c r="J655" s="85" t="s">
        <v>5626</v>
      </c>
      <c r="K655" s="13" t="s">
        <v>99</v>
      </c>
      <c r="L655" s="94">
        <v>43437</v>
      </c>
      <c r="M655" s="106">
        <v>43439</v>
      </c>
      <c r="N655" s="106">
        <v>43439</v>
      </c>
      <c r="O655" s="111" t="s">
        <v>70</v>
      </c>
      <c r="P655" s="73"/>
      <c r="Q655" s="82"/>
      <c r="R655" s="82"/>
      <c r="S655" s="82"/>
      <c r="T655" s="82"/>
    </row>
    <row r="656" spans="1:20" ht="56" x14ac:dyDescent="0.15">
      <c r="A656" s="13" t="s">
        <v>19</v>
      </c>
      <c r="B656" s="94">
        <v>43437</v>
      </c>
      <c r="C656" s="13" t="s">
        <v>5627</v>
      </c>
      <c r="D656" s="13" t="s">
        <v>5628</v>
      </c>
      <c r="E656" s="13" t="s">
        <v>5629</v>
      </c>
      <c r="F656" s="13" t="s">
        <v>5630</v>
      </c>
      <c r="G656" s="85" t="s">
        <v>5631</v>
      </c>
      <c r="H656" s="13"/>
      <c r="I656" s="13" t="s">
        <v>20</v>
      </c>
      <c r="J656" s="85" t="s">
        <v>5632</v>
      </c>
      <c r="K656" s="13" t="s">
        <v>20</v>
      </c>
      <c r="L656" s="94">
        <v>43437</v>
      </c>
      <c r="M656" s="106">
        <v>43439</v>
      </c>
      <c r="N656" s="106">
        <v>43439</v>
      </c>
      <c r="O656" s="111" t="s">
        <v>70</v>
      </c>
      <c r="P656" s="73"/>
      <c r="Q656" s="82"/>
      <c r="R656" s="82"/>
      <c r="S656" s="82"/>
      <c r="T656" s="82"/>
    </row>
    <row r="657" spans="1:20" ht="88" x14ac:dyDescent="0.15">
      <c r="A657" s="13" t="s">
        <v>19</v>
      </c>
      <c r="B657" s="94">
        <v>43437</v>
      </c>
      <c r="C657" s="13" t="s">
        <v>5633</v>
      </c>
      <c r="D657" s="13" t="s">
        <v>5634</v>
      </c>
      <c r="E657" s="13" t="s">
        <v>5635</v>
      </c>
      <c r="F657" s="13" t="s">
        <v>5636</v>
      </c>
      <c r="G657" s="85" t="s">
        <v>5637</v>
      </c>
      <c r="H657" s="73"/>
      <c r="I657" s="73"/>
      <c r="J657" s="85" t="s">
        <v>5638</v>
      </c>
      <c r="K657" s="13" t="s">
        <v>99</v>
      </c>
      <c r="L657" s="94">
        <v>43437</v>
      </c>
      <c r="M657" s="106">
        <v>43439</v>
      </c>
      <c r="N657" s="106">
        <v>43439</v>
      </c>
      <c r="O657" s="111" t="s">
        <v>70</v>
      </c>
      <c r="P657" s="73"/>
      <c r="Q657" s="82"/>
      <c r="R657" s="82"/>
      <c r="S657" s="82"/>
      <c r="T657" s="82"/>
    </row>
    <row r="658" spans="1:20" ht="56" x14ac:dyDescent="0.15">
      <c r="A658" s="13" t="s">
        <v>19</v>
      </c>
      <c r="B658" s="94">
        <v>43437</v>
      </c>
      <c r="C658" s="13" t="s">
        <v>5639</v>
      </c>
      <c r="D658" s="13" t="s">
        <v>5640</v>
      </c>
      <c r="E658" s="13" t="s">
        <v>5641</v>
      </c>
      <c r="F658" s="13" t="s">
        <v>231</v>
      </c>
      <c r="G658" s="85" t="s">
        <v>5642</v>
      </c>
      <c r="H658" s="13"/>
      <c r="I658" s="13" t="s">
        <v>20</v>
      </c>
      <c r="J658" s="85" t="s">
        <v>5643</v>
      </c>
      <c r="K658" s="13" t="s">
        <v>20</v>
      </c>
      <c r="L658" s="94">
        <v>43437</v>
      </c>
      <c r="M658" s="106">
        <v>43439</v>
      </c>
      <c r="N658" s="106">
        <v>43439</v>
      </c>
      <c r="O658" s="111" t="s">
        <v>70</v>
      </c>
      <c r="P658" s="73"/>
      <c r="Q658" s="82"/>
      <c r="R658" s="82"/>
      <c r="S658" s="82"/>
      <c r="T658" s="82"/>
    </row>
    <row r="659" spans="1:20" ht="70" x14ac:dyDescent="0.15">
      <c r="A659" s="13" t="s">
        <v>19</v>
      </c>
      <c r="B659" s="94">
        <v>43437</v>
      </c>
      <c r="C659" s="13" t="s">
        <v>5644</v>
      </c>
      <c r="D659" s="13" t="s">
        <v>5645</v>
      </c>
      <c r="E659" s="13" t="s">
        <v>5646</v>
      </c>
      <c r="F659" s="13" t="s">
        <v>231</v>
      </c>
      <c r="G659" s="85" t="s">
        <v>5647</v>
      </c>
      <c r="H659" s="13" t="s">
        <v>5648</v>
      </c>
      <c r="I659" s="73"/>
      <c r="J659" s="85" t="s">
        <v>5649</v>
      </c>
      <c r="K659" s="13" t="s">
        <v>20</v>
      </c>
      <c r="L659" s="94">
        <v>43437</v>
      </c>
      <c r="M659" s="103">
        <v>43445</v>
      </c>
      <c r="N659" s="103">
        <v>43446</v>
      </c>
      <c r="O659" s="111" t="s">
        <v>70</v>
      </c>
      <c r="P659" s="73"/>
      <c r="Q659" s="82"/>
      <c r="R659" s="82"/>
      <c r="S659" s="82"/>
      <c r="T659" s="82"/>
    </row>
    <row r="660" spans="1:20" ht="70" x14ac:dyDescent="0.15">
      <c r="A660" s="13" t="s">
        <v>19</v>
      </c>
      <c r="B660" s="94">
        <v>43437</v>
      </c>
      <c r="C660" s="13" t="s">
        <v>5650</v>
      </c>
      <c r="D660" s="13" t="s">
        <v>5651</v>
      </c>
      <c r="E660" s="13" t="s">
        <v>5652</v>
      </c>
      <c r="F660" s="13" t="s">
        <v>231</v>
      </c>
      <c r="G660" s="85" t="s">
        <v>5653</v>
      </c>
      <c r="H660" s="13"/>
      <c r="I660" s="13" t="s">
        <v>20</v>
      </c>
      <c r="J660" s="85" t="s">
        <v>5654</v>
      </c>
      <c r="K660" s="13" t="s">
        <v>20</v>
      </c>
      <c r="L660" s="94">
        <v>43437</v>
      </c>
      <c r="M660" s="106">
        <v>43440</v>
      </c>
      <c r="N660" s="106">
        <v>43440</v>
      </c>
      <c r="O660" s="111" t="s">
        <v>70</v>
      </c>
      <c r="P660" s="73"/>
      <c r="Q660" s="82"/>
      <c r="R660" s="82"/>
      <c r="S660" s="82"/>
      <c r="T660" s="82"/>
    </row>
    <row r="661" spans="1:20" ht="168" x14ac:dyDescent="0.15">
      <c r="A661" s="13" t="s">
        <v>19</v>
      </c>
      <c r="B661" s="94">
        <v>43437</v>
      </c>
      <c r="C661" s="13" t="s">
        <v>5655</v>
      </c>
      <c r="D661" s="13" t="s">
        <v>5656</v>
      </c>
      <c r="E661" s="73"/>
      <c r="F661" s="13" t="s">
        <v>241</v>
      </c>
      <c r="G661" s="85" t="s">
        <v>5657</v>
      </c>
      <c r="H661" s="13"/>
      <c r="I661" s="13" t="s">
        <v>20</v>
      </c>
      <c r="J661" s="85" t="s">
        <v>5658</v>
      </c>
      <c r="K661" s="13" t="s">
        <v>20</v>
      </c>
      <c r="L661" s="94">
        <v>43437</v>
      </c>
      <c r="M661" s="106">
        <v>43439</v>
      </c>
      <c r="N661" s="106">
        <v>43439</v>
      </c>
      <c r="O661" s="111" t="s">
        <v>70</v>
      </c>
      <c r="P661" s="73"/>
      <c r="Q661" s="82"/>
      <c r="R661" s="82"/>
      <c r="S661" s="82"/>
      <c r="T661" s="82"/>
    </row>
    <row r="662" spans="1:20" ht="84" x14ac:dyDescent="0.15">
      <c r="A662" s="13" t="s">
        <v>19</v>
      </c>
      <c r="B662" s="94">
        <v>43437</v>
      </c>
      <c r="C662" s="13" t="s">
        <v>5659</v>
      </c>
      <c r="D662" s="13" t="s">
        <v>5660</v>
      </c>
      <c r="E662" s="13" t="s">
        <v>5661</v>
      </c>
      <c r="F662" s="13" t="s">
        <v>5662</v>
      </c>
      <c r="G662" s="85" t="s">
        <v>5663</v>
      </c>
      <c r="H662" s="73"/>
      <c r="I662" s="73"/>
      <c r="J662" s="85" t="s">
        <v>5664</v>
      </c>
      <c r="K662" s="13" t="s">
        <v>99</v>
      </c>
      <c r="L662" s="94">
        <v>43439</v>
      </c>
      <c r="M662" s="106">
        <v>43439</v>
      </c>
      <c r="N662" s="106">
        <v>43440</v>
      </c>
      <c r="O662" s="111" t="s">
        <v>70</v>
      </c>
      <c r="P662" s="73"/>
      <c r="Q662" s="82"/>
      <c r="R662" s="82"/>
      <c r="S662" s="82"/>
      <c r="T662" s="82"/>
    </row>
    <row r="663" spans="1:20" ht="56" x14ac:dyDescent="0.15">
      <c r="A663" s="13" t="s">
        <v>19</v>
      </c>
      <c r="B663" s="94">
        <v>43437</v>
      </c>
      <c r="C663" s="13" t="s">
        <v>5033</v>
      </c>
      <c r="D663" s="13" t="s">
        <v>5034</v>
      </c>
      <c r="E663" s="13" t="s">
        <v>5665</v>
      </c>
      <c r="F663" s="13" t="s">
        <v>231</v>
      </c>
      <c r="G663" s="85" t="s">
        <v>5666</v>
      </c>
      <c r="H663" s="13"/>
      <c r="I663" s="73"/>
      <c r="J663" s="85" t="s">
        <v>5667</v>
      </c>
      <c r="K663" s="13" t="s">
        <v>5668</v>
      </c>
      <c r="L663" s="94">
        <v>43439</v>
      </c>
      <c r="M663" s="106">
        <v>43441</v>
      </c>
      <c r="N663" s="106">
        <v>43441</v>
      </c>
      <c r="O663" s="111" t="s">
        <v>70</v>
      </c>
      <c r="P663" s="73"/>
      <c r="Q663" s="82"/>
      <c r="R663" s="82"/>
      <c r="S663" s="82"/>
      <c r="T663" s="82"/>
    </row>
    <row r="664" spans="1:20" ht="42" x14ac:dyDescent="0.15">
      <c r="A664" s="13" t="s">
        <v>19</v>
      </c>
      <c r="B664" s="94">
        <v>43438</v>
      </c>
      <c r="C664" s="13" t="s">
        <v>5669</v>
      </c>
      <c r="D664" s="13" t="s">
        <v>5670</v>
      </c>
      <c r="E664" s="13" t="s">
        <v>5671</v>
      </c>
      <c r="F664" s="13" t="s">
        <v>231</v>
      </c>
      <c r="G664" s="85" t="s">
        <v>5672</v>
      </c>
      <c r="H664" s="13"/>
      <c r="I664" s="73"/>
      <c r="J664" s="85" t="s">
        <v>5673</v>
      </c>
      <c r="K664" s="13" t="s">
        <v>20</v>
      </c>
      <c r="L664" s="94">
        <v>43439</v>
      </c>
      <c r="M664" s="94">
        <v>43439</v>
      </c>
      <c r="N664" s="94">
        <v>43439</v>
      </c>
      <c r="O664" s="111" t="s">
        <v>70</v>
      </c>
      <c r="P664" s="73"/>
      <c r="Q664" s="82"/>
      <c r="R664" s="82"/>
      <c r="S664" s="82"/>
      <c r="T664" s="82"/>
    </row>
    <row r="665" spans="1:20" ht="98" x14ac:dyDescent="0.15">
      <c r="A665" s="13" t="s">
        <v>19</v>
      </c>
      <c r="B665" s="94">
        <v>43438</v>
      </c>
      <c r="C665" s="13" t="s">
        <v>5674</v>
      </c>
      <c r="D665" s="13" t="s">
        <v>5675</v>
      </c>
      <c r="E665" s="13" t="s">
        <v>5676</v>
      </c>
      <c r="F665" s="13" t="s">
        <v>231</v>
      </c>
      <c r="G665" s="85" t="s">
        <v>5677</v>
      </c>
      <c r="H665" s="73"/>
      <c r="I665" s="73"/>
      <c r="J665" s="85" t="s">
        <v>5678</v>
      </c>
      <c r="K665" s="13" t="s">
        <v>99</v>
      </c>
      <c r="L665" s="94">
        <v>43439</v>
      </c>
      <c r="M665" s="106">
        <v>43439</v>
      </c>
      <c r="N665" s="106">
        <v>43440</v>
      </c>
      <c r="O665" s="111" t="s">
        <v>70</v>
      </c>
      <c r="P665" s="73"/>
      <c r="Q665" s="82"/>
      <c r="R665" s="82"/>
      <c r="S665" s="82"/>
      <c r="T665" s="82"/>
    </row>
    <row r="666" spans="1:20" ht="56" x14ac:dyDescent="0.15">
      <c r="A666" s="13" t="s">
        <v>19</v>
      </c>
      <c r="B666" s="94">
        <v>43438</v>
      </c>
      <c r="C666" s="13" t="s">
        <v>2737</v>
      </c>
      <c r="D666" s="13" t="s">
        <v>2738</v>
      </c>
      <c r="E666" s="13" t="s">
        <v>5679</v>
      </c>
      <c r="F666" s="13" t="s">
        <v>231</v>
      </c>
      <c r="G666" s="85" t="s">
        <v>5680</v>
      </c>
      <c r="H666" s="73"/>
      <c r="I666" s="73"/>
      <c r="J666" s="85" t="s">
        <v>5681</v>
      </c>
      <c r="K666" s="13" t="s">
        <v>99</v>
      </c>
      <c r="L666" s="94">
        <v>43439</v>
      </c>
      <c r="M666" s="106">
        <v>43439</v>
      </c>
      <c r="N666" s="106">
        <v>43440</v>
      </c>
      <c r="O666" s="111" t="s">
        <v>70</v>
      </c>
      <c r="P666" s="73"/>
      <c r="Q666" s="82"/>
      <c r="R666" s="82"/>
      <c r="S666" s="82"/>
      <c r="T666" s="82"/>
    </row>
    <row r="667" spans="1:20" ht="84" x14ac:dyDescent="0.15">
      <c r="A667" s="13" t="s">
        <v>19</v>
      </c>
      <c r="B667" s="94">
        <v>43438</v>
      </c>
      <c r="C667" s="13" t="s">
        <v>5682</v>
      </c>
      <c r="D667" s="13" t="s">
        <v>755</v>
      </c>
      <c r="E667" s="13" t="s">
        <v>973</v>
      </c>
      <c r="F667" s="13" t="s">
        <v>241</v>
      </c>
      <c r="G667" s="85" t="s">
        <v>5683</v>
      </c>
      <c r="H667" s="73"/>
      <c r="I667" s="73"/>
      <c r="J667" s="85" t="s">
        <v>5684</v>
      </c>
      <c r="K667" s="13" t="s">
        <v>99</v>
      </c>
      <c r="L667" s="251">
        <v>43439</v>
      </c>
      <c r="M667" s="106">
        <v>43439</v>
      </c>
      <c r="N667" s="106">
        <v>43440</v>
      </c>
      <c r="O667" s="111" t="s">
        <v>70</v>
      </c>
      <c r="P667" s="73"/>
      <c r="Q667" s="82"/>
      <c r="R667" s="82"/>
      <c r="S667" s="82"/>
      <c r="T667" s="82"/>
    </row>
    <row r="668" spans="1:20" ht="98" x14ac:dyDescent="0.15">
      <c r="A668" s="13" t="s">
        <v>19</v>
      </c>
      <c r="B668" s="94">
        <v>43438</v>
      </c>
      <c r="C668" s="13" t="s">
        <v>5685</v>
      </c>
      <c r="D668" s="13" t="s">
        <v>5686</v>
      </c>
      <c r="E668" s="73"/>
      <c r="F668" s="13" t="s">
        <v>241</v>
      </c>
      <c r="G668" s="85" t="s">
        <v>5687</v>
      </c>
      <c r="H668" s="73"/>
      <c r="I668" s="73"/>
      <c r="J668" s="85" t="s">
        <v>5688</v>
      </c>
      <c r="K668" s="13" t="s">
        <v>20</v>
      </c>
      <c r="L668" s="251">
        <v>43439</v>
      </c>
      <c r="M668" s="251">
        <v>43439</v>
      </c>
      <c r="N668" s="251">
        <v>43439</v>
      </c>
      <c r="O668" s="111" t="s">
        <v>70</v>
      </c>
      <c r="P668" s="73"/>
      <c r="Q668" s="82"/>
      <c r="R668" s="82"/>
      <c r="S668" s="82"/>
      <c r="T668" s="82"/>
    </row>
    <row r="669" spans="1:20" ht="112" x14ac:dyDescent="0.15">
      <c r="A669" s="13" t="s">
        <v>19</v>
      </c>
      <c r="B669" s="94">
        <v>43438</v>
      </c>
      <c r="C669" s="13" t="s">
        <v>5689</v>
      </c>
      <c r="D669" s="13" t="s">
        <v>5690</v>
      </c>
      <c r="E669" s="13" t="s">
        <v>5691</v>
      </c>
      <c r="F669" s="13" t="s">
        <v>241</v>
      </c>
      <c r="G669" s="85" t="s">
        <v>5692</v>
      </c>
      <c r="H669" s="73"/>
      <c r="I669" s="73"/>
      <c r="J669" s="85" t="s">
        <v>5693</v>
      </c>
      <c r="K669" s="13" t="s">
        <v>99</v>
      </c>
      <c r="L669" s="251">
        <v>43439</v>
      </c>
      <c r="M669" s="251">
        <v>43439</v>
      </c>
      <c r="N669" s="251">
        <v>43440</v>
      </c>
      <c r="O669" s="111" t="s">
        <v>70</v>
      </c>
      <c r="P669" s="73"/>
      <c r="Q669" s="82"/>
      <c r="R669" s="82"/>
      <c r="S669" s="82"/>
      <c r="T669" s="82"/>
    </row>
    <row r="670" spans="1:20" ht="210" x14ac:dyDescent="0.15">
      <c r="A670" s="13" t="s">
        <v>19</v>
      </c>
      <c r="B670" s="94">
        <v>43439</v>
      </c>
      <c r="C670" s="13" t="s">
        <v>5694</v>
      </c>
      <c r="D670" s="13" t="s">
        <v>5695</v>
      </c>
      <c r="E670" s="13" t="s">
        <v>5696</v>
      </c>
      <c r="F670" s="13" t="s">
        <v>241</v>
      </c>
      <c r="G670" s="85" t="s">
        <v>5697</v>
      </c>
      <c r="H670" s="73"/>
      <c r="I670" s="73"/>
      <c r="J670" s="21" t="s">
        <v>5698</v>
      </c>
      <c r="K670" s="13" t="s">
        <v>99</v>
      </c>
      <c r="L670" s="94">
        <v>43440</v>
      </c>
      <c r="M670" s="239">
        <v>43444</v>
      </c>
      <c r="N670" s="103">
        <v>43446</v>
      </c>
      <c r="O670" s="111" t="s">
        <v>70</v>
      </c>
      <c r="P670" s="73"/>
      <c r="Q670" s="82"/>
      <c r="R670" s="82"/>
      <c r="S670" s="82"/>
      <c r="T670" s="82"/>
    </row>
    <row r="671" spans="1:20" ht="70" x14ac:dyDescent="0.15">
      <c r="A671" s="13" t="s">
        <v>19</v>
      </c>
      <c r="B671" s="94">
        <v>43439</v>
      </c>
      <c r="C671" s="13" t="s">
        <v>5699</v>
      </c>
      <c r="D671" s="13" t="s">
        <v>5700</v>
      </c>
      <c r="E671" s="13" t="s">
        <v>5701</v>
      </c>
      <c r="F671" s="13" t="s">
        <v>30</v>
      </c>
      <c r="G671" s="85" t="s">
        <v>5702</v>
      </c>
      <c r="H671" s="73"/>
      <c r="I671" s="73"/>
      <c r="J671" s="85" t="s">
        <v>5703</v>
      </c>
      <c r="K671" s="13" t="s">
        <v>99</v>
      </c>
      <c r="L671" s="94">
        <v>43440</v>
      </c>
      <c r="M671" s="239">
        <v>43444</v>
      </c>
      <c r="N671" s="239">
        <v>43444</v>
      </c>
      <c r="O671" s="111" t="s">
        <v>70</v>
      </c>
      <c r="P671" s="73"/>
      <c r="Q671" s="82"/>
      <c r="R671" s="82"/>
      <c r="S671" s="82"/>
      <c r="T671" s="82"/>
    </row>
    <row r="672" spans="1:20" ht="70" x14ac:dyDescent="0.15">
      <c r="A672" s="13" t="s">
        <v>19</v>
      </c>
      <c r="B672" s="94">
        <v>43440</v>
      </c>
      <c r="C672" s="13" t="s">
        <v>5704</v>
      </c>
      <c r="D672" s="13" t="s">
        <v>5705</v>
      </c>
      <c r="E672" s="13" t="s">
        <v>5706</v>
      </c>
      <c r="F672" s="13" t="s">
        <v>30</v>
      </c>
      <c r="G672" s="85" t="s">
        <v>5707</v>
      </c>
      <c r="H672" s="73"/>
      <c r="I672" s="73"/>
      <c r="J672" s="85" t="s">
        <v>5708</v>
      </c>
      <c r="K672" s="13" t="s">
        <v>99</v>
      </c>
      <c r="L672" s="94">
        <v>43440</v>
      </c>
      <c r="M672" s="239">
        <v>43444</v>
      </c>
      <c r="N672" s="239">
        <v>43444</v>
      </c>
      <c r="O672" s="111" t="s">
        <v>70</v>
      </c>
      <c r="P672" s="73"/>
      <c r="Q672" s="82"/>
      <c r="R672" s="82"/>
      <c r="S672" s="82"/>
      <c r="T672" s="82"/>
    </row>
    <row r="673" spans="1:20" ht="84" x14ac:dyDescent="0.15">
      <c r="A673" s="13" t="s">
        <v>19</v>
      </c>
      <c r="B673" s="94">
        <v>43440</v>
      </c>
      <c r="C673" s="13" t="s">
        <v>5709</v>
      </c>
      <c r="D673" s="13" t="s">
        <v>5710</v>
      </c>
      <c r="E673" s="13" t="s">
        <v>5711</v>
      </c>
      <c r="F673" s="13" t="s">
        <v>30</v>
      </c>
      <c r="G673" s="85" t="s">
        <v>5712</v>
      </c>
      <c r="H673" s="73"/>
      <c r="I673" s="73"/>
      <c r="J673" s="85" t="s">
        <v>5713</v>
      </c>
      <c r="K673" s="13" t="s">
        <v>99</v>
      </c>
      <c r="L673" s="94">
        <v>43441</v>
      </c>
      <c r="M673" s="239">
        <v>43444</v>
      </c>
      <c r="N673" s="103">
        <v>43446</v>
      </c>
      <c r="O673" s="111" t="s">
        <v>70</v>
      </c>
      <c r="P673" s="73"/>
      <c r="Q673" s="82"/>
      <c r="R673" s="82"/>
      <c r="S673" s="82"/>
      <c r="T673" s="82"/>
    </row>
    <row r="674" spans="1:20" ht="70" x14ac:dyDescent="0.15">
      <c r="A674" s="13" t="s">
        <v>19</v>
      </c>
      <c r="B674" s="94">
        <v>43440</v>
      </c>
      <c r="C674" s="13" t="s">
        <v>5714</v>
      </c>
      <c r="D674" s="13" t="s">
        <v>5715</v>
      </c>
      <c r="E674" s="13" t="s">
        <v>5716</v>
      </c>
      <c r="F674" s="13" t="s">
        <v>30</v>
      </c>
      <c r="G674" s="85" t="s">
        <v>5717</v>
      </c>
      <c r="H674" s="73"/>
      <c r="I674" s="73"/>
      <c r="J674" s="85" t="s">
        <v>5718</v>
      </c>
      <c r="K674" s="13" t="s">
        <v>99</v>
      </c>
      <c r="L674" s="94">
        <v>43441</v>
      </c>
      <c r="M674" s="239">
        <v>43444</v>
      </c>
      <c r="N674" s="239">
        <v>43444</v>
      </c>
      <c r="O674" s="111" t="s">
        <v>70</v>
      </c>
      <c r="P674" s="73"/>
      <c r="Q674" s="82"/>
      <c r="R674" s="82"/>
      <c r="S674" s="82"/>
      <c r="T674" s="82"/>
    </row>
    <row r="675" spans="1:20" ht="70" x14ac:dyDescent="0.15">
      <c r="A675" s="13" t="s">
        <v>19</v>
      </c>
      <c r="B675" s="94">
        <v>43440</v>
      </c>
      <c r="C675" s="13" t="s">
        <v>5719</v>
      </c>
      <c r="D675" s="13" t="s">
        <v>5720</v>
      </c>
      <c r="E675" s="13" t="s">
        <v>5721</v>
      </c>
      <c r="F675" s="13" t="s">
        <v>30</v>
      </c>
      <c r="G675" s="85" t="s">
        <v>5722</v>
      </c>
      <c r="H675" s="73"/>
      <c r="I675" s="73"/>
      <c r="J675" s="85" t="s">
        <v>5723</v>
      </c>
      <c r="K675" s="13" t="s">
        <v>99</v>
      </c>
      <c r="L675" s="94">
        <v>43441</v>
      </c>
      <c r="M675" s="239">
        <v>43444</v>
      </c>
      <c r="N675" s="239">
        <v>43444</v>
      </c>
      <c r="O675" s="111" t="s">
        <v>70</v>
      </c>
      <c r="P675" s="73"/>
      <c r="Q675" s="82"/>
      <c r="R675" s="82"/>
      <c r="S675" s="82"/>
      <c r="T675" s="82"/>
    </row>
    <row r="676" spans="1:20" ht="88" x14ac:dyDescent="0.15">
      <c r="A676" s="13" t="s">
        <v>19</v>
      </c>
      <c r="B676" s="94">
        <v>43440</v>
      </c>
      <c r="C676" s="13" t="s">
        <v>5724</v>
      </c>
      <c r="D676" s="13" t="s">
        <v>5725</v>
      </c>
      <c r="E676" s="13" t="s">
        <v>5726</v>
      </c>
      <c r="F676" s="13" t="s">
        <v>5727</v>
      </c>
      <c r="G676" s="85" t="s">
        <v>5728</v>
      </c>
      <c r="H676" s="13" t="s">
        <v>5729</v>
      </c>
      <c r="I676" s="13" t="s">
        <v>5730</v>
      </c>
      <c r="J676" s="85" t="s">
        <v>5731</v>
      </c>
      <c r="K676" s="13" t="s">
        <v>5730</v>
      </c>
      <c r="L676" s="94">
        <v>43441</v>
      </c>
      <c r="M676" s="103">
        <v>43415</v>
      </c>
      <c r="N676" s="103">
        <v>43446</v>
      </c>
      <c r="O676" s="111" t="s">
        <v>70</v>
      </c>
      <c r="P676" s="73"/>
      <c r="Q676" s="82"/>
      <c r="R676" s="82"/>
      <c r="S676" s="82"/>
      <c r="T676" s="82"/>
    </row>
    <row r="677" spans="1:20" ht="99" x14ac:dyDescent="0.15">
      <c r="A677" s="13" t="s">
        <v>19</v>
      </c>
      <c r="B677" s="94">
        <v>43440</v>
      </c>
      <c r="C677" s="13" t="s">
        <v>5538</v>
      </c>
      <c r="D677" s="13" t="s">
        <v>5732</v>
      </c>
      <c r="E677" s="13" t="s">
        <v>5733</v>
      </c>
      <c r="F677" s="13" t="s">
        <v>5734</v>
      </c>
      <c r="G677" s="85" t="s">
        <v>5735</v>
      </c>
      <c r="H677" s="13" t="s">
        <v>5736</v>
      </c>
      <c r="I677" s="13" t="s">
        <v>5737</v>
      </c>
      <c r="J677" s="85" t="s">
        <v>5738</v>
      </c>
      <c r="K677" s="13" t="s">
        <v>20</v>
      </c>
      <c r="L677" s="94">
        <v>43441</v>
      </c>
      <c r="M677" s="73"/>
      <c r="N677" s="103">
        <v>43446</v>
      </c>
      <c r="O677" s="111" t="s">
        <v>70</v>
      </c>
      <c r="P677" s="73"/>
      <c r="Q677" s="82"/>
      <c r="R677" s="82"/>
      <c r="S677" s="82"/>
      <c r="T677" s="82"/>
    </row>
    <row r="678" spans="1:20" ht="56" x14ac:dyDescent="0.15">
      <c r="A678" s="13" t="s">
        <v>19</v>
      </c>
      <c r="B678" s="94">
        <v>43441</v>
      </c>
      <c r="C678" s="13" t="s">
        <v>5739</v>
      </c>
      <c r="D678" s="13" t="s">
        <v>5740</v>
      </c>
      <c r="E678" s="13" t="s">
        <v>5741</v>
      </c>
      <c r="F678" s="13" t="s">
        <v>30</v>
      </c>
      <c r="G678" s="85" t="s">
        <v>5742</v>
      </c>
      <c r="H678" s="73"/>
      <c r="I678" s="73"/>
      <c r="J678" s="85" t="s">
        <v>5743</v>
      </c>
      <c r="K678" s="13" t="s">
        <v>99</v>
      </c>
      <c r="L678" s="249">
        <v>43444</v>
      </c>
      <c r="M678" s="239">
        <v>43445</v>
      </c>
      <c r="N678" s="103">
        <v>43446</v>
      </c>
      <c r="O678" s="111" t="s">
        <v>70</v>
      </c>
      <c r="P678" s="73"/>
      <c r="Q678" s="82"/>
      <c r="R678" s="82"/>
      <c r="S678" s="82"/>
      <c r="T678" s="82"/>
    </row>
    <row r="679" spans="1:20" ht="126" x14ac:dyDescent="0.15">
      <c r="A679" s="13" t="s">
        <v>19</v>
      </c>
      <c r="B679" s="94">
        <v>43441</v>
      </c>
      <c r="C679" s="96" t="s">
        <v>1113</v>
      </c>
      <c r="D679" s="13" t="s">
        <v>1114</v>
      </c>
      <c r="E679" s="13" t="s">
        <v>5744</v>
      </c>
      <c r="F679" s="13" t="s">
        <v>5745</v>
      </c>
      <c r="G679" s="85" t="s">
        <v>5746</v>
      </c>
      <c r="H679" s="73"/>
      <c r="I679" s="73"/>
      <c r="J679" s="85" t="s">
        <v>5747</v>
      </c>
      <c r="K679" s="13" t="s">
        <v>99</v>
      </c>
      <c r="L679" s="249">
        <v>43444</v>
      </c>
      <c r="M679" s="239">
        <v>43445</v>
      </c>
      <c r="N679" s="103">
        <v>43446</v>
      </c>
      <c r="O679" s="111" t="s">
        <v>70</v>
      </c>
      <c r="P679" s="73"/>
      <c r="Q679" s="82"/>
      <c r="R679" s="82"/>
      <c r="S679" s="82"/>
      <c r="T679" s="82"/>
    </row>
    <row r="680" spans="1:20" ht="84" x14ac:dyDescent="0.15">
      <c r="A680" s="13" t="s">
        <v>19</v>
      </c>
      <c r="B680" s="94">
        <v>43441</v>
      </c>
      <c r="C680" s="13" t="s">
        <v>5748</v>
      </c>
      <c r="D680" s="13" t="s">
        <v>5749</v>
      </c>
      <c r="E680" s="13" t="s">
        <v>5750</v>
      </c>
      <c r="F680" s="13" t="s">
        <v>30</v>
      </c>
      <c r="G680" s="85" t="s">
        <v>5751</v>
      </c>
      <c r="H680" s="73"/>
      <c r="I680" s="73"/>
      <c r="J680" s="85" t="s">
        <v>5752</v>
      </c>
      <c r="K680" s="13" t="s">
        <v>99</v>
      </c>
      <c r="L680" s="249">
        <v>43444</v>
      </c>
      <c r="M680" s="239">
        <v>43445</v>
      </c>
      <c r="N680" s="103">
        <v>43446</v>
      </c>
      <c r="O680" s="111" t="s">
        <v>70</v>
      </c>
      <c r="P680" s="73"/>
      <c r="Q680" s="82"/>
      <c r="R680" s="82"/>
      <c r="S680" s="82"/>
      <c r="T680" s="82"/>
    </row>
    <row r="681" spans="1:20" ht="98" x14ac:dyDescent="0.15">
      <c r="A681" s="13" t="s">
        <v>19</v>
      </c>
      <c r="B681" s="94">
        <v>43442</v>
      </c>
      <c r="C681" s="13" t="s">
        <v>2757</v>
      </c>
      <c r="D681" s="13" t="s">
        <v>2758</v>
      </c>
      <c r="E681" s="13" t="s">
        <v>5753</v>
      </c>
      <c r="F681" s="13" t="s">
        <v>30</v>
      </c>
      <c r="G681" s="85" t="s">
        <v>5754</v>
      </c>
      <c r="H681" s="73"/>
      <c r="I681" s="73"/>
      <c r="J681" s="85" t="s">
        <v>5755</v>
      </c>
      <c r="K681" s="13" t="s">
        <v>99</v>
      </c>
      <c r="L681" s="249">
        <v>43444</v>
      </c>
      <c r="M681" s="239">
        <v>43445</v>
      </c>
      <c r="N681" s="103">
        <v>43446</v>
      </c>
      <c r="O681" s="111" t="s">
        <v>70</v>
      </c>
      <c r="P681" s="73"/>
      <c r="Q681" s="82"/>
      <c r="R681" s="82"/>
      <c r="S681" s="82"/>
      <c r="T681" s="82"/>
    </row>
    <row r="682" spans="1:20" ht="84" x14ac:dyDescent="0.15">
      <c r="A682" s="13" t="s">
        <v>19</v>
      </c>
      <c r="B682" s="94">
        <v>43443</v>
      </c>
      <c r="C682" s="13" t="s">
        <v>5756</v>
      </c>
      <c r="D682" s="13" t="s">
        <v>5757</v>
      </c>
      <c r="E682" s="13" t="s">
        <v>5758</v>
      </c>
      <c r="F682" s="13" t="s">
        <v>30</v>
      </c>
      <c r="G682" s="85" t="s">
        <v>5759</v>
      </c>
      <c r="H682" s="13"/>
      <c r="I682" s="73"/>
      <c r="J682" s="85" t="s">
        <v>5760</v>
      </c>
      <c r="K682" s="13" t="s">
        <v>99</v>
      </c>
      <c r="L682" s="249">
        <v>43444</v>
      </c>
      <c r="M682" s="239">
        <v>43445</v>
      </c>
      <c r="N682" s="103">
        <v>43446</v>
      </c>
      <c r="O682" s="111" t="s">
        <v>70</v>
      </c>
      <c r="P682" s="73"/>
      <c r="Q682" s="82"/>
      <c r="R682" s="82"/>
      <c r="S682" s="82"/>
      <c r="T682" s="82"/>
    </row>
    <row r="683" spans="1:20" ht="84" x14ac:dyDescent="0.15">
      <c r="A683" s="13" t="s">
        <v>19</v>
      </c>
      <c r="B683" s="94">
        <v>43443</v>
      </c>
      <c r="C683" s="96" t="s">
        <v>420</v>
      </c>
      <c r="D683" s="13" t="s">
        <v>5761</v>
      </c>
      <c r="E683" s="13" t="s">
        <v>5762</v>
      </c>
      <c r="F683" s="13" t="s">
        <v>30</v>
      </c>
      <c r="G683" s="85" t="s">
        <v>5763</v>
      </c>
      <c r="H683" s="13" t="s">
        <v>137</v>
      </c>
      <c r="I683" s="73"/>
      <c r="J683" s="85" t="s">
        <v>5764</v>
      </c>
      <c r="K683" s="13" t="s">
        <v>20</v>
      </c>
      <c r="L683" s="249">
        <v>43444</v>
      </c>
      <c r="M683" s="103">
        <v>43446</v>
      </c>
      <c r="N683" s="103">
        <v>43446</v>
      </c>
      <c r="O683" s="111" t="s">
        <v>70</v>
      </c>
      <c r="P683" s="73"/>
      <c r="Q683" s="82"/>
      <c r="R683" s="82"/>
      <c r="S683" s="82"/>
      <c r="T683" s="82"/>
    </row>
    <row r="684" spans="1:20" ht="99" x14ac:dyDescent="0.15">
      <c r="A684" s="13" t="s">
        <v>19</v>
      </c>
      <c r="B684" s="94">
        <v>43443</v>
      </c>
      <c r="C684" s="96" t="s">
        <v>5765</v>
      </c>
      <c r="D684" s="13" t="s">
        <v>5766</v>
      </c>
      <c r="E684" s="13" t="s">
        <v>5767</v>
      </c>
      <c r="F684" s="13" t="s">
        <v>5768</v>
      </c>
      <c r="G684" s="85" t="s">
        <v>5769</v>
      </c>
      <c r="H684" s="13"/>
      <c r="I684" s="73"/>
      <c r="J684" s="85" t="s">
        <v>5770</v>
      </c>
      <c r="K684" s="13" t="s">
        <v>99</v>
      </c>
      <c r="L684" s="249">
        <v>43444</v>
      </c>
      <c r="M684" s="239">
        <v>43444</v>
      </c>
      <c r="N684" s="103">
        <v>43446</v>
      </c>
      <c r="O684" s="111" t="s">
        <v>70</v>
      </c>
      <c r="P684" s="73"/>
      <c r="Q684" s="82"/>
      <c r="R684" s="82"/>
      <c r="S684" s="82"/>
      <c r="T684" s="82"/>
    </row>
    <row r="685" spans="1:20" ht="56" x14ac:dyDescent="0.15">
      <c r="A685" s="13" t="s">
        <v>19</v>
      </c>
      <c r="B685" s="94">
        <v>43442</v>
      </c>
      <c r="C685" s="13" t="s">
        <v>5771</v>
      </c>
      <c r="D685" s="13" t="s">
        <v>5772</v>
      </c>
      <c r="E685" s="13" t="s">
        <v>5773</v>
      </c>
      <c r="F685" s="13" t="s">
        <v>241</v>
      </c>
      <c r="G685" s="85" t="s">
        <v>5774</v>
      </c>
      <c r="H685" s="73"/>
      <c r="I685" s="73"/>
      <c r="J685" s="85" t="s">
        <v>5775</v>
      </c>
      <c r="K685" s="13" t="s">
        <v>20</v>
      </c>
      <c r="L685" s="249">
        <v>43444</v>
      </c>
      <c r="M685" s="249">
        <v>43444</v>
      </c>
      <c r="N685" s="249">
        <v>43444</v>
      </c>
      <c r="O685" s="111" t="s">
        <v>70</v>
      </c>
      <c r="P685" s="73"/>
      <c r="Q685" s="82"/>
      <c r="R685" s="82"/>
      <c r="S685" s="82"/>
      <c r="T685" s="82"/>
    </row>
    <row r="686" spans="1:20" ht="56" x14ac:dyDescent="0.15">
      <c r="A686" s="13" t="s">
        <v>19</v>
      </c>
      <c r="B686" s="94">
        <v>43443</v>
      </c>
      <c r="C686" s="94" t="s">
        <v>5776</v>
      </c>
      <c r="D686" s="13" t="s">
        <v>5777</v>
      </c>
      <c r="E686" s="13" t="s">
        <v>5778</v>
      </c>
      <c r="F686" s="13" t="s">
        <v>30</v>
      </c>
      <c r="G686" s="85" t="s">
        <v>5779</v>
      </c>
      <c r="H686" s="13" t="s">
        <v>137</v>
      </c>
      <c r="I686" s="73"/>
      <c r="J686" s="85" t="s">
        <v>5780</v>
      </c>
      <c r="K686" s="13" t="s">
        <v>20</v>
      </c>
      <c r="L686" s="249">
        <v>43446</v>
      </c>
      <c r="M686" s="249">
        <v>43447</v>
      </c>
      <c r="N686" s="249">
        <v>43447</v>
      </c>
      <c r="O686" s="111" t="s">
        <v>70</v>
      </c>
      <c r="P686" s="73"/>
      <c r="Q686" s="82"/>
      <c r="R686" s="82"/>
      <c r="S686" s="82"/>
      <c r="T686" s="82"/>
    </row>
    <row r="687" spans="1:20" ht="98" x14ac:dyDescent="0.15">
      <c r="A687" s="13" t="s">
        <v>19</v>
      </c>
      <c r="B687" s="94">
        <v>43444</v>
      </c>
      <c r="C687" s="94" t="s">
        <v>5781</v>
      </c>
      <c r="D687" s="13" t="s">
        <v>5782</v>
      </c>
      <c r="E687" s="13" t="s">
        <v>5783</v>
      </c>
      <c r="F687" s="13" t="s">
        <v>30</v>
      </c>
      <c r="G687" s="85" t="s">
        <v>5784</v>
      </c>
      <c r="H687" s="73"/>
      <c r="I687" s="73"/>
      <c r="J687" s="85" t="s">
        <v>5785</v>
      </c>
      <c r="K687" s="13" t="s">
        <v>99</v>
      </c>
      <c r="L687" s="249">
        <v>43446</v>
      </c>
      <c r="M687" s="239">
        <v>43446</v>
      </c>
      <c r="N687" s="249">
        <v>43448</v>
      </c>
      <c r="O687" s="111" t="s">
        <v>70</v>
      </c>
      <c r="P687" s="73"/>
      <c r="Q687" s="82"/>
      <c r="R687" s="82"/>
      <c r="S687" s="82"/>
      <c r="T687" s="82"/>
    </row>
    <row r="688" spans="1:20" ht="112" x14ac:dyDescent="0.15">
      <c r="A688" s="13" t="s">
        <v>19</v>
      </c>
      <c r="B688" s="94">
        <v>43444</v>
      </c>
      <c r="C688" s="94" t="s">
        <v>5786</v>
      </c>
      <c r="D688" s="13" t="s">
        <v>5787</v>
      </c>
      <c r="E688" s="13" t="s">
        <v>5788</v>
      </c>
      <c r="F688" s="13" t="s">
        <v>30</v>
      </c>
      <c r="G688" s="85" t="s">
        <v>5789</v>
      </c>
      <c r="H688" s="73"/>
      <c r="I688" s="73"/>
      <c r="J688" s="85" t="s">
        <v>5790</v>
      </c>
      <c r="K688" s="13" t="s">
        <v>99</v>
      </c>
      <c r="L688" s="249">
        <v>43446</v>
      </c>
      <c r="M688" s="239">
        <v>43446</v>
      </c>
      <c r="N688" s="249">
        <v>43448</v>
      </c>
      <c r="O688" s="111" t="s">
        <v>70</v>
      </c>
      <c r="P688" s="73"/>
      <c r="Q688" s="82"/>
      <c r="R688" s="82"/>
      <c r="S688" s="82"/>
      <c r="T688" s="82"/>
    </row>
    <row r="689" spans="1:20" ht="84" x14ac:dyDescent="0.15">
      <c r="A689" s="13" t="s">
        <v>19</v>
      </c>
      <c r="B689" s="94">
        <v>43444</v>
      </c>
      <c r="C689" s="94" t="s">
        <v>5791</v>
      </c>
      <c r="D689" s="13" t="s">
        <v>5792</v>
      </c>
      <c r="E689" s="13" t="s">
        <v>5793</v>
      </c>
      <c r="F689" s="13" t="s">
        <v>30</v>
      </c>
      <c r="G689" s="85" t="s">
        <v>5794</v>
      </c>
      <c r="H689" s="73"/>
      <c r="I689" s="73"/>
      <c r="J689" s="85" t="s">
        <v>5795</v>
      </c>
      <c r="K689" s="13" t="s">
        <v>99</v>
      </c>
      <c r="L689" s="249">
        <v>43446</v>
      </c>
      <c r="M689" s="239">
        <v>43448</v>
      </c>
      <c r="N689" s="249">
        <v>43448</v>
      </c>
      <c r="O689" s="111" t="s">
        <v>70</v>
      </c>
      <c r="P689" s="73"/>
      <c r="Q689" s="82"/>
      <c r="R689" s="82"/>
      <c r="S689" s="82"/>
      <c r="T689" s="82"/>
    </row>
    <row r="690" spans="1:20" ht="294" x14ac:dyDescent="0.15">
      <c r="A690" s="13" t="s">
        <v>19</v>
      </c>
      <c r="B690" s="94">
        <v>43444</v>
      </c>
      <c r="C690" s="94" t="s">
        <v>420</v>
      </c>
      <c r="D690" s="13" t="s">
        <v>421</v>
      </c>
      <c r="E690" s="13" t="s">
        <v>5796</v>
      </c>
      <c r="F690" s="13" t="s">
        <v>30</v>
      </c>
      <c r="G690" s="85" t="s">
        <v>5797</v>
      </c>
      <c r="H690" s="73"/>
      <c r="I690" s="73"/>
      <c r="J690" s="85" t="s">
        <v>5798</v>
      </c>
      <c r="K690" s="13" t="s">
        <v>99</v>
      </c>
      <c r="L690" s="249">
        <v>43446</v>
      </c>
      <c r="M690" s="239">
        <v>43448</v>
      </c>
      <c r="N690" s="249">
        <v>43448</v>
      </c>
      <c r="O690" s="111" t="s">
        <v>70</v>
      </c>
      <c r="P690" s="73"/>
      <c r="Q690" s="82"/>
      <c r="R690" s="82"/>
      <c r="S690" s="82"/>
      <c r="T690" s="82"/>
    </row>
    <row r="691" spans="1:20" ht="56" x14ac:dyDescent="0.15">
      <c r="A691" s="13" t="s">
        <v>19</v>
      </c>
      <c r="B691" s="94">
        <v>43444</v>
      </c>
      <c r="C691" s="94" t="s">
        <v>5799</v>
      </c>
      <c r="D691" s="13" t="s">
        <v>5800</v>
      </c>
      <c r="E691" s="13" t="s">
        <v>5801</v>
      </c>
      <c r="F691" s="13" t="s">
        <v>30</v>
      </c>
      <c r="G691" s="85" t="s">
        <v>5802</v>
      </c>
      <c r="H691" s="13" t="s">
        <v>5730</v>
      </c>
      <c r="I691" s="73"/>
      <c r="J691" s="85" t="s">
        <v>5803</v>
      </c>
      <c r="K691" s="13" t="s">
        <v>5668</v>
      </c>
      <c r="L691" s="249">
        <v>43446</v>
      </c>
      <c r="M691" s="249">
        <v>43448</v>
      </c>
      <c r="N691" s="249">
        <v>43448</v>
      </c>
      <c r="O691" s="111" t="s">
        <v>70</v>
      </c>
      <c r="P691" s="73"/>
      <c r="Q691" s="82"/>
      <c r="R691" s="82"/>
      <c r="S691" s="82"/>
      <c r="T691" s="82"/>
    </row>
    <row r="692" spans="1:20" ht="56" x14ac:dyDescent="0.15">
      <c r="A692" s="13" t="s">
        <v>19</v>
      </c>
      <c r="B692" s="94">
        <v>43444</v>
      </c>
      <c r="C692" s="94" t="s">
        <v>5799</v>
      </c>
      <c r="D692" s="13" t="s">
        <v>5800</v>
      </c>
      <c r="E692" s="13" t="s">
        <v>5804</v>
      </c>
      <c r="F692" s="13" t="s">
        <v>30</v>
      </c>
      <c r="G692" s="85" t="s">
        <v>5805</v>
      </c>
      <c r="H692" s="13" t="s">
        <v>137</v>
      </c>
      <c r="I692" s="73"/>
      <c r="J692" s="85" t="s">
        <v>5806</v>
      </c>
      <c r="K692" s="13" t="s">
        <v>20</v>
      </c>
      <c r="L692" s="249">
        <v>43446</v>
      </c>
      <c r="M692" s="249">
        <v>43446</v>
      </c>
      <c r="N692" s="249">
        <v>43446</v>
      </c>
      <c r="O692" s="13" t="s">
        <v>70</v>
      </c>
      <c r="P692" s="111"/>
      <c r="Q692" s="253"/>
      <c r="R692" s="253"/>
      <c r="S692" s="253"/>
      <c r="T692" s="253"/>
    </row>
    <row r="693" spans="1:20" ht="42" x14ac:dyDescent="0.15">
      <c r="A693" s="13" t="s">
        <v>19</v>
      </c>
      <c r="B693" s="94">
        <v>43444</v>
      </c>
      <c r="C693" s="94" t="s">
        <v>5807</v>
      </c>
      <c r="D693" s="13" t="s">
        <v>5808</v>
      </c>
      <c r="E693" s="13" t="s">
        <v>2735</v>
      </c>
      <c r="F693" s="13" t="s">
        <v>30</v>
      </c>
      <c r="G693" s="85" t="s">
        <v>5809</v>
      </c>
      <c r="H693" s="13" t="s">
        <v>137</v>
      </c>
      <c r="I693" s="73"/>
      <c r="J693" s="85" t="s">
        <v>5810</v>
      </c>
      <c r="K693" s="13" t="s">
        <v>20</v>
      </c>
      <c r="L693" s="249">
        <v>43446</v>
      </c>
      <c r="M693" s="249">
        <v>43446</v>
      </c>
      <c r="N693" s="249">
        <v>43448</v>
      </c>
      <c r="O693" s="111" t="s">
        <v>70</v>
      </c>
      <c r="P693" s="73"/>
      <c r="Q693" s="82"/>
      <c r="R693" s="82"/>
      <c r="S693" s="82"/>
      <c r="T693" s="82"/>
    </row>
    <row r="694" spans="1:20" ht="88" x14ac:dyDescent="0.15">
      <c r="A694" s="13" t="s">
        <v>19</v>
      </c>
      <c r="B694" s="94">
        <v>43445</v>
      </c>
      <c r="C694" s="94" t="s">
        <v>5811</v>
      </c>
      <c r="D694" s="13" t="s">
        <v>5812</v>
      </c>
      <c r="E694" s="13" t="s">
        <v>5813</v>
      </c>
      <c r="F694" s="13" t="s">
        <v>5814</v>
      </c>
      <c r="G694" s="85" t="s">
        <v>5815</v>
      </c>
      <c r="H694" s="73"/>
      <c r="I694" s="73"/>
      <c r="J694" s="85" t="s">
        <v>5816</v>
      </c>
      <c r="K694" s="13" t="s">
        <v>99</v>
      </c>
      <c r="L694" s="249">
        <v>43446</v>
      </c>
      <c r="M694" s="239">
        <v>43448</v>
      </c>
      <c r="N694" s="249">
        <v>43448</v>
      </c>
      <c r="O694" s="111" t="s">
        <v>70</v>
      </c>
      <c r="P694" s="73"/>
      <c r="Q694" s="82"/>
      <c r="R694" s="82"/>
      <c r="S694" s="82"/>
      <c r="T694" s="82"/>
    </row>
    <row r="695" spans="1:20" ht="70" x14ac:dyDescent="0.15">
      <c r="A695" s="13" t="s">
        <v>19</v>
      </c>
      <c r="B695" s="94">
        <v>43445</v>
      </c>
      <c r="C695" s="94" t="s">
        <v>5817</v>
      </c>
      <c r="D695" s="13" t="s">
        <v>5818</v>
      </c>
      <c r="E695" s="13" t="s">
        <v>5819</v>
      </c>
      <c r="F695" s="13" t="s">
        <v>30</v>
      </c>
      <c r="G695" s="85" t="s">
        <v>5820</v>
      </c>
      <c r="H695" s="73"/>
      <c r="I695" s="73"/>
      <c r="J695" s="85" t="s">
        <v>5821</v>
      </c>
      <c r="K695" s="13" t="s">
        <v>99</v>
      </c>
      <c r="L695" s="249">
        <v>43446</v>
      </c>
      <c r="M695" s="239">
        <v>43448</v>
      </c>
      <c r="N695" s="249">
        <v>43448</v>
      </c>
      <c r="O695" s="111" t="s">
        <v>70</v>
      </c>
      <c r="P695" s="73"/>
      <c r="Q695" s="82"/>
      <c r="R695" s="82"/>
      <c r="S695" s="82"/>
      <c r="T695" s="82"/>
    </row>
    <row r="696" spans="1:20" ht="98" x14ac:dyDescent="0.15">
      <c r="A696" s="13" t="s">
        <v>19</v>
      </c>
      <c r="B696" s="94">
        <v>43445</v>
      </c>
      <c r="C696" s="94" t="s">
        <v>5822</v>
      </c>
      <c r="D696" s="13" t="s">
        <v>5823</v>
      </c>
      <c r="E696" s="13" t="s">
        <v>5824</v>
      </c>
      <c r="F696" s="13" t="s">
        <v>5825</v>
      </c>
      <c r="G696" s="85" t="s">
        <v>5826</v>
      </c>
      <c r="H696" s="13" t="s">
        <v>137</v>
      </c>
      <c r="I696" s="73"/>
      <c r="J696" s="85" t="s">
        <v>5827</v>
      </c>
      <c r="K696" s="13" t="s">
        <v>20</v>
      </c>
      <c r="L696" s="249">
        <v>43446</v>
      </c>
      <c r="M696" s="249">
        <v>43446</v>
      </c>
      <c r="N696" s="249">
        <v>43446</v>
      </c>
      <c r="O696" s="111" t="s">
        <v>70</v>
      </c>
      <c r="P696" s="73"/>
      <c r="Q696" s="82"/>
      <c r="R696" s="82"/>
      <c r="S696" s="82"/>
      <c r="T696" s="82"/>
    </row>
    <row r="697" spans="1:20" ht="56" x14ac:dyDescent="0.15">
      <c r="A697" s="19" t="s">
        <v>19</v>
      </c>
      <c r="B697" s="27">
        <v>43445</v>
      </c>
      <c r="C697" s="27" t="s">
        <v>5828</v>
      </c>
      <c r="D697" s="19" t="s">
        <v>5829</v>
      </c>
      <c r="E697" s="19" t="s">
        <v>5830</v>
      </c>
      <c r="F697" s="19" t="s">
        <v>30</v>
      </c>
      <c r="G697" s="21" t="s">
        <v>5831</v>
      </c>
      <c r="H697" s="19"/>
      <c r="I697" s="17"/>
      <c r="J697" s="21" t="s">
        <v>5832</v>
      </c>
      <c r="K697" s="19" t="s">
        <v>99</v>
      </c>
      <c r="L697" s="251">
        <v>43446</v>
      </c>
      <c r="M697" s="252">
        <v>43448</v>
      </c>
      <c r="N697" s="252">
        <v>43448</v>
      </c>
      <c r="O697" s="111" t="s">
        <v>70</v>
      </c>
      <c r="P697" s="73"/>
      <c r="Q697" s="82"/>
      <c r="R697" s="82"/>
      <c r="S697" s="82"/>
      <c r="T697" s="82"/>
    </row>
    <row r="698" spans="1:20" ht="99" x14ac:dyDescent="0.15">
      <c r="A698" s="13" t="s">
        <v>19</v>
      </c>
      <c r="B698" s="94">
        <v>43445</v>
      </c>
      <c r="C698" s="94" t="s">
        <v>5833</v>
      </c>
      <c r="D698" s="13" t="s">
        <v>5834</v>
      </c>
      <c r="E698" s="13" t="s">
        <v>5835</v>
      </c>
      <c r="F698" s="13" t="s">
        <v>5836</v>
      </c>
      <c r="G698" s="85" t="s">
        <v>5837</v>
      </c>
      <c r="H698" s="13" t="s">
        <v>5838</v>
      </c>
      <c r="I698" s="73"/>
      <c r="J698" s="86"/>
      <c r="K698" s="73"/>
      <c r="L698" s="249">
        <v>43446</v>
      </c>
      <c r="M698" s="73"/>
      <c r="N698" s="73"/>
      <c r="O698" s="195"/>
      <c r="P698" s="73"/>
      <c r="Q698" s="82"/>
      <c r="R698" s="82"/>
      <c r="S698" s="82"/>
      <c r="T698" s="82"/>
    </row>
    <row r="699" spans="1:20" ht="42" x14ac:dyDescent="0.15">
      <c r="A699" s="13" t="s">
        <v>19</v>
      </c>
      <c r="B699" s="94">
        <v>43446</v>
      </c>
      <c r="C699" s="94" t="s">
        <v>5839</v>
      </c>
      <c r="D699" s="13" t="s">
        <v>5840</v>
      </c>
      <c r="E699" s="13" t="s">
        <v>5841</v>
      </c>
      <c r="F699" s="13" t="s">
        <v>30</v>
      </c>
      <c r="G699" s="85" t="s">
        <v>5842</v>
      </c>
      <c r="H699" s="13" t="s">
        <v>137</v>
      </c>
      <c r="I699" s="73"/>
      <c r="J699" s="85" t="s">
        <v>5843</v>
      </c>
      <c r="K699" s="13" t="s">
        <v>20</v>
      </c>
      <c r="L699" s="249">
        <v>43446</v>
      </c>
      <c r="M699" s="249">
        <v>43446</v>
      </c>
      <c r="N699" s="249">
        <v>43446</v>
      </c>
      <c r="O699" s="111" t="s">
        <v>70</v>
      </c>
      <c r="P699" s="73"/>
      <c r="Q699" s="82"/>
      <c r="R699" s="82"/>
      <c r="S699" s="82"/>
      <c r="T699" s="82"/>
    </row>
    <row r="700" spans="1:20" ht="224" x14ac:dyDescent="0.15">
      <c r="A700" s="13" t="s">
        <v>19</v>
      </c>
      <c r="B700" s="94">
        <v>43446</v>
      </c>
      <c r="C700" s="94" t="s">
        <v>5844</v>
      </c>
      <c r="D700" s="13" t="s">
        <v>5845</v>
      </c>
      <c r="E700" s="13" t="s">
        <v>5846</v>
      </c>
      <c r="F700" s="13" t="s">
        <v>30</v>
      </c>
      <c r="G700" s="85" t="s">
        <v>5847</v>
      </c>
      <c r="H700" s="73"/>
      <c r="I700" s="73"/>
      <c r="J700" s="85" t="s">
        <v>5848</v>
      </c>
      <c r="K700" s="13" t="s">
        <v>99</v>
      </c>
      <c r="L700" s="249">
        <v>43446</v>
      </c>
      <c r="M700" s="239">
        <v>43448</v>
      </c>
      <c r="N700" s="239">
        <v>43448</v>
      </c>
      <c r="O700" s="111" t="s">
        <v>70</v>
      </c>
      <c r="P700" s="73"/>
      <c r="Q700" s="82"/>
      <c r="R700" s="82"/>
      <c r="S700" s="82"/>
      <c r="T700" s="82"/>
    </row>
    <row r="701" spans="1:20" ht="168" x14ac:dyDescent="0.15">
      <c r="A701" s="13" t="s">
        <v>19</v>
      </c>
      <c r="B701" s="94">
        <v>43444</v>
      </c>
      <c r="C701" s="94" t="s">
        <v>5849</v>
      </c>
      <c r="D701" s="13" t="s">
        <v>882</v>
      </c>
      <c r="E701" s="13" t="s">
        <v>5850</v>
      </c>
      <c r="F701" s="13" t="s">
        <v>241</v>
      </c>
      <c r="G701" s="85" t="s">
        <v>5851</v>
      </c>
      <c r="H701" s="73"/>
      <c r="I701" s="73"/>
      <c r="J701" s="85" t="s">
        <v>5852</v>
      </c>
      <c r="K701" s="13" t="s">
        <v>99</v>
      </c>
      <c r="L701" s="249">
        <v>43446</v>
      </c>
      <c r="M701" s="239">
        <v>43448</v>
      </c>
      <c r="N701" s="239">
        <v>43448</v>
      </c>
      <c r="O701" s="111" t="s">
        <v>70</v>
      </c>
      <c r="P701" s="73"/>
      <c r="Q701" s="82"/>
      <c r="R701" s="82"/>
      <c r="S701" s="82"/>
      <c r="T701" s="82"/>
    </row>
    <row r="702" spans="1:20" ht="98" x14ac:dyDescent="0.15">
      <c r="A702" s="13" t="s">
        <v>19</v>
      </c>
      <c r="B702" s="94">
        <v>43444</v>
      </c>
      <c r="C702" s="94" t="s">
        <v>5853</v>
      </c>
      <c r="D702" s="13" t="s">
        <v>5854</v>
      </c>
      <c r="E702" s="13" t="s">
        <v>5855</v>
      </c>
      <c r="F702" s="13" t="s">
        <v>241</v>
      </c>
      <c r="G702" s="85" t="s">
        <v>5856</v>
      </c>
      <c r="H702" s="13" t="s">
        <v>137</v>
      </c>
      <c r="I702" s="73"/>
      <c r="J702" s="85" t="s">
        <v>5857</v>
      </c>
      <c r="K702" s="13" t="s">
        <v>20</v>
      </c>
      <c r="L702" s="249">
        <v>43446</v>
      </c>
      <c r="M702" s="249">
        <v>43446</v>
      </c>
      <c r="N702" s="249">
        <v>43446</v>
      </c>
      <c r="O702" s="111" t="s">
        <v>70</v>
      </c>
      <c r="P702" s="73"/>
      <c r="Q702" s="82"/>
      <c r="R702" s="82"/>
      <c r="S702" s="82"/>
      <c r="T702" s="82"/>
    </row>
    <row r="703" spans="1:20" ht="196" x14ac:dyDescent="0.15">
      <c r="A703" s="13" t="s">
        <v>19</v>
      </c>
      <c r="B703" s="94">
        <v>43445</v>
      </c>
      <c r="C703" s="13" t="s">
        <v>5858</v>
      </c>
      <c r="D703" s="13" t="s">
        <v>5859</v>
      </c>
      <c r="E703" s="13" t="s">
        <v>5860</v>
      </c>
      <c r="F703" s="13" t="s">
        <v>241</v>
      </c>
      <c r="G703" s="85" t="s">
        <v>5861</v>
      </c>
      <c r="H703" s="13" t="s">
        <v>5862</v>
      </c>
      <c r="I703" s="73"/>
      <c r="J703" s="85" t="s">
        <v>5863</v>
      </c>
      <c r="K703" s="13" t="s">
        <v>99</v>
      </c>
      <c r="L703" s="249">
        <v>43447</v>
      </c>
      <c r="M703" s="239">
        <v>43448</v>
      </c>
      <c r="N703" s="239">
        <v>43448</v>
      </c>
      <c r="O703" s="111" t="s">
        <v>70</v>
      </c>
      <c r="P703" s="73"/>
      <c r="Q703" s="82"/>
      <c r="R703" s="82"/>
      <c r="S703" s="82"/>
      <c r="T703" s="82"/>
    </row>
    <row r="704" spans="1:20" ht="168" x14ac:dyDescent="0.15">
      <c r="A704" s="19" t="s">
        <v>19</v>
      </c>
      <c r="B704" s="27">
        <v>43447</v>
      </c>
      <c r="C704" s="19" t="s">
        <v>5791</v>
      </c>
      <c r="D704" s="19" t="s">
        <v>5792</v>
      </c>
      <c r="E704" s="19" t="s">
        <v>5864</v>
      </c>
      <c r="F704" s="19" t="s">
        <v>30</v>
      </c>
      <c r="G704" s="21" t="s">
        <v>5865</v>
      </c>
      <c r="H704" s="19" t="s">
        <v>5866</v>
      </c>
      <c r="I704" s="17"/>
      <c r="J704" s="21" t="s">
        <v>5867</v>
      </c>
      <c r="K704" s="19" t="s">
        <v>99</v>
      </c>
      <c r="L704" s="251">
        <v>43447</v>
      </c>
      <c r="M704" s="252">
        <v>43448</v>
      </c>
      <c r="N704" s="251">
        <v>43453</v>
      </c>
      <c r="O704" s="23" t="s">
        <v>70</v>
      </c>
      <c r="P704" s="73"/>
      <c r="Q704" s="82"/>
      <c r="R704" s="82"/>
      <c r="S704" s="82"/>
      <c r="T704" s="82"/>
    </row>
    <row r="705" spans="1:20" ht="132" x14ac:dyDescent="0.15">
      <c r="A705" s="13" t="s">
        <v>19</v>
      </c>
      <c r="B705" s="94">
        <v>43448</v>
      </c>
      <c r="C705" s="13" t="s">
        <v>5868</v>
      </c>
      <c r="D705" s="13" t="s">
        <v>5869</v>
      </c>
      <c r="E705" s="13" t="s">
        <v>5870</v>
      </c>
      <c r="F705" s="13" t="s">
        <v>30</v>
      </c>
      <c r="G705" s="85" t="s">
        <v>5871</v>
      </c>
      <c r="H705" s="13" t="s">
        <v>5872</v>
      </c>
      <c r="I705" s="73"/>
      <c r="J705" s="85" t="s">
        <v>5873</v>
      </c>
      <c r="K705" s="13" t="s">
        <v>5874</v>
      </c>
      <c r="L705" s="94">
        <v>43448</v>
      </c>
      <c r="M705" s="170">
        <v>43474</v>
      </c>
      <c r="N705" s="170">
        <v>43474</v>
      </c>
      <c r="O705" s="111" t="s">
        <v>70</v>
      </c>
      <c r="P705" s="73"/>
      <c r="Q705" s="82"/>
      <c r="R705" s="82"/>
      <c r="S705" s="82"/>
      <c r="T705" s="82"/>
    </row>
    <row r="706" spans="1:20" ht="98" x14ac:dyDescent="0.15">
      <c r="A706" s="13" t="s">
        <v>19</v>
      </c>
      <c r="B706" s="94">
        <v>43448</v>
      </c>
      <c r="C706" s="13" t="s">
        <v>5875</v>
      </c>
      <c r="D706" s="13" t="s">
        <v>5876</v>
      </c>
      <c r="E706" s="13" t="s">
        <v>5877</v>
      </c>
      <c r="F706" s="13" t="s">
        <v>30</v>
      </c>
      <c r="G706" s="85" t="s">
        <v>5878</v>
      </c>
      <c r="H706" s="13" t="s">
        <v>174</v>
      </c>
      <c r="I706" s="73"/>
      <c r="J706" s="85" t="s">
        <v>5879</v>
      </c>
      <c r="K706" s="13" t="s">
        <v>177</v>
      </c>
      <c r="L706" s="94">
        <v>43448</v>
      </c>
      <c r="M706" s="249">
        <v>43454</v>
      </c>
      <c r="N706" s="249">
        <v>43460</v>
      </c>
      <c r="O706" s="111" t="s">
        <v>70</v>
      </c>
      <c r="P706" s="73"/>
      <c r="Q706" s="82"/>
      <c r="R706" s="82"/>
      <c r="S706" s="82"/>
      <c r="T706" s="82"/>
    </row>
    <row r="707" spans="1:20" ht="168" x14ac:dyDescent="0.15">
      <c r="A707" s="13" t="s">
        <v>19</v>
      </c>
      <c r="B707" s="94">
        <v>43447</v>
      </c>
      <c r="C707" s="13" t="s">
        <v>5880</v>
      </c>
      <c r="D707" s="13" t="s">
        <v>5881</v>
      </c>
      <c r="E707" s="13" t="s">
        <v>5882</v>
      </c>
      <c r="F707" s="13" t="s">
        <v>241</v>
      </c>
      <c r="G707" s="85" t="s">
        <v>5883</v>
      </c>
      <c r="H707" s="13" t="s">
        <v>137</v>
      </c>
      <c r="I707" s="73"/>
      <c r="J707" s="85" t="s">
        <v>5884</v>
      </c>
      <c r="K707" s="13" t="s">
        <v>20</v>
      </c>
      <c r="L707" s="94">
        <v>43448</v>
      </c>
      <c r="M707" s="239">
        <v>43453</v>
      </c>
      <c r="N707" s="239">
        <v>43453</v>
      </c>
      <c r="O707" s="111" t="s">
        <v>70</v>
      </c>
      <c r="P707" s="73"/>
      <c r="Q707" s="82"/>
      <c r="R707" s="82"/>
      <c r="S707" s="82"/>
      <c r="T707" s="82"/>
    </row>
    <row r="708" spans="1:20" ht="112" x14ac:dyDescent="0.15">
      <c r="A708" s="13" t="s">
        <v>19</v>
      </c>
      <c r="B708" s="94">
        <v>43447</v>
      </c>
      <c r="C708" s="13" t="s">
        <v>5885</v>
      </c>
      <c r="D708" s="13" t="s">
        <v>5886</v>
      </c>
      <c r="E708" s="13" t="s">
        <v>973</v>
      </c>
      <c r="F708" s="13" t="s">
        <v>241</v>
      </c>
      <c r="G708" s="85" t="s">
        <v>5887</v>
      </c>
      <c r="H708" s="73"/>
      <c r="I708" s="73"/>
      <c r="J708" s="85" t="s">
        <v>5888</v>
      </c>
      <c r="K708" s="13" t="s">
        <v>99</v>
      </c>
      <c r="L708" s="94">
        <v>43448</v>
      </c>
      <c r="M708" s="239">
        <v>43451</v>
      </c>
      <c r="N708" s="239">
        <v>43453</v>
      </c>
      <c r="O708" s="111" t="s">
        <v>70</v>
      </c>
      <c r="P708" s="73"/>
      <c r="Q708" s="82"/>
      <c r="R708" s="82"/>
      <c r="S708" s="82"/>
      <c r="T708" s="82"/>
    </row>
    <row r="709" spans="1:20" ht="84" x14ac:dyDescent="0.15">
      <c r="A709" s="13" t="s">
        <v>19</v>
      </c>
      <c r="B709" s="94">
        <v>43447</v>
      </c>
      <c r="C709" s="13" t="s">
        <v>5853</v>
      </c>
      <c r="D709" s="13" t="s">
        <v>5854</v>
      </c>
      <c r="E709" s="13" t="s">
        <v>5889</v>
      </c>
      <c r="F709" s="13" t="s">
        <v>241</v>
      </c>
      <c r="G709" s="85" t="s">
        <v>5890</v>
      </c>
      <c r="H709" s="13" t="s">
        <v>5891</v>
      </c>
      <c r="I709" s="73"/>
      <c r="J709" s="85" t="s">
        <v>5892</v>
      </c>
      <c r="K709" s="13" t="s">
        <v>99</v>
      </c>
      <c r="L709" s="94">
        <v>43448</v>
      </c>
      <c r="M709" s="239">
        <v>43461</v>
      </c>
      <c r="N709" s="239">
        <v>43461</v>
      </c>
      <c r="O709" s="111" t="s">
        <v>70</v>
      </c>
      <c r="P709" s="73"/>
      <c r="Q709" s="82"/>
      <c r="R709" s="82"/>
      <c r="S709" s="82"/>
      <c r="T709" s="82"/>
    </row>
    <row r="710" spans="1:20" ht="70" x14ac:dyDescent="0.15">
      <c r="A710" s="13" t="s">
        <v>19</v>
      </c>
      <c r="B710" s="94">
        <v>43450</v>
      </c>
      <c r="C710" s="13" t="s">
        <v>5893</v>
      </c>
      <c r="D710" s="13" t="s">
        <v>5894</v>
      </c>
      <c r="E710" s="13" t="s">
        <v>5895</v>
      </c>
      <c r="F710" s="13" t="s">
        <v>241</v>
      </c>
      <c r="G710" s="85" t="s">
        <v>5896</v>
      </c>
      <c r="H710" s="73"/>
      <c r="I710" s="73"/>
      <c r="J710" s="86" t="s">
        <v>5897</v>
      </c>
      <c r="K710" s="13" t="s">
        <v>99</v>
      </c>
      <c r="L710" s="94">
        <v>43451</v>
      </c>
      <c r="M710" s="239">
        <v>43451</v>
      </c>
      <c r="N710" s="239">
        <v>43453</v>
      </c>
      <c r="O710" s="111" t="s">
        <v>70</v>
      </c>
      <c r="P710" s="73"/>
      <c r="Q710" s="82"/>
      <c r="R710" s="82"/>
      <c r="S710" s="82"/>
      <c r="T710" s="82"/>
    </row>
    <row r="711" spans="1:20" ht="28" x14ac:dyDescent="0.15">
      <c r="A711" s="19" t="s">
        <v>19</v>
      </c>
      <c r="B711" s="27">
        <v>43450</v>
      </c>
      <c r="C711" s="19" t="s">
        <v>5898</v>
      </c>
      <c r="D711" s="19" t="s">
        <v>5899</v>
      </c>
      <c r="E711" s="19" t="s">
        <v>5900</v>
      </c>
      <c r="F711" s="19" t="s">
        <v>241</v>
      </c>
      <c r="G711" s="21" t="s">
        <v>5901</v>
      </c>
      <c r="H711" s="19" t="s">
        <v>137</v>
      </c>
      <c r="I711" s="17"/>
      <c r="J711" s="254"/>
      <c r="K711" s="19" t="s">
        <v>20</v>
      </c>
      <c r="L711" s="27">
        <v>43451</v>
      </c>
      <c r="M711" s="239">
        <v>43452</v>
      </c>
      <c r="N711" s="239">
        <v>43453</v>
      </c>
      <c r="O711" s="111" t="s">
        <v>70</v>
      </c>
      <c r="P711" s="73"/>
      <c r="Q711" s="82"/>
      <c r="R711" s="82"/>
      <c r="S711" s="82"/>
      <c r="T711" s="82"/>
    </row>
    <row r="712" spans="1:20" ht="55" x14ac:dyDescent="0.15">
      <c r="A712" s="13" t="s">
        <v>19</v>
      </c>
      <c r="B712" s="94">
        <v>43455</v>
      </c>
      <c r="C712" s="13" t="s">
        <v>5902</v>
      </c>
      <c r="D712" s="13" t="s">
        <v>5903</v>
      </c>
      <c r="E712" s="13"/>
      <c r="F712" s="13" t="s">
        <v>241</v>
      </c>
      <c r="G712" s="21" t="s">
        <v>5904</v>
      </c>
      <c r="H712" s="255" t="str">
        <f>HYPERLINK("https://www.hagaloustedmismo.cl/paso-a-paso/proyecto/323-como-construir-un-suelo-de-ladrillos.html","Salomé, se refiere a este proyecto:  https://www.hagaloustedmismo.cl/paso-a-paso/proyecto/323-como-construir-un-suelo-de-ladrillos.html")</f>
        <v>Salomé, se refiere a este proyecto:  https://www.hagaloustedmismo.cl/paso-a-paso/proyecto/323-como-construir-un-suelo-de-ladrillos.html</v>
      </c>
      <c r="I712" s="73"/>
      <c r="J712" s="85" t="s">
        <v>5905</v>
      </c>
      <c r="K712" s="13" t="s">
        <v>99</v>
      </c>
      <c r="L712" s="94">
        <v>43460</v>
      </c>
      <c r="M712" s="239">
        <v>43461</v>
      </c>
      <c r="N712" s="239">
        <v>43461</v>
      </c>
      <c r="O712" s="111" t="s">
        <v>70</v>
      </c>
      <c r="P712" s="73"/>
      <c r="Q712" s="82"/>
      <c r="R712" s="82"/>
      <c r="S712" s="82"/>
      <c r="T712" s="82"/>
    </row>
    <row r="713" spans="1:20" ht="42" x14ac:dyDescent="0.15">
      <c r="A713" s="13" t="s">
        <v>19</v>
      </c>
      <c r="B713" s="94">
        <v>43450</v>
      </c>
      <c r="C713" s="13" t="s">
        <v>5906</v>
      </c>
      <c r="D713" s="13" t="s">
        <v>5907</v>
      </c>
      <c r="E713" s="13" t="s">
        <v>5908</v>
      </c>
      <c r="F713" s="13" t="s">
        <v>241</v>
      </c>
      <c r="G713" s="85" t="s">
        <v>5909</v>
      </c>
      <c r="H713" s="13" t="s">
        <v>137</v>
      </c>
      <c r="I713" s="73"/>
      <c r="J713" s="85" t="s">
        <v>5910</v>
      </c>
      <c r="K713" s="13" t="s">
        <v>20</v>
      </c>
      <c r="L713" s="94">
        <v>43451</v>
      </c>
      <c r="M713" s="239">
        <v>43452</v>
      </c>
      <c r="N713" s="239">
        <v>43453</v>
      </c>
      <c r="O713" s="111" t="s">
        <v>70</v>
      </c>
      <c r="P713" s="73"/>
      <c r="Q713" s="82"/>
      <c r="R713" s="82"/>
      <c r="S713" s="82"/>
      <c r="T713" s="82"/>
    </row>
    <row r="714" spans="1:20" ht="88" x14ac:dyDescent="0.15">
      <c r="A714" s="13" t="s">
        <v>19</v>
      </c>
      <c r="B714" s="94">
        <v>43449</v>
      </c>
      <c r="C714" s="13" t="s">
        <v>5911</v>
      </c>
      <c r="D714" s="13" t="s">
        <v>5912</v>
      </c>
      <c r="E714" s="13" t="s">
        <v>5913</v>
      </c>
      <c r="F714" s="13" t="s">
        <v>5914</v>
      </c>
      <c r="G714" s="85" t="s">
        <v>5915</v>
      </c>
      <c r="H714" s="13" t="s">
        <v>137</v>
      </c>
      <c r="I714" s="73"/>
      <c r="J714" s="85" t="s">
        <v>5916</v>
      </c>
      <c r="K714" s="13" t="s">
        <v>20</v>
      </c>
      <c r="L714" s="94">
        <v>43451</v>
      </c>
      <c r="M714" s="239">
        <v>43452</v>
      </c>
      <c r="N714" s="239">
        <v>43453</v>
      </c>
      <c r="O714" s="111" t="s">
        <v>70</v>
      </c>
      <c r="P714" s="73"/>
      <c r="Q714" s="82"/>
      <c r="R714" s="82"/>
      <c r="S714" s="82"/>
      <c r="T714" s="82"/>
    </row>
    <row r="715" spans="1:20" ht="112" x14ac:dyDescent="0.15">
      <c r="A715" s="13" t="s">
        <v>19</v>
      </c>
      <c r="B715" s="94">
        <v>43449</v>
      </c>
      <c r="C715" s="13" t="s">
        <v>2714</v>
      </c>
      <c r="D715" s="13" t="s">
        <v>2715</v>
      </c>
      <c r="E715" s="13" t="s">
        <v>5917</v>
      </c>
      <c r="F715" s="13" t="s">
        <v>30</v>
      </c>
      <c r="G715" s="85" t="s">
        <v>5918</v>
      </c>
      <c r="H715" s="13" t="s">
        <v>5919</v>
      </c>
      <c r="I715" s="73"/>
      <c r="J715" s="85" t="s">
        <v>5920</v>
      </c>
      <c r="K715" s="13" t="s">
        <v>99</v>
      </c>
      <c r="L715" s="94">
        <v>43451</v>
      </c>
      <c r="M715" s="239">
        <v>43452</v>
      </c>
      <c r="N715" s="249">
        <v>43460</v>
      </c>
      <c r="O715" s="111" t="s">
        <v>70</v>
      </c>
      <c r="P715" s="73"/>
      <c r="Q715" s="82"/>
      <c r="R715" s="82"/>
      <c r="S715" s="82"/>
      <c r="T715" s="82"/>
    </row>
    <row r="716" spans="1:20" ht="42" x14ac:dyDescent="0.15">
      <c r="A716" s="13" t="s">
        <v>19</v>
      </c>
      <c r="B716" s="94">
        <v>43449</v>
      </c>
      <c r="C716" s="13" t="s">
        <v>5921</v>
      </c>
      <c r="D716" s="13" t="s">
        <v>5922</v>
      </c>
      <c r="E716" s="13" t="s">
        <v>5923</v>
      </c>
      <c r="F716" s="13" t="s">
        <v>30</v>
      </c>
      <c r="G716" s="85" t="s">
        <v>5924</v>
      </c>
      <c r="H716" s="73"/>
      <c r="I716" s="73"/>
      <c r="J716" s="85" t="s">
        <v>5925</v>
      </c>
      <c r="K716" s="13" t="s">
        <v>99</v>
      </c>
      <c r="L716" s="94">
        <v>43451</v>
      </c>
      <c r="M716" s="239">
        <v>43452</v>
      </c>
      <c r="N716" s="239">
        <v>43453</v>
      </c>
      <c r="O716" s="111" t="s">
        <v>70</v>
      </c>
      <c r="P716" s="73"/>
      <c r="Q716" s="82"/>
      <c r="R716" s="82"/>
      <c r="S716" s="82"/>
      <c r="T716" s="82"/>
    </row>
    <row r="717" spans="1:20" ht="77" x14ac:dyDescent="0.15">
      <c r="A717" s="13" t="s">
        <v>19</v>
      </c>
      <c r="B717" s="94">
        <v>43451</v>
      </c>
      <c r="C717" s="13" t="s">
        <v>5926</v>
      </c>
      <c r="D717" s="13" t="s">
        <v>5927</v>
      </c>
      <c r="E717" s="13" t="s">
        <v>5928</v>
      </c>
      <c r="F717" s="13" t="s">
        <v>2684</v>
      </c>
      <c r="G717" s="85" t="s">
        <v>5929</v>
      </c>
      <c r="H717" s="73"/>
      <c r="I717" s="73"/>
      <c r="J717" s="85" t="s">
        <v>5930</v>
      </c>
      <c r="K717" s="13" t="s">
        <v>99</v>
      </c>
      <c r="L717" s="94">
        <v>43451</v>
      </c>
      <c r="M717" s="239">
        <v>43452</v>
      </c>
      <c r="N717" s="239">
        <v>43453</v>
      </c>
      <c r="O717" s="111" t="s">
        <v>70</v>
      </c>
      <c r="P717" s="73"/>
      <c r="Q717" s="82"/>
      <c r="R717" s="82"/>
      <c r="S717" s="82"/>
      <c r="T717" s="82"/>
    </row>
    <row r="718" spans="1:20" ht="126" x14ac:dyDescent="0.15">
      <c r="A718" s="13" t="s">
        <v>19</v>
      </c>
      <c r="B718" s="94">
        <v>43451</v>
      </c>
      <c r="C718" s="13" t="s">
        <v>5931</v>
      </c>
      <c r="D718" s="13" t="s">
        <v>5932</v>
      </c>
      <c r="E718" s="13" t="s">
        <v>5933</v>
      </c>
      <c r="F718" s="13" t="s">
        <v>30</v>
      </c>
      <c r="G718" s="85" t="s">
        <v>5934</v>
      </c>
      <c r="H718" s="73"/>
      <c r="I718" s="73"/>
      <c r="J718" s="85" t="s">
        <v>5935</v>
      </c>
      <c r="K718" s="13" t="s">
        <v>99</v>
      </c>
      <c r="L718" s="249">
        <v>43453</v>
      </c>
      <c r="M718" s="256">
        <v>43454</v>
      </c>
      <c r="N718" s="249">
        <v>43460</v>
      </c>
      <c r="O718" s="111" t="s">
        <v>70</v>
      </c>
      <c r="P718" s="73"/>
      <c r="Q718" s="82"/>
      <c r="R718" s="82"/>
      <c r="S718" s="82"/>
      <c r="T718" s="82"/>
    </row>
    <row r="719" spans="1:20" ht="110" x14ac:dyDescent="0.15">
      <c r="A719" s="13" t="s">
        <v>19</v>
      </c>
      <c r="B719" s="94">
        <v>43451</v>
      </c>
      <c r="C719" s="13" t="s">
        <v>5936</v>
      </c>
      <c r="D719" s="13" t="s">
        <v>5937</v>
      </c>
      <c r="E719" s="13" t="s">
        <v>5938</v>
      </c>
      <c r="F719" s="13" t="s">
        <v>2574</v>
      </c>
      <c r="G719" s="85" t="s">
        <v>5939</v>
      </c>
      <c r="H719" s="73"/>
      <c r="I719" s="73"/>
      <c r="J719" s="85" t="s">
        <v>5940</v>
      </c>
      <c r="K719" s="13" t="s">
        <v>99</v>
      </c>
      <c r="L719" s="249">
        <v>43453</v>
      </c>
      <c r="M719" s="239">
        <v>43454</v>
      </c>
      <c r="N719" s="249">
        <v>43460</v>
      </c>
      <c r="O719" s="111" t="s">
        <v>70</v>
      </c>
      <c r="P719" s="73"/>
      <c r="Q719" s="82"/>
      <c r="R719" s="82"/>
      <c r="S719" s="82"/>
      <c r="T719" s="82"/>
    </row>
    <row r="720" spans="1:20" ht="110" x14ac:dyDescent="0.15">
      <c r="A720" s="13" t="s">
        <v>19</v>
      </c>
      <c r="B720" s="94">
        <v>43451</v>
      </c>
      <c r="C720" s="13" t="s">
        <v>5941</v>
      </c>
      <c r="D720" s="13" t="s">
        <v>5942</v>
      </c>
      <c r="E720" s="13" t="s">
        <v>5943</v>
      </c>
      <c r="F720" s="13" t="s">
        <v>2574</v>
      </c>
      <c r="G720" s="85" t="s">
        <v>5944</v>
      </c>
      <c r="H720" s="13" t="s">
        <v>5945</v>
      </c>
      <c r="I720" s="73"/>
      <c r="J720" s="86"/>
      <c r="K720" s="73"/>
      <c r="L720" s="249">
        <v>43453</v>
      </c>
      <c r="M720" s="73"/>
      <c r="N720" s="73"/>
      <c r="O720" s="195"/>
      <c r="P720" s="73"/>
      <c r="Q720" s="82"/>
      <c r="R720" s="82"/>
      <c r="S720" s="82"/>
      <c r="T720" s="82"/>
    </row>
    <row r="721" spans="1:20" ht="308" x14ac:dyDescent="0.15">
      <c r="A721" s="13" t="s">
        <v>19</v>
      </c>
      <c r="B721" s="94">
        <v>43452</v>
      </c>
      <c r="C721" s="13" t="s">
        <v>5946</v>
      </c>
      <c r="D721" s="13" t="s">
        <v>5947</v>
      </c>
      <c r="E721" s="13" t="s">
        <v>5948</v>
      </c>
      <c r="F721" s="13" t="s">
        <v>2088</v>
      </c>
      <c r="G721" s="85" t="s">
        <v>5949</v>
      </c>
      <c r="H721" s="73"/>
      <c r="I721" s="73"/>
      <c r="J721" s="85" t="s">
        <v>5950</v>
      </c>
      <c r="K721" s="13" t="s">
        <v>99</v>
      </c>
      <c r="L721" s="249">
        <v>43453</v>
      </c>
      <c r="M721" s="239">
        <v>43454</v>
      </c>
      <c r="N721" s="249">
        <v>43460</v>
      </c>
      <c r="O721" s="111" t="s">
        <v>70</v>
      </c>
      <c r="P721" s="73"/>
      <c r="Q721" s="82"/>
      <c r="R721" s="82"/>
      <c r="S721" s="82"/>
      <c r="T721" s="82"/>
    </row>
    <row r="722" spans="1:20" ht="99" x14ac:dyDescent="0.15">
      <c r="A722" s="13" t="s">
        <v>19</v>
      </c>
      <c r="B722" s="94">
        <v>43452</v>
      </c>
      <c r="C722" s="13" t="s">
        <v>1997</v>
      </c>
      <c r="D722" s="13" t="s">
        <v>1998</v>
      </c>
      <c r="E722" s="13" t="s">
        <v>5951</v>
      </c>
      <c r="F722" s="13" t="s">
        <v>5952</v>
      </c>
      <c r="G722" s="85" t="s">
        <v>5953</v>
      </c>
      <c r="H722" s="73"/>
      <c r="I722" s="73"/>
      <c r="J722" s="85" t="s">
        <v>5954</v>
      </c>
      <c r="K722" s="13" t="s">
        <v>99</v>
      </c>
      <c r="L722" s="249">
        <v>43453</v>
      </c>
      <c r="M722" s="239">
        <v>43454</v>
      </c>
      <c r="N722" s="249">
        <v>43460</v>
      </c>
      <c r="O722" s="111" t="s">
        <v>70</v>
      </c>
      <c r="P722" s="73"/>
      <c r="Q722" s="82"/>
      <c r="R722" s="82"/>
      <c r="S722" s="82"/>
      <c r="T722" s="82"/>
    </row>
    <row r="723" spans="1:20" ht="84" x14ac:dyDescent="0.15">
      <c r="A723" s="13" t="s">
        <v>19</v>
      </c>
      <c r="B723" s="94">
        <v>43452</v>
      </c>
      <c r="C723" s="13" t="s">
        <v>5955</v>
      </c>
      <c r="D723" s="13" t="s">
        <v>5956</v>
      </c>
      <c r="E723" s="13" t="s">
        <v>5957</v>
      </c>
      <c r="F723" s="13" t="s">
        <v>5958</v>
      </c>
      <c r="G723" s="85" t="s">
        <v>5959</v>
      </c>
      <c r="H723" s="13" t="s">
        <v>1545</v>
      </c>
      <c r="I723" s="73"/>
      <c r="J723" s="85" t="s">
        <v>5960</v>
      </c>
      <c r="K723" s="13" t="s">
        <v>177</v>
      </c>
      <c r="L723" s="249">
        <v>43453</v>
      </c>
      <c r="M723" s="249">
        <v>43455</v>
      </c>
      <c r="N723" s="249">
        <v>43460</v>
      </c>
      <c r="O723" s="111" t="s">
        <v>70</v>
      </c>
      <c r="P723" s="73"/>
      <c r="Q723" s="82"/>
      <c r="R723" s="82"/>
      <c r="S723" s="82"/>
      <c r="T723" s="82"/>
    </row>
    <row r="724" spans="1:20" ht="66" x14ac:dyDescent="0.15">
      <c r="A724" s="13" t="s">
        <v>19</v>
      </c>
      <c r="B724" s="94">
        <v>43452</v>
      </c>
      <c r="C724" s="13" t="s">
        <v>5961</v>
      </c>
      <c r="D724" s="13" t="s">
        <v>5962</v>
      </c>
      <c r="E724" s="13" t="s">
        <v>5963</v>
      </c>
      <c r="F724" s="13" t="s">
        <v>5964</v>
      </c>
      <c r="G724" s="85" t="s">
        <v>5965</v>
      </c>
      <c r="H724" s="13" t="s">
        <v>137</v>
      </c>
      <c r="I724" s="73"/>
      <c r="J724" s="85" t="s">
        <v>5966</v>
      </c>
      <c r="K724" s="13" t="s">
        <v>20</v>
      </c>
      <c r="L724" s="249">
        <v>43453</v>
      </c>
      <c r="M724" s="249">
        <v>43455</v>
      </c>
      <c r="N724" s="249">
        <v>43460</v>
      </c>
      <c r="O724" s="111" t="s">
        <v>70</v>
      </c>
      <c r="P724" s="73"/>
      <c r="Q724" s="82"/>
      <c r="R724" s="82"/>
      <c r="S724" s="82"/>
      <c r="T724" s="82"/>
    </row>
    <row r="725" spans="1:20" ht="66" x14ac:dyDescent="0.15">
      <c r="A725" s="13" t="s">
        <v>19</v>
      </c>
      <c r="B725" s="94">
        <v>43452</v>
      </c>
      <c r="C725" s="13" t="s">
        <v>5961</v>
      </c>
      <c r="D725" s="13" t="s">
        <v>5962</v>
      </c>
      <c r="E725" s="13" t="s">
        <v>5967</v>
      </c>
      <c r="F725" s="13" t="s">
        <v>5964</v>
      </c>
      <c r="G725" s="85" t="s">
        <v>5968</v>
      </c>
      <c r="H725" s="13" t="s">
        <v>137</v>
      </c>
      <c r="I725" s="73"/>
      <c r="J725" s="85" t="s">
        <v>5969</v>
      </c>
      <c r="K725" s="13" t="s">
        <v>20</v>
      </c>
      <c r="L725" s="249">
        <v>43453</v>
      </c>
      <c r="M725" s="249">
        <v>43455</v>
      </c>
      <c r="N725" s="249">
        <v>43460</v>
      </c>
      <c r="O725" s="111" t="s">
        <v>70</v>
      </c>
      <c r="P725" s="73"/>
      <c r="Q725" s="82"/>
      <c r="R725" s="82"/>
      <c r="S725" s="82"/>
      <c r="T725" s="82"/>
    </row>
    <row r="726" spans="1:20" ht="140" x14ac:dyDescent="0.15">
      <c r="A726" s="13" t="s">
        <v>19</v>
      </c>
      <c r="B726" s="94">
        <v>43452</v>
      </c>
      <c r="C726" s="13" t="s">
        <v>1953</v>
      </c>
      <c r="D726" s="13" t="s">
        <v>1955</v>
      </c>
      <c r="E726" s="13" t="s">
        <v>5970</v>
      </c>
      <c r="F726" s="13" t="s">
        <v>30</v>
      </c>
      <c r="G726" s="85" t="s">
        <v>5971</v>
      </c>
      <c r="H726" s="73"/>
      <c r="I726" s="73"/>
      <c r="J726" s="85" t="s">
        <v>5972</v>
      </c>
      <c r="K726" s="13" t="s">
        <v>99</v>
      </c>
      <c r="L726" s="249">
        <v>43453</v>
      </c>
      <c r="M726" s="239">
        <v>43454</v>
      </c>
      <c r="N726" s="249">
        <v>43460</v>
      </c>
      <c r="O726" s="111" t="s">
        <v>70</v>
      </c>
      <c r="P726" s="73"/>
      <c r="Q726" s="82"/>
      <c r="R726" s="82"/>
      <c r="S726" s="82"/>
      <c r="T726" s="82"/>
    </row>
    <row r="727" spans="1:20" ht="112" x14ac:dyDescent="0.15">
      <c r="A727" s="13" t="s">
        <v>19</v>
      </c>
      <c r="B727" s="94">
        <v>43452</v>
      </c>
      <c r="C727" s="13" t="s">
        <v>1953</v>
      </c>
      <c r="D727" s="13" t="s">
        <v>1955</v>
      </c>
      <c r="E727" s="13" t="s">
        <v>5973</v>
      </c>
      <c r="F727" s="13" t="s">
        <v>30</v>
      </c>
      <c r="G727" s="85" t="s">
        <v>5974</v>
      </c>
      <c r="H727" s="73"/>
      <c r="I727" s="73"/>
      <c r="J727" s="85" t="s">
        <v>5975</v>
      </c>
      <c r="K727" s="13" t="s">
        <v>99</v>
      </c>
      <c r="L727" s="249">
        <v>43453</v>
      </c>
      <c r="M727" s="239">
        <v>43455</v>
      </c>
      <c r="N727" s="249">
        <v>43460</v>
      </c>
      <c r="O727" s="111" t="s">
        <v>70</v>
      </c>
      <c r="P727" s="73"/>
      <c r="Q727" s="82"/>
      <c r="R727" s="82"/>
      <c r="S727" s="82"/>
      <c r="T727" s="82"/>
    </row>
    <row r="728" spans="1:20" ht="77" x14ac:dyDescent="0.15">
      <c r="A728" s="13" t="s">
        <v>19</v>
      </c>
      <c r="B728" s="94">
        <v>43452</v>
      </c>
      <c r="C728" s="13" t="s">
        <v>5976</v>
      </c>
      <c r="D728" s="13" t="s">
        <v>5977</v>
      </c>
      <c r="E728" s="13" t="s">
        <v>5978</v>
      </c>
      <c r="F728" s="13" t="s">
        <v>3106</v>
      </c>
      <c r="G728" s="85" t="s">
        <v>5979</v>
      </c>
      <c r="H728" s="73"/>
      <c r="I728" s="73"/>
      <c r="J728" s="85" t="s">
        <v>5980</v>
      </c>
      <c r="K728" s="13" t="s">
        <v>99</v>
      </c>
      <c r="L728" s="249">
        <v>43453</v>
      </c>
      <c r="M728" s="239">
        <v>43455</v>
      </c>
      <c r="N728" s="249">
        <v>43460</v>
      </c>
      <c r="O728" s="111" t="s">
        <v>70</v>
      </c>
      <c r="P728" s="73"/>
      <c r="Q728" s="82"/>
      <c r="R728" s="82"/>
      <c r="S728" s="82"/>
      <c r="T728" s="82"/>
    </row>
    <row r="729" spans="1:20" ht="88" x14ac:dyDescent="0.15">
      <c r="A729" s="13" t="s">
        <v>19</v>
      </c>
      <c r="B729" s="94">
        <v>43453</v>
      </c>
      <c r="C729" s="13" t="s">
        <v>5981</v>
      </c>
      <c r="D729" s="13" t="s">
        <v>5982</v>
      </c>
      <c r="E729" s="13" t="s">
        <v>5983</v>
      </c>
      <c r="F729" s="13" t="s">
        <v>5984</v>
      </c>
      <c r="G729" s="85" t="s">
        <v>5985</v>
      </c>
      <c r="H729" s="13" t="s">
        <v>5986</v>
      </c>
      <c r="I729" s="73"/>
      <c r="J729" s="85" t="s">
        <v>5987</v>
      </c>
      <c r="K729" s="13" t="s">
        <v>20</v>
      </c>
      <c r="L729" s="249">
        <v>43453</v>
      </c>
      <c r="M729" s="249">
        <v>43461</v>
      </c>
      <c r="N729" s="249">
        <v>43461</v>
      </c>
      <c r="O729" s="111" t="s">
        <v>70</v>
      </c>
      <c r="P729" s="73"/>
      <c r="Q729" s="82"/>
      <c r="R729" s="82"/>
      <c r="S729" s="82"/>
      <c r="T729" s="82"/>
    </row>
    <row r="730" spans="1:20" ht="88" x14ac:dyDescent="0.15">
      <c r="A730" s="13" t="s">
        <v>19</v>
      </c>
      <c r="B730" s="94">
        <v>43453</v>
      </c>
      <c r="C730" s="13" t="s">
        <v>5988</v>
      </c>
      <c r="D730" s="13" t="s">
        <v>5989</v>
      </c>
      <c r="E730" s="13" t="s">
        <v>5990</v>
      </c>
      <c r="F730" s="13" t="s">
        <v>2165</v>
      </c>
      <c r="G730" s="85" t="s">
        <v>5991</v>
      </c>
      <c r="H730" s="73"/>
      <c r="I730" s="73"/>
      <c r="J730" s="85" t="s">
        <v>5992</v>
      </c>
      <c r="K730" s="13" t="s">
        <v>99</v>
      </c>
      <c r="L730" s="249">
        <v>43453</v>
      </c>
      <c r="M730" s="239">
        <v>43455</v>
      </c>
      <c r="N730" s="249">
        <v>43460</v>
      </c>
      <c r="O730" s="111" t="s">
        <v>70</v>
      </c>
      <c r="P730" s="73"/>
      <c r="Q730" s="82"/>
      <c r="R730" s="82"/>
      <c r="S730" s="82"/>
      <c r="T730" s="82"/>
    </row>
    <row r="731" spans="1:20" ht="56" x14ac:dyDescent="0.15">
      <c r="A731" s="13" t="s">
        <v>19</v>
      </c>
      <c r="B731" s="94">
        <v>43452</v>
      </c>
      <c r="C731" s="13" t="s">
        <v>5993</v>
      </c>
      <c r="D731" s="13" t="s">
        <v>5994</v>
      </c>
      <c r="E731" s="73"/>
      <c r="F731" s="13" t="s">
        <v>241</v>
      </c>
      <c r="G731" s="85" t="s">
        <v>5995</v>
      </c>
      <c r="H731" s="13" t="s">
        <v>5986</v>
      </c>
      <c r="I731" s="73"/>
      <c r="J731" s="85" t="s">
        <v>5996</v>
      </c>
      <c r="K731" s="13" t="s">
        <v>20</v>
      </c>
      <c r="L731" s="249">
        <v>43453</v>
      </c>
      <c r="M731" s="249">
        <v>43461</v>
      </c>
      <c r="N731" s="249">
        <v>43461</v>
      </c>
      <c r="O731" s="111" t="s">
        <v>70</v>
      </c>
      <c r="P731" s="73"/>
      <c r="Q731" s="82"/>
      <c r="R731" s="82"/>
      <c r="S731" s="82"/>
      <c r="T731" s="82"/>
    </row>
    <row r="732" spans="1:20" ht="84" x14ac:dyDescent="0.15">
      <c r="A732" s="13" t="s">
        <v>19</v>
      </c>
      <c r="B732" s="94">
        <v>43452</v>
      </c>
      <c r="C732" s="13" t="s">
        <v>5997</v>
      </c>
      <c r="D732" s="13" t="s">
        <v>5998</v>
      </c>
      <c r="E732" s="73"/>
      <c r="F732" s="13" t="s">
        <v>241</v>
      </c>
      <c r="G732" s="85" t="s">
        <v>5999</v>
      </c>
      <c r="H732" s="13" t="s">
        <v>5986</v>
      </c>
      <c r="I732" s="73"/>
      <c r="J732" s="85" t="s">
        <v>6000</v>
      </c>
      <c r="K732" s="13" t="s">
        <v>20</v>
      </c>
      <c r="L732" s="249">
        <v>43453</v>
      </c>
      <c r="M732" s="249">
        <v>43461</v>
      </c>
      <c r="N732" s="249">
        <v>43461</v>
      </c>
      <c r="O732" s="111" t="s">
        <v>70</v>
      </c>
      <c r="P732" s="73"/>
      <c r="Q732" s="82"/>
      <c r="R732" s="82"/>
      <c r="S732" s="82"/>
      <c r="T732" s="82"/>
    </row>
    <row r="733" spans="1:20" ht="56" x14ac:dyDescent="0.15">
      <c r="A733" s="13" t="s">
        <v>19</v>
      </c>
      <c r="B733" s="94">
        <v>43453</v>
      </c>
      <c r="C733" s="13" t="s">
        <v>6001</v>
      </c>
      <c r="D733" s="13" t="s">
        <v>6002</v>
      </c>
      <c r="E733" s="13" t="s">
        <v>6003</v>
      </c>
      <c r="F733" s="13" t="s">
        <v>241</v>
      </c>
      <c r="G733" s="85" t="s">
        <v>6004</v>
      </c>
      <c r="H733" s="13" t="s">
        <v>5986</v>
      </c>
      <c r="I733" s="73"/>
      <c r="J733" s="85" t="s">
        <v>6005</v>
      </c>
      <c r="K733" s="13" t="s">
        <v>20</v>
      </c>
      <c r="L733" s="249">
        <v>43453</v>
      </c>
      <c r="M733" s="249">
        <v>43461</v>
      </c>
      <c r="N733" s="249">
        <v>43461</v>
      </c>
      <c r="O733" s="111" t="s">
        <v>70</v>
      </c>
      <c r="P733" s="73"/>
      <c r="Q733" s="82"/>
      <c r="R733" s="82"/>
      <c r="S733" s="82"/>
      <c r="T733" s="82"/>
    </row>
    <row r="734" spans="1:20" ht="126" x14ac:dyDescent="0.15">
      <c r="A734" s="13" t="s">
        <v>19</v>
      </c>
      <c r="B734" s="94">
        <v>43453</v>
      </c>
      <c r="C734" s="13" t="s">
        <v>5849</v>
      </c>
      <c r="D734" s="13" t="s">
        <v>882</v>
      </c>
      <c r="E734" s="13" t="s">
        <v>6006</v>
      </c>
      <c r="F734" s="13" t="s">
        <v>241</v>
      </c>
      <c r="G734" s="85" t="s">
        <v>6007</v>
      </c>
      <c r="H734" s="13" t="s">
        <v>6008</v>
      </c>
      <c r="I734" s="73"/>
      <c r="J734" s="85" t="s">
        <v>6009</v>
      </c>
      <c r="K734" s="13" t="s">
        <v>99</v>
      </c>
      <c r="L734" s="249">
        <v>43453</v>
      </c>
      <c r="M734" s="239">
        <v>43458</v>
      </c>
      <c r="N734" s="249">
        <v>43460</v>
      </c>
      <c r="O734" s="111" t="s">
        <v>70</v>
      </c>
      <c r="P734" s="73"/>
      <c r="Q734" s="82"/>
      <c r="R734" s="82"/>
      <c r="S734" s="82"/>
      <c r="T734" s="82"/>
    </row>
    <row r="735" spans="1:20" ht="98" x14ac:dyDescent="0.15">
      <c r="A735" s="13" t="s">
        <v>19</v>
      </c>
      <c r="B735" s="94">
        <v>43453</v>
      </c>
      <c r="C735" s="13" t="s">
        <v>6010</v>
      </c>
      <c r="D735" s="13" t="s">
        <v>6011</v>
      </c>
      <c r="E735" s="13" t="s">
        <v>6012</v>
      </c>
      <c r="F735" s="13" t="s">
        <v>241</v>
      </c>
      <c r="G735" s="85" t="s">
        <v>6013</v>
      </c>
      <c r="H735" s="73"/>
      <c r="I735" s="73"/>
      <c r="J735" s="85" t="s">
        <v>6014</v>
      </c>
      <c r="K735" s="13" t="s">
        <v>99</v>
      </c>
      <c r="L735" s="249">
        <v>43453</v>
      </c>
      <c r="M735" s="239">
        <v>43458</v>
      </c>
      <c r="N735" s="249">
        <v>43460</v>
      </c>
      <c r="O735" s="111" t="s">
        <v>70</v>
      </c>
      <c r="P735" s="73"/>
      <c r="Q735" s="82"/>
      <c r="R735" s="82"/>
      <c r="S735" s="82"/>
      <c r="T735" s="82"/>
    </row>
    <row r="736" spans="1:20" ht="126" x14ac:dyDescent="0.15">
      <c r="A736" s="13" t="s">
        <v>19</v>
      </c>
      <c r="B736" s="94">
        <v>43454</v>
      </c>
      <c r="C736" s="13" t="s">
        <v>6015</v>
      </c>
      <c r="D736" s="13" t="s">
        <v>6016</v>
      </c>
      <c r="E736" s="13" t="s">
        <v>6017</v>
      </c>
      <c r="F736" s="13" t="s">
        <v>30</v>
      </c>
      <c r="G736" s="85" t="s">
        <v>6018</v>
      </c>
      <c r="H736" s="73"/>
      <c r="I736" s="73"/>
      <c r="J736" s="85" t="s">
        <v>6019</v>
      </c>
      <c r="K736" s="13" t="s">
        <v>99</v>
      </c>
      <c r="L736" s="249">
        <v>43460</v>
      </c>
      <c r="M736" s="239">
        <v>43461</v>
      </c>
      <c r="N736" s="239">
        <v>43461</v>
      </c>
      <c r="O736" s="111" t="s">
        <v>70</v>
      </c>
      <c r="P736" s="73"/>
      <c r="Q736" s="82"/>
      <c r="R736" s="82"/>
      <c r="S736" s="82"/>
      <c r="T736" s="82"/>
    </row>
    <row r="737" spans="1:20" ht="77" x14ac:dyDescent="0.15">
      <c r="A737" s="13" t="s">
        <v>19</v>
      </c>
      <c r="B737" s="94">
        <v>43454</v>
      </c>
      <c r="C737" s="96" t="s">
        <v>6020</v>
      </c>
      <c r="D737" s="13" t="s">
        <v>6021</v>
      </c>
      <c r="E737" s="13" t="s">
        <v>6022</v>
      </c>
      <c r="F737" s="13" t="s">
        <v>6023</v>
      </c>
      <c r="G737" s="85" t="s">
        <v>6024</v>
      </c>
      <c r="H737" s="73"/>
      <c r="I737" s="73"/>
      <c r="J737" s="85" t="s">
        <v>6025</v>
      </c>
      <c r="K737" s="13" t="s">
        <v>99</v>
      </c>
      <c r="L737" s="249">
        <v>43460</v>
      </c>
      <c r="M737" s="239">
        <v>43461</v>
      </c>
      <c r="N737" s="239">
        <v>43461</v>
      </c>
      <c r="O737" s="111" t="s">
        <v>70</v>
      </c>
      <c r="P737" s="73"/>
      <c r="Q737" s="82"/>
      <c r="R737" s="82"/>
      <c r="S737" s="82"/>
      <c r="T737" s="82"/>
    </row>
    <row r="738" spans="1:20" ht="84" x14ac:dyDescent="0.15">
      <c r="A738" s="13" t="s">
        <v>19</v>
      </c>
      <c r="B738" s="94">
        <v>43454</v>
      </c>
      <c r="C738" s="13" t="s">
        <v>6026</v>
      </c>
      <c r="D738" s="13" t="s">
        <v>6027</v>
      </c>
      <c r="E738" s="13" t="s">
        <v>6028</v>
      </c>
      <c r="F738" s="13" t="s">
        <v>30</v>
      </c>
      <c r="G738" s="85" t="s">
        <v>6029</v>
      </c>
      <c r="H738" s="73"/>
      <c r="I738" s="73"/>
      <c r="J738" s="85" t="s">
        <v>6030</v>
      </c>
      <c r="K738" s="13" t="s">
        <v>99</v>
      </c>
      <c r="L738" s="249">
        <v>43460</v>
      </c>
      <c r="M738" s="239">
        <v>43461</v>
      </c>
      <c r="N738" s="239">
        <v>43461</v>
      </c>
      <c r="O738" s="111" t="s">
        <v>70</v>
      </c>
      <c r="P738" s="73"/>
      <c r="Q738" s="82"/>
      <c r="R738" s="82"/>
      <c r="S738" s="82"/>
      <c r="T738" s="82"/>
    </row>
    <row r="739" spans="1:20" ht="70" x14ac:dyDescent="0.15">
      <c r="A739" s="13" t="s">
        <v>19</v>
      </c>
      <c r="B739" s="94">
        <v>43454</v>
      </c>
      <c r="C739" s="13" t="s">
        <v>6031</v>
      </c>
      <c r="D739" s="13" t="s">
        <v>6032</v>
      </c>
      <c r="E739" s="13" t="s">
        <v>6033</v>
      </c>
      <c r="F739" s="13" t="s">
        <v>30</v>
      </c>
      <c r="G739" s="85" t="s">
        <v>6034</v>
      </c>
      <c r="H739" s="13" t="s">
        <v>137</v>
      </c>
      <c r="I739" s="73"/>
      <c r="J739" s="85" t="s">
        <v>6035</v>
      </c>
      <c r="K739" s="13" t="s">
        <v>20</v>
      </c>
      <c r="L739" s="249">
        <v>43460</v>
      </c>
      <c r="M739" s="249">
        <v>43461</v>
      </c>
      <c r="N739" s="249">
        <v>43461</v>
      </c>
      <c r="O739" s="111" t="s">
        <v>70</v>
      </c>
      <c r="P739" s="73"/>
      <c r="Q739" s="82"/>
      <c r="R739" s="82"/>
      <c r="S739" s="82"/>
      <c r="T739" s="82"/>
    </row>
    <row r="740" spans="1:20" ht="88" x14ac:dyDescent="0.15">
      <c r="A740" s="13" t="s">
        <v>19</v>
      </c>
      <c r="B740" s="94">
        <v>43454</v>
      </c>
      <c r="C740" s="13" t="s">
        <v>6036</v>
      </c>
      <c r="D740" s="13" t="s">
        <v>6037</v>
      </c>
      <c r="E740" s="13" t="s">
        <v>6038</v>
      </c>
      <c r="F740" s="13" t="s">
        <v>3129</v>
      </c>
      <c r="G740" s="85" t="s">
        <v>6039</v>
      </c>
      <c r="H740" s="73"/>
      <c r="I740" s="73"/>
      <c r="J740" s="85" t="s">
        <v>6040</v>
      </c>
      <c r="K740" s="13" t="s">
        <v>99</v>
      </c>
      <c r="L740" s="249">
        <v>43460</v>
      </c>
      <c r="M740" s="106">
        <v>43467</v>
      </c>
      <c r="N740" s="170">
        <v>43467</v>
      </c>
      <c r="O740" s="111" t="s">
        <v>70</v>
      </c>
      <c r="P740" s="73"/>
      <c r="Q740" s="82"/>
      <c r="R740" s="82"/>
      <c r="S740" s="82"/>
      <c r="T740" s="82"/>
    </row>
    <row r="741" spans="1:20" ht="84" x14ac:dyDescent="0.15">
      <c r="A741" s="13" t="s">
        <v>19</v>
      </c>
      <c r="B741" s="94">
        <v>43454</v>
      </c>
      <c r="C741" s="13" t="s">
        <v>6041</v>
      </c>
      <c r="D741" s="13" t="s">
        <v>6042</v>
      </c>
      <c r="E741" s="13" t="s">
        <v>6043</v>
      </c>
      <c r="F741" s="13" t="s">
        <v>3106</v>
      </c>
      <c r="G741" s="85" t="s">
        <v>6044</v>
      </c>
      <c r="H741" s="13" t="s">
        <v>6045</v>
      </c>
      <c r="I741" s="73"/>
      <c r="J741" s="85" t="s">
        <v>6046</v>
      </c>
      <c r="K741" s="13" t="s">
        <v>99</v>
      </c>
      <c r="L741" s="249">
        <v>43460</v>
      </c>
      <c r="M741" s="239">
        <v>43461</v>
      </c>
      <c r="N741" s="239">
        <v>43461</v>
      </c>
      <c r="O741" s="111" t="s">
        <v>70</v>
      </c>
      <c r="P741" s="73"/>
      <c r="Q741" s="82"/>
      <c r="R741" s="82"/>
      <c r="S741" s="82"/>
      <c r="T741" s="82"/>
    </row>
    <row r="742" spans="1:20" ht="238" x14ac:dyDescent="0.15">
      <c r="A742" s="13" t="s">
        <v>19</v>
      </c>
      <c r="B742" s="94">
        <v>43455</v>
      </c>
      <c r="C742" s="13" t="s">
        <v>6047</v>
      </c>
      <c r="D742" s="13" t="s">
        <v>6048</v>
      </c>
      <c r="E742" s="13" t="s">
        <v>6049</v>
      </c>
      <c r="F742" s="13" t="s">
        <v>30</v>
      </c>
      <c r="G742" s="85" t="s">
        <v>6050</v>
      </c>
      <c r="H742" s="13" t="s">
        <v>137</v>
      </c>
      <c r="I742" s="73"/>
      <c r="J742" s="85" t="s">
        <v>6051</v>
      </c>
      <c r="K742" s="13" t="s">
        <v>20</v>
      </c>
      <c r="L742" s="249">
        <v>43460</v>
      </c>
      <c r="M742" s="170">
        <v>43469</v>
      </c>
      <c r="N742" s="170">
        <v>43469</v>
      </c>
      <c r="O742" s="111" t="s">
        <v>70</v>
      </c>
      <c r="P742" s="73"/>
      <c r="Q742" s="82"/>
      <c r="R742" s="82"/>
      <c r="S742" s="82"/>
      <c r="T742" s="82"/>
    </row>
    <row r="743" spans="1:20" ht="110" x14ac:dyDescent="0.15">
      <c r="A743" s="13" t="s">
        <v>19</v>
      </c>
      <c r="B743" s="94">
        <v>43457</v>
      </c>
      <c r="C743" s="13" t="s">
        <v>5988</v>
      </c>
      <c r="D743" s="13" t="s">
        <v>5989</v>
      </c>
      <c r="E743" s="13" t="s">
        <v>6052</v>
      </c>
      <c r="F743" s="13" t="s">
        <v>6053</v>
      </c>
      <c r="G743" s="85" t="s">
        <v>6054</v>
      </c>
      <c r="H743" s="73"/>
      <c r="I743" s="73"/>
      <c r="J743" s="85" t="s">
        <v>6055</v>
      </c>
      <c r="K743" s="13" t="s">
        <v>99</v>
      </c>
      <c r="L743" s="249">
        <v>43460</v>
      </c>
      <c r="M743" s="239">
        <v>43461</v>
      </c>
      <c r="N743" s="239">
        <v>43461</v>
      </c>
      <c r="O743" s="111" t="s">
        <v>70</v>
      </c>
      <c r="P743" s="73"/>
      <c r="Q743" s="82"/>
      <c r="R743" s="82"/>
      <c r="S743" s="82"/>
      <c r="T743" s="82"/>
    </row>
    <row r="744" spans="1:20" ht="84" x14ac:dyDescent="0.15">
      <c r="A744" s="13" t="s">
        <v>19</v>
      </c>
      <c r="B744" s="94">
        <v>43458</v>
      </c>
      <c r="C744" s="13" t="s">
        <v>6056</v>
      </c>
      <c r="D744" s="13" t="s">
        <v>6057</v>
      </c>
      <c r="E744" s="13" t="s">
        <v>6058</v>
      </c>
      <c r="F744" s="13" t="s">
        <v>30</v>
      </c>
      <c r="G744" s="85" t="s">
        <v>6059</v>
      </c>
      <c r="H744" s="73"/>
      <c r="I744" s="73"/>
      <c r="J744" s="85" t="s">
        <v>6060</v>
      </c>
      <c r="K744" s="13" t="s">
        <v>99</v>
      </c>
      <c r="L744" s="249">
        <v>43460</v>
      </c>
      <c r="M744" s="239">
        <v>43461</v>
      </c>
      <c r="N744" s="239">
        <v>43461</v>
      </c>
      <c r="O744" s="111" t="s">
        <v>70</v>
      </c>
      <c r="P744" s="73"/>
      <c r="Q744" s="82"/>
      <c r="R744" s="82"/>
      <c r="S744" s="82"/>
      <c r="T744" s="82"/>
    </row>
    <row r="745" spans="1:20" ht="70" x14ac:dyDescent="0.15">
      <c r="A745" s="13" t="s">
        <v>19</v>
      </c>
      <c r="B745" s="94">
        <v>43458</v>
      </c>
      <c r="C745" s="13" t="s">
        <v>6061</v>
      </c>
      <c r="D745" s="13" t="s">
        <v>6062</v>
      </c>
      <c r="E745" s="13" t="s">
        <v>6063</v>
      </c>
      <c r="F745" s="13" t="s">
        <v>30</v>
      </c>
      <c r="G745" s="85" t="s">
        <v>6064</v>
      </c>
      <c r="H745" s="73"/>
      <c r="I745" s="73"/>
      <c r="J745" s="85" t="s">
        <v>6065</v>
      </c>
      <c r="K745" s="13" t="s">
        <v>99</v>
      </c>
      <c r="L745" s="249">
        <v>43460</v>
      </c>
      <c r="M745" s="239">
        <v>43461</v>
      </c>
      <c r="N745" s="239">
        <v>43461</v>
      </c>
      <c r="O745" s="111" t="s">
        <v>70</v>
      </c>
      <c r="P745" s="73"/>
      <c r="Q745" s="82"/>
      <c r="R745" s="82"/>
      <c r="S745" s="82"/>
      <c r="T745" s="82"/>
    </row>
    <row r="746" spans="1:20" ht="70" x14ac:dyDescent="0.15">
      <c r="A746" s="13" t="s">
        <v>19</v>
      </c>
      <c r="B746" s="94">
        <v>43458</v>
      </c>
      <c r="C746" s="13" t="s">
        <v>6066</v>
      </c>
      <c r="D746" s="13" t="s">
        <v>6067</v>
      </c>
      <c r="E746" s="13" t="s">
        <v>6068</v>
      </c>
      <c r="F746" s="13" t="s">
        <v>315</v>
      </c>
      <c r="G746" s="85" t="s">
        <v>6069</v>
      </c>
      <c r="H746" s="13" t="s">
        <v>137</v>
      </c>
      <c r="I746" s="73"/>
      <c r="J746" s="85" t="s">
        <v>6070</v>
      </c>
      <c r="K746" s="13" t="s">
        <v>20</v>
      </c>
      <c r="L746" s="249">
        <v>43460</v>
      </c>
      <c r="M746" s="249">
        <v>43461</v>
      </c>
      <c r="N746" s="249">
        <v>43461</v>
      </c>
      <c r="O746" s="111" t="s">
        <v>70</v>
      </c>
      <c r="P746" s="73"/>
      <c r="Q746" s="82"/>
      <c r="R746" s="82"/>
      <c r="S746" s="82"/>
      <c r="T746" s="82"/>
    </row>
    <row r="747" spans="1:20" ht="56" x14ac:dyDescent="0.15">
      <c r="A747" s="13" t="s">
        <v>19</v>
      </c>
      <c r="B747" s="94">
        <v>43455</v>
      </c>
      <c r="C747" s="13" t="s">
        <v>6071</v>
      </c>
      <c r="D747" s="13" t="s">
        <v>6072</v>
      </c>
      <c r="E747" s="73"/>
      <c r="F747" s="13" t="s">
        <v>241</v>
      </c>
      <c r="G747" s="85" t="s">
        <v>6073</v>
      </c>
      <c r="H747" s="73"/>
      <c r="I747" s="73"/>
      <c r="J747" s="85" t="s">
        <v>6074</v>
      </c>
      <c r="K747" s="13" t="s">
        <v>99</v>
      </c>
      <c r="L747" s="249">
        <v>43460</v>
      </c>
      <c r="M747" s="106">
        <v>43467</v>
      </c>
      <c r="N747" s="106">
        <v>43467</v>
      </c>
      <c r="O747" s="111" t="s">
        <v>70</v>
      </c>
      <c r="P747" s="73"/>
      <c r="Q747" s="82"/>
      <c r="R747" s="82"/>
      <c r="S747" s="82"/>
      <c r="T747" s="82"/>
    </row>
    <row r="748" spans="1:20" ht="42" x14ac:dyDescent="0.15">
      <c r="A748" s="13" t="s">
        <v>19</v>
      </c>
      <c r="B748" s="94">
        <v>43460</v>
      </c>
      <c r="C748" s="13" t="s">
        <v>6075</v>
      </c>
      <c r="D748" s="13" t="s">
        <v>6076</v>
      </c>
      <c r="E748" s="13" t="s">
        <v>6077</v>
      </c>
      <c r="F748" s="13" t="s">
        <v>2459</v>
      </c>
      <c r="G748" s="85" t="s">
        <v>6078</v>
      </c>
      <c r="H748" s="73"/>
      <c r="I748" s="73"/>
      <c r="J748" s="85" t="s">
        <v>6079</v>
      </c>
      <c r="K748" s="13" t="s">
        <v>99</v>
      </c>
      <c r="L748" s="249">
        <v>43461</v>
      </c>
      <c r="M748" s="106">
        <v>43467</v>
      </c>
      <c r="N748" s="106">
        <v>43467</v>
      </c>
      <c r="O748" s="111" t="s">
        <v>70</v>
      </c>
      <c r="P748" s="73"/>
      <c r="Q748" s="82"/>
      <c r="R748" s="82"/>
      <c r="S748" s="82"/>
      <c r="T748" s="82"/>
    </row>
    <row r="749" spans="1:20" ht="70" x14ac:dyDescent="0.15">
      <c r="A749" s="19" t="s">
        <v>19</v>
      </c>
      <c r="B749" s="27">
        <v>43460</v>
      </c>
      <c r="C749" s="19" t="s">
        <v>6080</v>
      </c>
      <c r="D749" s="19" t="s">
        <v>6081</v>
      </c>
      <c r="E749" s="19" t="s">
        <v>6082</v>
      </c>
      <c r="F749" s="19" t="s">
        <v>30</v>
      </c>
      <c r="G749" s="21" t="s">
        <v>6083</v>
      </c>
      <c r="H749" s="17"/>
      <c r="I749" s="17"/>
      <c r="J749" s="21" t="s">
        <v>6084</v>
      </c>
      <c r="K749" s="19" t="s">
        <v>99</v>
      </c>
      <c r="L749" s="251">
        <v>43461</v>
      </c>
      <c r="M749" s="31">
        <v>43467</v>
      </c>
      <c r="N749" s="31">
        <v>43467</v>
      </c>
      <c r="O749" s="111" t="s">
        <v>70</v>
      </c>
      <c r="P749" s="73"/>
      <c r="Q749" s="82"/>
      <c r="R749" s="82"/>
      <c r="S749" s="82"/>
      <c r="T749" s="82"/>
    </row>
    <row r="750" spans="1:20" ht="112" x14ac:dyDescent="0.15">
      <c r="A750" s="13" t="s">
        <v>19</v>
      </c>
      <c r="B750" s="94">
        <v>43460</v>
      </c>
      <c r="C750" s="13" t="s">
        <v>6085</v>
      </c>
      <c r="D750" s="13" t="s">
        <v>6086</v>
      </c>
      <c r="E750" s="13" t="s">
        <v>6087</v>
      </c>
      <c r="F750" s="13" t="s">
        <v>30</v>
      </c>
      <c r="G750" s="85" t="s">
        <v>6088</v>
      </c>
      <c r="H750" s="13" t="s">
        <v>1545</v>
      </c>
      <c r="I750" s="73"/>
      <c r="J750" s="85" t="s">
        <v>6089</v>
      </c>
      <c r="K750" s="13" t="s">
        <v>177</v>
      </c>
      <c r="L750" s="249">
        <v>43461</v>
      </c>
      <c r="M750" s="239">
        <v>43461</v>
      </c>
      <c r="N750" s="249">
        <v>43462</v>
      </c>
      <c r="O750" s="111" t="s">
        <v>70</v>
      </c>
      <c r="P750" s="73"/>
      <c r="Q750" s="82"/>
      <c r="R750" s="82"/>
      <c r="S750" s="82"/>
      <c r="T750" s="82"/>
    </row>
    <row r="751" spans="1:20" ht="56" x14ac:dyDescent="0.15">
      <c r="A751" s="13" t="s">
        <v>19</v>
      </c>
      <c r="B751" s="94">
        <v>43460</v>
      </c>
      <c r="C751" s="13" t="s">
        <v>6090</v>
      </c>
      <c r="D751" s="13" t="s">
        <v>6091</v>
      </c>
      <c r="E751" s="13" t="s">
        <v>133</v>
      </c>
      <c r="F751" s="13" t="s">
        <v>30</v>
      </c>
      <c r="G751" s="85" t="s">
        <v>6092</v>
      </c>
      <c r="H751" s="73"/>
      <c r="I751" s="73"/>
      <c r="J751" s="85" t="s">
        <v>6093</v>
      </c>
      <c r="K751" s="13" t="s">
        <v>99</v>
      </c>
      <c r="L751" s="249">
        <v>43461</v>
      </c>
      <c r="M751" s="239">
        <v>43461</v>
      </c>
      <c r="N751" s="239">
        <v>43461</v>
      </c>
      <c r="O751" s="111" t="s">
        <v>70</v>
      </c>
      <c r="P751" s="73"/>
      <c r="Q751" s="82"/>
      <c r="R751" s="82"/>
      <c r="S751" s="82"/>
      <c r="T751" s="82"/>
    </row>
    <row r="752" spans="1:20" ht="56" x14ac:dyDescent="0.15">
      <c r="A752" s="13" t="s">
        <v>19</v>
      </c>
      <c r="B752" s="94">
        <v>43460</v>
      </c>
      <c r="C752" s="13" t="s">
        <v>6090</v>
      </c>
      <c r="D752" s="13" t="s">
        <v>6091</v>
      </c>
      <c r="E752" s="13" t="s">
        <v>1358</v>
      </c>
      <c r="F752" s="13" t="s">
        <v>30</v>
      </c>
      <c r="G752" s="85" t="s">
        <v>6094</v>
      </c>
      <c r="H752" s="73"/>
      <c r="I752" s="73"/>
      <c r="J752" s="85" t="s">
        <v>6095</v>
      </c>
      <c r="K752" s="13" t="s">
        <v>99</v>
      </c>
      <c r="L752" s="249">
        <v>43461</v>
      </c>
      <c r="M752" s="239">
        <v>43461</v>
      </c>
      <c r="N752" s="239">
        <v>43461</v>
      </c>
      <c r="O752" s="111" t="s">
        <v>70</v>
      </c>
      <c r="P752" s="73"/>
      <c r="Q752" s="82"/>
      <c r="R752" s="82"/>
      <c r="S752" s="82"/>
      <c r="T752" s="82"/>
    </row>
    <row r="753" spans="1:20" ht="154" x14ac:dyDescent="0.15">
      <c r="A753" s="13" t="s">
        <v>19</v>
      </c>
      <c r="B753" s="94">
        <v>43460</v>
      </c>
      <c r="C753" s="13" t="s">
        <v>109</v>
      </c>
      <c r="D753" s="13" t="s">
        <v>110</v>
      </c>
      <c r="E753" s="13" t="s">
        <v>111</v>
      </c>
      <c r="F753" s="13" t="s">
        <v>6096</v>
      </c>
      <c r="G753" s="85" t="s">
        <v>6097</v>
      </c>
      <c r="H753" s="73"/>
      <c r="I753" s="73"/>
      <c r="J753" s="85" t="s">
        <v>6098</v>
      </c>
      <c r="K753" s="13" t="s">
        <v>99</v>
      </c>
      <c r="L753" s="249">
        <v>43461</v>
      </c>
      <c r="M753" s="106">
        <v>43467</v>
      </c>
      <c r="N753" s="106">
        <v>43467</v>
      </c>
      <c r="O753" s="111" t="s">
        <v>70</v>
      </c>
      <c r="P753" s="73"/>
      <c r="Q753" s="82"/>
      <c r="R753" s="82"/>
      <c r="S753" s="82"/>
      <c r="T753" s="82"/>
    </row>
    <row r="754" spans="1:20" ht="70" x14ac:dyDescent="0.15">
      <c r="A754" s="13" t="s">
        <v>19</v>
      </c>
      <c r="B754" s="94">
        <v>43461</v>
      </c>
      <c r="C754" s="13" t="s">
        <v>6099</v>
      </c>
      <c r="D754" s="13" t="s">
        <v>6100</v>
      </c>
      <c r="E754" s="13" t="s">
        <v>6101</v>
      </c>
      <c r="F754" s="13" t="s">
        <v>30</v>
      </c>
      <c r="G754" s="85" t="s">
        <v>6102</v>
      </c>
      <c r="H754" s="13" t="s">
        <v>137</v>
      </c>
      <c r="I754" s="73"/>
      <c r="J754" s="85" t="s">
        <v>6103</v>
      </c>
      <c r="K754" s="13" t="s">
        <v>20</v>
      </c>
      <c r="L754" s="249">
        <v>43461</v>
      </c>
      <c r="M754" s="170">
        <v>43469</v>
      </c>
      <c r="N754" s="170">
        <v>43469</v>
      </c>
      <c r="O754" s="111" t="s">
        <v>70</v>
      </c>
      <c r="P754" s="73"/>
      <c r="Q754" s="82"/>
      <c r="R754" s="82"/>
      <c r="S754" s="82"/>
      <c r="T754" s="82"/>
    </row>
    <row r="755" spans="1:20" ht="84" x14ac:dyDescent="0.15">
      <c r="A755" s="13" t="s">
        <v>19</v>
      </c>
      <c r="B755" s="94">
        <v>43462</v>
      </c>
      <c r="C755" s="13" t="s">
        <v>6104</v>
      </c>
      <c r="D755" s="13" t="s">
        <v>6105</v>
      </c>
      <c r="E755" s="13" t="s">
        <v>111</v>
      </c>
      <c r="F755" s="13" t="s">
        <v>6106</v>
      </c>
      <c r="G755" s="85" t="s">
        <v>6107</v>
      </c>
      <c r="H755" s="13" t="s">
        <v>174</v>
      </c>
      <c r="I755" s="73"/>
      <c r="J755" s="85" t="s">
        <v>6108</v>
      </c>
      <c r="K755" s="13" t="s">
        <v>6109</v>
      </c>
      <c r="L755" s="249">
        <v>43462</v>
      </c>
      <c r="M755" s="170">
        <v>43469</v>
      </c>
      <c r="N755" s="170">
        <v>43469</v>
      </c>
      <c r="O755" s="111" t="s">
        <v>70</v>
      </c>
      <c r="P755" s="73"/>
      <c r="Q755" s="82"/>
      <c r="R755" s="82"/>
      <c r="S755" s="82"/>
      <c r="T755" s="82"/>
    </row>
    <row r="756" spans="1:20" ht="28" x14ac:dyDescent="0.15">
      <c r="A756" s="13" t="s">
        <v>19</v>
      </c>
      <c r="B756" s="94">
        <v>43462</v>
      </c>
      <c r="C756" s="13" t="s">
        <v>5993</v>
      </c>
      <c r="D756" s="13" t="s">
        <v>5994</v>
      </c>
      <c r="E756" s="73"/>
      <c r="F756" s="13" t="s">
        <v>2459</v>
      </c>
      <c r="G756" s="85" t="s">
        <v>6110</v>
      </c>
      <c r="H756" s="73"/>
      <c r="I756" s="73"/>
      <c r="J756" s="85" t="s">
        <v>6111</v>
      </c>
      <c r="K756" s="13" t="s">
        <v>20</v>
      </c>
      <c r="L756" s="249">
        <v>43462</v>
      </c>
      <c r="M756" s="249">
        <v>43462</v>
      </c>
      <c r="N756" s="249">
        <v>43462</v>
      </c>
      <c r="O756" s="111" t="s">
        <v>70</v>
      </c>
      <c r="P756" s="73"/>
      <c r="Q756" s="82"/>
      <c r="R756" s="82"/>
      <c r="S756" s="82"/>
      <c r="T756" s="82"/>
    </row>
    <row r="757" spans="1:20" ht="77" x14ac:dyDescent="0.15">
      <c r="A757" s="13" t="s">
        <v>19</v>
      </c>
      <c r="B757" s="94">
        <v>43462</v>
      </c>
      <c r="C757" s="13" t="s">
        <v>6112</v>
      </c>
      <c r="D757" s="13" t="s">
        <v>6113</v>
      </c>
      <c r="E757" s="13" t="s">
        <v>6114</v>
      </c>
      <c r="F757" s="13" t="s">
        <v>6115</v>
      </c>
      <c r="G757" s="85" t="s">
        <v>6116</v>
      </c>
      <c r="H757" s="73"/>
      <c r="I757" s="73"/>
      <c r="J757" s="85" t="s">
        <v>6117</v>
      </c>
      <c r="K757" s="13" t="s">
        <v>99</v>
      </c>
      <c r="L757" s="170">
        <v>43467</v>
      </c>
      <c r="M757" s="106">
        <v>43468</v>
      </c>
      <c r="N757" s="170">
        <v>43469</v>
      </c>
      <c r="O757" s="111" t="s">
        <v>70</v>
      </c>
      <c r="P757" s="73"/>
      <c r="Q757" s="82"/>
      <c r="R757" s="82"/>
      <c r="S757" s="82"/>
      <c r="T757" s="82"/>
    </row>
    <row r="758" spans="1:20" ht="70" x14ac:dyDescent="0.15">
      <c r="A758" s="13" t="s">
        <v>19</v>
      </c>
      <c r="B758" s="94">
        <v>43463</v>
      </c>
      <c r="C758" s="13" t="s">
        <v>6118</v>
      </c>
      <c r="D758" s="13" t="s">
        <v>6119</v>
      </c>
      <c r="E758" s="13" t="s">
        <v>6120</v>
      </c>
      <c r="F758" s="13" t="s">
        <v>30</v>
      </c>
      <c r="G758" s="85" t="s">
        <v>6121</v>
      </c>
      <c r="H758" s="13" t="s">
        <v>47</v>
      </c>
      <c r="I758" s="13" t="s">
        <v>137</v>
      </c>
      <c r="J758" s="85" t="s">
        <v>6122</v>
      </c>
      <c r="K758" s="13" t="s">
        <v>20</v>
      </c>
      <c r="L758" s="170">
        <v>43467</v>
      </c>
      <c r="M758" s="170">
        <v>43469</v>
      </c>
      <c r="N758" s="170">
        <v>43469</v>
      </c>
      <c r="O758" s="111" t="s">
        <v>70</v>
      </c>
      <c r="P758" s="73"/>
      <c r="Q758" s="82"/>
      <c r="R758" s="82"/>
      <c r="S758" s="82"/>
      <c r="T758" s="82"/>
    </row>
    <row r="759" spans="1:20" ht="56" x14ac:dyDescent="0.15">
      <c r="A759" s="13" t="s">
        <v>19</v>
      </c>
      <c r="B759" s="94">
        <v>43464</v>
      </c>
      <c r="C759" s="13" t="s">
        <v>6123</v>
      </c>
      <c r="D759" s="13" t="s">
        <v>6124</v>
      </c>
      <c r="E759" s="13" t="s">
        <v>6125</v>
      </c>
      <c r="F759" s="13" t="s">
        <v>30</v>
      </c>
      <c r="G759" s="85" t="s">
        <v>6126</v>
      </c>
      <c r="H759" s="73"/>
      <c r="I759" s="73"/>
      <c r="J759" s="85" t="s">
        <v>6127</v>
      </c>
      <c r="K759" s="13" t="s">
        <v>99</v>
      </c>
      <c r="L759" s="170">
        <v>43467</v>
      </c>
      <c r="M759" s="106">
        <v>43468</v>
      </c>
      <c r="N759" s="170">
        <v>43469</v>
      </c>
      <c r="O759" s="111" t="s">
        <v>70</v>
      </c>
      <c r="P759" s="73"/>
      <c r="Q759" s="82"/>
      <c r="R759" s="82"/>
      <c r="S759" s="82"/>
      <c r="T759" s="82"/>
    </row>
    <row r="760" spans="1:20" ht="88" x14ac:dyDescent="0.15">
      <c r="A760" s="13" t="s">
        <v>19</v>
      </c>
      <c r="B760" s="94">
        <v>43464</v>
      </c>
      <c r="C760" s="13" t="s">
        <v>6128</v>
      </c>
      <c r="D760" s="13" t="s">
        <v>6129</v>
      </c>
      <c r="E760" s="13" t="s">
        <v>6130</v>
      </c>
      <c r="F760" s="13" t="s">
        <v>6131</v>
      </c>
      <c r="G760" s="85" t="s">
        <v>6132</v>
      </c>
      <c r="H760" s="13" t="s">
        <v>6133</v>
      </c>
      <c r="I760" s="73"/>
      <c r="J760" s="85" t="s">
        <v>6134</v>
      </c>
      <c r="K760" s="13" t="s">
        <v>20</v>
      </c>
      <c r="L760" s="170">
        <v>43467</v>
      </c>
      <c r="M760" s="170">
        <v>43469</v>
      </c>
      <c r="N760" s="170">
        <v>43469</v>
      </c>
      <c r="O760" s="111" t="s">
        <v>70</v>
      </c>
      <c r="P760" s="73"/>
      <c r="Q760" s="82"/>
      <c r="R760" s="82"/>
      <c r="S760" s="82"/>
      <c r="T760" s="82"/>
    </row>
    <row r="761" spans="1:20" ht="70" x14ac:dyDescent="0.15">
      <c r="A761" s="13" t="s">
        <v>19</v>
      </c>
      <c r="B761" s="94">
        <v>43464</v>
      </c>
      <c r="C761" s="13" t="s">
        <v>6135</v>
      </c>
      <c r="D761" s="13" t="s">
        <v>6136</v>
      </c>
      <c r="E761" s="13" t="s">
        <v>6137</v>
      </c>
      <c r="F761" s="13" t="s">
        <v>30</v>
      </c>
      <c r="G761" s="85" t="s">
        <v>6138</v>
      </c>
      <c r="H761" s="73"/>
      <c r="I761" s="73"/>
      <c r="J761" s="85" t="s">
        <v>6139</v>
      </c>
      <c r="K761" s="13" t="s">
        <v>99</v>
      </c>
      <c r="L761" s="170">
        <v>43467</v>
      </c>
      <c r="M761" s="106">
        <v>43468</v>
      </c>
      <c r="N761" s="170">
        <v>43469</v>
      </c>
      <c r="O761" s="111" t="s">
        <v>70</v>
      </c>
      <c r="P761" s="73"/>
      <c r="Q761" s="82"/>
      <c r="R761" s="82"/>
      <c r="S761" s="82"/>
      <c r="T761" s="82"/>
    </row>
    <row r="762" spans="1:20" ht="99" x14ac:dyDescent="0.15">
      <c r="A762" s="13" t="s">
        <v>19</v>
      </c>
      <c r="B762" s="94">
        <v>43465</v>
      </c>
      <c r="C762" s="13" t="s">
        <v>6140</v>
      </c>
      <c r="D762" s="13" t="s">
        <v>6141</v>
      </c>
      <c r="E762" s="13" t="s">
        <v>6142</v>
      </c>
      <c r="F762" s="13" t="s">
        <v>6143</v>
      </c>
      <c r="G762" s="85" t="s">
        <v>6144</v>
      </c>
      <c r="H762" s="73"/>
      <c r="I762" s="73"/>
      <c r="J762" s="85" t="s">
        <v>6145</v>
      </c>
      <c r="K762" s="13" t="s">
        <v>99</v>
      </c>
      <c r="L762" s="170">
        <v>43467</v>
      </c>
      <c r="M762" s="106">
        <v>43468</v>
      </c>
      <c r="N762" s="170">
        <v>43469</v>
      </c>
      <c r="O762" s="111" t="s">
        <v>70</v>
      </c>
      <c r="P762" s="73"/>
      <c r="Q762" s="82"/>
      <c r="R762" s="82"/>
      <c r="S762" s="82"/>
      <c r="T762" s="82"/>
    </row>
    <row r="763" spans="1:20" ht="70" x14ac:dyDescent="0.15">
      <c r="A763" s="13" t="s">
        <v>19</v>
      </c>
      <c r="B763" s="94">
        <v>43465</v>
      </c>
      <c r="C763" s="13" t="s">
        <v>6146</v>
      </c>
      <c r="D763" s="13" t="s">
        <v>6147</v>
      </c>
      <c r="E763" s="13" t="s">
        <v>6148</v>
      </c>
      <c r="F763" s="13" t="s">
        <v>30</v>
      </c>
      <c r="G763" s="85" t="s">
        <v>6149</v>
      </c>
      <c r="H763" s="73"/>
      <c r="I763" s="73"/>
      <c r="J763" s="85" t="s">
        <v>6150</v>
      </c>
      <c r="K763" s="13" t="s">
        <v>99</v>
      </c>
      <c r="L763" s="170">
        <v>43467</v>
      </c>
      <c r="M763" s="106">
        <v>43468</v>
      </c>
      <c r="N763" s="170">
        <v>43469</v>
      </c>
      <c r="O763" s="111" t="s">
        <v>70</v>
      </c>
      <c r="P763" s="73"/>
      <c r="Q763" s="82"/>
      <c r="R763" s="82"/>
      <c r="S763" s="82"/>
      <c r="T763" s="82"/>
    </row>
    <row r="764" spans="1:20" ht="14" x14ac:dyDescent="0.15">
      <c r="A764" s="82"/>
      <c r="B764" s="82"/>
      <c r="C764" s="82"/>
      <c r="D764" s="82"/>
      <c r="E764" s="82"/>
      <c r="F764" s="82"/>
      <c r="G764" s="44"/>
      <c r="H764" s="82"/>
      <c r="I764" s="82"/>
      <c r="J764" s="44"/>
      <c r="K764" s="82"/>
      <c r="L764" s="82"/>
      <c r="M764" s="82"/>
      <c r="N764" s="82"/>
      <c r="O764" s="82"/>
      <c r="P764" s="82"/>
      <c r="Q764" s="82"/>
      <c r="R764" s="82"/>
      <c r="S764" s="82"/>
      <c r="T764" s="82"/>
    </row>
    <row r="765" spans="1:20" ht="14" x14ac:dyDescent="0.15">
      <c r="A765" s="82"/>
      <c r="B765" s="82"/>
      <c r="C765" s="82"/>
      <c r="D765" s="82"/>
      <c r="E765" s="82"/>
      <c r="F765" s="82"/>
      <c r="G765" s="44"/>
      <c r="H765" s="82"/>
      <c r="I765" s="82"/>
      <c r="J765" s="44"/>
      <c r="K765" s="82"/>
      <c r="L765" s="82"/>
      <c r="M765" s="82"/>
      <c r="N765" s="82"/>
      <c r="O765" s="82"/>
      <c r="P765" s="82"/>
      <c r="Q765" s="82"/>
      <c r="R765" s="82"/>
      <c r="S765" s="82"/>
      <c r="T765" s="82"/>
    </row>
    <row r="766" spans="1:20" ht="14" x14ac:dyDescent="0.15">
      <c r="A766" s="82"/>
      <c r="B766" s="82"/>
      <c r="C766" s="82"/>
      <c r="D766" s="82"/>
      <c r="E766" s="82"/>
      <c r="F766" s="82"/>
      <c r="G766" s="44"/>
      <c r="H766" s="82"/>
      <c r="I766" s="82"/>
      <c r="J766" s="44"/>
      <c r="K766" s="82"/>
      <c r="L766" s="82"/>
      <c r="M766" s="82"/>
      <c r="N766" s="82"/>
      <c r="O766" s="82"/>
      <c r="P766" s="82"/>
      <c r="Q766" s="82"/>
      <c r="R766" s="82"/>
      <c r="S766" s="82"/>
      <c r="T766" s="82"/>
    </row>
    <row r="767" spans="1:20" ht="14" x14ac:dyDescent="0.15">
      <c r="A767" s="82"/>
      <c r="B767" s="82"/>
      <c r="C767" s="82"/>
      <c r="D767" s="82"/>
      <c r="E767" s="82"/>
      <c r="F767" s="82"/>
      <c r="G767" s="44"/>
      <c r="H767" s="82"/>
      <c r="I767" s="82"/>
      <c r="J767" s="44"/>
      <c r="K767" s="82"/>
      <c r="L767" s="82"/>
      <c r="M767" s="82"/>
      <c r="N767" s="82"/>
      <c r="O767" s="82"/>
      <c r="P767" s="82"/>
      <c r="Q767" s="82"/>
      <c r="R767" s="82"/>
      <c r="S767" s="82"/>
      <c r="T767" s="82"/>
    </row>
    <row r="768" spans="1:20" ht="14" x14ac:dyDescent="0.15">
      <c r="A768" s="82"/>
      <c r="B768" s="82"/>
      <c r="C768" s="82"/>
      <c r="D768" s="82"/>
      <c r="E768" s="82"/>
      <c r="F768" s="82"/>
      <c r="G768" s="44"/>
      <c r="H768" s="82"/>
      <c r="I768" s="82"/>
      <c r="J768" s="44"/>
      <c r="K768" s="82"/>
      <c r="L768" s="82"/>
      <c r="M768" s="82"/>
      <c r="N768" s="82"/>
      <c r="O768" s="82"/>
      <c r="P768" s="82"/>
      <c r="Q768" s="82"/>
      <c r="R768" s="82"/>
      <c r="S768" s="82"/>
      <c r="T768" s="82"/>
    </row>
    <row r="769" spans="1:20" ht="14" x14ac:dyDescent="0.15">
      <c r="A769" s="82"/>
      <c r="B769" s="82"/>
      <c r="C769" s="82"/>
      <c r="D769" s="82"/>
      <c r="E769" s="82"/>
      <c r="F769" s="82"/>
      <c r="G769" s="44"/>
      <c r="H769" s="82"/>
      <c r="I769" s="82"/>
      <c r="J769" s="44"/>
      <c r="K769" s="82"/>
      <c r="L769" s="82"/>
      <c r="M769" s="82"/>
      <c r="N769" s="82"/>
      <c r="O769" s="82"/>
      <c r="P769" s="82"/>
      <c r="Q769" s="82"/>
      <c r="R769" s="82"/>
      <c r="S769" s="82"/>
      <c r="T769" s="82"/>
    </row>
    <row r="770" spans="1:20" ht="14" x14ac:dyDescent="0.15">
      <c r="A770" s="82"/>
      <c r="B770" s="82"/>
      <c r="C770" s="82"/>
      <c r="D770" s="82"/>
      <c r="E770" s="82"/>
      <c r="F770" s="82"/>
      <c r="G770" s="44"/>
      <c r="H770" s="82"/>
      <c r="I770" s="82"/>
      <c r="J770" s="44"/>
      <c r="K770" s="82"/>
      <c r="L770" s="82"/>
      <c r="M770" s="82"/>
      <c r="N770" s="82"/>
      <c r="O770" s="82"/>
      <c r="P770" s="82"/>
      <c r="Q770" s="82"/>
      <c r="R770" s="82"/>
      <c r="S770" s="82"/>
      <c r="T770" s="82"/>
    </row>
    <row r="771" spans="1:20" ht="14" x14ac:dyDescent="0.15">
      <c r="A771" s="82"/>
      <c r="B771" s="82"/>
      <c r="C771" s="82"/>
      <c r="D771" s="82"/>
      <c r="E771" s="82"/>
      <c r="F771" s="82"/>
      <c r="G771" s="44"/>
      <c r="H771" s="82"/>
      <c r="I771" s="82"/>
      <c r="J771" s="44"/>
      <c r="K771" s="82"/>
      <c r="L771" s="82"/>
      <c r="M771" s="82"/>
      <c r="N771" s="82"/>
      <c r="O771" s="82"/>
      <c r="P771" s="82"/>
      <c r="Q771" s="82"/>
      <c r="R771" s="82"/>
      <c r="S771" s="82"/>
      <c r="T771" s="82"/>
    </row>
    <row r="772" spans="1:20" ht="14" x14ac:dyDescent="0.15">
      <c r="A772" s="82"/>
      <c r="B772" s="82"/>
      <c r="C772" s="82"/>
      <c r="D772" s="82"/>
      <c r="E772" s="82"/>
      <c r="F772" s="82"/>
      <c r="G772" s="44"/>
      <c r="H772" s="82"/>
      <c r="I772" s="82"/>
      <c r="J772" s="44"/>
      <c r="K772" s="82"/>
      <c r="L772" s="82"/>
      <c r="M772" s="82"/>
      <c r="N772" s="82"/>
      <c r="O772" s="82"/>
      <c r="P772" s="82"/>
      <c r="Q772" s="82"/>
      <c r="R772" s="82"/>
      <c r="S772" s="82"/>
      <c r="T772" s="82"/>
    </row>
    <row r="773" spans="1:20" ht="14" x14ac:dyDescent="0.15">
      <c r="A773" s="82"/>
      <c r="B773" s="82"/>
      <c r="C773" s="82"/>
      <c r="D773" s="82"/>
      <c r="E773" s="82"/>
      <c r="F773" s="82"/>
      <c r="G773" s="44"/>
      <c r="H773" s="82"/>
      <c r="I773" s="82"/>
      <c r="J773" s="44"/>
      <c r="K773" s="82"/>
      <c r="L773" s="82"/>
      <c r="M773" s="82"/>
      <c r="N773" s="82"/>
      <c r="O773" s="82"/>
      <c r="P773" s="82"/>
      <c r="Q773" s="82"/>
      <c r="R773" s="82"/>
      <c r="S773" s="82"/>
      <c r="T773" s="82"/>
    </row>
    <row r="774" spans="1:20" ht="14" x14ac:dyDescent="0.15">
      <c r="A774" s="82"/>
      <c r="B774" s="82"/>
      <c r="C774" s="82"/>
      <c r="D774" s="82"/>
      <c r="E774" s="82"/>
      <c r="F774" s="82"/>
      <c r="G774" s="44"/>
      <c r="H774" s="82"/>
      <c r="I774" s="82"/>
      <c r="J774" s="44"/>
      <c r="K774" s="82"/>
      <c r="L774" s="82"/>
      <c r="M774" s="82"/>
      <c r="N774" s="82"/>
      <c r="O774" s="82"/>
      <c r="P774" s="82"/>
      <c r="Q774" s="82"/>
      <c r="R774" s="82"/>
      <c r="S774" s="82"/>
      <c r="T774" s="82"/>
    </row>
    <row r="775" spans="1:20" ht="14" x14ac:dyDescent="0.15">
      <c r="A775" s="82"/>
      <c r="B775" s="82"/>
      <c r="C775" s="82"/>
      <c r="D775" s="82"/>
      <c r="E775" s="82"/>
      <c r="F775" s="82"/>
      <c r="G775" s="44"/>
      <c r="H775" s="82"/>
      <c r="I775" s="82"/>
      <c r="J775" s="44"/>
      <c r="K775" s="82"/>
      <c r="L775" s="82"/>
      <c r="M775" s="82"/>
      <c r="N775" s="82"/>
      <c r="O775" s="82"/>
      <c r="P775" s="82"/>
      <c r="Q775" s="82"/>
      <c r="R775" s="82"/>
      <c r="S775" s="82"/>
      <c r="T775" s="82"/>
    </row>
    <row r="776" spans="1:20" ht="14" x14ac:dyDescent="0.15">
      <c r="A776" s="82"/>
      <c r="B776" s="82"/>
      <c r="C776" s="82"/>
      <c r="D776" s="82"/>
      <c r="E776" s="82"/>
      <c r="F776" s="82"/>
      <c r="G776" s="44"/>
      <c r="H776" s="82"/>
      <c r="I776" s="82"/>
      <c r="J776" s="44"/>
      <c r="K776" s="82"/>
      <c r="L776" s="82"/>
      <c r="M776" s="82"/>
      <c r="N776" s="82"/>
      <c r="O776" s="82"/>
      <c r="P776" s="82"/>
      <c r="Q776" s="82"/>
      <c r="R776" s="82"/>
      <c r="S776" s="82"/>
      <c r="T776" s="82"/>
    </row>
    <row r="777" spans="1:20" ht="14" x14ac:dyDescent="0.15">
      <c r="A777" s="82"/>
      <c r="B777" s="82"/>
      <c r="C777" s="82"/>
      <c r="D777" s="82"/>
      <c r="E777" s="82"/>
      <c r="F777" s="82"/>
      <c r="G777" s="44"/>
      <c r="H777" s="82"/>
      <c r="I777" s="82"/>
      <c r="J777" s="44"/>
      <c r="K777" s="82"/>
      <c r="L777" s="82"/>
      <c r="M777" s="82"/>
      <c r="N777" s="82"/>
      <c r="O777" s="82"/>
      <c r="P777" s="82"/>
      <c r="Q777" s="82"/>
      <c r="R777" s="82"/>
      <c r="S777" s="82"/>
      <c r="T777" s="82"/>
    </row>
    <row r="778" spans="1:20" ht="14" x14ac:dyDescent="0.15">
      <c r="A778" s="82"/>
      <c r="B778" s="82"/>
      <c r="C778" s="82"/>
      <c r="D778" s="82"/>
      <c r="E778" s="82"/>
      <c r="F778" s="82"/>
      <c r="G778" s="44"/>
      <c r="H778" s="82"/>
      <c r="I778" s="82"/>
      <c r="J778" s="44"/>
      <c r="K778" s="82"/>
      <c r="L778" s="82"/>
      <c r="M778" s="82"/>
      <c r="N778" s="82"/>
      <c r="O778" s="82"/>
      <c r="P778" s="82"/>
      <c r="Q778" s="82"/>
      <c r="R778" s="82"/>
      <c r="S778" s="82"/>
      <c r="T778" s="82"/>
    </row>
    <row r="779" spans="1:20" ht="14" x14ac:dyDescent="0.15">
      <c r="A779" s="82"/>
      <c r="B779" s="82"/>
      <c r="C779" s="82"/>
      <c r="D779" s="82"/>
      <c r="E779" s="82"/>
      <c r="F779" s="82"/>
      <c r="G779" s="44"/>
      <c r="H779" s="82"/>
      <c r="I779" s="82"/>
      <c r="J779" s="44"/>
      <c r="K779" s="82"/>
      <c r="L779" s="82"/>
      <c r="M779" s="82"/>
      <c r="N779" s="82"/>
      <c r="O779" s="82"/>
      <c r="P779" s="82"/>
      <c r="Q779" s="82"/>
      <c r="R779" s="82"/>
      <c r="S779" s="82"/>
      <c r="T779" s="82"/>
    </row>
    <row r="780" spans="1:20" ht="14" x14ac:dyDescent="0.15">
      <c r="A780" s="82"/>
      <c r="B780" s="82"/>
      <c r="C780" s="82"/>
      <c r="D780" s="82"/>
      <c r="E780" s="82"/>
      <c r="F780" s="82"/>
      <c r="G780" s="44"/>
      <c r="H780" s="82"/>
      <c r="I780" s="82"/>
      <c r="J780" s="44"/>
      <c r="K780" s="82"/>
      <c r="L780" s="82"/>
      <c r="M780" s="82"/>
      <c r="N780" s="82"/>
      <c r="O780" s="82"/>
      <c r="P780" s="82"/>
      <c r="Q780" s="82"/>
      <c r="R780" s="82"/>
      <c r="S780" s="82"/>
      <c r="T780" s="82"/>
    </row>
    <row r="781" spans="1:20" ht="14" x14ac:dyDescent="0.15">
      <c r="A781" s="82"/>
      <c r="B781" s="82"/>
      <c r="C781" s="82"/>
      <c r="D781" s="82"/>
      <c r="E781" s="82"/>
      <c r="F781" s="82"/>
      <c r="G781" s="44"/>
      <c r="H781" s="82"/>
      <c r="I781" s="82"/>
      <c r="J781" s="44"/>
      <c r="K781" s="82"/>
      <c r="L781" s="82"/>
      <c r="M781" s="82"/>
      <c r="N781" s="82"/>
      <c r="O781" s="82"/>
      <c r="P781" s="82"/>
      <c r="Q781" s="82"/>
      <c r="R781" s="82"/>
      <c r="S781" s="82"/>
      <c r="T781" s="82"/>
    </row>
    <row r="782" spans="1:20" ht="14" x14ac:dyDescent="0.15">
      <c r="A782" s="82"/>
      <c r="B782" s="82"/>
      <c r="C782" s="82"/>
      <c r="D782" s="82"/>
      <c r="E782" s="82"/>
      <c r="F782" s="82"/>
      <c r="G782" s="44"/>
      <c r="H782" s="82"/>
      <c r="I782" s="82"/>
      <c r="J782" s="44"/>
      <c r="K782" s="82"/>
      <c r="L782" s="82"/>
      <c r="M782" s="82"/>
      <c r="N782" s="82"/>
      <c r="O782" s="82"/>
      <c r="P782" s="82"/>
      <c r="Q782" s="82"/>
      <c r="R782" s="82"/>
      <c r="S782" s="82"/>
      <c r="T782" s="82"/>
    </row>
    <row r="783" spans="1:20" ht="14" x14ac:dyDescent="0.15">
      <c r="A783" s="82"/>
      <c r="B783" s="82"/>
      <c r="C783" s="82"/>
      <c r="D783" s="82"/>
      <c r="E783" s="82"/>
      <c r="F783" s="82"/>
      <c r="G783" s="44"/>
      <c r="H783" s="82"/>
      <c r="I783" s="82"/>
      <c r="J783" s="44"/>
      <c r="K783" s="82"/>
      <c r="L783" s="82"/>
      <c r="M783" s="82"/>
      <c r="N783" s="82"/>
      <c r="O783" s="82"/>
      <c r="P783" s="82"/>
      <c r="Q783" s="82"/>
      <c r="R783" s="82"/>
      <c r="S783" s="82"/>
      <c r="T783" s="82"/>
    </row>
    <row r="784" spans="1:20" ht="14" x14ac:dyDescent="0.15">
      <c r="A784" s="82"/>
      <c r="B784" s="82"/>
      <c r="C784" s="82"/>
      <c r="D784" s="82"/>
      <c r="E784" s="82"/>
      <c r="F784" s="82"/>
      <c r="G784" s="44"/>
      <c r="H784" s="82"/>
      <c r="I784" s="82"/>
      <c r="J784" s="44"/>
      <c r="K784" s="82"/>
      <c r="L784" s="82"/>
      <c r="M784" s="82"/>
      <c r="N784" s="82"/>
      <c r="O784" s="82"/>
      <c r="P784" s="82"/>
      <c r="Q784" s="82"/>
      <c r="R784" s="82"/>
      <c r="S784" s="82"/>
      <c r="T784" s="82"/>
    </row>
    <row r="785" spans="1:20" ht="14" x14ac:dyDescent="0.15">
      <c r="A785" s="82"/>
      <c r="B785" s="82"/>
      <c r="C785" s="82"/>
      <c r="D785" s="82"/>
      <c r="E785" s="82"/>
      <c r="F785" s="82"/>
      <c r="G785" s="44"/>
      <c r="H785" s="82"/>
      <c r="I785" s="82"/>
      <c r="J785" s="44"/>
      <c r="K785" s="82"/>
      <c r="L785" s="82"/>
      <c r="M785" s="82"/>
      <c r="N785" s="82"/>
      <c r="O785" s="82"/>
      <c r="P785" s="82"/>
      <c r="Q785" s="82"/>
      <c r="R785" s="82"/>
      <c r="S785" s="82"/>
      <c r="T785" s="82"/>
    </row>
    <row r="786" spans="1:20" ht="14" x14ac:dyDescent="0.15">
      <c r="A786" s="82"/>
      <c r="B786" s="82"/>
      <c r="C786" s="82"/>
      <c r="D786" s="82"/>
      <c r="E786" s="82"/>
      <c r="F786" s="82"/>
      <c r="G786" s="44"/>
      <c r="H786" s="82"/>
      <c r="I786" s="82"/>
      <c r="J786" s="44"/>
      <c r="K786" s="82"/>
      <c r="L786" s="82"/>
      <c r="M786" s="82"/>
      <c r="N786" s="82"/>
      <c r="O786" s="82"/>
      <c r="P786" s="82"/>
      <c r="Q786" s="82"/>
      <c r="R786" s="82"/>
      <c r="S786" s="82"/>
      <c r="T786" s="82"/>
    </row>
    <row r="787" spans="1:20" ht="14" x14ac:dyDescent="0.15">
      <c r="A787" s="82"/>
      <c r="B787" s="82"/>
      <c r="C787" s="82"/>
      <c r="D787" s="82"/>
      <c r="E787" s="82"/>
      <c r="F787" s="82"/>
      <c r="G787" s="44"/>
      <c r="H787" s="82"/>
      <c r="I787" s="82"/>
      <c r="J787" s="44"/>
      <c r="K787" s="82"/>
      <c r="L787" s="82"/>
      <c r="M787" s="82"/>
      <c r="N787" s="82"/>
      <c r="O787" s="82"/>
      <c r="P787" s="82"/>
      <c r="Q787" s="82"/>
      <c r="R787" s="82"/>
      <c r="S787" s="82"/>
      <c r="T787" s="82"/>
    </row>
    <row r="788" spans="1:20" ht="14" x14ac:dyDescent="0.15">
      <c r="A788" s="82"/>
      <c r="B788" s="82"/>
      <c r="C788" s="82"/>
      <c r="D788" s="82"/>
      <c r="E788" s="82"/>
      <c r="F788" s="82"/>
      <c r="G788" s="44"/>
      <c r="H788" s="82"/>
      <c r="I788" s="82"/>
      <c r="J788" s="44"/>
      <c r="K788" s="82"/>
      <c r="L788" s="82"/>
      <c r="M788" s="82"/>
      <c r="N788" s="82"/>
      <c r="O788" s="82"/>
      <c r="P788" s="82"/>
      <c r="Q788" s="82"/>
      <c r="R788" s="82"/>
      <c r="S788" s="82"/>
      <c r="T788" s="82"/>
    </row>
    <row r="789" spans="1:20" ht="14" x14ac:dyDescent="0.15">
      <c r="A789" s="82"/>
      <c r="B789" s="82"/>
      <c r="C789" s="82"/>
      <c r="D789" s="82"/>
      <c r="E789" s="82"/>
      <c r="F789" s="82"/>
      <c r="G789" s="44"/>
      <c r="H789" s="82"/>
      <c r="I789" s="82"/>
      <c r="J789" s="44"/>
      <c r="K789" s="82"/>
      <c r="L789" s="82"/>
      <c r="M789" s="82"/>
      <c r="N789" s="82"/>
      <c r="O789" s="82"/>
      <c r="P789" s="82"/>
      <c r="Q789" s="82"/>
      <c r="R789" s="82"/>
      <c r="S789" s="82"/>
      <c r="T789" s="82"/>
    </row>
    <row r="790" spans="1:20" ht="14" x14ac:dyDescent="0.15">
      <c r="A790" s="82"/>
      <c r="B790" s="82"/>
      <c r="C790" s="82"/>
      <c r="D790" s="82"/>
      <c r="E790" s="82"/>
      <c r="F790" s="82"/>
      <c r="G790" s="44"/>
      <c r="H790" s="82"/>
      <c r="I790" s="82"/>
      <c r="J790" s="44"/>
      <c r="K790" s="82"/>
      <c r="L790" s="82"/>
      <c r="M790" s="82"/>
      <c r="N790" s="82"/>
      <c r="O790" s="82"/>
      <c r="P790" s="82"/>
      <c r="Q790" s="82"/>
      <c r="R790" s="82"/>
      <c r="S790" s="82"/>
      <c r="T790" s="82"/>
    </row>
    <row r="791" spans="1:20" ht="14" x14ac:dyDescent="0.15">
      <c r="A791" s="82"/>
      <c r="B791" s="82"/>
      <c r="C791" s="82"/>
      <c r="D791" s="82"/>
      <c r="E791" s="82"/>
      <c r="F791" s="82"/>
      <c r="G791" s="44"/>
      <c r="H791" s="82"/>
      <c r="I791" s="82"/>
      <c r="J791" s="44"/>
      <c r="K791" s="82"/>
      <c r="L791" s="82"/>
      <c r="M791" s="82"/>
      <c r="N791" s="82"/>
      <c r="O791" s="82"/>
      <c r="P791" s="82"/>
      <c r="Q791" s="82"/>
      <c r="R791" s="82"/>
      <c r="S791" s="82"/>
      <c r="T791" s="82"/>
    </row>
    <row r="792" spans="1:20" ht="14" x14ac:dyDescent="0.15">
      <c r="A792" s="82"/>
      <c r="B792" s="82"/>
      <c r="C792" s="82"/>
      <c r="D792" s="82"/>
      <c r="E792" s="82"/>
      <c r="F792" s="82"/>
      <c r="G792" s="44"/>
      <c r="H792" s="82"/>
      <c r="I792" s="82"/>
      <c r="J792" s="44"/>
      <c r="K792" s="82"/>
      <c r="L792" s="82"/>
      <c r="M792" s="82"/>
      <c r="N792" s="82"/>
      <c r="O792" s="82"/>
      <c r="P792" s="82"/>
      <c r="Q792" s="82"/>
      <c r="R792" s="82"/>
      <c r="S792" s="82"/>
      <c r="T792" s="82"/>
    </row>
    <row r="793" spans="1:20" ht="14" x14ac:dyDescent="0.15">
      <c r="A793" s="82"/>
      <c r="B793" s="82"/>
      <c r="C793" s="82"/>
      <c r="D793" s="82"/>
      <c r="E793" s="82"/>
      <c r="F793" s="82"/>
      <c r="G793" s="44"/>
      <c r="H793" s="82"/>
      <c r="I793" s="82"/>
      <c r="J793" s="44"/>
      <c r="K793" s="82"/>
      <c r="L793" s="82"/>
      <c r="M793" s="82"/>
      <c r="N793" s="82"/>
      <c r="O793" s="82"/>
      <c r="P793" s="82"/>
      <c r="Q793" s="82"/>
      <c r="R793" s="82"/>
      <c r="S793" s="82"/>
      <c r="T793" s="82"/>
    </row>
    <row r="794" spans="1:20" ht="14" x14ac:dyDescent="0.15">
      <c r="A794" s="82"/>
      <c r="B794" s="82"/>
      <c r="C794" s="82"/>
      <c r="D794" s="82"/>
      <c r="E794" s="82"/>
      <c r="F794" s="82"/>
      <c r="G794" s="44"/>
      <c r="H794" s="82"/>
      <c r="I794" s="82"/>
      <c r="J794" s="44"/>
      <c r="K794" s="82"/>
      <c r="L794" s="82"/>
      <c r="M794" s="82"/>
      <c r="N794" s="82"/>
      <c r="O794" s="82"/>
      <c r="P794" s="82"/>
      <c r="Q794" s="82"/>
      <c r="R794" s="82"/>
      <c r="S794" s="82"/>
      <c r="T794" s="82"/>
    </row>
    <row r="795" spans="1:20" ht="14" x14ac:dyDescent="0.15">
      <c r="A795" s="82"/>
      <c r="B795" s="82"/>
      <c r="C795" s="82"/>
      <c r="D795" s="82"/>
      <c r="E795" s="82"/>
      <c r="F795" s="82"/>
      <c r="G795" s="44"/>
      <c r="H795" s="82"/>
      <c r="I795" s="82"/>
      <c r="J795" s="44"/>
      <c r="K795" s="82"/>
      <c r="L795" s="82"/>
      <c r="M795" s="82"/>
      <c r="N795" s="82"/>
      <c r="O795" s="82"/>
      <c r="P795" s="82"/>
      <c r="Q795" s="82"/>
      <c r="R795" s="82"/>
      <c r="S795" s="82"/>
      <c r="T795" s="82"/>
    </row>
    <row r="796" spans="1:20" ht="14" x14ac:dyDescent="0.15">
      <c r="A796" s="82"/>
      <c r="B796" s="82"/>
      <c r="C796" s="82"/>
      <c r="D796" s="82"/>
      <c r="E796" s="82"/>
      <c r="F796" s="82"/>
      <c r="G796" s="44"/>
      <c r="H796" s="82"/>
      <c r="I796" s="82"/>
      <c r="J796" s="44"/>
      <c r="K796" s="82"/>
      <c r="L796" s="82"/>
      <c r="M796" s="82"/>
      <c r="N796" s="82"/>
      <c r="O796" s="82"/>
      <c r="P796" s="82"/>
      <c r="Q796" s="82"/>
      <c r="R796" s="82"/>
      <c r="S796" s="82"/>
      <c r="T796" s="82"/>
    </row>
    <row r="797" spans="1:20" ht="14" x14ac:dyDescent="0.15">
      <c r="A797" s="82"/>
      <c r="B797" s="82"/>
      <c r="C797" s="82"/>
      <c r="D797" s="82"/>
      <c r="E797" s="82"/>
      <c r="F797" s="82"/>
      <c r="G797" s="44"/>
      <c r="H797" s="82"/>
      <c r="I797" s="82"/>
      <c r="J797" s="44"/>
      <c r="K797" s="82"/>
      <c r="L797" s="82"/>
      <c r="M797" s="82"/>
      <c r="N797" s="82"/>
      <c r="O797" s="82"/>
      <c r="P797" s="82"/>
      <c r="Q797" s="82"/>
      <c r="R797" s="82"/>
      <c r="S797" s="82"/>
      <c r="T797" s="82"/>
    </row>
    <row r="798" spans="1:20" ht="14" x14ac:dyDescent="0.15">
      <c r="A798" s="82"/>
      <c r="B798" s="82"/>
      <c r="C798" s="82"/>
      <c r="D798" s="82"/>
      <c r="E798" s="82"/>
      <c r="F798" s="82"/>
      <c r="G798" s="44"/>
      <c r="H798" s="82"/>
      <c r="I798" s="82"/>
      <c r="J798" s="44"/>
      <c r="K798" s="82"/>
      <c r="L798" s="82"/>
      <c r="M798" s="82"/>
      <c r="N798" s="82"/>
      <c r="O798" s="82"/>
      <c r="P798" s="82"/>
      <c r="Q798" s="82"/>
      <c r="R798" s="82"/>
      <c r="S798" s="82"/>
      <c r="T798" s="82"/>
    </row>
    <row r="799" spans="1:20" ht="14" x14ac:dyDescent="0.15">
      <c r="A799" s="82"/>
      <c r="B799" s="82"/>
      <c r="C799" s="82"/>
      <c r="D799" s="82"/>
      <c r="E799" s="82"/>
      <c r="F799" s="82"/>
      <c r="G799" s="44"/>
      <c r="H799" s="82"/>
      <c r="I799" s="82"/>
      <c r="J799" s="44"/>
      <c r="K799" s="82"/>
      <c r="L799" s="82"/>
      <c r="M799" s="82"/>
      <c r="N799" s="82"/>
      <c r="O799" s="82"/>
      <c r="P799" s="82"/>
      <c r="Q799" s="82"/>
      <c r="R799" s="82"/>
      <c r="S799" s="82"/>
      <c r="T799" s="82"/>
    </row>
    <row r="800" spans="1:20" ht="14" x14ac:dyDescent="0.15">
      <c r="A800" s="82"/>
      <c r="B800" s="82"/>
      <c r="C800" s="82"/>
      <c r="D800" s="82"/>
      <c r="E800" s="82"/>
      <c r="F800" s="82"/>
      <c r="G800" s="44"/>
      <c r="H800" s="82"/>
      <c r="I800" s="82"/>
      <c r="J800" s="44"/>
      <c r="K800" s="82"/>
      <c r="L800" s="82"/>
      <c r="M800" s="82"/>
      <c r="N800" s="82"/>
      <c r="O800" s="82"/>
      <c r="P800" s="82"/>
      <c r="Q800" s="82"/>
      <c r="R800" s="82"/>
      <c r="S800" s="82"/>
      <c r="T800" s="82"/>
    </row>
    <row r="801" spans="1:20" ht="14" x14ac:dyDescent="0.15">
      <c r="A801" s="82"/>
      <c r="B801" s="82"/>
      <c r="C801" s="82"/>
      <c r="D801" s="82"/>
      <c r="E801" s="82"/>
      <c r="F801" s="82"/>
      <c r="G801" s="44"/>
      <c r="H801" s="82"/>
      <c r="I801" s="82"/>
      <c r="J801" s="44"/>
      <c r="K801" s="82"/>
      <c r="L801" s="82"/>
      <c r="M801" s="82"/>
      <c r="N801" s="82"/>
      <c r="O801" s="82"/>
      <c r="P801" s="82"/>
      <c r="Q801" s="82"/>
      <c r="R801" s="82"/>
      <c r="S801" s="82"/>
      <c r="T801" s="82"/>
    </row>
    <row r="802" spans="1:20" ht="14" x14ac:dyDescent="0.15">
      <c r="A802" s="82"/>
      <c r="B802" s="82"/>
      <c r="C802" s="82"/>
      <c r="D802" s="82"/>
      <c r="E802" s="82"/>
      <c r="F802" s="82"/>
      <c r="G802" s="44"/>
      <c r="H802" s="82"/>
      <c r="I802" s="82"/>
      <c r="J802" s="44"/>
      <c r="K802" s="82"/>
      <c r="L802" s="82"/>
      <c r="M802" s="82"/>
      <c r="N802" s="82"/>
      <c r="O802" s="82"/>
      <c r="P802" s="82"/>
      <c r="Q802" s="82"/>
      <c r="R802" s="82"/>
      <c r="S802" s="82"/>
      <c r="T802" s="82"/>
    </row>
    <row r="803" spans="1:20" ht="14" x14ac:dyDescent="0.15">
      <c r="A803" s="82"/>
      <c r="B803" s="82"/>
      <c r="C803" s="82"/>
      <c r="D803" s="82"/>
      <c r="E803" s="82"/>
      <c r="F803" s="82"/>
      <c r="G803" s="44"/>
      <c r="H803" s="82"/>
      <c r="I803" s="82"/>
      <c r="J803" s="44"/>
      <c r="K803" s="82"/>
      <c r="L803" s="82"/>
      <c r="M803" s="82"/>
      <c r="N803" s="82"/>
      <c r="O803" s="82"/>
      <c r="P803" s="82"/>
      <c r="Q803" s="82"/>
      <c r="R803" s="82"/>
      <c r="S803" s="82"/>
      <c r="T803" s="82"/>
    </row>
    <row r="804" spans="1:20" ht="14" x14ac:dyDescent="0.15">
      <c r="A804" s="82"/>
      <c r="B804" s="82"/>
      <c r="C804" s="82"/>
      <c r="D804" s="82"/>
      <c r="E804" s="82"/>
      <c r="F804" s="82"/>
      <c r="G804" s="44"/>
      <c r="H804" s="82"/>
      <c r="I804" s="82"/>
      <c r="J804" s="44"/>
      <c r="K804" s="82"/>
      <c r="L804" s="82"/>
      <c r="M804" s="82"/>
      <c r="N804" s="82"/>
      <c r="O804" s="82"/>
      <c r="P804" s="82"/>
      <c r="Q804" s="82"/>
      <c r="R804" s="82"/>
      <c r="S804" s="82"/>
      <c r="T804" s="82"/>
    </row>
    <row r="805" spans="1:20" ht="14" x14ac:dyDescent="0.15">
      <c r="A805" s="82"/>
      <c r="B805" s="82"/>
      <c r="C805" s="82"/>
      <c r="D805" s="82"/>
      <c r="E805" s="82"/>
      <c r="F805" s="82"/>
      <c r="G805" s="44"/>
      <c r="H805" s="82"/>
      <c r="I805" s="82"/>
      <c r="J805" s="44"/>
      <c r="K805" s="82"/>
      <c r="L805" s="82"/>
      <c r="M805" s="82"/>
      <c r="N805" s="82"/>
      <c r="O805" s="82"/>
      <c r="P805" s="82"/>
      <c r="Q805" s="82"/>
      <c r="R805" s="82"/>
      <c r="S805" s="82"/>
      <c r="T805" s="82"/>
    </row>
    <row r="806" spans="1:20" ht="14" x14ac:dyDescent="0.15">
      <c r="A806" s="82"/>
      <c r="B806" s="82"/>
      <c r="C806" s="82"/>
      <c r="D806" s="82"/>
      <c r="E806" s="82"/>
      <c r="F806" s="82"/>
      <c r="G806" s="44"/>
      <c r="H806" s="82"/>
      <c r="I806" s="82"/>
      <c r="J806" s="44"/>
      <c r="K806" s="82"/>
      <c r="L806" s="82"/>
      <c r="M806" s="82"/>
      <c r="N806" s="82"/>
      <c r="O806" s="82"/>
      <c r="P806" s="82"/>
      <c r="Q806" s="82"/>
      <c r="R806" s="82"/>
      <c r="S806" s="82"/>
      <c r="T806" s="82"/>
    </row>
    <row r="807" spans="1:20" ht="14" x14ac:dyDescent="0.15">
      <c r="A807" s="82"/>
      <c r="B807" s="82"/>
      <c r="C807" s="82"/>
      <c r="D807" s="82"/>
      <c r="E807" s="82"/>
      <c r="F807" s="82"/>
      <c r="G807" s="44"/>
      <c r="H807" s="82"/>
      <c r="I807" s="82"/>
      <c r="J807" s="44"/>
      <c r="K807" s="82"/>
      <c r="L807" s="82"/>
      <c r="M807" s="82"/>
      <c r="N807" s="82"/>
      <c r="O807" s="82"/>
      <c r="P807" s="82"/>
      <c r="Q807" s="82"/>
      <c r="R807" s="82"/>
      <c r="S807" s="82"/>
      <c r="T807" s="82"/>
    </row>
    <row r="808" spans="1:20" ht="14" x14ac:dyDescent="0.15">
      <c r="A808" s="82"/>
      <c r="B808" s="82"/>
      <c r="C808" s="82"/>
      <c r="D808" s="82"/>
      <c r="E808" s="82"/>
      <c r="F808" s="82"/>
      <c r="G808" s="44"/>
      <c r="H808" s="82"/>
      <c r="I808" s="82"/>
      <c r="J808" s="44"/>
      <c r="K808" s="82"/>
      <c r="L808" s="82"/>
      <c r="M808" s="82"/>
      <c r="N808" s="82"/>
      <c r="O808" s="82"/>
      <c r="P808" s="82"/>
      <c r="Q808" s="82"/>
      <c r="R808" s="82"/>
      <c r="S808" s="82"/>
      <c r="T808" s="82"/>
    </row>
    <row r="809" spans="1:20" ht="14" x14ac:dyDescent="0.15">
      <c r="A809" s="82"/>
      <c r="B809" s="82"/>
      <c r="C809" s="82"/>
      <c r="D809" s="82"/>
      <c r="E809" s="82"/>
      <c r="F809" s="82"/>
      <c r="G809" s="44"/>
      <c r="H809" s="82"/>
      <c r="I809" s="82"/>
      <c r="J809" s="44"/>
      <c r="K809" s="82"/>
      <c r="L809" s="82"/>
      <c r="M809" s="82"/>
      <c r="N809" s="82"/>
      <c r="O809" s="82"/>
      <c r="P809" s="82"/>
      <c r="Q809" s="82"/>
      <c r="R809" s="82"/>
      <c r="S809" s="82"/>
      <c r="T809" s="82"/>
    </row>
    <row r="810" spans="1:20" ht="14" x14ac:dyDescent="0.15">
      <c r="A810" s="82"/>
      <c r="B810" s="82"/>
      <c r="C810" s="82"/>
      <c r="D810" s="82"/>
      <c r="E810" s="82"/>
      <c r="F810" s="82"/>
      <c r="G810" s="44"/>
      <c r="H810" s="82"/>
      <c r="I810" s="82"/>
      <c r="J810" s="44"/>
      <c r="K810" s="82"/>
      <c r="L810" s="82"/>
      <c r="M810" s="82"/>
      <c r="N810" s="82"/>
      <c r="O810" s="82"/>
      <c r="P810" s="82"/>
      <c r="Q810" s="82"/>
      <c r="R810" s="82"/>
      <c r="S810" s="82"/>
      <c r="T810" s="82"/>
    </row>
    <row r="811" spans="1:20" ht="14" x14ac:dyDescent="0.15">
      <c r="A811" s="82"/>
      <c r="B811" s="82"/>
      <c r="C811" s="82"/>
      <c r="D811" s="82"/>
      <c r="E811" s="82"/>
      <c r="F811" s="82"/>
      <c r="G811" s="44"/>
      <c r="H811" s="82"/>
      <c r="I811" s="82"/>
      <c r="J811" s="44"/>
      <c r="K811" s="82"/>
      <c r="L811" s="82"/>
      <c r="M811" s="82"/>
      <c r="N811" s="82"/>
      <c r="O811" s="82"/>
      <c r="P811" s="82"/>
      <c r="Q811" s="82"/>
      <c r="R811" s="82"/>
      <c r="S811" s="82"/>
      <c r="T811" s="82"/>
    </row>
    <row r="812" spans="1:20" ht="14" x14ac:dyDescent="0.15">
      <c r="A812" s="82"/>
      <c r="B812" s="82"/>
      <c r="C812" s="82"/>
      <c r="D812" s="82"/>
      <c r="E812" s="82"/>
      <c r="F812" s="82"/>
      <c r="G812" s="44"/>
      <c r="H812" s="82"/>
      <c r="I812" s="82"/>
      <c r="J812" s="44"/>
      <c r="K812" s="82"/>
      <c r="L812" s="82"/>
      <c r="M812" s="82"/>
      <c r="N812" s="82"/>
      <c r="O812" s="82"/>
      <c r="P812" s="82"/>
      <c r="Q812" s="82"/>
      <c r="R812" s="82"/>
      <c r="S812" s="82"/>
      <c r="T812" s="82"/>
    </row>
    <row r="813" spans="1:20" ht="14" x14ac:dyDescent="0.15">
      <c r="A813" s="82"/>
      <c r="B813" s="82"/>
      <c r="C813" s="82"/>
      <c r="D813" s="82"/>
      <c r="E813" s="82"/>
      <c r="F813" s="82"/>
      <c r="G813" s="44"/>
      <c r="H813" s="82"/>
      <c r="I813" s="82"/>
      <c r="J813" s="44"/>
      <c r="K813" s="82"/>
      <c r="L813" s="82"/>
      <c r="M813" s="82"/>
      <c r="N813" s="82"/>
      <c r="O813" s="82"/>
      <c r="P813" s="82"/>
      <c r="Q813" s="82"/>
      <c r="R813" s="82"/>
      <c r="S813" s="82"/>
      <c r="T813" s="82"/>
    </row>
    <row r="814" spans="1:20" ht="14" x14ac:dyDescent="0.15">
      <c r="A814" s="82"/>
      <c r="B814" s="82"/>
      <c r="C814" s="82"/>
      <c r="D814" s="82"/>
      <c r="E814" s="82"/>
      <c r="F814" s="82"/>
      <c r="G814" s="44"/>
      <c r="H814" s="82"/>
      <c r="I814" s="82"/>
      <c r="J814" s="44"/>
      <c r="K814" s="82"/>
      <c r="L814" s="82"/>
      <c r="M814" s="82"/>
      <c r="N814" s="82"/>
      <c r="O814" s="82"/>
      <c r="P814" s="82"/>
      <c r="Q814" s="82"/>
      <c r="R814" s="82"/>
      <c r="S814" s="82"/>
      <c r="T814" s="82"/>
    </row>
    <row r="815" spans="1:20" ht="14" x14ac:dyDescent="0.15">
      <c r="A815" s="82"/>
      <c r="B815" s="82"/>
      <c r="C815" s="82"/>
      <c r="D815" s="82"/>
      <c r="E815" s="82"/>
      <c r="F815" s="82"/>
      <c r="G815" s="44"/>
      <c r="H815" s="82"/>
      <c r="I815" s="82"/>
      <c r="J815" s="44"/>
      <c r="K815" s="82"/>
      <c r="L815" s="82"/>
      <c r="M815" s="82"/>
      <c r="N815" s="82"/>
      <c r="O815" s="82"/>
      <c r="P815" s="82"/>
      <c r="Q815" s="82"/>
      <c r="R815" s="82"/>
      <c r="S815" s="82"/>
      <c r="T815" s="82"/>
    </row>
    <row r="816" spans="1:20" ht="14" x14ac:dyDescent="0.15">
      <c r="A816" s="82"/>
      <c r="B816" s="82"/>
      <c r="C816" s="82"/>
      <c r="D816" s="82"/>
      <c r="E816" s="82"/>
      <c r="F816" s="82"/>
      <c r="G816" s="44"/>
      <c r="H816" s="82"/>
      <c r="I816" s="82"/>
      <c r="J816" s="44"/>
      <c r="K816" s="82"/>
      <c r="L816" s="82"/>
      <c r="M816" s="82"/>
      <c r="N816" s="82"/>
      <c r="O816" s="82"/>
      <c r="P816" s="82"/>
      <c r="Q816" s="82"/>
      <c r="R816" s="82"/>
      <c r="S816" s="82"/>
      <c r="T816" s="82"/>
    </row>
    <row r="817" spans="1:20" ht="14" x14ac:dyDescent="0.15">
      <c r="A817" s="82"/>
      <c r="B817" s="82"/>
      <c r="C817" s="82"/>
      <c r="D817" s="82"/>
      <c r="E817" s="82"/>
      <c r="F817" s="82"/>
      <c r="G817" s="44"/>
      <c r="H817" s="82"/>
      <c r="I817" s="82"/>
      <c r="J817" s="44"/>
      <c r="K817" s="82"/>
      <c r="L817" s="82"/>
      <c r="M817" s="82"/>
      <c r="N817" s="82"/>
      <c r="O817" s="82"/>
      <c r="P817" s="82"/>
      <c r="Q817" s="82"/>
      <c r="R817" s="82"/>
      <c r="S817" s="82"/>
      <c r="T817" s="82"/>
    </row>
    <row r="818" spans="1:20" ht="14" x14ac:dyDescent="0.15">
      <c r="A818" s="82"/>
      <c r="B818" s="82"/>
      <c r="C818" s="82"/>
      <c r="D818" s="82"/>
      <c r="E818" s="82"/>
      <c r="F818" s="82"/>
      <c r="G818" s="44"/>
      <c r="H818" s="82"/>
      <c r="I818" s="82"/>
      <c r="J818" s="44"/>
      <c r="K818" s="82"/>
      <c r="L818" s="82"/>
      <c r="M818" s="82"/>
      <c r="N818" s="82"/>
      <c r="O818" s="82"/>
      <c r="P818" s="82"/>
      <c r="Q818" s="82"/>
      <c r="R818" s="82"/>
      <c r="S818" s="82"/>
      <c r="T818" s="82"/>
    </row>
    <row r="819" spans="1:20" ht="14" x14ac:dyDescent="0.15">
      <c r="A819" s="82"/>
      <c r="B819" s="82"/>
      <c r="C819" s="82"/>
      <c r="D819" s="82"/>
      <c r="E819" s="82"/>
      <c r="F819" s="82"/>
      <c r="G819" s="44"/>
      <c r="H819" s="82"/>
      <c r="I819" s="82"/>
      <c r="J819" s="44"/>
      <c r="K819" s="82"/>
      <c r="L819" s="82"/>
      <c r="M819" s="82"/>
      <c r="N819" s="82"/>
      <c r="O819" s="82"/>
      <c r="P819" s="82"/>
      <c r="Q819" s="82"/>
      <c r="R819" s="82"/>
      <c r="S819" s="82"/>
      <c r="T819" s="82"/>
    </row>
    <row r="820" spans="1:20" ht="14" x14ac:dyDescent="0.15">
      <c r="A820" s="82"/>
      <c r="B820" s="82"/>
      <c r="C820" s="82"/>
      <c r="D820" s="82"/>
      <c r="E820" s="82"/>
      <c r="F820" s="82"/>
      <c r="G820" s="44"/>
      <c r="H820" s="82"/>
      <c r="I820" s="82"/>
      <c r="J820" s="44"/>
      <c r="K820" s="82"/>
      <c r="L820" s="82"/>
      <c r="M820" s="82"/>
      <c r="N820" s="82"/>
      <c r="O820" s="82"/>
      <c r="P820" s="82"/>
      <c r="Q820" s="82"/>
      <c r="R820" s="82"/>
      <c r="S820" s="82"/>
      <c r="T820" s="82"/>
    </row>
    <row r="821" spans="1:20" ht="14" x14ac:dyDescent="0.15">
      <c r="A821" s="82"/>
      <c r="B821" s="82"/>
      <c r="C821" s="82"/>
      <c r="D821" s="82"/>
      <c r="E821" s="82"/>
      <c r="F821" s="82"/>
      <c r="G821" s="44"/>
      <c r="H821" s="82"/>
      <c r="I821" s="82"/>
      <c r="J821" s="44"/>
      <c r="K821" s="82"/>
      <c r="L821" s="82"/>
      <c r="M821" s="82"/>
      <c r="N821" s="82"/>
      <c r="O821" s="82"/>
      <c r="P821" s="82"/>
      <c r="Q821" s="82"/>
      <c r="R821" s="82"/>
      <c r="S821" s="82"/>
      <c r="T821" s="82"/>
    </row>
    <row r="822" spans="1:20" ht="14" x14ac:dyDescent="0.15">
      <c r="A822" s="82"/>
      <c r="B822" s="82"/>
      <c r="C822" s="82"/>
      <c r="D822" s="82"/>
      <c r="E822" s="82"/>
      <c r="F822" s="82"/>
      <c r="G822" s="44"/>
      <c r="H822" s="82"/>
      <c r="I822" s="82"/>
      <c r="J822" s="44"/>
      <c r="K822" s="82"/>
      <c r="L822" s="82"/>
      <c r="M822" s="82"/>
      <c r="N822" s="82"/>
      <c r="O822" s="82"/>
      <c r="P822" s="82"/>
      <c r="Q822" s="82"/>
      <c r="R822" s="82"/>
      <c r="S822" s="82"/>
      <c r="T822" s="82"/>
    </row>
    <row r="823" spans="1:20" ht="14" x14ac:dyDescent="0.15">
      <c r="A823" s="82"/>
      <c r="B823" s="82"/>
      <c r="C823" s="82"/>
      <c r="D823" s="82"/>
      <c r="E823" s="82"/>
      <c r="F823" s="82"/>
      <c r="G823" s="44"/>
      <c r="H823" s="82"/>
      <c r="I823" s="82"/>
      <c r="J823" s="44"/>
      <c r="K823" s="82"/>
      <c r="L823" s="82"/>
      <c r="M823" s="82"/>
      <c r="N823" s="82"/>
      <c r="O823" s="82"/>
      <c r="P823" s="82"/>
      <c r="Q823" s="82"/>
      <c r="R823" s="82"/>
      <c r="S823" s="82"/>
      <c r="T823" s="82"/>
    </row>
    <row r="824" spans="1:20" ht="14" x14ac:dyDescent="0.15">
      <c r="A824" s="82"/>
      <c r="B824" s="82"/>
      <c r="C824" s="82"/>
      <c r="D824" s="82"/>
      <c r="E824" s="82"/>
      <c r="F824" s="82"/>
      <c r="G824" s="44"/>
      <c r="H824" s="82"/>
      <c r="I824" s="82"/>
      <c r="J824" s="44"/>
      <c r="K824" s="82"/>
      <c r="L824" s="82"/>
      <c r="M824" s="82"/>
      <c r="N824" s="82"/>
      <c r="O824" s="82"/>
      <c r="P824" s="82"/>
      <c r="Q824" s="82"/>
      <c r="R824" s="82"/>
      <c r="S824" s="82"/>
      <c r="T824" s="82"/>
    </row>
    <row r="825" spans="1:20" ht="14" x14ac:dyDescent="0.15">
      <c r="A825" s="82"/>
      <c r="B825" s="82"/>
      <c r="C825" s="82"/>
      <c r="D825" s="82"/>
      <c r="E825" s="82"/>
      <c r="F825" s="82"/>
      <c r="G825" s="44"/>
      <c r="H825" s="82"/>
      <c r="I825" s="82"/>
      <c r="J825" s="44"/>
      <c r="K825" s="82"/>
      <c r="L825" s="82"/>
      <c r="M825" s="82"/>
      <c r="N825" s="82"/>
      <c r="O825" s="82"/>
      <c r="P825" s="82"/>
      <c r="Q825" s="82"/>
      <c r="R825" s="82"/>
      <c r="S825" s="82"/>
      <c r="T825" s="82"/>
    </row>
    <row r="826" spans="1:20" ht="14" x14ac:dyDescent="0.15">
      <c r="A826" s="82"/>
      <c r="B826" s="82"/>
      <c r="C826" s="82"/>
      <c r="D826" s="82"/>
      <c r="E826" s="82"/>
      <c r="F826" s="82"/>
      <c r="G826" s="44"/>
      <c r="H826" s="82"/>
      <c r="I826" s="82"/>
      <c r="J826" s="44"/>
      <c r="K826" s="82"/>
      <c r="L826" s="82"/>
      <c r="M826" s="82"/>
      <c r="N826" s="82"/>
      <c r="O826" s="82"/>
      <c r="P826" s="82"/>
      <c r="Q826" s="82"/>
      <c r="R826" s="82"/>
      <c r="S826" s="82"/>
      <c r="T826" s="82"/>
    </row>
    <row r="827" spans="1:20" ht="14" x14ac:dyDescent="0.15">
      <c r="A827" s="82"/>
      <c r="B827" s="82"/>
      <c r="C827" s="82"/>
      <c r="D827" s="82"/>
      <c r="E827" s="82"/>
      <c r="F827" s="82"/>
      <c r="G827" s="44"/>
      <c r="H827" s="82"/>
      <c r="I827" s="82"/>
      <c r="J827" s="44"/>
      <c r="K827" s="82"/>
      <c r="L827" s="82"/>
      <c r="M827" s="82"/>
      <c r="N827" s="82"/>
      <c r="O827" s="82"/>
      <c r="P827" s="82"/>
      <c r="Q827" s="82"/>
      <c r="R827" s="82"/>
      <c r="S827" s="82"/>
      <c r="T827" s="82"/>
    </row>
    <row r="828" spans="1:20" ht="14" x14ac:dyDescent="0.15">
      <c r="A828" s="82"/>
      <c r="B828" s="82"/>
      <c r="C828" s="82"/>
      <c r="D828" s="82"/>
      <c r="E828" s="82"/>
      <c r="F828" s="82"/>
      <c r="G828" s="44"/>
      <c r="H828" s="82"/>
      <c r="I828" s="82"/>
      <c r="J828" s="44"/>
      <c r="K828" s="82"/>
      <c r="L828" s="82"/>
      <c r="M828" s="82"/>
      <c r="N828" s="82"/>
      <c r="O828" s="82"/>
      <c r="P828" s="82"/>
      <c r="Q828" s="82"/>
      <c r="R828" s="82"/>
      <c r="S828" s="82"/>
      <c r="T828" s="82"/>
    </row>
    <row r="829" spans="1:20" ht="14" x14ac:dyDescent="0.15">
      <c r="A829" s="82"/>
      <c r="B829" s="82"/>
      <c r="C829" s="82"/>
      <c r="D829" s="82"/>
      <c r="E829" s="82"/>
      <c r="F829" s="82"/>
      <c r="G829" s="44"/>
      <c r="H829" s="82"/>
      <c r="I829" s="82"/>
      <c r="J829" s="44"/>
      <c r="K829" s="82"/>
      <c r="L829" s="82"/>
      <c r="M829" s="82"/>
      <c r="N829" s="82"/>
      <c r="O829" s="82"/>
      <c r="P829" s="82"/>
      <c r="Q829" s="82"/>
      <c r="R829" s="82"/>
      <c r="S829" s="82"/>
      <c r="T829" s="82"/>
    </row>
    <row r="830" spans="1:20" ht="14" x14ac:dyDescent="0.15">
      <c r="A830" s="82"/>
      <c r="B830" s="82"/>
      <c r="C830" s="82"/>
      <c r="D830" s="82"/>
      <c r="E830" s="82"/>
      <c r="F830" s="82"/>
      <c r="G830" s="44"/>
      <c r="H830" s="82"/>
      <c r="I830" s="82"/>
      <c r="J830" s="44"/>
      <c r="K830" s="82"/>
      <c r="L830" s="82"/>
      <c r="M830" s="82"/>
      <c r="N830" s="82"/>
      <c r="O830" s="82"/>
      <c r="P830" s="82"/>
      <c r="Q830" s="82"/>
      <c r="R830" s="82"/>
      <c r="S830" s="82"/>
      <c r="T830" s="82"/>
    </row>
    <row r="831" spans="1:20" ht="14" x14ac:dyDescent="0.15">
      <c r="A831" s="82"/>
      <c r="B831" s="82"/>
      <c r="C831" s="82"/>
      <c r="D831" s="82"/>
      <c r="E831" s="82"/>
      <c r="F831" s="82"/>
      <c r="G831" s="44"/>
      <c r="H831" s="82"/>
      <c r="I831" s="82"/>
      <c r="J831" s="44"/>
      <c r="K831" s="82"/>
      <c r="L831" s="82"/>
      <c r="M831" s="82"/>
      <c r="N831" s="82"/>
      <c r="O831" s="82"/>
      <c r="P831" s="82"/>
      <c r="Q831" s="82"/>
      <c r="R831" s="82"/>
      <c r="S831" s="82"/>
      <c r="T831" s="82"/>
    </row>
    <row r="832" spans="1:20" ht="14" x14ac:dyDescent="0.15">
      <c r="A832" s="82"/>
      <c r="B832" s="82"/>
      <c r="C832" s="82"/>
      <c r="D832" s="82"/>
      <c r="E832" s="82"/>
      <c r="F832" s="82"/>
      <c r="G832" s="44"/>
      <c r="H832" s="82"/>
      <c r="I832" s="82"/>
      <c r="J832" s="44"/>
      <c r="K832" s="82"/>
      <c r="L832" s="82"/>
      <c r="M832" s="82"/>
      <c r="N832" s="82"/>
      <c r="O832" s="82"/>
      <c r="P832" s="82"/>
      <c r="Q832" s="82"/>
      <c r="R832" s="82"/>
      <c r="S832" s="82"/>
      <c r="T832" s="82"/>
    </row>
    <row r="833" spans="1:20" ht="14" x14ac:dyDescent="0.15">
      <c r="A833" s="82"/>
      <c r="B833" s="82"/>
      <c r="C833" s="82"/>
      <c r="D833" s="82"/>
      <c r="E833" s="82"/>
      <c r="F833" s="82"/>
      <c r="G833" s="44"/>
      <c r="H833" s="82"/>
      <c r="I833" s="82"/>
      <c r="J833" s="44"/>
      <c r="K833" s="82"/>
      <c r="L833" s="82"/>
      <c r="M833" s="82"/>
      <c r="N833" s="82"/>
      <c r="O833" s="82"/>
      <c r="P833" s="82"/>
      <c r="Q833" s="82"/>
      <c r="R833" s="82"/>
      <c r="S833" s="82"/>
      <c r="T833" s="82"/>
    </row>
    <row r="834" spans="1:20" ht="14" x14ac:dyDescent="0.15">
      <c r="A834" s="82"/>
      <c r="B834" s="82"/>
      <c r="C834" s="82"/>
      <c r="D834" s="82"/>
      <c r="E834" s="82"/>
      <c r="F834" s="82"/>
      <c r="G834" s="44"/>
      <c r="H834" s="82"/>
      <c r="I834" s="82"/>
      <c r="J834" s="44"/>
      <c r="K834" s="82"/>
      <c r="L834" s="82"/>
      <c r="M834" s="82"/>
      <c r="N834" s="82"/>
      <c r="O834" s="82"/>
      <c r="P834" s="82"/>
      <c r="Q834" s="82"/>
      <c r="R834" s="82"/>
      <c r="S834" s="82"/>
      <c r="T834" s="82"/>
    </row>
    <row r="835" spans="1:20" ht="14" x14ac:dyDescent="0.15">
      <c r="A835" s="82"/>
      <c r="B835" s="82"/>
      <c r="C835" s="82"/>
      <c r="D835" s="82"/>
      <c r="E835" s="82"/>
      <c r="F835" s="82"/>
      <c r="G835" s="44"/>
      <c r="H835" s="82"/>
      <c r="I835" s="82"/>
      <c r="J835" s="44"/>
      <c r="K835" s="82"/>
      <c r="L835" s="82"/>
      <c r="M835" s="82"/>
      <c r="N835" s="82"/>
      <c r="O835" s="82"/>
      <c r="P835" s="82"/>
      <c r="Q835" s="82"/>
      <c r="R835" s="82"/>
      <c r="S835" s="82"/>
      <c r="T835" s="82"/>
    </row>
    <row r="836" spans="1:20" ht="14" x14ac:dyDescent="0.15">
      <c r="A836" s="82"/>
      <c r="B836" s="82"/>
      <c r="C836" s="82"/>
      <c r="D836" s="82"/>
      <c r="E836" s="82"/>
      <c r="F836" s="82"/>
      <c r="G836" s="44"/>
      <c r="H836" s="82"/>
      <c r="I836" s="82"/>
      <c r="J836" s="44"/>
      <c r="K836" s="82"/>
      <c r="L836" s="82"/>
      <c r="M836" s="82"/>
      <c r="N836" s="82"/>
      <c r="O836" s="82"/>
      <c r="P836" s="82"/>
      <c r="Q836" s="82"/>
      <c r="R836" s="82"/>
      <c r="S836" s="82"/>
      <c r="T836" s="82"/>
    </row>
    <row r="837" spans="1:20" ht="14" x14ac:dyDescent="0.15">
      <c r="A837" s="82"/>
      <c r="B837" s="82"/>
      <c r="C837" s="82"/>
      <c r="D837" s="82"/>
      <c r="E837" s="82"/>
      <c r="F837" s="82"/>
      <c r="G837" s="44"/>
      <c r="H837" s="82"/>
      <c r="I837" s="82"/>
      <c r="J837" s="44"/>
      <c r="K837" s="82"/>
      <c r="L837" s="82"/>
      <c r="M837" s="82"/>
      <c r="N837" s="82"/>
      <c r="O837" s="82"/>
      <c r="P837" s="82"/>
      <c r="Q837" s="82"/>
      <c r="R837" s="82"/>
      <c r="S837" s="82"/>
      <c r="T837" s="82"/>
    </row>
    <row r="838" spans="1:20" ht="14" x14ac:dyDescent="0.15">
      <c r="A838" s="82"/>
      <c r="B838" s="82"/>
      <c r="C838" s="82"/>
      <c r="D838" s="82"/>
      <c r="E838" s="82"/>
      <c r="F838" s="82"/>
      <c r="G838" s="44"/>
      <c r="H838" s="82"/>
      <c r="I838" s="82"/>
      <c r="J838" s="44"/>
      <c r="K838" s="82"/>
      <c r="L838" s="82"/>
      <c r="M838" s="82"/>
      <c r="N838" s="82"/>
      <c r="O838" s="82"/>
      <c r="P838" s="82"/>
      <c r="Q838" s="82"/>
      <c r="R838" s="82"/>
      <c r="S838" s="82"/>
      <c r="T838" s="82"/>
    </row>
    <row r="839" spans="1:20" ht="14" x14ac:dyDescent="0.15">
      <c r="A839" s="82"/>
      <c r="B839" s="82"/>
      <c r="C839" s="82"/>
      <c r="D839" s="82"/>
      <c r="E839" s="82"/>
      <c r="F839" s="82"/>
      <c r="G839" s="44"/>
      <c r="H839" s="82"/>
      <c r="I839" s="82"/>
      <c r="J839" s="44"/>
      <c r="K839" s="82"/>
      <c r="L839" s="82"/>
      <c r="M839" s="82"/>
      <c r="N839" s="82"/>
      <c r="O839" s="82"/>
      <c r="P839" s="82"/>
      <c r="Q839" s="82"/>
      <c r="R839" s="82"/>
      <c r="S839" s="82"/>
      <c r="T839" s="82"/>
    </row>
    <row r="840" spans="1:20" ht="14" x14ac:dyDescent="0.15">
      <c r="A840" s="82"/>
      <c r="B840" s="82"/>
      <c r="C840" s="82"/>
      <c r="D840" s="82"/>
      <c r="E840" s="82"/>
      <c r="F840" s="82"/>
      <c r="G840" s="44"/>
      <c r="H840" s="82"/>
      <c r="I840" s="82"/>
      <c r="J840" s="44"/>
      <c r="K840" s="82"/>
      <c r="L840" s="82"/>
      <c r="M840" s="82"/>
      <c r="N840" s="82"/>
      <c r="O840" s="82"/>
      <c r="P840" s="82"/>
      <c r="Q840" s="82"/>
      <c r="R840" s="82"/>
      <c r="S840" s="82"/>
      <c r="T840" s="82"/>
    </row>
    <row r="841" spans="1:20" ht="14" x14ac:dyDescent="0.15">
      <c r="A841" s="82"/>
      <c r="B841" s="82"/>
      <c r="C841" s="82"/>
      <c r="D841" s="82"/>
      <c r="E841" s="82"/>
      <c r="F841" s="82"/>
      <c r="G841" s="44"/>
      <c r="H841" s="82"/>
      <c r="I841" s="82"/>
      <c r="J841" s="44"/>
      <c r="K841" s="82"/>
      <c r="L841" s="82"/>
      <c r="M841" s="82"/>
      <c r="N841" s="82"/>
      <c r="O841" s="82"/>
      <c r="P841" s="82"/>
      <c r="Q841" s="82"/>
      <c r="R841" s="82"/>
      <c r="S841" s="82"/>
      <c r="T841" s="82"/>
    </row>
    <row r="842" spans="1:20" ht="14" x14ac:dyDescent="0.15">
      <c r="A842" s="82"/>
      <c r="B842" s="82"/>
      <c r="C842" s="82"/>
      <c r="D842" s="82"/>
      <c r="E842" s="82"/>
      <c r="F842" s="82"/>
      <c r="G842" s="44"/>
      <c r="H842" s="82"/>
      <c r="I842" s="82"/>
      <c r="J842" s="44"/>
      <c r="K842" s="82"/>
      <c r="L842" s="82"/>
      <c r="M842" s="82"/>
      <c r="N842" s="82"/>
      <c r="O842" s="82"/>
      <c r="P842" s="82"/>
      <c r="Q842" s="82"/>
      <c r="R842" s="82"/>
      <c r="S842" s="82"/>
      <c r="T842" s="82"/>
    </row>
    <row r="843" spans="1:20" ht="14" x14ac:dyDescent="0.15">
      <c r="A843" s="82"/>
      <c r="B843" s="82"/>
      <c r="C843" s="82"/>
      <c r="D843" s="82"/>
      <c r="E843" s="82"/>
      <c r="F843" s="82"/>
      <c r="G843" s="44"/>
      <c r="H843" s="82"/>
      <c r="I843" s="82"/>
      <c r="J843" s="44"/>
      <c r="K843" s="82"/>
      <c r="L843" s="82"/>
      <c r="M843" s="82"/>
      <c r="N843" s="82"/>
      <c r="O843" s="82"/>
      <c r="P843" s="82"/>
      <c r="Q843" s="82"/>
      <c r="R843" s="82"/>
      <c r="S843" s="82"/>
      <c r="T843" s="82"/>
    </row>
    <row r="844" spans="1:20" ht="14" x14ac:dyDescent="0.15">
      <c r="A844" s="82"/>
      <c r="B844" s="82"/>
      <c r="C844" s="82"/>
      <c r="D844" s="82"/>
      <c r="E844" s="82"/>
      <c r="F844" s="82"/>
      <c r="G844" s="44"/>
      <c r="H844" s="82"/>
      <c r="I844" s="82"/>
      <c r="J844" s="44"/>
      <c r="K844" s="82"/>
      <c r="L844" s="82"/>
      <c r="M844" s="82"/>
      <c r="N844" s="82"/>
      <c r="O844" s="82"/>
      <c r="P844" s="82"/>
      <c r="Q844" s="82"/>
      <c r="R844" s="82"/>
      <c r="S844" s="82"/>
      <c r="T844" s="82"/>
    </row>
    <row r="845" spans="1:20" ht="14" x14ac:dyDescent="0.15">
      <c r="A845" s="82"/>
      <c r="B845" s="82"/>
      <c r="C845" s="82"/>
      <c r="D845" s="82"/>
      <c r="E845" s="82"/>
      <c r="F845" s="82"/>
      <c r="G845" s="44"/>
      <c r="H845" s="82"/>
      <c r="I845" s="82"/>
      <c r="J845" s="44"/>
      <c r="K845" s="82"/>
      <c r="L845" s="82"/>
      <c r="M845" s="82"/>
      <c r="N845" s="82"/>
      <c r="O845" s="82"/>
      <c r="P845" s="82"/>
      <c r="Q845" s="82"/>
      <c r="R845" s="82"/>
      <c r="S845" s="82"/>
      <c r="T845" s="82"/>
    </row>
    <row r="846" spans="1:20" ht="14" x14ac:dyDescent="0.15">
      <c r="A846" s="82"/>
      <c r="B846" s="82"/>
      <c r="C846" s="82"/>
      <c r="D846" s="82"/>
      <c r="E846" s="82"/>
      <c r="F846" s="82"/>
      <c r="G846" s="44"/>
      <c r="H846" s="82"/>
      <c r="I846" s="82"/>
      <c r="J846" s="44"/>
      <c r="K846" s="82"/>
      <c r="L846" s="82"/>
      <c r="M846" s="82"/>
      <c r="N846" s="82"/>
      <c r="O846" s="82"/>
      <c r="P846" s="82"/>
      <c r="Q846" s="82"/>
      <c r="R846" s="82"/>
      <c r="S846" s="82"/>
      <c r="T846" s="82"/>
    </row>
    <row r="847" spans="1:20" ht="14" x14ac:dyDescent="0.15">
      <c r="A847" s="82"/>
      <c r="B847" s="82"/>
      <c r="C847" s="82"/>
      <c r="D847" s="82"/>
      <c r="E847" s="82"/>
      <c r="F847" s="82"/>
      <c r="G847" s="44"/>
      <c r="H847" s="82"/>
      <c r="I847" s="82"/>
      <c r="J847" s="44"/>
      <c r="K847" s="82"/>
      <c r="L847" s="82"/>
      <c r="M847" s="82"/>
      <c r="N847" s="82"/>
      <c r="O847" s="82"/>
      <c r="P847" s="82"/>
      <c r="Q847" s="82"/>
      <c r="R847" s="82"/>
      <c r="S847" s="82"/>
      <c r="T847" s="82"/>
    </row>
    <row r="848" spans="1:20" ht="14" x14ac:dyDescent="0.15">
      <c r="A848" s="82"/>
      <c r="B848" s="82"/>
      <c r="C848" s="82"/>
      <c r="D848" s="82"/>
      <c r="E848" s="82"/>
      <c r="F848" s="82"/>
      <c r="G848" s="44"/>
      <c r="H848" s="82"/>
      <c r="I848" s="82"/>
      <c r="J848" s="44"/>
      <c r="K848" s="82"/>
      <c r="L848" s="82"/>
      <c r="M848" s="82"/>
      <c r="N848" s="82"/>
      <c r="O848" s="82"/>
      <c r="P848" s="82"/>
      <c r="Q848" s="82"/>
      <c r="R848" s="82"/>
      <c r="S848" s="82"/>
      <c r="T848" s="82"/>
    </row>
    <row r="849" spans="1:20" ht="14" x14ac:dyDescent="0.15">
      <c r="A849" s="82"/>
      <c r="B849" s="82"/>
      <c r="C849" s="82"/>
      <c r="D849" s="82"/>
      <c r="E849" s="82"/>
      <c r="F849" s="82"/>
      <c r="G849" s="44"/>
      <c r="H849" s="82"/>
      <c r="I849" s="82"/>
      <c r="J849" s="44"/>
      <c r="K849" s="82"/>
      <c r="L849" s="82"/>
      <c r="M849" s="82"/>
      <c r="N849" s="82"/>
      <c r="O849" s="82"/>
      <c r="P849" s="82"/>
      <c r="Q849" s="82"/>
      <c r="R849" s="82"/>
      <c r="S849" s="82"/>
      <c r="T849" s="82"/>
    </row>
    <row r="850" spans="1:20" ht="14" x14ac:dyDescent="0.15">
      <c r="A850" s="82"/>
      <c r="B850" s="82"/>
      <c r="C850" s="82"/>
      <c r="D850" s="82"/>
      <c r="E850" s="82"/>
      <c r="F850" s="82"/>
      <c r="G850" s="44"/>
      <c r="H850" s="82"/>
      <c r="I850" s="82"/>
      <c r="J850" s="44"/>
      <c r="K850" s="82"/>
      <c r="L850" s="82"/>
      <c r="M850" s="82"/>
      <c r="N850" s="82"/>
      <c r="O850" s="82"/>
      <c r="P850" s="82"/>
      <c r="Q850" s="82"/>
      <c r="R850" s="82"/>
      <c r="S850" s="82"/>
      <c r="T850" s="82"/>
    </row>
    <row r="851" spans="1:20" ht="14" x14ac:dyDescent="0.15">
      <c r="A851" s="82"/>
      <c r="B851" s="82"/>
      <c r="C851" s="82"/>
      <c r="D851" s="82"/>
      <c r="E851" s="82"/>
      <c r="F851" s="82"/>
      <c r="G851" s="44"/>
      <c r="H851" s="82"/>
      <c r="I851" s="82"/>
      <c r="J851" s="44"/>
      <c r="K851" s="82"/>
      <c r="L851" s="82"/>
      <c r="M851" s="82"/>
      <c r="N851" s="82"/>
      <c r="O851" s="82"/>
      <c r="P851" s="82"/>
      <c r="Q851" s="82"/>
      <c r="R851" s="82"/>
      <c r="S851" s="82"/>
      <c r="T851" s="82"/>
    </row>
    <row r="852" spans="1:20" ht="14" x14ac:dyDescent="0.15">
      <c r="A852" s="82"/>
      <c r="B852" s="82"/>
      <c r="C852" s="82"/>
      <c r="D852" s="82"/>
      <c r="E852" s="82"/>
      <c r="F852" s="82"/>
      <c r="G852" s="44"/>
      <c r="H852" s="82"/>
      <c r="I852" s="82"/>
      <c r="J852" s="44"/>
      <c r="K852" s="82"/>
      <c r="L852" s="82"/>
      <c r="M852" s="82"/>
      <c r="N852" s="82"/>
      <c r="O852" s="82"/>
      <c r="P852" s="82"/>
      <c r="Q852" s="82"/>
      <c r="R852" s="82"/>
      <c r="S852" s="82"/>
      <c r="T852" s="82"/>
    </row>
    <row r="853" spans="1:20" ht="14" x14ac:dyDescent="0.15">
      <c r="A853" s="82"/>
      <c r="B853" s="82"/>
      <c r="C853" s="82"/>
      <c r="D853" s="82"/>
      <c r="E853" s="82"/>
      <c r="F853" s="82"/>
      <c r="G853" s="44"/>
      <c r="H853" s="82"/>
      <c r="I853" s="82"/>
      <c r="J853" s="44"/>
      <c r="K853" s="82"/>
      <c r="L853" s="82"/>
      <c r="M853" s="82"/>
      <c r="N853" s="82"/>
      <c r="O853" s="82"/>
      <c r="P853" s="82"/>
      <c r="Q853" s="82"/>
      <c r="R853" s="82"/>
      <c r="S853" s="82"/>
      <c r="T853" s="82"/>
    </row>
    <row r="854" spans="1:20" ht="14" x14ac:dyDescent="0.15">
      <c r="A854" s="82"/>
      <c r="B854" s="82"/>
      <c r="C854" s="82"/>
      <c r="D854" s="82"/>
      <c r="E854" s="82"/>
      <c r="F854" s="82"/>
      <c r="G854" s="44"/>
      <c r="H854" s="82"/>
      <c r="I854" s="82"/>
      <c r="J854" s="44"/>
      <c r="K854" s="82"/>
      <c r="L854" s="82"/>
      <c r="M854" s="82"/>
      <c r="N854" s="82"/>
      <c r="O854" s="82"/>
      <c r="P854" s="82"/>
      <c r="Q854" s="82"/>
      <c r="R854" s="82"/>
      <c r="S854" s="82"/>
      <c r="T854" s="82"/>
    </row>
    <row r="855" spans="1:20" ht="14" x14ac:dyDescent="0.15">
      <c r="A855" s="82"/>
      <c r="B855" s="82"/>
      <c r="C855" s="82"/>
      <c r="D855" s="82"/>
      <c r="E855" s="82"/>
      <c r="F855" s="82"/>
      <c r="G855" s="44"/>
      <c r="H855" s="82"/>
      <c r="I855" s="82"/>
      <c r="J855" s="44"/>
      <c r="K855" s="82"/>
      <c r="L855" s="82"/>
      <c r="M855" s="82"/>
      <c r="N855" s="82"/>
      <c r="O855" s="82"/>
      <c r="P855" s="82"/>
      <c r="Q855" s="82"/>
      <c r="R855" s="82"/>
      <c r="S855" s="82"/>
      <c r="T855" s="82"/>
    </row>
    <row r="856" spans="1:20" ht="14" x14ac:dyDescent="0.15">
      <c r="A856" s="82"/>
      <c r="B856" s="82"/>
      <c r="C856" s="82"/>
      <c r="D856" s="82"/>
      <c r="E856" s="82"/>
      <c r="F856" s="82"/>
      <c r="G856" s="44"/>
      <c r="H856" s="82"/>
      <c r="I856" s="82"/>
      <c r="J856" s="44"/>
      <c r="K856" s="82"/>
      <c r="L856" s="82"/>
      <c r="M856" s="82"/>
      <c r="N856" s="82"/>
      <c r="O856" s="82"/>
      <c r="P856" s="82"/>
      <c r="Q856" s="82"/>
      <c r="R856" s="82"/>
      <c r="S856" s="82"/>
      <c r="T856" s="82"/>
    </row>
    <row r="857" spans="1:20" ht="14" x14ac:dyDescent="0.15">
      <c r="A857" s="82"/>
      <c r="B857" s="82"/>
      <c r="C857" s="82"/>
      <c r="D857" s="82"/>
      <c r="E857" s="82"/>
      <c r="F857" s="82"/>
      <c r="G857" s="44"/>
      <c r="H857" s="82"/>
      <c r="I857" s="82"/>
      <c r="J857" s="44"/>
      <c r="K857" s="82"/>
      <c r="L857" s="82"/>
      <c r="M857" s="82"/>
      <c r="N857" s="82"/>
      <c r="O857" s="82"/>
      <c r="P857" s="82"/>
      <c r="Q857" s="82"/>
      <c r="R857" s="82"/>
      <c r="S857" s="82"/>
      <c r="T857" s="82"/>
    </row>
    <row r="858" spans="1:20" ht="14" x14ac:dyDescent="0.15">
      <c r="A858" s="82"/>
      <c r="B858" s="82"/>
      <c r="C858" s="82"/>
      <c r="D858" s="82"/>
      <c r="E858" s="82"/>
      <c r="F858" s="82"/>
      <c r="G858" s="44"/>
      <c r="H858" s="82"/>
      <c r="I858" s="82"/>
      <c r="J858" s="44"/>
      <c r="K858" s="82"/>
      <c r="L858" s="82"/>
      <c r="M858" s="82"/>
      <c r="N858" s="82"/>
      <c r="O858" s="82"/>
      <c r="P858" s="82"/>
      <c r="Q858" s="82"/>
      <c r="R858" s="82"/>
      <c r="S858" s="82"/>
      <c r="T858" s="82"/>
    </row>
    <row r="859" spans="1:20" ht="14" x14ac:dyDescent="0.15">
      <c r="A859" s="82"/>
      <c r="B859" s="82"/>
      <c r="C859" s="82"/>
      <c r="D859" s="82"/>
      <c r="E859" s="82"/>
      <c r="F859" s="82"/>
      <c r="G859" s="44"/>
      <c r="H859" s="82"/>
      <c r="I859" s="82"/>
      <c r="J859" s="44"/>
      <c r="K859" s="82"/>
      <c r="L859" s="82"/>
      <c r="M859" s="82"/>
      <c r="N859" s="82"/>
      <c r="O859" s="82"/>
      <c r="P859" s="82"/>
      <c r="Q859" s="82"/>
      <c r="R859" s="82"/>
      <c r="S859" s="82"/>
      <c r="T859" s="82"/>
    </row>
    <row r="860" spans="1:20" ht="14" x14ac:dyDescent="0.15">
      <c r="A860" s="82"/>
      <c r="B860" s="82"/>
      <c r="C860" s="82"/>
      <c r="D860" s="82"/>
      <c r="E860" s="82"/>
      <c r="F860" s="82"/>
      <c r="G860" s="44"/>
      <c r="H860" s="82"/>
      <c r="I860" s="82"/>
      <c r="J860" s="44"/>
      <c r="K860" s="82"/>
      <c r="L860" s="82"/>
      <c r="M860" s="82"/>
      <c r="N860" s="82"/>
      <c r="O860" s="82"/>
      <c r="P860" s="82"/>
      <c r="Q860" s="82"/>
      <c r="R860" s="82"/>
      <c r="S860" s="82"/>
      <c r="T860" s="82"/>
    </row>
    <row r="861" spans="1:20" ht="14" x14ac:dyDescent="0.15">
      <c r="A861" s="82"/>
      <c r="B861" s="82"/>
      <c r="C861" s="82"/>
      <c r="D861" s="82"/>
      <c r="E861" s="82"/>
      <c r="F861" s="82"/>
      <c r="G861" s="44"/>
      <c r="H861" s="82"/>
      <c r="I861" s="82"/>
      <c r="J861" s="44"/>
      <c r="K861" s="82"/>
      <c r="L861" s="82"/>
      <c r="M861" s="82"/>
      <c r="N861" s="82"/>
      <c r="O861" s="82"/>
      <c r="P861" s="82"/>
      <c r="Q861" s="82"/>
      <c r="R861" s="82"/>
      <c r="S861" s="82"/>
      <c r="T861" s="82"/>
    </row>
    <row r="862" spans="1:20" ht="14" x14ac:dyDescent="0.15">
      <c r="A862" s="82"/>
      <c r="B862" s="82"/>
      <c r="C862" s="82"/>
      <c r="D862" s="82"/>
      <c r="E862" s="82"/>
      <c r="F862" s="82"/>
      <c r="G862" s="44"/>
      <c r="H862" s="82"/>
      <c r="I862" s="82"/>
      <c r="J862" s="44"/>
      <c r="K862" s="82"/>
      <c r="L862" s="82"/>
      <c r="M862" s="82"/>
      <c r="N862" s="82"/>
      <c r="O862" s="82"/>
      <c r="P862" s="82"/>
      <c r="Q862" s="82"/>
      <c r="R862" s="82"/>
      <c r="S862" s="82"/>
      <c r="T862" s="82"/>
    </row>
    <row r="863" spans="1:20" ht="14" x14ac:dyDescent="0.15">
      <c r="A863" s="82"/>
      <c r="B863" s="82"/>
      <c r="C863" s="82"/>
      <c r="D863" s="82"/>
      <c r="E863" s="82"/>
      <c r="F863" s="82"/>
      <c r="G863" s="44"/>
      <c r="H863" s="82"/>
      <c r="I863" s="82"/>
      <c r="J863" s="44"/>
      <c r="K863" s="82"/>
      <c r="L863" s="82"/>
      <c r="M863" s="82"/>
      <c r="N863" s="82"/>
      <c r="O863" s="82"/>
      <c r="P863" s="82"/>
      <c r="Q863" s="82"/>
      <c r="R863" s="82"/>
      <c r="S863" s="82"/>
      <c r="T863" s="82"/>
    </row>
    <row r="864" spans="1:20" ht="14" x14ac:dyDescent="0.15">
      <c r="A864" s="82"/>
      <c r="B864" s="82"/>
      <c r="C864" s="82"/>
      <c r="D864" s="82"/>
      <c r="E864" s="82"/>
      <c r="F864" s="82"/>
      <c r="G864" s="44"/>
      <c r="H864" s="82"/>
      <c r="I864" s="82"/>
      <c r="J864" s="44"/>
      <c r="K864" s="82"/>
      <c r="L864" s="82"/>
      <c r="M864" s="82"/>
      <c r="N864" s="82"/>
      <c r="O864" s="82"/>
      <c r="P864" s="82"/>
      <c r="Q864" s="82"/>
      <c r="R864" s="82"/>
      <c r="S864" s="82"/>
      <c r="T864" s="82"/>
    </row>
    <row r="865" spans="1:20" ht="14" x14ac:dyDescent="0.15">
      <c r="A865" s="82"/>
      <c r="B865" s="82"/>
      <c r="C865" s="82"/>
      <c r="D865" s="82"/>
      <c r="E865" s="82"/>
      <c r="F865" s="82"/>
      <c r="G865" s="44"/>
      <c r="H865" s="82"/>
      <c r="I865" s="82"/>
      <c r="J865" s="44"/>
      <c r="K865" s="82"/>
      <c r="L865" s="82"/>
      <c r="M865" s="82"/>
      <c r="N865" s="82"/>
      <c r="O865" s="82"/>
      <c r="P865" s="82"/>
      <c r="Q865" s="82"/>
      <c r="R865" s="82"/>
      <c r="S865" s="82"/>
      <c r="T865" s="82"/>
    </row>
    <row r="866" spans="1:20" ht="14" x14ac:dyDescent="0.15">
      <c r="A866" s="82"/>
      <c r="B866" s="82"/>
      <c r="C866" s="82"/>
      <c r="D866" s="82"/>
      <c r="E866" s="82"/>
      <c r="F866" s="82"/>
      <c r="G866" s="44"/>
      <c r="H866" s="82"/>
      <c r="I866" s="82"/>
      <c r="J866" s="44"/>
      <c r="K866" s="82"/>
      <c r="L866" s="82"/>
      <c r="M866" s="82"/>
      <c r="N866" s="82"/>
      <c r="O866" s="82"/>
      <c r="P866" s="82"/>
      <c r="Q866" s="82"/>
      <c r="R866" s="82"/>
      <c r="S866" s="82"/>
      <c r="T866" s="82"/>
    </row>
    <row r="867" spans="1:20" ht="14" x14ac:dyDescent="0.15">
      <c r="A867" s="82"/>
      <c r="B867" s="82"/>
      <c r="C867" s="82"/>
      <c r="D867" s="82"/>
      <c r="E867" s="82"/>
      <c r="F867" s="82"/>
      <c r="G867" s="44"/>
      <c r="H867" s="82"/>
      <c r="I867" s="82"/>
      <c r="J867" s="44"/>
      <c r="K867" s="82"/>
      <c r="L867" s="82"/>
      <c r="M867" s="82"/>
      <c r="N867" s="82"/>
      <c r="O867" s="82"/>
      <c r="P867" s="82"/>
      <c r="Q867" s="82"/>
      <c r="R867" s="82"/>
      <c r="S867" s="82"/>
      <c r="T867" s="82"/>
    </row>
    <row r="868" spans="1:20" ht="14" x14ac:dyDescent="0.15">
      <c r="A868" s="82"/>
      <c r="B868" s="82"/>
      <c r="C868" s="82"/>
      <c r="D868" s="82"/>
      <c r="E868" s="82"/>
      <c r="F868" s="82"/>
      <c r="G868" s="44"/>
      <c r="H868" s="82"/>
      <c r="I868" s="82"/>
      <c r="J868" s="44"/>
      <c r="K868" s="82"/>
      <c r="L868" s="82"/>
      <c r="M868" s="82"/>
      <c r="N868" s="82"/>
      <c r="O868" s="82"/>
      <c r="P868" s="82"/>
      <c r="Q868" s="82"/>
      <c r="R868" s="82"/>
      <c r="S868" s="82"/>
      <c r="T868" s="82"/>
    </row>
    <row r="869" spans="1:20" ht="14" x14ac:dyDescent="0.15">
      <c r="A869" s="82"/>
      <c r="B869" s="82"/>
      <c r="C869" s="82"/>
      <c r="D869" s="82"/>
      <c r="E869" s="82"/>
      <c r="F869" s="82"/>
      <c r="G869" s="44"/>
      <c r="H869" s="82"/>
      <c r="I869" s="82"/>
      <c r="J869" s="44"/>
      <c r="K869" s="82"/>
      <c r="L869" s="82"/>
      <c r="M869" s="82"/>
      <c r="N869" s="82"/>
      <c r="O869" s="82"/>
      <c r="P869" s="82"/>
      <c r="Q869" s="82"/>
      <c r="R869" s="82"/>
      <c r="S869" s="82"/>
      <c r="T869" s="82"/>
    </row>
    <row r="870" spans="1:20" ht="14" x14ac:dyDescent="0.15">
      <c r="A870" s="82"/>
      <c r="B870" s="82"/>
      <c r="C870" s="82"/>
      <c r="D870" s="82"/>
      <c r="E870" s="82"/>
      <c r="F870" s="82"/>
      <c r="G870" s="44"/>
      <c r="H870" s="82"/>
      <c r="I870" s="82"/>
      <c r="J870" s="44"/>
      <c r="K870" s="82"/>
      <c r="L870" s="82"/>
      <c r="M870" s="82"/>
      <c r="N870" s="82"/>
      <c r="O870" s="82"/>
      <c r="P870" s="82"/>
      <c r="Q870" s="82"/>
      <c r="R870" s="82"/>
      <c r="S870" s="82"/>
      <c r="T870" s="82"/>
    </row>
    <row r="871" spans="1:20" ht="14" x14ac:dyDescent="0.15">
      <c r="A871" s="82"/>
      <c r="B871" s="82"/>
      <c r="C871" s="82"/>
      <c r="D871" s="82"/>
      <c r="E871" s="82"/>
      <c r="F871" s="82"/>
      <c r="G871" s="44"/>
      <c r="H871" s="82"/>
      <c r="I871" s="82"/>
      <c r="J871" s="44"/>
      <c r="K871" s="82"/>
      <c r="L871" s="82"/>
      <c r="M871" s="82"/>
      <c r="N871" s="82"/>
      <c r="O871" s="82"/>
      <c r="P871" s="82"/>
      <c r="Q871" s="82"/>
      <c r="R871" s="82"/>
      <c r="S871" s="82"/>
      <c r="T871" s="82"/>
    </row>
    <row r="872" spans="1:20" ht="14" x14ac:dyDescent="0.15">
      <c r="A872" s="82"/>
      <c r="B872" s="82"/>
      <c r="C872" s="82"/>
      <c r="D872" s="82"/>
      <c r="E872" s="82"/>
      <c r="F872" s="82"/>
      <c r="G872" s="44"/>
      <c r="H872" s="82"/>
      <c r="I872" s="82"/>
      <c r="J872" s="44"/>
      <c r="K872" s="82"/>
      <c r="L872" s="82"/>
      <c r="M872" s="82"/>
      <c r="N872" s="82"/>
      <c r="O872" s="82"/>
      <c r="P872" s="82"/>
      <c r="Q872" s="82"/>
      <c r="R872" s="82"/>
      <c r="S872" s="82"/>
      <c r="T872" s="82"/>
    </row>
    <row r="873" spans="1:20" ht="14" x14ac:dyDescent="0.15">
      <c r="A873" s="82"/>
      <c r="B873" s="82"/>
      <c r="C873" s="82"/>
      <c r="D873" s="82"/>
      <c r="E873" s="82"/>
      <c r="F873" s="82"/>
      <c r="G873" s="44"/>
      <c r="H873" s="82"/>
      <c r="I873" s="82"/>
      <c r="J873" s="44"/>
      <c r="K873" s="82"/>
      <c r="L873" s="82"/>
      <c r="M873" s="82"/>
      <c r="N873" s="82"/>
      <c r="O873" s="82"/>
      <c r="P873" s="82"/>
      <c r="Q873" s="82"/>
      <c r="R873" s="82"/>
      <c r="S873" s="82"/>
      <c r="T873" s="82"/>
    </row>
    <row r="874" spans="1:20" ht="14" x14ac:dyDescent="0.15">
      <c r="A874" s="82"/>
      <c r="B874" s="82"/>
      <c r="C874" s="82"/>
      <c r="D874" s="82"/>
      <c r="E874" s="82"/>
      <c r="F874" s="82"/>
      <c r="G874" s="44"/>
      <c r="H874" s="82"/>
      <c r="I874" s="82"/>
      <c r="J874" s="44"/>
      <c r="K874" s="82"/>
      <c r="L874" s="82"/>
      <c r="M874" s="82"/>
      <c r="N874" s="82"/>
      <c r="O874" s="82"/>
      <c r="P874" s="82"/>
      <c r="Q874" s="82"/>
      <c r="R874" s="82"/>
      <c r="S874" s="82"/>
      <c r="T874" s="82"/>
    </row>
    <row r="875" spans="1:20" ht="14" x14ac:dyDescent="0.15">
      <c r="A875" s="82"/>
      <c r="B875" s="82"/>
      <c r="C875" s="82"/>
      <c r="D875" s="82"/>
      <c r="E875" s="82"/>
      <c r="F875" s="82"/>
      <c r="G875" s="44"/>
      <c r="H875" s="82"/>
      <c r="I875" s="82"/>
      <c r="J875" s="44"/>
      <c r="K875" s="82"/>
      <c r="L875" s="82"/>
      <c r="M875" s="82"/>
      <c r="N875" s="82"/>
      <c r="O875" s="82"/>
      <c r="P875" s="82"/>
      <c r="Q875" s="82"/>
      <c r="R875" s="82"/>
      <c r="S875" s="82"/>
      <c r="T875" s="82"/>
    </row>
    <row r="876" spans="1:20" ht="14" x14ac:dyDescent="0.15">
      <c r="A876" s="82"/>
      <c r="B876" s="82"/>
      <c r="C876" s="82"/>
      <c r="D876" s="82"/>
      <c r="E876" s="82"/>
      <c r="F876" s="82"/>
      <c r="G876" s="44"/>
      <c r="H876" s="82"/>
      <c r="I876" s="82"/>
      <c r="J876" s="44"/>
      <c r="K876" s="82"/>
      <c r="L876" s="82"/>
      <c r="M876" s="82"/>
      <c r="N876" s="82"/>
      <c r="O876" s="82"/>
      <c r="P876" s="82"/>
      <c r="Q876" s="82"/>
      <c r="R876" s="82"/>
      <c r="S876" s="82"/>
      <c r="T876" s="82"/>
    </row>
    <row r="877" spans="1:20" ht="14" x14ac:dyDescent="0.15">
      <c r="A877" s="82"/>
      <c r="B877" s="82"/>
      <c r="C877" s="82"/>
      <c r="D877" s="82"/>
      <c r="E877" s="82"/>
      <c r="F877" s="82"/>
      <c r="G877" s="44"/>
      <c r="H877" s="82"/>
      <c r="I877" s="82"/>
      <c r="J877" s="44"/>
      <c r="K877" s="82"/>
      <c r="L877" s="82"/>
      <c r="M877" s="82"/>
      <c r="N877" s="82"/>
      <c r="O877" s="82"/>
      <c r="P877" s="82"/>
      <c r="Q877" s="82"/>
      <c r="R877" s="82"/>
      <c r="S877" s="82"/>
      <c r="T877" s="82"/>
    </row>
    <row r="878" spans="1:20" ht="14" x14ac:dyDescent="0.15">
      <c r="A878" s="82"/>
      <c r="B878" s="82"/>
      <c r="C878" s="82"/>
      <c r="D878" s="82"/>
      <c r="E878" s="82"/>
      <c r="F878" s="82"/>
      <c r="G878" s="44"/>
      <c r="H878" s="82"/>
      <c r="I878" s="82"/>
      <c r="J878" s="44"/>
      <c r="K878" s="82"/>
      <c r="L878" s="82"/>
      <c r="M878" s="82"/>
      <c r="N878" s="82"/>
      <c r="O878" s="82"/>
      <c r="P878" s="82"/>
      <c r="Q878" s="82"/>
      <c r="R878" s="82"/>
      <c r="S878" s="82"/>
      <c r="T878" s="82"/>
    </row>
    <row r="879" spans="1:20" ht="14" x14ac:dyDescent="0.15">
      <c r="A879" s="82"/>
      <c r="B879" s="82"/>
      <c r="C879" s="82"/>
      <c r="D879" s="82"/>
      <c r="E879" s="82"/>
      <c r="F879" s="82"/>
      <c r="G879" s="44"/>
      <c r="H879" s="82"/>
      <c r="I879" s="82"/>
      <c r="J879" s="44"/>
      <c r="K879" s="82"/>
      <c r="L879" s="82"/>
      <c r="M879" s="82"/>
      <c r="N879" s="82"/>
      <c r="O879" s="82"/>
      <c r="P879" s="82"/>
      <c r="Q879" s="82"/>
      <c r="R879" s="82"/>
      <c r="S879" s="82"/>
      <c r="T879" s="82"/>
    </row>
    <row r="880" spans="1:20" ht="14" x14ac:dyDescent="0.15">
      <c r="A880" s="82"/>
      <c r="B880" s="82"/>
      <c r="C880" s="82"/>
      <c r="D880" s="82"/>
      <c r="E880" s="82"/>
      <c r="F880" s="82"/>
      <c r="G880" s="44"/>
      <c r="H880" s="82"/>
      <c r="I880" s="82"/>
      <c r="J880" s="44"/>
      <c r="K880" s="82"/>
      <c r="L880" s="82"/>
      <c r="M880" s="82"/>
      <c r="N880" s="82"/>
      <c r="O880" s="82"/>
      <c r="P880" s="82"/>
      <c r="Q880" s="82"/>
      <c r="R880" s="82"/>
      <c r="S880" s="82"/>
      <c r="T880" s="82"/>
    </row>
    <row r="881" spans="1:20" ht="14" x14ac:dyDescent="0.15">
      <c r="A881" s="82"/>
      <c r="B881" s="82"/>
      <c r="C881" s="82"/>
      <c r="D881" s="82"/>
      <c r="E881" s="82"/>
      <c r="F881" s="82"/>
      <c r="G881" s="44"/>
      <c r="H881" s="82"/>
      <c r="I881" s="82"/>
      <c r="J881" s="44"/>
      <c r="K881" s="82"/>
      <c r="L881" s="82"/>
      <c r="M881" s="82"/>
      <c r="N881" s="82"/>
      <c r="O881" s="82"/>
      <c r="P881" s="82"/>
      <c r="Q881" s="82"/>
      <c r="R881" s="82"/>
      <c r="S881" s="82"/>
      <c r="T881" s="82"/>
    </row>
    <row r="882" spans="1:20" ht="14" x14ac:dyDescent="0.15">
      <c r="A882" s="82"/>
      <c r="B882" s="82"/>
      <c r="C882" s="82"/>
      <c r="D882" s="82"/>
      <c r="E882" s="82"/>
      <c r="F882" s="82"/>
      <c r="G882" s="44"/>
      <c r="H882" s="82"/>
      <c r="I882" s="82"/>
      <c r="J882" s="44"/>
      <c r="K882" s="82"/>
      <c r="L882" s="82"/>
      <c r="M882" s="82"/>
      <c r="N882" s="82"/>
      <c r="O882" s="82"/>
      <c r="P882" s="82"/>
      <c r="Q882" s="82"/>
      <c r="R882" s="82"/>
      <c r="S882" s="82"/>
      <c r="T882" s="82"/>
    </row>
    <row r="883" spans="1:20" ht="14" x14ac:dyDescent="0.15">
      <c r="A883" s="82"/>
      <c r="B883" s="82"/>
      <c r="C883" s="82"/>
      <c r="D883" s="82"/>
      <c r="E883" s="82"/>
      <c r="F883" s="82"/>
      <c r="G883" s="44"/>
      <c r="H883" s="82"/>
      <c r="I883" s="82"/>
      <c r="J883" s="44"/>
      <c r="K883" s="82"/>
      <c r="L883" s="82"/>
      <c r="M883" s="82"/>
      <c r="N883" s="82"/>
      <c r="O883" s="82"/>
      <c r="P883" s="82"/>
      <c r="Q883" s="82"/>
      <c r="R883" s="82"/>
      <c r="S883" s="82"/>
      <c r="T883" s="82"/>
    </row>
    <row r="884" spans="1:20" ht="14" x14ac:dyDescent="0.15">
      <c r="A884" s="82"/>
      <c r="B884" s="82"/>
      <c r="C884" s="82"/>
      <c r="D884" s="82"/>
      <c r="E884" s="82"/>
      <c r="F884" s="82"/>
      <c r="G884" s="44"/>
      <c r="H884" s="82"/>
      <c r="I884" s="82"/>
      <c r="J884" s="44"/>
      <c r="K884" s="82"/>
      <c r="L884" s="82"/>
      <c r="M884" s="82"/>
      <c r="N884" s="82"/>
      <c r="O884" s="82"/>
      <c r="P884" s="82"/>
      <c r="Q884" s="82"/>
      <c r="R884" s="82"/>
      <c r="S884" s="82"/>
      <c r="T884" s="82"/>
    </row>
    <row r="885" spans="1:20" ht="14" x14ac:dyDescent="0.15">
      <c r="A885" s="82"/>
      <c r="B885" s="82"/>
      <c r="C885" s="82"/>
      <c r="D885" s="82"/>
      <c r="E885" s="82"/>
      <c r="F885" s="82"/>
      <c r="G885" s="44"/>
      <c r="H885" s="82"/>
      <c r="I885" s="82"/>
      <c r="J885" s="44"/>
      <c r="K885" s="82"/>
      <c r="L885" s="82"/>
      <c r="M885" s="82"/>
      <c r="N885" s="82"/>
      <c r="O885" s="82"/>
      <c r="P885" s="82"/>
      <c r="Q885" s="82"/>
      <c r="R885" s="82"/>
      <c r="S885" s="82"/>
      <c r="T885" s="82"/>
    </row>
    <row r="886" spans="1:20" ht="14" x14ac:dyDescent="0.15">
      <c r="A886" s="82"/>
      <c r="B886" s="82"/>
      <c r="C886" s="82"/>
      <c r="D886" s="82"/>
      <c r="E886" s="82"/>
      <c r="F886" s="82"/>
      <c r="G886" s="44"/>
      <c r="H886" s="82"/>
      <c r="I886" s="82"/>
      <c r="J886" s="44"/>
      <c r="K886" s="82"/>
      <c r="L886" s="82"/>
      <c r="M886" s="82"/>
      <c r="N886" s="82"/>
      <c r="O886" s="82"/>
      <c r="P886" s="82"/>
      <c r="Q886" s="82"/>
      <c r="R886" s="82"/>
      <c r="S886" s="82"/>
      <c r="T886" s="82"/>
    </row>
    <row r="887" spans="1:20" ht="14" x14ac:dyDescent="0.15">
      <c r="A887" s="82"/>
      <c r="B887" s="82"/>
      <c r="C887" s="82"/>
      <c r="D887" s="82"/>
      <c r="E887" s="82"/>
      <c r="F887" s="82"/>
      <c r="G887" s="44"/>
      <c r="H887" s="82"/>
      <c r="I887" s="82"/>
      <c r="J887" s="44"/>
      <c r="K887" s="82"/>
      <c r="L887" s="82"/>
      <c r="M887" s="82"/>
      <c r="N887" s="82"/>
      <c r="O887" s="82"/>
      <c r="P887" s="82"/>
      <c r="Q887" s="82"/>
      <c r="R887" s="82"/>
      <c r="S887" s="82"/>
      <c r="T887" s="82"/>
    </row>
    <row r="888" spans="1:20" ht="14" x14ac:dyDescent="0.15">
      <c r="A888" s="82"/>
      <c r="B888" s="82"/>
      <c r="C888" s="82"/>
      <c r="D888" s="82"/>
      <c r="E888" s="82"/>
      <c r="F888" s="82"/>
      <c r="G888" s="44"/>
      <c r="H888" s="82"/>
      <c r="I888" s="82"/>
      <c r="J888" s="44"/>
      <c r="K888" s="82"/>
      <c r="L888" s="82"/>
      <c r="M888" s="82"/>
      <c r="N888" s="82"/>
      <c r="O888" s="82"/>
      <c r="P888" s="82"/>
      <c r="Q888" s="82"/>
      <c r="R888" s="82"/>
      <c r="S888" s="82"/>
      <c r="T888" s="82"/>
    </row>
    <row r="889" spans="1:20" ht="14" x14ac:dyDescent="0.15">
      <c r="A889" s="82"/>
      <c r="B889" s="82"/>
      <c r="C889" s="82"/>
      <c r="D889" s="82"/>
      <c r="E889" s="82"/>
      <c r="F889" s="82"/>
      <c r="G889" s="44"/>
      <c r="H889" s="82"/>
      <c r="I889" s="82"/>
      <c r="J889" s="44"/>
      <c r="K889" s="82"/>
      <c r="L889" s="82"/>
      <c r="M889" s="82"/>
      <c r="N889" s="82"/>
      <c r="O889" s="82"/>
      <c r="P889" s="82"/>
      <c r="Q889" s="82"/>
      <c r="R889" s="82"/>
      <c r="S889" s="82"/>
      <c r="T889" s="82"/>
    </row>
    <row r="890" spans="1:20" ht="14" x14ac:dyDescent="0.15">
      <c r="A890" s="82"/>
      <c r="B890" s="82"/>
      <c r="C890" s="82"/>
      <c r="D890" s="82"/>
      <c r="E890" s="82"/>
      <c r="F890" s="82"/>
      <c r="G890" s="44"/>
      <c r="H890" s="82"/>
      <c r="I890" s="82"/>
      <c r="J890" s="44"/>
      <c r="K890" s="82"/>
      <c r="L890" s="82"/>
      <c r="M890" s="82"/>
      <c r="N890" s="82"/>
      <c r="O890" s="82"/>
      <c r="P890" s="82"/>
      <c r="Q890" s="82"/>
      <c r="R890" s="82"/>
      <c r="S890" s="82"/>
      <c r="T890" s="82"/>
    </row>
    <row r="891" spans="1:20" ht="14" x14ac:dyDescent="0.15">
      <c r="A891" s="82"/>
      <c r="B891" s="82"/>
      <c r="C891" s="82"/>
      <c r="D891" s="82"/>
      <c r="E891" s="82"/>
      <c r="F891" s="82"/>
      <c r="G891" s="44"/>
      <c r="H891" s="82"/>
      <c r="I891" s="82"/>
      <c r="J891" s="44"/>
      <c r="K891" s="82"/>
      <c r="L891" s="82"/>
      <c r="M891" s="82"/>
      <c r="N891" s="82"/>
      <c r="O891" s="82"/>
      <c r="P891" s="82"/>
      <c r="Q891" s="82"/>
      <c r="R891" s="82"/>
      <c r="S891" s="82"/>
      <c r="T891" s="82"/>
    </row>
    <row r="892" spans="1:20" ht="14" x14ac:dyDescent="0.15">
      <c r="A892" s="82"/>
      <c r="B892" s="82"/>
      <c r="C892" s="82"/>
      <c r="D892" s="82"/>
      <c r="E892" s="82"/>
      <c r="F892" s="82"/>
      <c r="G892" s="44"/>
      <c r="H892" s="82"/>
      <c r="I892" s="82"/>
      <c r="J892" s="44"/>
      <c r="K892" s="82"/>
      <c r="L892" s="82"/>
      <c r="M892" s="82"/>
      <c r="N892" s="82"/>
      <c r="O892" s="82"/>
      <c r="P892" s="82"/>
      <c r="Q892" s="82"/>
      <c r="R892" s="82"/>
      <c r="S892" s="82"/>
      <c r="T892" s="82"/>
    </row>
    <row r="893" spans="1:20" ht="14" x14ac:dyDescent="0.15">
      <c r="A893" s="82"/>
      <c r="B893" s="82"/>
      <c r="C893" s="82"/>
      <c r="D893" s="82"/>
      <c r="E893" s="82"/>
      <c r="F893" s="82"/>
      <c r="G893" s="44"/>
      <c r="H893" s="82"/>
      <c r="I893" s="82"/>
      <c r="J893" s="44"/>
      <c r="K893" s="82"/>
      <c r="L893" s="82"/>
      <c r="M893" s="82"/>
      <c r="N893" s="82"/>
      <c r="O893" s="82"/>
      <c r="P893" s="82"/>
      <c r="Q893" s="82"/>
      <c r="R893" s="82"/>
      <c r="S893" s="82"/>
      <c r="T893" s="82"/>
    </row>
    <row r="894" spans="1:20" ht="14" x14ac:dyDescent="0.15">
      <c r="A894" s="82"/>
      <c r="B894" s="82"/>
      <c r="C894" s="82"/>
      <c r="D894" s="82"/>
      <c r="E894" s="82"/>
      <c r="F894" s="82"/>
      <c r="G894" s="44"/>
      <c r="H894" s="82"/>
      <c r="I894" s="82"/>
      <c r="J894" s="44"/>
      <c r="K894" s="82"/>
      <c r="L894" s="82"/>
      <c r="M894" s="82"/>
      <c r="N894" s="82"/>
      <c r="O894" s="82"/>
      <c r="P894" s="82"/>
      <c r="Q894" s="82"/>
      <c r="R894" s="82"/>
      <c r="S894" s="82"/>
      <c r="T894" s="82"/>
    </row>
    <row r="895" spans="1:20" ht="14" x14ac:dyDescent="0.15">
      <c r="A895" s="82"/>
      <c r="B895" s="82"/>
      <c r="C895" s="82"/>
      <c r="D895" s="82"/>
      <c r="E895" s="82"/>
      <c r="F895" s="82"/>
      <c r="G895" s="44"/>
      <c r="H895" s="82"/>
      <c r="I895" s="82"/>
      <c r="J895" s="44"/>
      <c r="K895" s="82"/>
      <c r="L895" s="82"/>
      <c r="M895" s="82"/>
      <c r="N895" s="82"/>
      <c r="O895" s="82"/>
      <c r="P895" s="82"/>
      <c r="Q895" s="82"/>
      <c r="R895" s="82"/>
      <c r="S895" s="82"/>
      <c r="T895" s="82"/>
    </row>
    <row r="896" spans="1:20" ht="14" x14ac:dyDescent="0.15">
      <c r="A896" s="82"/>
      <c r="B896" s="82"/>
      <c r="C896" s="82"/>
      <c r="D896" s="82"/>
      <c r="E896" s="82"/>
      <c r="F896" s="82"/>
      <c r="G896" s="44"/>
      <c r="H896" s="82"/>
      <c r="I896" s="82"/>
      <c r="J896" s="44"/>
      <c r="K896" s="82"/>
      <c r="L896" s="82"/>
      <c r="M896" s="82"/>
      <c r="N896" s="82"/>
      <c r="O896" s="82"/>
      <c r="P896" s="82"/>
      <c r="Q896" s="82"/>
      <c r="R896" s="82"/>
      <c r="S896" s="82"/>
      <c r="T896" s="82"/>
    </row>
    <row r="897" spans="1:20" ht="14" x14ac:dyDescent="0.15">
      <c r="A897" s="82"/>
      <c r="B897" s="82"/>
      <c r="C897" s="82"/>
      <c r="D897" s="82"/>
      <c r="E897" s="82"/>
      <c r="F897" s="82"/>
      <c r="G897" s="44"/>
      <c r="H897" s="82"/>
      <c r="I897" s="82"/>
      <c r="J897" s="44"/>
      <c r="K897" s="82"/>
      <c r="L897" s="82"/>
      <c r="M897" s="82"/>
      <c r="N897" s="82"/>
      <c r="O897" s="82"/>
      <c r="P897" s="82"/>
      <c r="Q897" s="82"/>
      <c r="R897" s="82"/>
      <c r="S897" s="82"/>
      <c r="T897" s="82"/>
    </row>
    <row r="898" spans="1:20" ht="14" x14ac:dyDescent="0.15">
      <c r="A898" s="82"/>
      <c r="B898" s="82"/>
      <c r="C898" s="82"/>
      <c r="D898" s="82"/>
      <c r="E898" s="82"/>
      <c r="F898" s="82"/>
      <c r="G898" s="44"/>
      <c r="H898" s="82"/>
      <c r="I898" s="82"/>
      <c r="J898" s="44"/>
      <c r="K898" s="82"/>
      <c r="L898" s="82"/>
      <c r="M898" s="82"/>
      <c r="N898" s="82"/>
      <c r="O898" s="82"/>
      <c r="P898" s="82"/>
      <c r="Q898" s="82"/>
      <c r="R898" s="82"/>
      <c r="S898" s="82"/>
      <c r="T898" s="82"/>
    </row>
    <row r="899" spans="1:20" ht="14" x14ac:dyDescent="0.15">
      <c r="A899" s="82"/>
      <c r="B899" s="82"/>
      <c r="C899" s="82"/>
      <c r="D899" s="82"/>
      <c r="E899" s="82"/>
      <c r="F899" s="82"/>
      <c r="G899" s="44"/>
      <c r="H899" s="82"/>
      <c r="I899" s="82"/>
      <c r="J899" s="44"/>
      <c r="K899" s="82"/>
      <c r="L899" s="82"/>
      <c r="M899" s="82"/>
      <c r="N899" s="82"/>
      <c r="O899" s="82"/>
      <c r="P899" s="82"/>
      <c r="Q899" s="82"/>
      <c r="R899" s="82"/>
      <c r="S899" s="82"/>
      <c r="T899" s="82"/>
    </row>
    <row r="900" spans="1:20" ht="14" x14ac:dyDescent="0.15">
      <c r="A900" s="82"/>
      <c r="B900" s="82"/>
      <c r="C900" s="82"/>
      <c r="D900" s="82"/>
      <c r="E900" s="82"/>
      <c r="F900" s="82"/>
      <c r="G900" s="44"/>
      <c r="H900" s="82"/>
      <c r="I900" s="82"/>
      <c r="J900" s="44"/>
      <c r="K900" s="82"/>
      <c r="L900" s="82"/>
      <c r="M900" s="82"/>
      <c r="N900" s="82"/>
      <c r="O900" s="82"/>
      <c r="P900" s="82"/>
      <c r="Q900" s="82"/>
      <c r="R900" s="82"/>
      <c r="S900" s="82"/>
      <c r="T900" s="82"/>
    </row>
    <row r="901" spans="1:20" ht="14" x14ac:dyDescent="0.15">
      <c r="A901" s="82"/>
      <c r="B901" s="82"/>
      <c r="C901" s="82"/>
      <c r="D901" s="82"/>
      <c r="E901" s="82"/>
      <c r="F901" s="82"/>
      <c r="G901" s="44"/>
      <c r="H901" s="82"/>
      <c r="I901" s="82"/>
      <c r="J901" s="44"/>
      <c r="K901" s="82"/>
      <c r="L901" s="82"/>
      <c r="M901" s="82"/>
      <c r="N901" s="82"/>
      <c r="O901" s="82"/>
      <c r="P901" s="82"/>
      <c r="Q901" s="82"/>
      <c r="R901" s="82"/>
      <c r="S901" s="82"/>
      <c r="T901" s="82"/>
    </row>
    <row r="902" spans="1:20" ht="14" x14ac:dyDescent="0.15">
      <c r="A902" s="82"/>
      <c r="B902" s="82"/>
      <c r="C902" s="82"/>
      <c r="D902" s="82"/>
      <c r="E902" s="82"/>
      <c r="F902" s="82"/>
      <c r="G902" s="44"/>
      <c r="H902" s="82"/>
      <c r="I902" s="82"/>
      <c r="J902" s="44"/>
      <c r="K902" s="82"/>
      <c r="L902" s="82"/>
      <c r="M902" s="82"/>
      <c r="N902" s="82"/>
      <c r="O902" s="82"/>
      <c r="P902" s="82"/>
      <c r="Q902" s="82"/>
      <c r="R902" s="82"/>
      <c r="S902" s="82"/>
      <c r="T902" s="82"/>
    </row>
    <row r="903" spans="1:20" ht="14" x14ac:dyDescent="0.15">
      <c r="A903" s="82"/>
      <c r="B903" s="82"/>
      <c r="C903" s="82"/>
      <c r="D903" s="82"/>
      <c r="E903" s="82"/>
      <c r="F903" s="82"/>
      <c r="G903" s="44"/>
      <c r="H903" s="82"/>
      <c r="I903" s="82"/>
      <c r="J903" s="44"/>
      <c r="K903" s="82"/>
      <c r="L903" s="82"/>
      <c r="M903" s="82"/>
      <c r="N903" s="82"/>
      <c r="O903" s="82"/>
      <c r="P903" s="82"/>
      <c r="Q903" s="82"/>
      <c r="R903" s="82"/>
      <c r="S903" s="82"/>
      <c r="T903" s="82"/>
    </row>
    <row r="904" spans="1:20" ht="14" x14ac:dyDescent="0.15">
      <c r="A904" s="82"/>
      <c r="B904" s="82"/>
      <c r="C904" s="82"/>
      <c r="D904" s="82"/>
      <c r="E904" s="82"/>
      <c r="F904" s="82"/>
      <c r="G904" s="44"/>
      <c r="H904" s="82"/>
      <c r="I904" s="82"/>
      <c r="J904" s="44"/>
      <c r="K904" s="82"/>
      <c r="L904" s="82"/>
      <c r="M904" s="82"/>
      <c r="N904" s="82"/>
      <c r="O904" s="82"/>
      <c r="P904" s="82"/>
      <c r="Q904" s="82"/>
      <c r="R904" s="82"/>
      <c r="S904" s="82"/>
      <c r="T904" s="82"/>
    </row>
    <row r="905" spans="1:20" ht="14" x14ac:dyDescent="0.15">
      <c r="A905" s="82"/>
      <c r="B905" s="82"/>
      <c r="C905" s="82"/>
      <c r="D905" s="82"/>
      <c r="E905" s="82"/>
      <c r="F905" s="82"/>
      <c r="G905" s="44"/>
      <c r="H905" s="82"/>
      <c r="I905" s="82"/>
      <c r="J905" s="44"/>
      <c r="K905" s="82"/>
      <c r="L905" s="82"/>
      <c r="M905" s="82"/>
      <c r="N905" s="82"/>
      <c r="O905" s="82"/>
      <c r="P905" s="82"/>
      <c r="Q905" s="82"/>
      <c r="R905" s="82"/>
      <c r="S905" s="82"/>
      <c r="T905" s="82"/>
    </row>
    <row r="906" spans="1:20" ht="14" x14ac:dyDescent="0.15">
      <c r="A906" s="82"/>
      <c r="B906" s="82"/>
      <c r="C906" s="82"/>
      <c r="D906" s="82"/>
      <c r="E906" s="82"/>
      <c r="F906" s="82"/>
      <c r="G906" s="44"/>
      <c r="H906" s="82"/>
      <c r="I906" s="82"/>
      <c r="J906" s="44"/>
      <c r="K906" s="82"/>
      <c r="L906" s="82"/>
      <c r="M906" s="82"/>
      <c r="N906" s="82"/>
      <c r="O906" s="82"/>
      <c r="P906" s="82"/>
      <c r="Q906" s="82"/>
      <c r="R906" s="82"/>
      <c r="S906" s="82"/>
      <c r="T906" s="82"/>
    </row>
    <row r="907" spans="1:20" ht="14" x14ac:dyDescent="0.15">
      <c r="A907" s="82"/>
      <c r="B907" s="82"/>
      <c r="C907" s="82"/>
      <c r="D907" s="82"/>
      <c r="E907" s="82"/>
      <c r="F907" s="82"/>
      <c r="G907" s="44"/>
      <c r="H907" s="82"/>
      <c r="I907" s="82"/>
      <c r="J907" s="44"/>
      <c r="K907" s="82"/>
      <c r="L907" s="82"/>
      <c r="M907" s="82"/>
      <c r="N907" s="82"/>
      <c r="O907" s="82"/>
      <c r="P907" s="82"/>
      <c r="Q907" s="82"/>
      <c r="R907" s="82"/>
      <c r="S907" s="82"/>
      <c r="T907" s="82"/>
    </row>
    <row r="908" spans="1:20" ht="14" x14ac:dyDescent="0.15">
      <c r="A908" s="82"/>
      <c r="B908" s="82"/>
      <c r="C908" s="82"/>
      <c r="D908" s="82"/>
      <c r="E908" s="82"/>
      <c r="F908" s="82"/>
      <c r="G908" s="44"/>
      <c r="H908" s="82"/>
      <c r="I908" s="82"/>
      <c r="J908" s="44"/>
      <c r="K908" s="82"/>
      <c r="L908" s="82"/>
      <c r="M908" s="82"/>
      <c r="N908" s="82"/>
      <c r="O908" s="82"/>
      <c r="P908" s="82"/>
      <c r="Q908" s="82"/>
      <c r="R908" s="82"/>
      <c r="S908" s="82"/>
      <c r="T908" s="82"/>
    </row>
    <row r="909" spans="1:20" ht="14" x14ac:dyDescent="0.15">
      <c r="A909" s="82"/>
      <c r="B909" s="82"/>
      <c r="C909" s="82"/>
      <c r="D909" s="82"/>
      <c r="E909" s="82"/>
      <c r="F909" s="82"/>
      <c r="G909" s="44"/>
      <c r="H909" s="82"/>
      <c r="I909" s="82"/>
      <c r="J909" s="44"/>
      <c r="K909" s="82"/>
      <c r="L909" s="82"/>
      <c r="M909" s="82"/>
      <c r="N909" s="82"/>
      <c r="O909" s="82"/>
      <c r="P909" s="82"/>
      <c r="Q909" s="82"/>
      <c r="R909" s="82"/>
      <c r="S909" s="82"/>
      <c r="T909" s="82"/>
    </row>
    <row r="910" spans="1:20" ht="14" x14ac:dyDescent="0.15">
      <c r="A910" s="82"/>
      <c r="B910" s="82"/>
      <c r="C910" s="82"/>
      <c r="D910" s="82"/>
      <c r="E910" s="82"/>
      <c r="F910" s="82"/>
      <c r="G910" s="44"/>
      <c r="H910" s="82"/>
      <c r="I910" s="82"/>
      <c r="J910" s="44"/>
      <c r="K910" s="82"/>
      <c r="L910" s="82"/>
      <c r="M910" s="82"/>
      <c r="N910" s="82"/>
      <c r="O910" s="82"/>
      <c r="P910" s="82"/>
      <c r="Q910" s="82"/>
      <c r="R910" s="82"/>
      <c r="S910" s="82"/>
      <c r="T910" s="82"/>
    </row>
    <row r="911" spans="1:20" ht="14" x14ac:dyDescent="0.15">
      <c r="A911" s="82"/>
      <c r="B911" s="82"/>
      <c r="C911" s="82"/>
      <c r="D911" s="82"/>
      <c r="E911" s="82"/>
      <c r="F911" s="82"/>
      <c r="G911" s="44"/>
      <c r="H911" s="82"/>
      <c r="I911" s="82"/>
      <c r="J911" s="44"/>
      <c r="K911" s="82"/>
      <c r="L911" s="82"/>
      <c r="M911" s="82"/>
      <c r="N911" s="82"/>
      <c r="O911" s="82"/>
      <c r="P911" s="82"/>
      <c r="Q911" s="82"/>
      <c r="R911" s="82"/>
      <c r="S911" s="82"/>
      <c r="T911" s="82"/>
    </row>
    <row r="912" spans="1:20" ht="14" x14ac:dyDescent="0.15">
      <c r="A912" s="82"/>
      <c r="B912" s="82"/>
      <c r="C912" s="82"/>
      <c r="D912" s="82"/>
      <c r="E912" s="82"/>
      <c r="F912" s="82"/>
      <c r="G912" s="44"/>
      <c r="H912" s="82"/>
      <c r="I912" s="82"/>
      <c r="J912" s="44"/>
      <c r="K912" s="82"/>
      <c r="L912" s="82"/>
      <c r="M912" s="82"/>
      <c r="N912" s="82"/>
      <c r="O912" s="82"/>
      <c r="P912" s="82"/>
      <c r="Q912" s="82"/>
      <c r="R912" s="82"/>
      <c r="S912" s="82"/>
      <c r="T912" s="82"/>
    </row>
    <row r="913" spans="1:20" ht="14" x14ac:dyDescent="0.15">
      <c r="A913" s="82"/>
      <c r="B913" s="82"/>
      <c r="C913" s="82"/>
      <c r="D913" s="82"/>
      <c r="E913" s="82"/>
      <c r="F913" s="82"/>
      <c r="G913" s="44"/>
      <c r="H913" s="82"/>
      <c r="I913" s="82"/>
      <c r="J913" s="44"/>
      <c r="K913" s="82"/>
      <c r="L913" s="82"/>
      <c r="M913" s="82"/>
      <c r="N913" s="82"/>
      <c r="O913" s="82"/>
      <c r="P913" s="82"/>
      <c r="Q913" s="82"/>
      <c r="R913" s="82"/>
      <c r="S913" s="82"/>
      <c r="T913" s="82"/>
    </row>
    <row r="914" spans="1:20" ht="14" x14ac:dyDescent="0.15">
      <c r="A914" s="82"/>
      <c r="B914" s="82"/>
      <c r="C914" s="82"/>
      <c r="D914" s="82"/>
      <c r="E914" s="82"/>
      <c r="F914" s="82"/>
      <c r="G914" s="44"/>
      <c r="H914" s="82"/>
      <c r="I914" s="82"/>
      <c r="J914" s="44"/>
      <c r="K914" s="82"/>
      <c r="L914" s="82"/>
      <c r="M914" s="82"/>
      <c r="N914" s="82"/>
      <c r="O914" s="82"/>
      <c r="P914" s="82"/>
      <c r="Q914" s="82"/>
      <c r="R914" s="82"/>
      <c r="S914" s="82"/>
      <c r="T914" s="82"/>
    </row>
    <row r="915" spans="1:20" ht="14" x14ac:dyDescent="0.15">
      <c r="A915" s="82"/>
      <c r="B915" s="82"/>
      <c r="C915" s="82"/>
      <c r="D915" s="82"/>
      <c r="E915" s="82"/>
      <c r="F915" s="82"/>
      <c r="G915" s="44"/>
      <c r="H915" s="82"/>
      <c r="I915" s="82"/>
      <c r="J915" s="44"/>
      <c r="K915" s="82"/>
      <c r="L915" s="82"/>
      <c r="M915" s="82"/>
      <c r="N915" s="82"/>
      <c r="O915" s="82"/>
      <c r="P915" s="82"/>
      <c r="Q915" s="82"/>
      <c r="R915" s="82"/>
      <c r="S915" s="82"/>
      <c r="T915" s="82"/>
    </row>
    <row r="916" spans="1:20" ht="14" x14ac:dyDescent="0.15">
      <c r="A916" s="82"/>
      <c r="B916" s="82"/>
      <c r="C916" s="82"/>
      <c r="D916" s="82"/>
      <c r="E916" s="82"/>
      <c r="F916" s="82"/>
      <c r="G916" s="44"/>
      <c r="H916" s="82"/>
      <c r="I916" s="82"/>
      <c r="J916" s="44"/>
      <c r="K916" s="82"/>
      <c r="L916" s="82"/>
      <c r="M916" s="82"/>
      <c r="N916" s="82"/>
      <c r="O916" s="82"/>
      <c r="P916" s="82"/>
      <c r="Q916" s="82"/>
      <c r="R916" s="82"/>
      <c r="S916" s="82"/>
      <c r="T916" s="82"/>
    </row>
    <row r="917" spans="1:20" ht="14" x14ac:dyDescent="0.15">
      <c r="A917" s="82"/>
      <c r="B917" s="82"/>
      <c r="C917" s="82"/>
      <c r="D917" s="82"/>
      <c r="E917" s="82"/>
      <c r="F917" s="82"/>
      <c r="G917" s="44"/>
      <c r="H917" s="82"/>
      <c r="I917" s="82"/>
      <c r="J917" s="44"/>
      <c r="K917" s="82"/>
      <c r="L917" s="82"/>
      <c r="M917" s="82"/>
      <c r="N917" s="82"/>
      <c r="O917" s="82"/>
      <c r="P917" s="82"/>
      <c r="Q917" s="82"/>
      <c r="R917" s="82"/>
      <c r="S917" s="82"/>
      <c r="T917" s="82"/>
    </row>
    <row r="918" spans="1:20" ht="14" x14ac:dyDescent="0.15">
      <c r="A918" s="82"/>
      <c r="B918" s="82"/>
      <c r="C918" s="82"/>
      <c r="D918" s="82"/>
      <c r="E918" s="82"/>
      <c r="F918" s="82"/>
      <c r="G918" s="44"/>
      <c r="H918" s="82"/>
      <c r="I918" s="82"/>
      <c r="J918" s="44"/>
      <c r="K918" s="82"/>
      <c r="L918" s="82"/>
      <c r="M918" s="82"/>
      <c r="N918" s="82"/>
      <c r="O918" s="82"/>
      <c r="P918" s="82"/>
      <c r="Q918" s="82"/>
      <c r="R918" s="82"/>
      <c r="S918" s="82"/>
      <c r="T918" s="82"/>
    </row>
    <row r="919" spans="1:20" ht="14" x14ac:dyDescent="0.15">
      <c r="A919" s="82"/>
      <c r="B919" s="82"/>
      <c r="C919" s="82"/>
      <c r="D919" s="82"/>
      <c r="E919" s="82"/>
      <c r="F919" s="82"/>
      <c r="G919" s="44"/>
      <c r="H919" s="82"/>
      <c r="I919" s="82"/>
      <c r="J919" s="44"/>
      <c r="K919" s="82"/>
      <c r="L919" s="82"/>
      <c r="M919" s="82"/>
      <c r="N919" s="82"/>
      <c r="O919" s="82"/>
      <c r="P919" s="82"/>
      <c r="Q919" s="82"/>
      <c r="R919" s="82"/>
      <c r="S919" s="82"/>
      <c r="T919" s="82"/>
    </row>
    <row r="920" spans="1:20" ht="14" x14ac:dyDescent="0.15">
      <c r="A920" s="82"/>
      <c r="B920" s="82"/>
      <c r="C920" s="82"/>
      <c r="D920" s="82"/>
      <c r="E920" s="82"/>
      <c r="F920" s="82"/>
      <c r="G920" s="44"/>
      <c r="H920" s="82"/>
      <c r="I920" s="82"/>
      <c r="J920" s="44"/>
      <c r="K920" s="82"/>
      <c r="L920" s="82"/>
      <c r="M920" s="82"/>
      <c r="N920" s="82"/>
      <c r="O920" s="82"/>
      <c r="P920" s="82"/>
      <c r="Q920" s="82"/>
      <c r="R920" s="82"/>
      <c r="S920" s="82"/>
      <c r="T920" s="82"/>
    </row>
    <row r="921" spans="1:20" ht="14" x14ac:dyDescent="0.15">
      <c r="A921" s="82"/>
      <c r="B921" s="82"/>
      <c r="C921" s="82"/>
      <c r="D921" s="82"/>
      <c r="E921" s="82"/>
      <c r="F921" s="82"/>
      <c r="G921" s="44"/>
      <c r="H921" s="82"/>
      <c r="I921" s="82"/>
      <c r="J921" s="44"/>
      <c r="K921" s="82"/>
      <c r="L921" s="82"/>
      <c r="M921" s="82"/>
      <c r="N921" s="82"/>
      <c r="O921" s="82"/>
      <c r="P921" s="82"/>
      <c r="Q921" s="82"/>
      <c r="R921" s="82"/>
      <c r="S921" s="82"/>
      <c r="T921" s="82"/>
    </row>
    <row r="922" spans="1:20" ht="14" x14ac:dyDescent="0.15">
      <c r="A922" s="82"/>
      <c r="B922" s="82"/>
      <c r="C922" s="82"/>
      <c r="D922" s="82"/>
      <c r="E922" s="82"/>
      <c r="F922" s="82"/>
      <c r="G922" s="44"/>
      <c r="H922" s="82"/>
      <c r="I922" s="82"/>
      <c r="J922" s="44"/>
      <c r="K922" s="82"/>
      <c r="L922" s="82"/>
      <c r="M922" s="82"/>
      <c r="N922" s="82"/>
      <c r="O922" s="82"/>
      <c r="P922" s="82"/>
      <c r="Q922" s="82"/>
      <c r="R922" s="82"/>
      <c r="S922" s="82"/>
      <c r="T922" s="82"/>
    </row>
    <row r="923" spans="1:20" ht="14" x14ac:dyDescent="0.15">
      <c r="A923" s="82"/>
      <c r="B923" s="82"/>
      <c r="C923" s="82"/>
      <c r="D923" s="82"/>
      <c r="E923" s="82"/>
      <c r="F923" s="82"/>
      <c r="G923" s="44"/>
      <c r="H923" s="82"/>
      <c r="I923" s="82"/>
      <c r="J923" s="44"/>
      <c r="K923" s="82"/>
      <c r="L923" s="82"/>
      <c r="M923" s="82"/>
      <c r="N923" s="82"/>
      <c r="O923" s="82"/>
      <c r="P923" s="82"/>
      <c r="Q923" s="82"/>
      <c r="R923" s="82"/>
      <c r="S923" s="82"/>
      <c r="T923" s="82"/>
    </row>
    <row r="924" spans="1:20" ht="14" x14ac:dyDescent="0.15">
      <c r="A924" s="82"/>
      <c r="B924" s="82"/>
      <c r="C924" s="82"/>
      <c r="D924" s="82"/>
      <c r="E924" s="82"/>
      <c r="F924" s="82"/>
      <c r="G924" s="44"/>
      <c r="H924" s="82"/>
      <c r="I924" s="82"/>
      <c r="J924" s="44"/>
      <c r="K924" s="82"/>
      <c r="L924" s="82"/>
      <c r="M924" s="82"/>
      <c r="N924" s="82"/>
      <c r="O924" s="82"/>
      <c r="P924" s="82"/>
      <c r="Q924" s="82"/>
      <c r="R924" s="82"/>
      <c r="S924" s="82"/>
      <c r="T924" s="82"/>
    </row>
    <row r="925" spans="1:20" ht="14" x14ac:dyDescent="0.15">
      <c r="A925" s="82"/>
      <c r="B925" s="82"/>
      <c r="C925" s="82"/>
      <c r="D925" s="82"/>
      <c r="E925" s="82"/>
      <c r="F925" s="82"/>
      <c r="G925" s="44"/>
      <c r="H925" s="82"/>
      <c r="I925" s="82"/>
      <c r="J925" s="44"/>
      <c r="K925" s="82"/>
      <c r="L925" s="82"/>
      <c r="M925" s="82"/>
      <c r="N925" s="82"/>
      <c r="O925" s="82"/>
      <c r="P925" s="82"/>
      <c r="Q925" s="82"/>
      <c r="R925" s="82"/>
      <c r="S925" s="82"/>
      <c r="T925" s="82"/>
    </row>
    <row r="926" spans="1:20" ht="14" x14ac:dyDescent="0.15">
      <c r="A926" s="82"/>
      <c r="B926" s="82"/>
      <c r="C926" s="82"/>
      <c r="D926" s="82"/>
      <c r="E926" s="82"/>
      <c r="F926" s="82"/>
      <c r="G926" s="44"/>
      <c r="H926" s="82"/>
      <c r="I926" s="82"/>
      <c r="J926" s="44"/>
      <c r="K926" s="82"/>
      <c r="L926" s="82"/>
      <c r="M926" s="82"/>
      <c r="N926" s="82"/>
      <c r="O926" s="82"/>
      <c r="P926" s="82"/>
      <c r="Q926" s="82"/>
      <c r="R926" s="82"/>
      <c r="S926" s="82"/>
      <c r="T926" s="82"/>
    </row>
    <row r="927" spans="1:20" ht="14" x14ac:dyDescent="0.15">
      <c r="A927" s="82"/>
      <c r="B927" s="82"/>
      <c r="C927" s="82"/>
      <c r="D927" s="82"/>
      <c r="E927" s="82"/>
      <c r="F927" s="82"/>
      <c r="G927" s="44"/>
      <c r="H927" s="82"/>
      <c r="I927" s="82"/>
      <c r="J927" s="44"/>
      <c r="K927" s="82"/>
      <c r="L927" s="82"/>
      <c r="M927" s="82"/>
      <c r="N927" s="82"/>
      <c r="O927" s="82"/>
      <c r="P927" s="82"/>
      <c r="Q927" s="82"/>
      <c r="R927" s="82"/>
      <c r="S927" s="82"/>
      <c r="T927" s="82"/>
    </row>
    <row r="928" spans="1:20" ht="14" x14ac:dyDescent="0.15">
      <c r="A928" s="82"/>
      <c r="B928" s="82"/>
      <c r="C928" s="82"/>
      <c r="D928" s="82"/>
      <c r="E928" s="82"/>
      <c r="F928" s="82"/>
      <c r="G928" s="44"/>
      <c r="H928" s="82"/>
      <c r="I928" s="82"/>
      <c r="J928" s="44"/>
      <c r="K928" s="82"/>
      <c r="L928" s="82"/>
      <c r="M928" s="82"/>
      <c r="N928" s="82"/>
      <c r="O928" s="82"/>
      <c r="P928" s="82"/>
      <c r="Q928" s="82"/>
      <c r="R928" s="82"/>
      <c r="S928" s="82"/>
      <c r="T928" s="82"/>
    </row>
    <row r="929" spans="1:20" ht="14" x14ac:dyDescent="0.15">
      <c r="A929" s="82"/>
      <c r="B929" s="82"/>
      <c r="C929" s="82"/>
      <c r="D929" s="82"/>
      <c r="E929" s="82"/>
      <c r="F929" s="82"/>
      <c r="G929" s="44"/>
      <c r="H929" s="82"/>
      <c r="I929" s="82"/>
      <c r="J929" s="44"/>
      <c r="K929" s="82"/>
      <c r="L929" s="82"/>
      <c r="M929" s="82"/>
      <c r="N929" s="82"/>
      <c r="O929" s="82"/>
      <c r="P929" s="82"/>
      <c r="Q929" s="82"/>
      <c r="R929" s="82"/>
      <c r="S929" s="82"/>
      <c r="T929" s="82"/>
    </row>
    <row r="930" spans="1:20" ht="14" x14ac:dyDescent="0.15">
      <c r="A930" s="82"/>
      <c r="B930" s="82"/>
      <c r="C930" s="82"/>
      <c r="D930" s="82"/>
      <c r="E930" s="82"/>
      <c r="F930" s="82"/>
      <c r="G930" s="44"/>
      <c r="H930" s="82"/>
      <c r="I930" s="82"/>
      <c r="J930" s="44"/>
      <c r="K930" s="82"/>
      <c r="L930" s="82"/>
      <c r="M930" s="82"/>
      <c r="N930" s="82"/>
      <c r="O930" s="82"/>
      <c r="P930" s="82"/>
      <c r="Q930" s="82"/>
      <c r="R930" s="82"/>
      <c r="S930" s="82"/>
      <c r="T930" s="82"/>
    </row>
    <row r="931" spans="1:20" ht="14" x14ac:dyDescent="0.15">
      <c r="A931" s="82"/>
      <c r="B931" s="82"/>
      <c r="C931" s="82"/>
      <c r="D931" s="82"/>
      <c r="E931" s="82"/>
      <c r="F931" s="82"/>
      <c r="G931" s="44"/>
      <c r="H931" s="82"/>
      <c r="I931" s="82"/>
      <c r="J931" s="44"/>
      <c r="K931" s="82"/>
      <c r="L931" s="82"/>
      <c r="M931" s="82"/>
      <c r="N931" s="82"/>
      <c r="O931" s="82"/>
      <c r="P931" s="82"/>
      <c r="Q931" s="82"/>
      <c r="R931" s="82"/>
      <c r="S931" s="82"/>
      <c r="T931" s="82"/>
    </row>
    <row r="932" spans="1:20" ht="14" x14ac:dyDescent="0.15">
      <c r="A932" s="82"/>
      <c r="B932" s="82"/>
      <c r="C932" s="82"/>
      <c r="D932" s="82"/>
      <c r="E932" s="82"/>
      <c r="F932" s="82"/>
      <c r="G932" s="44"/>
      <c r="H932" s="82"/>
      <c r="I932" s="82"/>
      <c r="J932" s="44"/>
      <c r="K932" s="82"/>
      <c r="L932" s="82"/>
      <c r="M932" s="82"/>
      <c r="N932" s="82"/>
      <c r="O932" s="82"/>
      <c r="P932" s="82"/>
      <c r="Q932" s="82"/>
      <c r="R932" s="82"/>
      <c r="S932" s="82"/>
      <c r="T932" s="82"/>
    </row>
    <row r="933" spans="1:20" ht="14" x14ac:dyDescent="0.15">
      <c r="A933" s="82"/>
      <c r="B933" s="82"/>
      <c r="C933" s="82"/>
      <c r="D933" s="82"/>
      <c r="E933" s="82"/>
      <c r="F933" s="82"/>
      <c r="G933" s="44"/>
      <c r="H933" s="82"/>
      <c r="I933" s="82"/>
      <c r="J933" s="44"/>
      <c r="K933" s="82"/>
      <c r="L933" s="82"/>
      <c r="M933" s="82"/>
      <c r="N933" s="82"/>
      <c r="O933" s="82"/>
      <c r="P933" s="82"/>
      <c r="Q933" s="82"/>
      <c r="R933" s="82"/>
      <c r="S933" s="82"/>
      <c r="T933" s="82"/>
    </row>
    <row r="934" spans="1:20" ht="14" x14ac:dyDescent="0.15">
      <c r="A934" s="82"/>
      <c r="B934" s="82"/>
      <c r="C934" s="82"/>
      <c r="D934" s="82"/>
      <c r="E934" s="82"/>
      <c r="F934" s="82"/>
      <c r="G934" s="44"/>
      <c r="H934" s="82"/>
      <c r="I934" s="82"/>
      <c r="J934" s="44"/>
      <c r="K934" s="82"/>
      <c r="L934" s="82"/>
      <c r="M934" s="82"/>
      <c r="N934" s="82"/>
      <c r="O934" s="82"/>
      <c r="P934" s="82"/>
      <c r="Q934" s="82"/>
      <c r="R934" s="82"/>
      <c r="S934" s="82"/>
      <c r="T934" s="82"/>
    </row>
    <row r="935" spans="1:20" ht="14" x14ac:dyDescent="0.15">
      <c r="A935" s="82"/>
      <c r="B935" s="82"/>
      <c r="C935" s="82"/>
      <c r="D935" s="82"/>
      <c r="E935" s="82"/>
      <c r="F935" s="82"/>
      <c r="G935" s="44"/>
      <c r="H935" s="82"/>
      <c r="I935" s="82"/>
      <c r="J935" s="44"/>
      <c r="K935" s="82"/>
      <c r="L935" s="82"/>
      <c r="M935" s="82"/>
      <c r="N935" s="82"/>
      <c r="O935" s="82"/>
      <c r="P935" s="82"/>
      <c r="Q935" s="82"/>
      <c r="R935" s="82"/>
      <c r="S935" s="82"/>
      <c r="T935" s="82"/>
    </row>
    <row r="936" spans="1:20" ht="14" x14ac:dyDescent="0.15">
      <c r="A936" s="82"/>
      <c r="B936" s="82"/>
      <c r="C936" s="82"/>
      <c r="D936" s="82"/>
      <c r="E936" s="82"/>
      <c r="F936" s="82"/>
      <c r="G936" s="44"/>
      <c r="H936" s="82"/>
      <c r="I936" s="82"/>
      <c r="J936" s="44"/>
      <c r="K936" s="82"/>
      <c r="L936" s="82"/>
      <c r="M936" s="82"/>
      <c r="N936" s="82"/>
      <c r="O936" s="82"/>
      <c r="P936" s="82"/>
      <c r="Q936" s="82"/>
      <c r="R936" s="82"/>
      <c r="S936" s="82"/>
      <c r="T936" s="82"/>
    </row>
    <row r="937" spans="1:20" ht="14" x14ac:dyDescent="0.15">
      <c r="A937" s="82"/>
      <c r="B937" s="82"/>
      <c r="C937" s="82"/>
      <c r="D937" s="82"/>
      <c r="E937" s="82"/>
      <c r="F937" s="82"/>
      <c r="G937" s="44"/>
      <c r="H937" s="82"/>
      <c r="I937" s="82"/>
      <c r="J937" s="44"/>
      <c r="K937" s="82"/>
      <c r="L937" s="82"/>
      <c r="M937" s="82"/>
      <c r="N937" s="82"/>
      <c r="O937" s="82"/>
      <c r="P937" s="82"/>
      <c r="Q937" s="82"/>
      <c r="R937" s="82"/>
      <c r="S937" s="82"/>
      <c r="T937" s="82"/>
    </row>
    <row r="938" spans="1:20" ht="14" x14ac:dyDescent="0.15">
      <c r="A938" s="82"/>
      <c r="B938" s="82"/>
      <c r="C938" s="82"/>
      <c r="D938" s="82"/>
      <c r="E938" s="82"/>
      <c r="F938" s="82"/>
      <c r="G938" s="44"/>
      <c r="H938" s="82"/>
      <c r="I938" s="82"/>
      <c r="J938" s="44"/>
      <c r="K938" s="82"/>
      <c r="L938" s="82"/>
      <c r="M938" s="82"/>
      <c r="N938" s="82"/>
      <c r="O938" s="82"/>
      <c r="P938" s="82"/>
      <c r="Q938" s="82"/>
      <c r="R938" s="82"/>
      <c r="S938" s="82"/>
      <c r="T938" s="82"/>
    </row>
    <row r="939" spans="1:20" ht="14" x14ac:dyDescent="0.15">
      <c r="A939" s="82"/>
      <c r="B939" s="82"/>
      <c r="C939" s="82"/>
      <c r="D939" s="82"/>
      <c r="E939" s="82"/>
      <c r="F939" s="82"/>
      <c r="G939" s="44"/>
      <c r="H939" s="82"/>
      <c r="I939" s="82"/>
      <c r="J939" s="44"/>
      <c r="K939" s="82"/>
      <c r="L939" s="82"/>
      <c r="M939" s="82"/>
      <c r="N939" s="82"/>
      <c r="O939" s="82"/>
      <c r="P939" s="82"/>
      <c r="Q939" s="82"/>
      <c r="R939" s="82"/>
      <c r="S939" s="82"/>
      <c r="T939" s="82"/>
    </row>
    <row r="940" spans="1:20" ht="14" x14ac:dyDescent="0.15">
      <c r="A940" s="82"/>
      <c r="B940" s="82"/>
      <c r="C940" s="82"/>
      <c r="D940" s="82"/>
      <c r="E940" s="82"/>
      <c r="F940" s="82"/>
      <c r="G940" s="44"/>
      <c r="H940" s="82"/>
      <c r="I940" s="82"/>
      <c r="J940" s="44"/>
      <c r="K940" s="82"/>
      <c r="L940" s="82"/>
      <c r="M940" s="82"/>
      <c r="N940" s="82"/>
      <c r="O940" s="82"/>
      <c r="P940" s="82"/>
      <c r="Q940" s="82"/>
      <c r="R940" s="82"/>
      <c r="S940" s="82"/>
      <c r="T940" s="82"/>
    </row>
    <row r="941" spans="1:20" ht="14" x14ac:dyDescent="0.15">
      <c r="A941" s="82"/>
      <c r="B941" s="82"/>
      <c r="C941" s="82"/>
      <c r="D941" s="82"/>
      <c r="E941" s="82"/>
      <c r="F941" s="82"/>
      <c r="G941" s="44"/>
      <c r="H941" s="82"/>
      <c r="I941" s="82"/>
      <c r="J941" s="44"/>
      <c r="K941" s="82"/>
      <c r="L941" s="82"/>
      <c r="M941" s="82"/>
      <c r="N941" s="82"/>
      <c r="O941" s="82"/>
      <c r="P941" s="82"/>
      <c r="Q941" s="82"/>
      <c r="R941" s="82"/>
      <c r="S941" s="82"/>
      <c r="T941" s="82"/>
    </row>
    <row r="942" spans="1:20" ht="14" x14ac:dyDescent="0.15">
      <c r="A942" s="82"/>
      <c r="B942" s="82"/>
      <c r="C942" s="82"/>
      <c r="D942" s="82"/>
      <c r="E942" s="82"/>
      <c r="F942" s="82"/>
      <c r="G942" s="44"/>
      <c r="H942" s="82"/>
      <c r="I942" s="82"/>
      <c r="J942" s="44"/>
      <c r="K942" s="82"/>
      <c r="L942" s="82"/>
      <c r="M942" s="82"/>
      <c r="N942" s="82"/>
      <c r="O942" s="82"/>
      <c r="P942" s="82"/>
      <c r="Q942" s="82"/>
      <c r="R942" s="82"/>
      <c r="S942" s="82"/>
      <c r="T942" s="82"/>
    </row>
    <row r="943" spans="1:20" ht="14" x14ac:dyDescent="0.15">
      <c r="A943" s="82"/>
      <c r="B943" s="82"/>
      <c r="C943" s="82"/>
      <c r="D943" s="82"/>
      <c r="E943" s="82"/>
      <c r="F943" s="82"/>
      <c r="G943" s="44"/>
      <c r="H943" s="82"/>
      <c r="I943" s="82"/>
      <c r="J943" s="44"/>
      <c r="K943" s="82"/>
      <c r="L943" s="82"/>
      <c r="M943" s="82"/>
      <c r="N943" s="82"/>
      <c r="O943" s="82"/>
      <c r="P943" s="82"/>
      <c r="Q943" s="82"/>
      <c r="R943" s="82"/>
      <c r="S943" s="82"/>
      <c r="T943" s="82"/>
    </row>
    <row r="944" spans="1:20" ht="14" x14ac:dyDescent="0.15">
      <c r="A944" s="82"/>
      <c r="B944" s="82"/>
      <c r="C944" s="82"/>
      <c r="D944" s="82"/>
      <c r="E944" s="82"/>
      <c r="F944" s="82"/>
      <c r="G944" s="44"/>
      <c r="H944" s="82"/>
      <c r="I944" s="82"/>
      <c r="J944" s="44"/>
      <c r="K944" s="82"/>
      <c r="L944" s="82"/>
      <c r="M944" s="82"/>
      <c r="N944" s="82"/>
      <c r="O944" s="82"/>
      <c r="P944" s="82"/>
      <c r="Q944" s="82"/>
      <c r="R944" s="82"/>
      <c r="S944" s="82"/>
      <c r="T944" s="82"/>
    </row>
    <row r="945" spans="1:20" ht="14" x14ac:dyDescent="0.15">
      <c r="A945" s="82"/>
      <c r="B945" s="82"/>
      <c r="C945" s="82"/>
      <c r="D945" s="82"/>
      <c r="E945" s="82"/>
      <c r="F945" s="82"/>
      <c r="G945" s="44"/>
      <c r="H945" s="82"/>
      <c r="I945" s="82"/>
      <c r="J945" s="44"/>
      <c r="K945" s="82"/>
      <c r="L945" s="82"/>
      <c r="M945" s="82"/>
      <c r="N945" s="82"/>
      <c r="O945" s="82"/>
      <c r="P945" s="82"/>
      <c r="Q945" s="82"/>
      <c r="R945" s="82"/>
      <c r="S945" s="82"/>
      <c r="T945" s="82"/>
    </row>
    <row r="946" spans="1:20" ht="14" x14ac:dyDescent="0.15">
      <c r="A946" s="82"/>
      <c r="B946" s="82"/>
      <c r="C946" s="82"/>
      <c r="D946" s="82"/>
      <c r="E946" s="82"/>
      <c r="F946" s="82"/>
      <c r="G946" s="44"/>
      <c r="H946" s="82"/>
      <c r="I946" s="82"/>
      <c r="J946" s="44"/>
      <c r="K946" s="82"/>
      <c r="L946" s="82"/>
      <c r="M946" s="82"/>
      <c r="N946" s="82"/>
      <c r="O946" s="82"/>
      <c r="P946" s="82"/>
      <c r="Q946" s="82"/>
      <c r="R946" s="82"/>
      <c r="S946" s="82"/>
      <c r="T946" s="82"/>
    </row>
    <row r="947" spans="1:20" ht="14" x14ac:dyDescent="0.15">
      <c r="A947" s="82"/>
      <c r="B947" s="82"/>
      <c r="C947" s="82"/>
      <c r="D947" s="82"/>
      <c r="E947" s="82"/>
      <c r="F947" s="82"/>
      <c r="G947" s="44"/>
      <c r="H947" s="82"/>
      <c r="I947" s="82"/>
      <c r="J947" s="44"/>
      <c r="K947" s="82"/>
      <c r="L947" s="82"/>
      <c r="M947" s="82"/>
      <c r="N947" s="82"/>
      <c r="O947" s="82"/>
      <c r="P947" s="82"/>
      <c r="Q947" s="82"/>
      <c r="R947" s="82"/>
      <c r="S947" s="82"/>
      <c r="T947" s="82"/>
    </row>
    <row r="948" spans="1:20" ht="14" x14ac:dyDescent="0.15">
      <c r="A948" s="82"/>
      <c r="B948" s="82"/>
      <c r="C948" s="82"/>
      <c r="D948" s="82"/>
      <c r="E948" s="82"/>
      <c r="F948" s="82"/>
      <c r="G948" s="44"/>
      <c r="H948" s="82"/>
      <c r="I948" s="82"/>
      <c r="J948" s="44"/>
      <c r="K948" s="82"/>
      <c r="L948" s="82"/>
      <c r="M948" s="82"/>
      <c r="N948" s="82"/>
      <c r="O948" s="82"/>
      <c r="P948" s="82"/>
      <c r="Q948" s="82"/>
      <c r="R948" s="82"/>
      <c r="S948" s="82"/>
      <c r="T948" s="82"/>
    </row>
    <row r="949" spans="1:20" ht="14" x14ac:dyDescent="0.15">
      <c r="A949" s="82"/>
      <c r="B949" s="82"/>
      <c r="C949" s="82"/>
      <c r="D949" s="82"/>
      <c r="E949" s="82"/>
      <c r="F949" s="82"/>
      <c r="G949" s="44"/>
      <c r="H949" s="82"/>
      <c r="I949" s="82"/>
      <c r="J949" s="44"/>
      <c r="K949" s="82"/>
      <c r="L949" s="82"/>
      <c r="M949" s="82"/>
      <c r="N949" s="82"/>
      <c r="O949" s="82"/>
      <c r="P949" s="82"/>
      <c r="Q949" s="82"/>
      <c r="R949" s="82"/>
      <c r="S949" s="82"/>
      <c r="T949" s="82"/>
    </row>
    <row r="950" spans="1:20" ht="14" x14ac:dyDescent="0.15">
      <c r="A950" s="82"/>
      <c r="B950" s="82"/>
      <c r="C950" s="82"/>
      <c r="D950" s="82"/>
      <c r="E950" s="82"/>
      <c r="F950" s="82"/>
      <c r="G950" s="44"/>
      <c r="H950" s="82"/>
      <c r="I950" s="82"/>
      <c r="J950" s="44"/>
      <c r="K950" s="82"/>
      <c r="L950" s="82"/>
      <c r="M950" s="82"/>
      <c r="N950" s="82"/>
      <c r="O950" s="82"/>
      <c r="P950" s="82"/>
      <c r="Q950" s="82"/>
      <c r="R950" s="82"/>
      <c r="S950" s="82"/>
      <c r="T950" s="82"/>
    </row>
    <row r="951" spans="1:20" ht="14" x14ac:dyDescent="0.15">
      <c r="A951" s="82"/>
      <c r="B951" s="82"/>
      <c r="C951" s="82"/>
      <c r="D951" s="82"/>
      <c r="E951" s="82"/>
      <c r="F951" s="82"/>
      <c r="G951" s="44"/>
      <c r="H951" s="82"/>
      <c r="I951" s="82"/>
      <c r="J951" s="44"/>
      <c r="K951" s="82"/>
      <c r="L951" s="82"/>
      <c r="M951" s="82"/>
      <c r="N951" s="82"/>
      <c r="O951" s="82"/>
      <c r="P951" s="82"/>
      <c r="Q951" s="82"/>
      <c r="R951" s="82"/>
      <c r="S951" s="82"/>
      <c r="T951" s="82"/>
    </row>
    <row r="952" spans="1:20" ht="14" x14ac:dyDescent="0.15">
      <c r="A952" s="82"/>
      <c r="B952" s="82"/>
      <c r="C952" s="82"/>
      <c r="D952" s="82"/>
      <c r="E952" s="82"/>
      <c r="F952" s="82"/>
      <c r="G952" s="44"/>
      <c r="H952" s="82"/>
      <c r="I952" s="82"/>
      <c r="J952" s="44"/>
      <c r="K952" s="82"/>
      <c r="L952" s="82"/>
      <c r="M952" s="82"/>
      <c r="N952" s="82"/>
      <c r="O952" s="82"/>
      <c r="P952" s="82"/>
      <c r="Q952" s="82"/>
      <c r="R952" s="82"/>
      <c r="S952" s="82"/>
      <c r="T952" s="82"/>
    </row>
    <row r="953" spans="1:20" ht="14" x14ac:dyDescent="0.15">
      <c r="A953" s="82"/>
      <c r="B953" s="82"/>
      <c r="C953" s="82"/>
      <c r="D953" s="82"/>
      <c r="E953" s="82"/>
      <c r="F953" s="82"/>
      <c r="G953" s="44"/>
      <c r="H953" s="82"/>
      <c r="I953" s="82"/>
      <c r="J953" s="44"/>
      <c r="K953" s="82"/>
      <c r="L953" s="82"/>
      <c r="M953" s="82"/>
      <c r="N953" s="82"/>
      <c r="O953" s="82"/>
      <c r="P953" s="82"/>
      <c r="Q953" s="82"/>
      <c r="R953" s="82"/>
      <c r="S953" s="82"/>
      <c r="T953" s="82"/>
    </row>
    <row r="954" spans="1:20" ht="14" x14ac:dyDescent="0.15">
      <c r="A954" s="82"/>
      <c r="B954" s="82"/>
      <c r="C954" s="82"/>
      <c r="D954" s="82"/>
      <c r="E954" s="82"/>
      <c r="F954" s="82"/>
      <c r="G954" s="44"/>
      <c r="H954" s="82"/>
      <c r="I954" s="82"/>
      <c r="J954" s="44"/>
      <c r="K954" s="82"/>
      <c r="L954" s="82"/>
      <c r="M954" s="82"/>
      <c r="N954" s="82"/>
      <c r="O954" s="82"/>
      <c r="P954" s="82"/>
      <c r="Q954" s="82"/>
      <c r="R954" s="82"/>
      <c r="S954" s="82"/>
      <c r="T954" s="82"/>
    </row>
    <row r="955" spans="1:20" ht="14" x14ac:dyDescent="0.15">
      <c r="A955" s="82"/>
      <c r="B955" s="82"/>
      <c r="C955" s="82"/>
      <c r="D955" s="82"/>
      <c r="E955" s="82"/>
      <c r="F955" s="82"/>
      <c r="G955" s="44"/>
      <c r="H955" s="82"/>
      <c r="I955" s="82"/>
      <c r="J955" s="44"/>
      <c r="K955" s="82"/>
      <c r="L955" s="82"/>
      <c r="M955" s="82"/>
      <c r="N955" s="82"/>
      <c r="O955" s="82"/>
      <c r="P955" s="82"/>
      <c r="Q955" s="82"/>
      <c r="R955" s="82"/>
      <c r="S955" s="82"/>
      <c r="T955" s="82"/>
    </row>
    <row r="956" spans="1:20" ht="14" x14ac:dyDescent="0.15">
      <c r="A956" s="82"/>
      <c r="B956" s="82"/>
      <c r="C956" s="82"/>
      <c r="D956" s="82"/>
      <c r="E956" s="82"/>
      <c r="F956" s="82"/>
      <c r="G956" s="44"/>
      <c r="H956" s="82"/>
      <c r="I956" s="82"/>
      <c r="J956" s="44"/>
      <c r="K956" s="82"/>
      <c r="L956" s="82"/>
      <c r="M956" s="82"/>
      <c r="N956" s="82"/>
      <c r="O956" s="82"/>
      <c r="P956" s="82"/>
      <c r="Q956" s="82"/>
      <c r="R956" s="82"/>
      <c r="S956" s="82"/>
      <c r="T956" s="82"/>
    </row>
    <row r="957" spans="1:20" ht="14" x14ac:dyDescent="0.15">
      <c r="A957" s="82"/>
      <c r="B957" s="82"/>
      <c r="C957" s="82"/>
      <c r="D957" s="82"/>
      <c r="E957" s="82"/>
      <c r="F957" s="82"/>
      <c r="G957" s="44"/>
      <c r="H957" s="82"/>
      <c r="I957" s="82"/>
      <c r="J957" s="44"/>
      <c r="K957" s="82"/>
      <c r="L957" s="82"/>
      <c r="M957" s="82"/>
      <c r="N957" s="82"/>
      <c r="O957" s="82"/>
      <c r="P957" s="82"/>
      <c r="Q957" s="82"/>
      <c r="R957" s="82"/>
      <c r="S957" s="82"/>
      <c r="T957" s="82"/>
    </row>
    <row r="958" spans="1:20" ht="14" x14ac:dyDescent="0.15">
      <c r="A958" s="82"/>
      <c r="B958" s="82"/>
      <c r="C958" s="82"/>
      <c r="D958" s="82"/>
      <c r="E958" s="82"/>
      <c r="F958" s="82"/>
      <c r="G958" s="44"/>
      <c r="H958" s="82"/>
      <c r="I958" s="82"/>
      <c r="J958" s="44"/>
      <c r="K958" s="82"/>
      <c r="L958" s="82"/>
      <c r="M958" s="82"/>
      <c r="N958" s="82"/>
      <c r="O958" s="82"/>
      <c r="P958" s="82"/>
      <c r="Q958" s="82"/>
      <c r="R958" s="82"/>
      <c r="S958" s="82"/>
      <c r="T958" s="82"/>
    </row>
    <row r="959" spans="1:20" ht="14" x14ac:dyDescent="0.15">
      <c r="A959" s="82"/>
      <c r="B959" s="82"/>
      <c r="C959" s="82"/>
      <c r="D959" s="82"/>
      <c r="E959" s="82"/>
      <c r="F959" s="82"/>
      <c r="G959" s="44"/>
      <c r="H959" s="82"/>
      <c r="I959" s="82"/>
      <c r="J959" s="44"/>
      <c r="K959" s="82"/>
      <c r="L959" s="82"/>
      <c r="M959" s="82"/>
      <c r="N959" s="82"/>
      <c r="O959" s="82"/>
      <c r="P959" s="82"/>
      <c r="Q959" s="82"/>
      <c r="R959" s="82"/>
      <c r="S959" s="82"/>
      <c r="T959" s="82"/>
    </row>
    <row r="960" spans="1:20" ht="14" x14ac:dyDescent="0.15">
      <c r="A960" s="82"/>
      <c r="B960" s="82"/>
      <c r="C960" s="82"/>
      <c r="D960" s="82"/>
      <c r="E960" s="82"/>
      <c r="F960" s="82"/>
      <c r="G960" s="44"/>
      <c r="H960" s="82"/>
      <c r="I960" s="82"/>
      <c r="J960" s="44"/>
      <c r="K960" s="82"/>
      <c r="L960" s="82"/>
      <c r="M960" s="82"/>
      <c r="N960" s="82"/>
      <c r="O960" s="82"/>
      <c r="P960" s="82"/>
      <c r="Q960" s="82"/>
      <c r="R960" s="82"/>
      <c r="S960" s="82"/>
      <c r="T960" s="82"/>
    </row>
    <row r="961" spans="1:20" ht="14" x14ac:dyDescent="0.15">
      <c r="A961" s="82"/>
      <c r="B961" s="82"/>
      <c r="C961" s="82"/>
      <c r="D961" s="82"/>
      <c r="E961" s="82"/>
      <c r="F961" s="82"/>
      <c r="G961" s="44"/>
      <c r="H961" s="82"/>
      <c r="I961" s="82"/>
      <c r="J961" s="44"/>
      <c r="K961" s="82"/>
      <c r="L961" s="82"/>
      <c r="M961" s="82"/>
      <c r="N961" s="82"/>
      <c r="O961" s="82"/>
      <c r="P961" s="82"/>
      <c r="Q961" s="82"/>
      <c r="R961" s="82"/>
      <c r="S961" s="82"/>
      <c r="T961" s="82"/>
    </row>
    <row r="962" spans="1:20" ht="14" x14ac:dyDescent="0.15">
      <c r="A962" s="82"/>
      <c r="B962" s="82"/>
      <c r="C962" s="82"/>
      <c r="D962" s="82"/>
      <c r="E962" s="82"/>
      <c r="F962" s="82"/>
      <c r="G962" s="44"/>
      <c r="H962" s="82"/>
      <c r="I962" s="82"/>
      <c r="J962" s="44"/>
      <c r="K962" s="82"/>
      <c r="L962" s="82"/>
      <c r="M962" s="82"/>
      <c r="N962" s="82"/>
      <c r="O962" s="82"/>
      <c r="P962" s="82"/>
      <c r="Q962" s="82"/>
      <c r="R962" s="82"/>
      <c r="S962" s="82"/>
      <c r="T962" s="82"/>
    </row>
    <row r="963" spans="1:20" ht="14" x14ac:dyDescent="0.15">
      <c r="A963" s="82"/>
      <c r="B963" s="82"/>
      <c r="C963" s="82"/>
      <c r="D963" s="82"/>
      <c r="E963" s="82"/>
      <c r="F963" s="82"/>
      <c r="G963" s="44"/>
      <c r="H963" s="82"/>
      <c r="I963" s="82"/>
      <c r="J963" s="44"/>
      <c r="K963" s="82"/>
      <c r="L963" s="82"/>
      <c r="M963" s="82"/>
      <c r="N963" s="82"/>
      <c r="O963" s="82"/>
      <c r="P963" s="82"/>
      <c r="Q963" s="82"/>
      <c r="R963" s="82"/>
      <c r="S963" s="82"/>
      <c r="T963" s="82"/>
    </row>
    <row r="964" spans="1:20" ht="14" x14ac:dyDescent="0.15">
      <c r="A964" s="82"/>
      <c r="B964" s="82"/>
      <c r="C964" s="82"/>
      <c r="D964" s="82"/>
      <c r="E964" s="82"/>
      <c r="F964" s="82"/>
      <c r="G964" s="44"/>
      <c r="H964" s="82"/>
      <c r="I964" s="82"/>
      <c r="J964" s="44"/>
      <c r="K964" s="82"/>
      <c r="L964" s="82"/>
      <c r="M964" s="82"/>
      <c r="N964" s="82"/>
      <c r="O964" s="82"/>
      <c r="P964" s="82"/>
      <c r="Q964" s="82"/>
      <c r="R964" s="82"/>
      <c r="S964" s="82"/>
      <c r="T964" s="82"/>
    </row>
    <row r="965" spans="1:20" ht="14" x14ac:dyDescent="0.15">
      <c r="A965" s="82"/>
      <c r="B965" s="82"/>
      <c r="C965" s="82"/>
      <c r="D965" s="82"/>
      <c r="E965" s="82"/>
      <c r="F965" s="82"/>
      <c r="G965" s="44"/>
      <c r="H965" s="82"/>
      <c r="I965" s="82"/>
      <c r="J965" s="44"/>
      <c r="K965" s="82"/>
      <c r="L965" s="82"/>
      <c r="M965" s="82"/>
      <c r="N965" s="82"/>
      <c r="O965" s="82"/>
      <c r="P965" s="82"/>
      <c r="Q965" s="82"/>
      <c r="R965" s="82"/>
      <c r="S965" s="82"/>
      <c r="T965" s="82"/>
    </row>
    <row r="966" spans="1:20" ht="14" x14ac:dyDescent="0.15">
      <c r="A966" s="82"/>
      <c r="B966" s="82"/>
      <c r="C966" s="82"/>
      <c r="D966" s="82"/>
      <c r="E966" s="82"/>
      <c r="F966" s="82"/>
      <c r="G966" s="44"/>
      <c r="H966" s="82"/>
      <c r="I966" s="82"/>
      <c r="J966" s="44"/>
      <c r="K966" s="82"/>
      <c r="L966" s="82"/>
      <c r="M966" s="82"/>
      <c r="N966" s="82"/>
      <c r="O966" s="82"/>
      <c r="P966" s="82"/>
      <c r="Q966" s="82"/>
      <c r="R966" s="82"/>
      <c r="S966" s="82"/>
      <c r="T966" s="82"/>
    </row>
    <row r="967" spans="1:20" ht="14" x14ac:dyDescent="0.15">
      <c r="A967" s="82"/>
      <c r="B967" s="82"/>
      <c r="C967" s="82"/>
      <c r="D967" s="82"/>
      <c r="E967" s="82"/>
      <c r="F967" s="82"/>
      <c r="G967" s="44"/>
      <c r="H967" s="82"/>
      <c r="I967" s="82"/>
      <c r="J967" s="44"/>
      <c r="K967" s="82"/>
      <c r="L967" s="82"/>
      <c r="M967" s="82"/>
      <c r="N967" s="82"/>
      <c r="O967" s="82"/>
      <c r="P967" s="82"/>
      <c r="Q967" s="82"/>
      <c r="R967" s="82"/>
      <c r="S967" s="82"/>
      <c r="T967" s="82"/>
    </row>
    <row r="968" spans="1:20" ht="14" x14ac:dyDescent="0.15">
      <c r="A968" s="82"/>
      <c r="B968" s="82"/>
      <c r="C968" s="82"/>
      <c r="D968" s="82"/>
      <c r="E968" s="82"/>
      <c r="F968" s="82"/>
      <c r="G968" s="44"/>
      <c r="H968" s="82"/>
      <c r="I968" s="82"/>
      <c r="J968" s="44"/>
      <c r="K968" s="82"/>
      <c r="L968" s="82"/>
      <c r="M968" s="82"/>
      <c r="N968" s="82"/>
      <c r="O968" s="82"/>
      <c r="P968" s="82"/>
      <c r="Q968" s="82"/>
      <c r="R968" s="82"/>
      <c r="S968" s="82"/>
      <c r="T968" s="82"/>
    </row>
    <row r="969" spans="1:20" ht="14" x14ac:dyDescent="0.15">
      <c r="A969" s="82"/>
      <c r="B969" s="82"/>
      <c r="C969" s="82"/>
      <c r="D969" s="82"/>
      <c r="E969" s="82"/>
      <c r="F969" s="82"/>
      <c r="G969" s="44"/>
      <c r="H969" s="82"/>
      <c r="I969" s="82"/>
      <c r="J969" s="44"/>
      <c r="K969" s="82"/>
      <c r="L969" s="82"/>
      <c r="M969" s="82"/>
      <c r="N969" s="82"/>
      <c r="O969" s="82"/>
      <c r="P969" s="82"/>
      <c r="Q969" s="82"/>
      <c r="R969" s="82"/>
      <c r="S969" s="82"/>
      <c r="T969" s="82"/>
    </row>
    <row r="970" spans="1:20" ht="14" x14ac:dyDescent="0.15">
      <c r="A970" s="82"/>
      <c r="B970" s="82"/>
      <c r="C970" s="82"/>
      <c r="D970" s="82"/>
      <c r="E970" s="82"/>
      <c r="F970" s="82"/>
      <c r="G970" s="44"/>
      <c r="H970" s="82"/>
      <c r="I970" s="82"/>
      <c r="J970" s="44"/>
      <c r="K970" s="82"/>
      <c r="L970" s="82"/>
      <c r="M970" s="82"/>
      <c r="N970" s="82"/>
      <c r="O970" s="82"/>
      <c r="P970" s="82"/>
      <c r="Q970" s="82"/>
      <c r="R970" s="82"/>
      <c r="S970" s="82"/>
      <c r="T970" s="82"/>
    </row>
    <row r="971" spans="1:20" ht="14" x14ac:dyDescent="0.15">
      <c r="A971" s="82"/>
      <c r="B971" s="82"/>
      <c r="C971" s="82"/>
      <c r="D971" s="82"/>
      <c r="E971" s="82"/>
      <c r="F971" s="82"/>
      <c r="G971" s="44"/>
      <c r="H971" s="82"/>
      <c r="I971" s="82"/>
      <c r="J971" s="44"/>
      <c r="K971" s="82"/>
      <c r="L971" s="82"/>
      <c r="M971" s="82"/>
      <c r="N971" s="82"/>
      <c r="O971" s="82"/>
      <c r="P971" s="82"/>
      <c r="Q971" s="82"/>
      <c r="R971" s="82"/>
      <c r="S971" s="82"/>
      <c r="T971" s="82"/>
    </row>
    <row r="972" spans="1:20" ht="14" x14ac:dyDescent="0.15">
      <c r="A972" s="82"/>
      <c r="B972" s="82"/>
      <c r="C972" s="82"/>
      <c r="D972" s="82"/>
      <c r="E972" s="82"/>
      <c r="F972" s="82"/>
      <c r="G972" s="44"/>
      <c r="H972" s="82"/>
      <c r="I972" s="82"/>
      <c r="J972" s="44"/>
      <c r="K972" s="82"/>
      <c r="L972" s="82"/>
      <c r="M972" s="82"/>
      <c r="N972" s="82"/>
      <c r="O972" s="82"/>
      <c r="P972" s="82"/>
      <c r="Q972" s="82"/>
      <c r="R972" s="82"/>
      <c r="S972" s="82"/>
      <c r="T972" s="82"/>
    </row>
    <row r="973" spans="1:20" ht="14" x14ac:dyDescent="0.15">
      <c r="A973" s="82"/>
      <c r="B973" s="82"/>
      <c r="C973" s="82"/>
      <c r="D973" s="82"/>
      <c r="E973" s="82"/>
      <c r="F973" s="82"/>
      <c r="G973" s="44"/>
      <c r="H973" s="82"/>
      <c r="I973" s="82"/>
      <c r="J973" s="44"/>
      <c r="K973" s="82"/>
      <c r="L973" s="82"/>
      <c r="M973" s="82"/>
      <c r="N973" s="82"/>
      <c r="O973" s="82"/>
      <c r="P973" s="82"/>
      <c r="Q973" s="82"/>
      <c r="R973" s="82"/>
      <c r="S973" s="82"/>
      <c r="T973" s="82"/>
    </row>
    <row r="974" spans="1:20" ht="14" x14ac:dyDescent="0.15">
      <c r="A974" s="82"/>
      <c r="B974" s="82"/>
      <c r="C974" s="82"/>
      <c r="D974" s="82"/>
      <c r="E974" s="82"/>
      <c r="F974" s="82"/>
      <c r="G974" s="44"/>
      <c r="H974" s="82"/>
      <c r="I974" s="82"/>
      <c r="J974" s="44"/>
      <c r="K974" s="82"/>
      <c r="L974" s="82"/>
      <c r="M974" s="82"/>
      <c r="N974" s="82"/>
      <c r="O974" s="82"/>
      <c r="P974" s="82"/>
      <c r="Q974" s="82"/>
      <c r="R974" s="82"/>
      <c r="S974" s="82"/>
      <c r="T974" s="82"/>
    </row>
    <row r="975" spans="1:20" ht="14" x14ac:dyDescent="0.15">
      <c r="A975" s="82"/>
      <c r="B975" s="82"/>
      <c r="C975" s="82"/>
      <c r="D975" s="82"/>
      <c r="E975" s="82"/>
      <c r="F975" s="82"/>
      <c r="G975" s="44"/>
      <c r="H975" s="82"/>
      <c r="I975" s="82"/>
      <c r="J975" s="44"/>
      <c r="K975" s="82"/>
      <c r="L975" s="82"/>
      <c r="M975" s="82"/>
      <c r="N975" s="82"/>
      <c r="O975" s="82"/>
      <c r="P975" s="82"/>
      <c r="Q975" s="82"/>
      <c r="R975" s="82"/>
      <c r="S975" s="82"/>
      <c r="T975" s="82"/>
    </row>
    <row r="976" spans="1:20" ht="14" x14ac:dyDescent="0.15">
      <c r="A976" s="82"/>
      <c r="B976" s="82"/>
      <c r="C976" s="82"/>
      <c r="D976" s="82"/>
      <c r="E976" s="82"/>
      <c r="F976" s="82"/>
      <c r="G976" s="44"/>
      <c r="H976" s="82"/>
      <c r="I976" s="82"/>
      <c r="J976" s="44"/>
      <c r="K976" s="82"/>
      <c r="L976" s="82"/>
      <c r="M976" s="82"/>
      <c r="N976" s="82"/>
      <c r="O976" s="82"/>
      <c r="P976" s="82"/>
      <c r="Q976" s="82"/>
      <c r="R976" s="82"/>
      <c r="S976" s="82"/>
      <c r="T976" s="82"/>
    </row>
    <row r="977" spans="1:20" ht="14" x14ac:dyDescent="0.15">
      <c r="A977" s="82"/>
      <c r="B977" s="82"/>
      <c r="C977" s="82"/>
      <c r="D977" s="82"/>
      <c r="E977" s="82"/>
      <c r="F977" s="82"/>
      <c r="G977" s="44"/>
      <c r="H977" s="82"/>
      <c r="I977" s="82"/>
      <c r="J977" s="44"/>
      <c r="K977" s="82"/>
      <c r="L977" s="82"/>
      <c r="M977" s="82"/>
      <c r="N977" s="82"/>
      <c r="O977" s="82"/>
      <c r="P977" s="82"/>
      <c r="Q977" s="82"/>
      <c r="R977" s="82"/>
      <c r="S977" s="82"/>
      <c r="T977" s="82"/>
    </row>
    <row r="978" spans="1:20" ht="14" x14ac:dyDescent="0.15">
      <c r="A978" s="82"/>
      <c r="B978" s="82"/>
      <c r="C978" s="82"/>
      <c r="D978" s="82"/>
      <c r="E978" s="82"/>
      <c r="F978" s="82"/>
      <c r="G978" s="44"/>
      <c r="H978" s="82"/>
      <c r="I978" s="82"/>
      <c r="J978" s="44"/>
      <c r="K978" s="82"/>
      <c r="L978" s="82"/>
      <c r="M978" s="82"/>
      <c r="N978" s="82"/>
      <c r="O978" s="82"/>
      <c r="P978" s="82"/>
      <c r="Q978" s="82"/>
      <c r="R978" s="82"/>
      <c r="S978" s="82"/>
      <c r="T978" s="82"/>
    </row>
    <row r="979" spans="1:20" ht="14" x14ac:dyDescent="0.15">
      <c r="A979" s="82"/>
      <c r="B979" s="82"/>
      <c r="C979" s="82"/>
      <c r="D979" s="82"/>
      <c r="E979" s="82"/>
      <c r="F979" s="82"/>
      <c r="G979" s="44"/>
      <c r="H979" s="82"/>
      <c r="I979" s="82"/>
      <c r="J979" s="44"/>
      <c r="K979" s="82"/>
      <c r="L979" s="82"/>
      <c r="M979" s="82"/>
      <c r="N979" s="82"/>
      <c r="O979" s="82"/>
      <c r="P979" s="82"/>
      <c r="Q979" s="82"/>
      <c r="R979" s="82"/>
      <c r="S979" s="82"/>
      <c r="T979" s="82"/>
    </row>
    <row r="980" spans="1:20" ht="14" x14ac:dyDescent="0.15">
      <c r="A980" s="82"/>
      <c r="B980" s="82"/>
      <c r="C980" s="82"/>
      <c r="D980" s="82"/>
      <c r="E980" s="82"/>
      <c r="F980" s="82"/>
      <c r="G980" s="44"/>
      <c r="H980" s="82"/>
      <c r="I980" s="82"/>
      <c r="J980" s="44"/>
      <c r="K980" s="82"/>
      <c r="L980" s="82"/>
      <c r="M980" s="82"/>
      <c r="N980" s="82"/>
      <c r="O980" s="82"/>
      <c r="P980" s="82"/>
      <c r="Q980" s="82"/>
      <c r="R980" s="82"/>
      <c r="S980" s="82"/>
      <c r="T980" s="82"/>
    </row>
    <row r="981" spans="1:20" ht="14" x14ac:dyDescent="0.15">
      <c r="A981" s="82"/>
      <c r="B981" s="82"/>
      <c r="C981" s="82"/>
      <c r="D981" s="82"/>
      <c r="E981" s="82"/>
      <c r="F981" s="82"/>
      <c r="G981" s="44"/>
      <c r="H981" s="82"/>
      <c r="I981" s="82"/>
      <c r="J981" s="44"/>
      <c r="K981" s="82"/>
      <c r="L981" s="82"/>
      <c r="M981" s="82"/>
      <c r="N981" s="82"/>
      <c r="O981" s="82"/>
      <c r="P981" s="82"/>
      <c r="Q981" s="82"/>
      <c r="R981" s="82"/>
      <c r="S981" s="82"/>
      <c r="T981" s="82"/>
    </row>
    <row r="982" spans="1:20" ht="14" x14ac:dyDescent="0.15">
      <c r="A982" s="82"/>
      <c r="B982" s="82"/>
      <c r="C982" s="82"/>
      <c r="D982" s="82"/>
      <c r="E982" s="82"/>
      <c r="F982" s="82"/>
      <c r="G982" s="44"/>
      <c r="H982" s="82"/>
      <c r="I982" s="82"/>
      <c r="J982" s="44"/>
      <c r="K982" s="82"/>
      <c r="L982" s="82"/>
      <c r="M982" s="82"/>
      <c r="N982" s="82"/>
      <c r="O982" s="82"/>
      <c r="P982" s="82"/>
      <c r="Q982" s="82"/>
      <c r="R982" s="82"/>
      <c r="S982" s="82"/>
      <c r="T982" s="82"/>
    </row>
    <row r="983" spans="1:20" ht="14" x14ac:dyDescent="0.15">
      <c r="A983" s="82"/>
      <c r="B983" s="82"/>
      <c r="C983" s="82"/>
      <c r="D983" s="82"/>
      <c r="E983" s="82"/>
      <c r="F983" s="82"/>
      <c r="G983" s="44"/>
      <c r="H983" s="82"/>
      <c r="I983" s="82"/>
      <c r="J983" s="44"/>
      <c r="K983" s="82"/>
      <c r="L983" s="82"/>
      <c r="M983" s="82"/>
      <c r="N983" s="82"/>
      <c r="O983" s="82"/>
      <c r="P983" s="82"/>
      <c r="Q983" s="82"/>
      <c r="R983" s="82"/>
      <c r="S983" s="82"/>
      <c r="T983" s="82"/>
    </row>
    <row r="984" spans="1:20" ht="14" x14ac:dyDescent="0.15">
      <c r="A984" s="82"/>
      <c r="B984" s="82"/>
      <c r="C984" s="82"/>
      <c r="D984" s="82"/>
      <c r="E984" s="82"/>
      <c r="F984" s="82"/>
      <c r="G984" s="44"/>
      <c r="H984" s="82"/>
      <c r="I984" s="82"/>
      <c r="J984" s="44"/>
      <c r="K984" s="82"/>
      <c r="L984" s="82"/>
      <c r="M984" s="82"/>
      <c r="N984" s="82"/>
      <c r="O984" s="82"/>
      <c r="P984" s="82"/>
      <c r="Q984" s="82"/>
      <c r="R984" s="82"/>
      <c r="S984" s="82"/>
      <c r="T984" s="82"/>
    </row>
    <row r="985" spans="1:20" ht="14" x14ac:dyDescent="0.15">
      <c r="A985" s="82"/>
      <c r="B985" s="82"/>
      <c r="C985" s="82"/>
      <c r="D985" s="82"/>
      <c r="E985" s="82"/>
      <c r="F985" s="82"/>
      <c r="G985" s="44"/>
      <c r="H985" s="82"/>
      <c r="I985" s="82"/>
      <c r="J985" s="44"/>
      <c r="K985" s="82"/>
      <c r="L985" s="82"/>
      <c r="M985" s="82"/>
      <c r="N985" s="82"/>
      <c r="O985" s="82"/>
      <c r="P985" s="82"/>
      <c r="Q985" s="82"/>
      <c r="R985" s="82"/>
      <c r="S985" s="82"/>
      <c r="T985" s="82"/>
    </row>
    <row r="986" spans="1:20" ht="14" x14ac:dyDescent="0.15">
      <c r="A986" s="82"/>
      <c r="B986" s="82"/>
      <c r="C986" s="82"/>
      <c r="D986" s="82"/>
      <c r="E986" s="82"/>
      <c r="F986" s="82"/>
      <c r="G986" s="44"/>
      <c r="H986" s="82"/>
      <c r="I986" s="82"/>
      <c r="J986" s="44"/>
      <c r="K986" s="82"/>
      <c r="L986" s="82"/>
      <c r="M986" s="82"/>
      <c r="N986" s="82"/>
      <c r="O986" s="82"/>
      <c r="P986" s="82"/>
      <c r="Q986" s="82"/>
      <c r="R986" s="82"/>
      <c r="S986" s="82"/>
      <c r="T986" s="82"/>
    </row>
    <row r="987" spans="1:20" ht="14" x14ac:dyDescent="0.15">
      <c r="A987" s="82"/>
      <c r="B987" s="82"/>
      <c r="C987" s="82"/>
      <c r="D987" s="82"/>
      <c r="E987" s="82"/>
      <c r="F987" s="82"/>
      <c r="G987" s="44"/>
      <c r="H987" s="82"/>
      <c r="I987" s="82"/>
      <c r="J987" s="44"/>
      <c r="K987" s="82"/>
      <c r="L987" s="82"/>
      <c r="M987" s="82"/>
      <c r="N987" s="82"/>
      <c r="O987" s="82"/>
      <c r="P987" s="82"/>
      <c r="Q987" s="82"/>
      <c r="R987" s="82"/>
      <c r="S987" s="82"/>
      <c r="T987" s="82"/>
    </row>
    <row r="988" spans="1:20" ht="14" x14ac:dyDescent="0.15">
      <c r="A988" s="82"/>
      <c r="B988" s="82"/>
      <c r="C988" s="82"/>
      <c r="D988" s="82"/>
      <c r="E988" s="82"/>
      <c r="F988" s="82"/>
      <c r="G988" s="44"/>
      <c r="H988" s="82"/>
      <c r="I988" s="82"/>
      <c r="J988" s="44"/>
      <c r="K988" s="82"/>
      <c r="L988" s="82"/>
      <c r="M988" s="82"/>
      <c r="N988" s="82"/>
      <c r="O988" s="82"/>
      <c r="P988" s="82"/>
      <c r="Q988" s="82"/>
      <c r="R988" s="82"/>
      <c r="S988" s="82"/>
      <c r="T988" s="82"/>
    </row>
    <row r="989" spans="1:20" ht="14" x14ac:dyDescent="0.15">
      <c r="A989" s="82"/>
      <c r="B989" s="82"/>
      <c r="C989" s="82"/>
      <c r="D989" s="82"/>
      <c r="E989" s="82"/>
      <c r="F989" s="82"/>
      <c r="G989" s="44"/>
      <c r="H989" s="82"/>
      <c r="I989" s="82"/>
      <c r="J989" s="44"/>
      <c r="K989" s="82"/>
      <c r="L989" s="82"/>
      <c r="M989" s="82"/>
      <c r="N989" s="82"/>
      <c r="O989" s="82"/>
      <c r="P989" s="82"/>
      <c r="Q989" s="82"/>
      <c r="R989" s="82"/>
      <c r="S989" s="82"/>
      <c r="T989" s="82"/>
    </row>
    <row r="990" spans="1:20" ht="14" x14ac:dyDescent="0.15">
      <c r="A990" s="82"/>
      <c r="B990" s="82"/>
      <c r="C990" s="82"/>
      <c r="D990" s="82"/>
      <c r="E990" s="82"/>
      <c r="F990" s="82"/>
      <c r="G990" s="44"/>
      <c r="H990" s="82"/>
      <c r="I990" s="82"/>
      <c r="J990" s="44"/>
      <c r="K990" s="82"/>
      <c r="L990" s="82"/>
      <c r="M990" s="82"/>
      <c r="N990" s="82"/>
      <c r="O990" s="82"/>
      <c r="P990" s="82"/>
      <c r="Q990" s="82"/>
      <c r="R990" s="82"/>
      <c r="S990" s="82"/>
      <c r="T990" s="82"/>
    </row>
    <row r="991" spans="1:20" ht="14" x14ac:dyDescent="0.15">
      <c r="A991" s="82"/>
      <c r="B991" s="82"/>
      <c r="C991" s="82"/>
      <c r="D991" s="82"/>
      <c r="E991" s="82"/>
      <c r="F991" s="82"/>
      <c r="G991" s="44"/>
      <c r="H991" s="82"/>
      <c r="I991" s="82"/>
      <c r="J991" s="44"/>
      <c r="K991" s="82"/>
      <c r="L991" s="82"/>
      <c r="M991" s="82"/>
      <c r="N991" s="82"/>
      <c r="O991" s="82"/>
      <c r="P991" s="82"/>
      <c r="Q991" s="82"/>
      <c r="R991" s="82"/>
      <c r="S991" s="82"/>
      <c r="T991" s="82"/>
    </row>
    <row r="992" spans="1:20" ht="14" x14ac:dyDescent="0.15">
      <c r="A992" s="82"/>
      <c r="B992" s="82"/>
      <c r="C992" s="82"/>
      <c r="D992" s="82"/>
      <c r="E992" s="82"/>
      <c r="F992" s="82"/>
      <c r="G992" s="44"/>
      <c r="H992" s="82"/>
      <c r="I992" s="82"/>
      <c r="J992" s="44"/>
      <c r="K992" s="82"/>
      <c r="L992" s="82"/>
      <c r="M992" s="82"/>
      <c r="N992" s="82"/>
      <c r="O992" s="82"/>
      <c r="P992" s="82"/>
      <c r="Q992" s="82"/>
      <c r="R992" s="82"/>
      <c r="S992" s="82"/>
      <c r="T992" s="82"/>
    </row>
    <row r="993" spans="1:20" ht="14" x14ac:dyDescent="0.15">
      <c r="A993" s="82"/>
      <c r="B993" s="82"/>
      <c r="C993" s="82"/>
      <c r="D993" s="82"/>
      <c r="E993" s="82"/>
      <c r="F993" s="82"/>
      <c r="G993" s="44"/>
      <c r="H993" s="82"/>
      <c r="I993" s="82"/>
      <c r="J993" s="44"/>
      <c r="K993" s="82"/>
      <c r="L993" s="82"/>
      <c r="M993" s="82"/>
      <c r="N993" s="82"/>
      <c r="O993" s="82"/>
      <c r="P993" s="82"/>
      <c r="Q993" s="82"/>
      <c r="R993" s="82"/>
      <c r="S993" s="82"/>
      <c r="T993" s="82"/>
    </row>
    <row r="994" spans="1:20" ht="14" x14ac:dyDescent="0.15">
      <c r="A994" s="82"/>
      <c r="B994" s="82"/>
      <c r="C994" s="82"/>
      <c r="D994" s="82"/>
      <c r="E994" s="82"/>
      <c r="F994" s="82"/>
      <c r="G994" s="44"/>
      <c r="H994" s="82"/>
      <c r="I994" s="82"/>
      <c r="J994" s="44"/>
      <c r="K994" s="82"/>
      <c r="L994" s="82"/>
      <c r="M994" s="82"/>
      <c r="N994" s="82"/>
      <c r="O994" s="82"/>
      <c r="P994" s="82"/>
      <c r="Q994" s="82"/>
      <c r="R994" s="82"/>
      <c r="S994" s="82"/>
      <c r="T994" s="82"/>
    </row>
    <row r="995" spans="1:20" ht="14" x14ac:dyDescent="0.15">
      <c r="A995" s="82"/>
      <c r="B995" s="82"/>
      <c r="C995" s="82"/>
      <c r="D995" s="82"/>
      <c r="E995" s="82"/>
      <c r="F995" s="82"/>
      <c r="G995" s="44"/>
      <c r="H995" s="82"/>
      <c r="I995" s="82"/>
      <c r="J995" s="44"/>
      <c r="K995" s="82"/>
      <c r="L995" s="82"/>
      <c r="M995" s="82"/>
      <c r="N995" s="82"/>
      <c r="O995" s="82"/>
      <c r="P995" s="82"/>
      <c r="Q995" s="82"/>
      <c r="R995" s="82"/>
      <c r="S995" s="82"/>
      <c r="T995" s="82"/>
    </row>
    <row r="996" spans="1:20" ht="14" x14ac:dyDescent="0.15">
      <c r="A996" s="82"/>
      <c r="B996" s="82"/>
      <c r="C996" s="82"/>
      <c r="D996" s="82"/>
      <c r="E996" s="82"/>
      <c r="F996" s="82"/>
      <c r="G996" s="44"/>
      <c r="H996" s="82"/>
      <c r="I996" s="82"/>
      <c r="J996" s="44"/>
      <c r="K996" s="82"/>
      <c r="L996" s="82"/>
      <c r="M996" s="82"/>
      <c r="N996" s="82"/>
      <c r="O996" s="82"/>
      <c r="P996" s="82"/>
      <c r="Q996" s="82"/>
      <c r="R996" s="82"/>
      <c r="S996" s="82"/>
      <c r="T996" s="82"/>
    </row>
    <row r="997" spans="1:20" ht="14" x14ac:dyDescent="0.15">
      <c r="A997" s="82"/>
      <c r="B997" s="82"/>
      <c r="C997" s="82"/>
      <c r="D997" s="82"/>
      <c r="E997" s="82"/>
      <c r="F997" s="82"/>
      <c r="G997" s="44"/>
      <c r="H997" s="82"/>
      <c r="I997" s="82"/>
      <c r="J997" s="44"/>
      <c r="K997" s="82"/>
      <c r="L997" s="82"/>
      <c r="M997" s="82"/>
      <c r="N997" s="82"/>
      <c r="O997" s="82"/>
      <c r="P997" s="82"/>
      <c r="Q997" s="82"/>
      <c r="R997" s="82"/>
      <c r="S997" s="82"/>
      <c r="T997" s="82"/>
    </row>
    <row r="998" spans="1:20" ht="14" x14ac:dyDescent="0.15">
      <c r="A998" s="82"/>
      <c r="B998" s="82"/>
      <c r="C998" s="82"/>
      <c r="D998" s="82"/>
      <c r="E998" s="82"/>
      <c r="F998" s="82"/>
      <c r="G998" s="44"/>
      <c r="H998" s="82"/>
      <c r="I998" s="82"/>
      <c r="J998" s="44"/>
      <c r="K998" s="82"/>
      <c r="L998" s="82"/>
      <c r="M998" s="82"/>
      <c r="N998" s="82"/>
      <c r="O998" s="82"/>
      <c r="P998" s="82"/>
      <c r="Q998" s="82"/>
      <c r="R998" s="82"/>
      <c r="S998" s="82"/>
      <c r="T998" s="82"/>
    </row>
    <row r="999" spans="1:20" ht="14" x14ac:dyDescent="0.15">
      <c r="A999" s="82"/>
      <c r="B999" s="82"/>
      <c r="C999" s="82"/>
      <c r="D999" s="82"/>
      <c r="E999" s="82"/>
      <c r="F999" s="82"/>
      <c r="G999" s="44"/>
      <c r="H999" s="82"/>
      <c r="I999" s="82"/>
      <c r="J999" s="44"/>
      <c r="K999" s="82"/>
      <c r="L999" s="82"/>
      <c r="M999" s="82"/>
      <c r="N999" s="82"/>
      <c r="O999" s="82"/>
      <c r="P999" s="82"/>
      <c r="Q999" s="82"/>
      <c r="R999" s="82"/>
      <c r="S999" s="82"/>
      <c r="T999" s="82"/>
    </row>
    <row r="1000" spans="1:20" ht="14" x14ac:dyDescent="0.15">
      <c r="A1000" s="82"/>
      <c r="B1000" s="82"/>
      <c r="C1000" s="82"/>
      <c r="D1000" s="82"/>
      <c r="E1000" s="82"/>
      <c r="F1000" s="82"/>
      <c r="G1000" s="44"/>
      <c r="H1000" s="82"/>
      <c r="I1000" s="82"/>
      <c r="J1000" s="44"/>
      <c r="K1000" s="82"/>
      <c r="L1000" s="82"/>
      <c r="M1000" s="82"/>
      <c r="N1000" s="82"/>
      <c r="O1000" s="82"/>
      <c r="P1000" s="82"/>
      <c r="Q1000" s="82"/>
      <c r="R1000" s="82"/>
      <c r="S1000" s="82"/>
      <c r="T1000" s="82"/>
    </row>
  </sheetData>
  <conditionalFormatting sqref="B8:N8 P8:T8">
    <cfRule type="notContainsBlanks" dxfId="1" priority="1">
      <formula>LEN(TRIM(B8))&gt;0</formula>
    </cfRule>
  </conditionalFormatting>
  <hyperlinks>
    <hyperlink ref="F15" r:id="rId1"/>
    <hyperlink ref="F16" r:id="rId2"/>
    <hyperlink ref="F18" r:id="rId3"/>
    <hyperlink ref="F19" r:id="rId4"/>
    <hyperlink ref="F21" r:id="rId5"/>
    <hyperlink ref="F23" r:id="rId6"/>
    <hyperlink ref="E24" r:id="rId7"/>
    <hyperlink ref="F25" r:id="rId8"/>
    <hyperlink ref="F26" r:id="rId9"/>
    <hyperlink ref="F27" r:id="rId10"/>
    <hyperlink ref="F61" r:id="rId11"/>
    <hyperlink ref="F63" r:id="rId12"/>
    <hyperlink ref="F65" r:id="rId13"/>
    <hyperlink ref="F67" r:id="rId14"/>
    <hyperlink ref="F71" r:id="rId15"/>
    <hyperlink ref="F72" r:id="rId16"/>
    <hyperlink ref="F75" r:id="rId17"/>
    <hyperlink ref="F76" r:id="rId18"/>
    <hyperlink ref="F84" r:id="rId19"/>
    <hyperlink ref="F85" r:id="rId20"/>
    <hyperlink ref="F88" r:id="rId21"/>
    <hyperlink ref="P88" r:id="rId22" location="comment-314"/>
    <hyperlink ref="F89" r:id="rId23"/>
    <hyperlink ref="P89" r:id="rId24"/>
    <hyperlink ref="F90" r:id="rId25"/>
    <hyperlink ref="F91" r:id="rId26"/>
    <hyperlink ref="F92" r:id="rId27"/>
    <hyperlink ref="F93" r:id="rId28"/>
    <hyperlink ref="F94" r:id="rId29"/>
    <hyperlink ref="F95" r:id="rId30"/>
    <hyperlink ref="F96" r:id="rId31"/>
    <hyperlink ref="F97" r:id="rId32"/>
    <hyperlink ref="P97" r:id="rId33"/>
    <hyperlink ref="F98" r:id="rId34"/>
    <hyperlink ref="P98" r:id="rId35" location="comment-391"/>
    <hyperlink ref="F99" r:id="rId36"/>
    <hyperlink ref="P99" r:id="rId37"/>
    <hyperlink ref="F100" r:id="rId38"/>
    <hyperlink ref="P100" r:id="rId39"/>
    <hyperlink ref="F102" r:id="rId40"/>
    <hyperlink ref="F107" r:id="rId41"/>
    <hyperlink ref="F111" r:id="rId42"/>
    <hyperlink ref="F112" r:id="rId43"/>
    <hyperlink ref="F114" r:id="rId44"/>
    <hyperlink ref="F115" r:id="rId45"/>
    <hyperlink ref="F116" r:id="rId46"/>
    <hyperlink ref="F123" r:id="rId47"/>
    <hyperlink ref="F124" r:id="rId48"/>
    <hyperlink ref="F130" r:id="rId49"/>
    <hyperlink ref="F131" r:id="rId50"/>
    <hyperlink ref="F133" r:id="rId51"/>
    <hyperlink ref="F136" r:id="rId52"/>
    <hyperlink ref="F137" r:id="rId53"/>
    <hyperlink ref="F138" r:id="rId54"/>
    <hyperlink ref="E146" r:id="rId55"/>
    <hyperlink ref="P146" r:id="rId56" location="comment-409"/>
    <hyperlink ref="F150" r:id="rId57"/>
    <hyperlink ref="P150" r:id="rId58" location="comment-406"/>
    <hyperlink ref="E151" r:id="rId59"/>
    <hyperlink ref="F151" r:id="rId60"/>
    <hyperlink ref="P151" r:id="rId61" location="comment-410"/>
    <hyperlink ref="F152" r:id="rId62"/>
    <hyperlink ref="E154" r:id="rId63"/>
    <hyperlink ref="F154" r:id="rId64"/>
    <hyperlink ref="P154" r:id="rId65" location="comment-411"/>
    <hyperlink ref="F155" r:id="rId66"/>
    <hyperlink ref="E159" r:id="rId67"/>
    <hyperlink ref="F159" r:id="rId68"/>
    <hyperlink ref="F160" r:id="rId69"/>
    <hyperlink ref="F169" r:id="rId70"/>
    <hyperlink ref="E170" r:id="rId71"/>
    <hyperlink ref="F170" r:id="rId72"/>
    <hyperlink ref="C171" r:id="rId73"/>
    <hyperlink ref="E171" r:id="rId74"/>
    <hyperlink ref="F171" r:id="rId75"/>
    <hyperlink ref="P171" r:id="rId76"/>
    <hyperlink ref="C172" r:id="rId77"/>
    <hyperlink ref="E172" r:id="rId78"/>
    <hyperlink ref="F172" r:id="rId79"/>
    <hyperlink ref="P172" r:id="rId80"/>
    <hyperlink ref="C173" r:id="rId81"/>
    <hyperlink ref="E173" r:id="rId82"/>
    <hyperlink ref="F173" r:id="rId83"/>
    <hyperlink ref="F180" r:id="rId84"/>
    <hyperlink ref="E185" r:id="rId85"/>
    <hyperlink ref="P185" r:id="rId86"/>
    <hyperlink ref="E186" r:id="rId87"/>
    <hyperlink ref="P186" r:id="rId88"/>
    <hyperlink ref="E187" r:id="rId89"/>
    <hyperlink ref="P187" r:id="rId90"/>
    <hyperlink ref="E188" r:id="rId91"/>
    <hyperlink ref="P188" r:id="rId92"/>
    <hyperlink ref="E189" r:id="rId93"/>
    <hyperlink ref="P189" r:id="rId94"/>
    <hyperlink ref="E190" r:id="rId95"/>
    <hyperlink ref="P190" r:id="rId96"/>
    <hyperlink ref="F191" r:id="rId97"/>
    <hyperlink ref="F193" r:id="rId98"/>
    <hyperlink ref="F196" r:id="rId99"/>
    <hyperlink ref="F197" r:id="rId100"/>
    <hyperlink ref="F201" r:id="rId101"/>
    <hyperlink ref="H205" r:id="rId102"/>
    <hyperlink ref="E207" r:id="rId103"/>
    <hyperlink ref="P207" r:id="rId104"/>
    <hyperlink ref="E208" r:id="rId105"/>
    <hyperlink ref="P208" r:id="rId106"/>
    <hyperlink ref="F209" r:id="rId107"/>
    <hyperlink ref="F212" r:id="rId108"/>
    <hyperlink ref="F219" r:id="rId109"/>
    <hyperlink ref="F223" r:id="rId110"/>
    <hyperlink ref="C225" r:id="rId111"/>
    <hyperlink ref="E225" r:id="rId112"/>
    <hyperlink ref="F225" r:id="rId113"/>
    <hyperlink ref="P225" r:id="rId114" location="comment-644"/>
    <hyperlink ref="C226" r:id="rId115"/>
    <hyperlink ref="E226" r:id="rId116"/>
    <hyperlink ref="F226" r:id="rId117"/>
    <hyperlink ref="E227" r:id="rId118"/>
    <hyperlink ref="F227" r:id="rId119"/>
    <hyperlink ref="P227" r:id="rId120"/>
    <hyperlink ref="C228" r:id="rId121"/>
    <hyperlink ref="E228" r:id="rId122"/>
    <hyperlink ref="F228" r:id="rId123"/>
    <hyperlink ref="P228" r:id="rId124"/>
    <hyperlink ref="C236" r:id="rId125"/>
    <hyperlink ref="E236" r:id="rId126"/>
    <hyperlink ref="F238" r:id="rId127"/>
    <hyperlink ref="F243" r:id="rId128"/>
    <hyperlink ref="F247" r:id="rId129"/>
    <hyperlink ref="F248" r:id="rId130"/>
    <hyperlink ref="F251" r:id="rId131"/>
    <hyperlink ref="F258" r:id="rId132"/>
    <hyperlink ref="F260" r:id="rId133"/>
    <hyperlink ref="F263" r:id="rId134"/>
    <hyperlink ref="F264" r:id="rId135"/>
    <hyperlink ref="F268" r:id="rId136"/>
    <hyperlink ref="F269" r:id="rId137"/>
    <hyperlink ref="F271" r:id="rId138"/>
    <hyperlink ref="F272" r:id="rId139"/>
    <hyperlink ref="E273" r:id="rId140"/>
    <hyperlink ref="F273" r:id="rId141"/>
    <hyperlink ref="F275" r:id="rId142"/>
    <hyperlink ref="F278" r:id="rId143"/>
    <hyperlink ref="F279" r:id="rId144"/>
    <hyperlink ref="F280" r:id="rId145"/>
    <hyperlink ref="F283" r:id="rId146"/>
    <hyperlink ref="F285" r:id="rId147"/>
    <hyperlink ref="F291" r:id="rId148"/>
    <hyperlink ref="F295" r:id="rId149"/>
    <hyperlink ref="F296" r:id="rId150"/>
    <hyperlink ref="F297" r:id="rId151"/>
    <hyperlink ref="F300" r:id="rId152"/>
    <hyperlink ref="F301" r:id="rId153"/>
    <hyperlink ref="F305" r:id="rId154"/>
    <hyperlink ref="F307" r:id="rId155"/>
    <hyperlink ref="F309" r:id="rId156"/>
    <hyperlink ref="F316" r:id="rId157"/>
    <hyperlink ref="F320" r:id="rId158"/>
    <hyperlink ref="F323" r:id="rId159"/>
    <hyperlink ref="F324" r:id="rId160"/>
    <hyperlink ref="F325" r:id="rId161"/>
    <hyperlink ref="F336" r:id="rId162"/>
    <hyperlink ref="F337" r:id="rId163"/>
    <hyperlink ref="F338" r:id="rId164"/>
    <hyperlink ref="F342" r:id="rId165"/>
    <hyperlink ref="F344" r:id="rId166"/>
    <hyperlink ref="F345" r:id="rId167"/>
    <hyperlink ref="F346" r:id="rId168"/>
    <hyperlink ref="F347" r:id="rId169"/>
    <hyperlink ref="I348" r:id="rId170"/>
    <hyperlink ref="F351" r:id="rId171"/>
    <hyperlink ref="F353" r:id="rId172"/>
    <hyperlink ref="F354" r:id="rId173"/>
    <hyperlink ref="F364" r:id="rId174"/>
    <hyperlink ref="F368" r:id="rId175"/>
    <hyperlink ref="F372" r:id="rId176"/>
    <hyperlink ref="F374" r:id="rId177"/>
    <hyperlink ref="F375" r:id="rId178"/>
    <hyperlink ref="F376" r:id="rId179"/>
    <hyperlink ref="F378" r:id="rId180"/>
    <hyperlink ref="F379" r:id="rId181"/>
    <hyperlink ref="F381" r:id="rId182"/>
    <hyperlink ref="F383" r:id="rId183"/>
    <hyperlink ref="H391" r:id="rId184"/>
    <hyperlink ref="F398" r:id="rId185"/>
    <hyperlink ref="H408" r:id="rId186"/>
    <hyperlink ref="F409" r:id="rId187"/>
    <hyperlink ref="F410" r:id="rId188"/>
    <hyperlink ref="C411" r:id="rId189"/>
    <hyperlink ref="E411" r:id="rId190"/>
    <hyperlink ref="F411" r:id="rId191"/>
    <hyperlink ref="F413" r:id="rId192"/>
    <hyperlink ref="F414" r:id="rId193"/>
    <hyperlink ref="F428" r:id="rId194"/>
    <hyperlink ref="F429" r:id="rId195"/>
    <hyperlink ref="F432" r:id="rId196"/>
    <hyperlink ref="F434" r:id="rId197"/>
    <hyperlink ref="F436" r:id="rId198"/>
    <hyperlink ref="F438" r:id="rId199"/>
    <hyperlink ref="F441" r:id="rId200"/>
    <hyperlink ref="F442" r:id="rId201"/>
    <hyperlink ref="F450" r:id="rId202"/>
    <hyperlink ref="F451" r:id="rId203"/>
    <hyperlink ref="F453" r:id="rId204"/>
    <hyperlink ref="F456" r:id="rId205"/>
    <hyperlink ref="F459" r:id="rId206"/>
    <hyperlink ref="F462" r:id="rId207"/>
    <hyperlink ref="F464" r:id="rId208"/>
    <hyperlink ref="F466" r:id="rId209"/>
    <hyperlink ref="F469" r:id="rId210"/>
    <hyperlink ref="F475" r:id="rId211"/>
    <hyperlink ref="F478" r:id="rId212"/>
    <hyperlink ref="F479" r:id="rId213"/>
    <hyperlink ref="F484" r:id="rId214"/>
    <hyperlink ref="E486" r:id="rId215"/>
    <hyperlink ref="F486" r:id="rId216"/>
    <hyperlink ref="F489" r:id="rId217"/>
    <hyperlink ref="F490" r:id="rId218"/>
    <hyperlink ref="F491" r:id="rId219"/>
    <hyperlink ref="F495" r:id="rId220"/>
    <hyperlink ref="F501" r:id="rId221"/>
    <hyperlink ref="F505" r:id="rId222"/>
    <hyperlink ref="F506" r:id="rId223"/>
    <hyperlink ref="F518" r:id="rId224"/>
    <hyperlink ref="F519" r:id="rId225"/>
    <hyperlink ref="F520" r:id="rId226"/>
    <hyperlink ref="H524" r:id="rId227"/>
    <hyperlink ref="F528" r:id="rId228"/>
    <hyperlink ref="F529" r:id="rId229"/>
    <hyperlink ref="F532" r:id="rId230"/>
    <hyperlink ref="F533" r:id="rId231"/>
    <hyperlink ref="F534" r:id="rId232"/>
    <hyperlink ref="F535" r:id="rId233"/>
    <hyperlink ref="F536" r:id="rId234"/>
    <hyperlink ref="F537" r:id="rId235"/>
    <hyperlink ref="F538" r:id="rId236"/>
    <hyperlink ref="F539" r:id="rId237"/>
    <hyperlink ref="F540" r:id="rId238"/>
    <hyperlink ref="F541" r:id="rId239"/>
    <hyperlink ref="F550" r:id="rId240"/>
    <hyperlink ref="F551" r:id="rId241"/>
    <hyperlink ref="F554" r:id="rId242"/>
    <hyperlink ref="F555" r:id="rId243"/>
    <hyperlink ref="F558" r:id="rId244"/>
    <hyperlink ref="F561" r:id="rId245"/>
    <hyperlink ref="F562" r:id="rId246"/>
    <hyperlink ref="F563" r:id="rId247"/>
    <hyperlink ref="F569" r:id="rId248"/>
    <hyperlink ref="F570" r:id="rId249"/>
    <hyperlink ref="F571" r:id="rId250"/>
    <hyperlink ref="F572" r:id="rId251"/>
    <hyperlink ref="F577" r:id="rId252"/>
    <hyperlink ref="F586" r:id="rId253"/>
    <hyperlink ref="F589" r:id="rId254"/>
    <hyperlink ref="F590" r:id="rId255"/>
    <hyperlink ref="F593" r:id="rId256"/>
    <hyperlink ref="F594" r:id="rId257"/>
    <hyperlink ref="F595" r:id="rId258"/>
    <hyperlink ref="F597" r:id="rId259"/>
    <hyperlink ref="F602" r:id="rId260"/>
    <hyperlink ref="F605" r:id="rId261"/>
    <hyperlink ref="F608" r:id="rId262"/>
    <hyperlink ref="F609" r:id="rId263"/>
    <hyperlink ref="F611" r:id="rId264"/>
    <hyperlink ref="F616" r:id="rId265"/>
    <hyperlink ref="F620" r:id="rId266"/>
    <hyperlink ref="F623" r:id="rId267"/>
    <hyperlink ref="F624" r:id="rId268"/>
    <hyperlink ref="F626" r:id="rId269"/>
    <hyperlink ref="F629" r:id="rId270"/>
    <hyperlink ref="I635" r:id="rId271"/>
    <hyperlink ref="F636" r:id="rId272"/>
    <hyperlink ref="F640" r:id="rId273"/>
    <hyperlink ref="F642" r:id="rId274"/>
    <hyperlink ref="F644" r:id="rId275"/>
    <hyperlink ref="F646" r:id="rId276"/>
  </hyperlinks>
  <pageMargins left="0.7" right="0.7" top="0.75" bottom="0.75" header="0.3" footer="0.3"/>
  <pageSetup orientation="portrait" horizontalDpi="0" verticalDpi="0"/>
  <drawing r:id="rId277"/>
  <legacyDrawing r:id="rId27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75" customHeight="1" x14ac:dyDescent="0.15"/>
  <cols>
    <col min="6" max="6" width="57.5" customWidth="1"/>
  </cols>
  <sheetData>
    <row r="1" spans="1:26" ht="15.75" customHeight="1" x14ac:dyDescent="0.15">
      <c r="A1" s="1"/>
      <c r="B1" s="2" t="s">
        <v>0</v>
      </c>
      <c r="C1" s="8" t="s">
        <v>1</v>
      </c>
      <c r="D1" s="8" t="s">
        <v>16</v>
      </c>
      <c r="E1" s="11" t="s">
        <v>17</v>
      </c>
      <c r="F1" s="1"/>
      <c r="G1" s="1"/>
      <c r="H1" s="2" t="s">
        <v>0</v>
      </c>
      <c r="I1" s="12" t="s">
        <v>1</v>
      </c>
      <c r="J1" s="12" t="s">
        <v>16</v>
      </c>
      <c r="K1" s="16" t="s">
        <v>17</v>
      </c>
      <c r="L1" s="1"/>
      <c r="M1" s="2" t="s">
        <v>0</v>
      </c>
      <c r="N1" s="12" t="s">
        <v>1</v>
      </c>
      <c r="O1" s="12" t="s">
        <v>16</v>
      </c>
      <c r="P1" s="16" t="s">
        <v>17</v>
      </c>
      <c r="Q1" s="1"/>
      <c r="R1" s="2"/>
      <c r="S1" s="12"/>
      <c r="T1" s="12"/>
      <c r="U1" s="16"/>
      <c r="V1" s="1"/>
      <c r="W1" s="1"/>
      <c r="X1" s="1"/>
      <c r="Y1" s="1"/>
      <c r="Z1" s="1"/>
    </row>
    <row r="2" spans="1:26" ht="16" x14ac:dyDescent="0.2">
      <c r="A2" s="1"/>
      <c r="B2" s="20" t="s">
        <v>20</v>
      </c>
      <c r="C2" s="24"/>
      <c r="D2" s="24"/>
      <c r="E2" s="28"/>
      <c r="F2" s="1"/>
      <c r="G2" s="1"/>
      <c r="H2" s="20" t="s">
        <v>39</v>
      </c>
      <c r="I2" s="1"/>
      <c r="J2" s="1"/>
      <c r="K2" s="30"/>
      <c r="L2" s="1"/>
      <c r="M2" s="20" t="s">
        <v>41</v>
      </c>
      <c r="N2" s="1"/>
      <c r="O2" s="1"/>
      <c r="P2" s="30"/>
      <c r="Q2" s="1"/>
      <c r="R2" s="20"/>
      <c r="S2" s="1"/>
      <c r="T2" s="1"/>
      <c r="U2" s="30"/>
      <c r="V2" s="1"/>
      <c r="W2" s="1"/>
      <c r="X2" s="1"/>
      <c r="Y2" s="1"/>
      <c r="Z2" s="1"/>
    </row>
    <row r="3" spans="1:26" ht="15.75" customHeight="1" x14ac:dyDescent="0.15">
      <c r="A3" s="12" t="s">
        <v>42</v>
      </c>
      <c r="B3" s="33">
        <v>43223</v>
      </c>
      <c r="C3" s="8"/>
      <c r="D3" s="8">
        <v>1</v>
      </c>
      <c r="E3" s="28"/>
      <c r="F3" s="1"/>
      <c r="G3" s="1"/>
      <c r="H3" s="33"/>
      <c r="I3" s="1"/>
      <c r="J3" s="1"/>
      <c r="K3" s="30"/>
      <c r="L3" s="1"/>
      <c r="M3" s="33"/>
      <c r="N3" s="1"/>
      <c r="O3" s="1"/>
      <c r="P3" s="30"/>
      <c r="Q3" s="1"/>
      <c r="R3" s="33"/>
      <c r="S3" s="1"/>
      <c r="T3" s="1"/>
      <c r="U3" s="30"/>
      <c r="V3" s="1"/>
      <c r="W3" s="1"/>
      <c r="X3" s="1"/>
      <c r="Y3" s="1"/>
      <c r="Z3" s="1"/>
    </row>
    <row r="4" spans="1:26" ht="15.75" customHeight="1" x14ac:dyDescent="0.15">
      <c r="A4" s="12" t="s">
        <v>53</v>
      </c>
      <c r="B4" s="33"/>
      <c r="C4" s="8"/>
      <c r="D4" s="8"/>
      <c r="E4" s="11"/>
      <c r="F4" s="12"/>
      <c r="G4" s="1"/>
      <c r="H4" s="33"/>
      <c r="I4" s="1"/>
      <c r="J4" s="1"/>
      <c r="K4" s="30"/>
      <c r="L4" s="1"/>
      <c r="M4" s="33"/>
      <c r="N4" s="1"/>
      <c r="O4" s="1"/>
      <c r="P4" s="30"/>
      <c r="Q4" s="1"/>
      <c r="R4" s="33"/>
      <c r="S4" s="1"/>
      <c r="T4" s="1"/>
      <c r="U4" s="30"/>
      <c r="V4" s="1"/>
      <c r="W4" s="1"/>
      <c r="X4" s="1"/>
      <c r="Y4" s="1"/>
      <c r="Z4" s="1"/>
    </row>
    <row r="5" spans="1:26" ht="15.75" customHeight="1" x14ac:dyDescent="0.15">
      <c r="A5" s="12" t="s">
        <v>60</v>
      </c>
      <c r="B5" s="33"/>
      <c r="C5" s="8"/>
      <c r="D5" s="8"/>
      <c r="E5" s="11"/>
      <c r="F5" s="12"/>
      <c r="G5" s="1"/>
      <c r="H5" s="33"/>
      <c r="I5" s="1"/>
      <c r="J5" s="1"/>
      <c r="K5" s="30"/>
      <c r="L5" s="1"/>
      <c r="M5" s="33"/>
      <c r="N5" s="1"/>
      <c r="O5" s="1"/>
      <c r="P5" s="30"/>
      <c r="Q5" s="1"/>
      <c r="R5" s="33"/>
      <c r="S5" s="1"/>
      <c r="T5" s="1"/>
      <c r="U5" s="30"/>
      <c r="V5" s="1"/>
      <c r="W5" s="1"/>
      <c r="X5" s="1"/>
      <c r="Y5" s="1"/>
      <c r="Z5" s="1"/>
    </row>
    <row r="6" spans="1:26" ht="15.75" customHeight="1" x14ac:dyDescent="0.15">
      <c r="A6" s="12" t="s">
        <v>62</v>
      </c>
      <c r="B6" s="33"/>
      <c r="C6" s="8"/>
      <c r="D6" s="8"/>
      <c r="E6" s="11"/>
      <c r="F6" s="12"/>
      <c r="G6" s="1"/>
      <c r="H6" s="33"/>
      <c r="I6" s="1"/>
      <c r="J6" s="1"/>
      <c r="K6" s="30"/>
      <c r="L6" s="1"/>
      <c r="M6" s="33"/>
      <c r="N6" s="1"/>
      <c r="O6" s="1"/>
      <c r="P6" s="30"/>
      <c r="Q6" s="1"/>
      <c r="R6" s="33"/>
      <c r="S6" s="1"/>
      <c r="T6" s="1"/>
      <c r="U6" s="30"/>
      <c r="V6" s="1"/>
      <c r="W6" s="1"/>
      <c r="X6" s="1"/>
      <c r="Y6" s="1"/>
      <c r="Z6" s="1"/>
    </row>
    <row r="7" spans="1:26" ht="15.75" customHeight="1" x14ac:dyDescent="0.15">
      <c r="A7" s="36" t="s">
        <v>63</v>
      </c>
      <c r="B7" s="37"/>
      <c r="C7" s="39"/>
      <c r="D7" s="39"/>
      <c r="E7" s="41"/>
      <c r="F7" s="36"/>
      <c r="G7" s="43"/>
      <c r="H7" s="37"/>
      <c r="I7" s="43"/>
      <c r="J7" s="43"/>
      <c r="K7" s="45"/>
      <c r="L7" s="43"/>
      <c r="M7" s="37"/>
      <c r="N7" s="43"/>
      <c r="O7" s="43"/>
      <c r="P7" s="45"/>
      <c r="Q7" s="43"/>
      <c r="R7" s="37"/>
      <c r="S7" s="43"/>
      <c r="T7" s="43"/>
      <c r="U7" s="45"/>
      <c r="V7" s="1"/>
      <c r="W7" s="1"/>
      <c r="X7" s="1"/>
      <c r="Y7" s="1"/>
      <c r="Z7" s="1"/>
    </row>
    <row r="8" spans="1:26" ht="15.75" customHeight="1" x14ac:dyDescent="0.15">
      <c r="A8" s="36" t="s">
        <v>102</v>
      </c>
      <c r="B8" s="37"/>
      <c r="C8" s="39"/>
      <c r="D8" s="39"/>
      <c r="E8" s="41"/>
      <c r="F8" s="36"/>
      <c r="G8" s="43"/>
      <c r="H8" s="37"/>
      <c r="I8" s="43"/>
      <c r="J8" s="43"/>
      <c r="K8" s="45"/>
      <c r="L8" s="43"/>
      <c r="M8" s="37"/>
      <c r="N8" s="43"/>
      <c r="O8" s="43"/>
      <c r="P8" s="45"/>
      <c r="Q8" s="43"/>
      <c r="R8" s="37"/>
      <c r="S8" s="43"/>
      <c r="T8" s="43"/>
      <c r="U8" s="45"/>
      <c r="V8" s="1"/>
      <c r="W8" s="1"/>
      <c r="X8" s="1"/>
      <c r="Y8" s="1"/>
      <c r="Z8" s="1"/>
    </row>
    <row r="9" spans="1:26" ht="15.75" customHeight="1" x14ac:dyDescent="0.15">
      <c r="A9" s="36" t="s">
        <v>104</v>
      </c>
      <c r="B9" s="37"/>
      <c r="C9" s="39"/>
      <c r="D9" s="39"/>
      <c r="E9" s="47"/>
      <c r="F9" s="36"/>
      <c r="G9" s="43"/>
      <c r="H9" s="37"/>
      <c r="I9" s="43"/>
      <c r="J9" s="43"/>
      <c r="K9" s="45"/>
      <c r="L9" s="43"/>
      <c r="M9" s="37"/>
      <c r="N9" s="43"/>
      <c r="O9" s="43"/>
      <c r="P9" s="45"/>
      <c r="Q9" s="43"/>
      <c r="R9" s="37"/>
      <c r="S9" s="43"/>
      <c r="T9" s="43"/>
      <c r="U9" s="45"/>
      <c r="V9" s="1"/>
      <c r="W9" s="1"/>
      <c r="X9" s="1"/>
      <c r="Y9" s="1"/>
      <c r="Z9" s="1"/>
    </row>
    <row r="10" spans="1:26" ht="15.75" customHeight="1" x14ac:dyDescent="0.15">
      <c r="A10" s="36" t="s">
        <v>42</v>
      </c>
      <c r="B10" s="37"/>
      <c r="C10" s="39"/>
      <c r="D10" s="39"/>
      <c r="E10" s="47"/>
      <c r="F10" s="36"/>
      <c r="G10" s="43"/>
      <c r="H10" s="37"/>
      <c r="I10" s="43"/>
      <c r="J10" s="43"/>
      <c r="K10" s="45"/>
      <c r="L10" s="43"/>
      <c r="M10" s="37"/>
      <c r="N10" s="43"/>
      <c r="O10" s="43"/>
      <c r="P10" s="45"/>
      <c r="Q10" s="43"/>
      <c r="R10" s="37"/>
      <c r="S10" s="43"/>
      <c r="T10" s="43"/>
      <c r="U10" s="45"/>
      <c r="V10" s="1"/>
      <c r="W10" s="1"/>
      <c r="X10" s="1"/>
      <c r="Y10" s="1"/>
      <c r="Z10" s="1"/>
    </row>
    <row r="11" spans="1:26" ht="15.75" customHeight="1" x14ac:dyDescent="0.15">
      <c r="A11" s="36" t="s">
        <v>53</v>
      </c>
      <c r="B11" s="37"/>
      <c r="C11" s="39"/>
      <c r="D11" s="39"/>
      <c r="E11" s="47"/>
      <c r="F11" s="36"/>
      <c r="G11" s="43"/>
      <c r="H11" s="37"/>
      <c r="I11" s="43"/>
      <c r="J11" s="43"/>
      <c r="K11" s="45"/>
      <c r="L11" s="43"/>
      <c r="M11" s="37"/>
      <c r="N11" s="43"/>
      <c r="O11" s="43"/>
      <c r="P11" s="45"/>
      <c r="Q11" s="43"/>
      <c r="R11" s="37"/>
      <c r="S11" s="43"/>
      <c r="T11" s="43"/>
      <c r="U11" s="45"/>
      <c r="V11" s="1"/>
      <c r="W11" s="1"/>
      <c r="X11" s="1"/>
      <c r="Y11" s="1"/>
      <c r="Z11" s="1"/>
    </row>
    <row r="12" spans="1:26" ht="15.75" customHeight="1" x14ac:dyDescent="0.15">
      <c r="A12" s="12" t="s">
        <v>60</v>
      </c>
      <c r="B12" s="33"/>
      <c r="C12" s="8"/>
      <c r="D12" s="8"/>
      <c r="E12" s="11"/>
      <c r="F12" s="12"/>
      <c r="G12" s="1"/>
      <c r="H12" s="33"/>
      <c r="I12" s="1"/>
      <c r="J12" s="1"/>
      <c r="K12" s="30"/>
      <c r="L12" s="1"/>
      <c r="M12" s="33"/>
      <c r="N12" s="1"/>
      <c r="O12" s="1"/>
      <c r="P12" s="30"/>
      <c r="Q12" s="1"/>
      <c r="R12" s="33"/>
      <c r="S12" s="1"/>
      <c r="T12" s="1"/>
      <c r="U12" s="30"/>
      <c r="V12" s="1"/>
      <c r="W12" s="1"/>
      <c r="X12" s="1"/>
      <c r="Y12" s="1"/>
      <c r="Z12" s="1"/>
    </row>
    <row r="13" spans="1:26" ht="15.75" customHeight="1" x14ac:dyDescent="0.15">
      <c r="A13" s="12" t="s">
        <v>62</v>
      </c>
      <c r="B13" s="33"/>
      <c r="C13" s="8"/>
      <c r="D13" s="8"/>
      <c r="E13" s="11"/>
      <c r="F13" s="12" t="s">
        <v>140</v>
      </c>
      <c r="G13" s="1"/>
      <c r="H13" s="33"/>
      <c r="I13" s="1"/>
      <c r="J13" s="1"/>
      <c r="K13" s="30"/>
      <c r="L13" s="1"/>
      <c r="M13" s="33"/>
      <c r="N13" s="1"/>
      <c r="O13" s="1"/>
      <c r="P13" s="30"/>
      <c r="Q13" s="1"/>
      <c r="R13" s="33"/>
      <c r="S13" s="1"/>
      <c r="T13" s="1"/>
      <c r="U13" s="30"/>
      <c r="V13" s="1"/>
      <c r="W13" s="1"/>
      <c r="X13" s="1"/>
      <c r="Y13" s="1"/>
      <c r="Z13" s="1"/>
    </row>
    <row r="14" spans="1:26" ht="15.75" customHeight="1" x14ac:dyDescent="0.15">
      <c r="A14" s="36" t="s">
        <v>63</v>
      </c>
      <c r="B14" s="37"/>
      <c r="C14" s="39"/>
      <c r="D14" s="39"/>
      <c r="E14" s="41"/>
      <c r="F14" s="36"/>
      <c r="G14" s="43"/>
      <c r="H14" s="37"/>
      <c r="I14" s="43"/>
      <c r="J14" s="43"/>
      <c r="K14" s="45"/>
      <c r="L14" s="43"/>
      <c r="M14" s="37"/>
      <c r="N14" s="43"/>
      <c r="O14" s="43"/>
      <c r="P14" s="45"/>
      <c r="Q14" s="43"/>
      <c r="R14" s="37"/>
      <c r="S14" s="43"/>
      <c r="T14" s="43"/>
      <c r="U14" s="45"/>
      <c r="V14" s="1"/>
      <c r="W14" s="1"/>
      <c r="X14" s="1"/>
      <c r="Y14" s="1"/>
      <c r="Z14" s="1"/>
    </row>
    <row r="15" spans="1:26" ht="15.75" customHeight="1" x14ac:dyDescent="0.15">
      <c r="A15" s="36" t="s">
        <v>102</v>
      </c>
      <c r="B15" s="37"/>
      <c r="C15" s="39"/>
      <c r="D15" s="39"/>
      <c r="E15" s="47"/>
      <c r="F15" s="36"/>
      <c r="G15" s="43"/>
      <c r="H15" s="37"/>
      <c r="I15" s="43"/>
      <c r="J15" s="43"/>
      <c r="K15" s="45"/>
      <c r="L15" s="43"/>
      <c r="M15" s="37"/>
      <c r="N15" s="43"/>
      <c r="O15" s="43"/>
      <c r="P15" s="45"/>
      <c r="Q15" s="43"/>
      <c r="R15" s="37"/>
      <c r="S15" s="43"/>
      <c r="T15" s="43"/>
      <c r="U15" s="45"/>
      <c r="V15" s="1"/>
      <c r="W15" s="1"/>
      <c r="X15" s="1"/>
      <c r="Y15" s="1"/>
      <c r="Z15" s="1"/>
    </row>
    <row r="16" spans="1:26" ht="15.75" customHeight="1" x14ac:dyDescent="0.15">
      <c r="A16" s="36" t="s">
        <v>104</v>
      </c>
      <c r="B16" s="37"/>
      <c r="C16" s="39"/>
      <c r="D16" s="39"/>
      <c r="E16" s="47"/>
      <c r="F16" s="36"/>
      <c r="G16" s="43"/>
      <c r="H16" s="37"/>
      <c r="I16" s="43"/>
      <c r="J16" s="43"/>
      <c r="K16" s="45"/>
      <c r="L16" s="43"/>
      <c r="M16" s="37"/>
      <c r="N16" s="43"/>
      <c r="O16" s="43"/>
      <c r="P16" s="45"/>
      <c r="Q16" s="43"/>
      <c r="R16" s="37"/>
      <c r="S16" s="43"/>
      <c r="T16" s="43"/>
      <c r="U16" s="45"/>
      <c r="V16" s="1"/>
      <c r="W16" s="1"/>
      <c r="X16" s="1"/>
      <c r="Y16" s="1"/>
      <c r="Z16" s="1"/>
    </row>
    <row r="17" spans="1:26" ht="15.75" customHeight="1" x14ac:dyDescent="0.15">
      <c r="A17" s="36" t="s">
        <v>42</v>
      </c>
      <c r="B17" s="37"/>
      <c r="C17" s="39"/>
      <c r="D17" s="39"/>
      <c r="E17" s="41"/>
      <c r="F17" s="36"/>
      <c r="G17" s="43"/>
      <c r="H17" s="37"/>
      <c r="I17" s="43"/>
      <c r="J17" s="43"/>
      <c r="K17" s="45"/>
      <c r="L17" s="43"/>
      <c r="M17" s="37"/>
      <c r="N17" s="43"/>
      <c r="O17" s="43"/>
      <c r="P17" s="45"/>
      <c r="Q17" s="43"/>
      <c r="R17" s="37"/>
      <c r="S17" s="43"/>
      <c r="T17" s="43"/>
      <c r="U17" s="45"/>
      <c r="V17" s="1"/>
      <c r="W17" s="1"/>
      <c r="X17" s="1"/>
      <c r="Y17" s="1"/>
      <c r="Z17" s="1"/>
    </row>
    <row r="18" spans="1:26" ht="15.75" customHeight="1" x14ac:dyDescent="0.15">
      <c r="A18" s="36" t="s">
        <v>53</v>
      </c>
      <c r="B18" s="37"/>
      <c r="C18" s="39"/>
      <c r="D18" s="39"/>
      <c r="E18" s="47"/>
      <c r="F18" s="36"/>
      <c r="G18" s="43"/>
      <c r="H18" s="37"/>
      <c r="I18" s="43"/>
      <c r="J18" s="43"/>
      <c r="K18" s="45"/>
      <c r="L18" s="43"/>
      <c r="M18" s="37"/>
      <c r="N18" s="43"/>
      <c r="O18" s="43"/>
      <c r="P18" s="45"/>
      <c r="Q18" s="43"/>
      <c r="R18" s="37"/>
      <c r="S18" s="43"/>
      <c r="T18" s="43"/>
      <c r="U18" s="45"/>
      <c r="V18" s="1"/>
      <c r="W18" s="1"/>
      <c r="X18" s="1"/>
      <c r="Y18" s="1"/>
      <c r="Z18" s="1"/>
    </row>
    <row r="19" spans="1:26" ht="15.75" customHeight="1" x14ac:dyDescent="0.15">
      <c r="A19" s="12" t="s">
        <v>60</v>
      </c>
      <c r="B19" s="33"/>
      <c r="C19" s="8"/>
      <c r="D19" s="8"/>
      <c r="E19" s="11"/>
      <c r="F19" s="12"/>
      <c r="G19" s="1"/>
      <c r="H19" s="33"/>
      <c r="I19" s="1"/>
      <c r="J19" s="1"/>
      <c r="K19" s="30"/>
      <c r="L19" s="1"/>
      <c r="M19" s="33"/>
      <c r="N19" s="1"/>
      <c r="O19" s="1"/>
      <c r="P19" s="30"/>
      <c r="Q19" s="1"/>
      <c r="R19" s="33"/>
      <c r="S19" s="1"/>
      <c r="T19" s="1"/>
      <c r="U19" s="30"/>
      <c r="V19" s="1"/>
      <c r="W19" s="1"/>
      <c r="X19" s="1"/>
      <c r="Y19" s="1"/>
      <c r="Z19" s="1"/>
    </row>
    <row r="20" spans="1:26" ht="15.75" customHeight="1" x14ac:dyDescent="0.15">
      <c r="A20" s="12" t="s">
        <v>62</v>
      </c>
      <c r="B20" s="33"/>
      <c r="C20" s="8">
        <v>5</v>
      </c>
      <c r="D20" s="8" t="s">
        <v>157</v>
      </c>
      <c r="E20" s="28"/>
      <c r="F20" s="49"/>
      <c r="G20" s="1"/>
      <c r="H20" s="33"/>
      <c r="I20" s="1"/>
      <c r="J20" s="1"/>
      <c r="K20" s="30"/>
      <c r="L20" s="1"/>
      <c r="M20" s="33"/>
      <c r="N20" s="1"/>
      <c r="O20" s="1"/>
      <c r="P20" s="30"/>
      <c r="Q20" s="1"/>
      <c r="R20" s="33"/>
      <c r="S20" s="1"/>
      <c r="T20" s="1"/>
      <c r="U20" s="30"/>
      <c r="V20" s="1"/>
      <c r="W20" s="1"/>
      <c r="X20" s="1"/>
      <c r="Y20" s="1"/>
      <c r="Z20" s="1"/>
    </row>
    <row r="21" spans="1:26" ht="15.75" customHeight="1" x14ac:dyDescent="0.15">
      <c r="A21" s="36" t="s">
        <v>63</v>
      </c>
      <c r="B21" s="37">
        <v>43178</v>
      </c>
      <c r="C21" s="39">
        <v>6</v>
      </c>
      <c r="D21" s="39">
        <v>6</v>
      </c>
      <c r="E21" s="41"/>
      <c r="F21" s="43"/>
      <c r="G21" s="43"/>
      <c r="H21" s="37">
        <v>43178</v>
      </c>
      <c r="I21" s="43"/>
      <c r="J21" s="43"/>
      <c r="K21" s="45"/>
      <c r="L21" s="43"/>
      <c r="M21" s="37"/>
      <c r="N21" s="43"/>
      <c r="O21" s="43"/>
      <c r="P21" s="45"/>
      <c r="Q21" s="43"/>
      <c r="R21" s="37">
        <v>43178</v>
      </c>
      <c r="S21" s="36">
        <v>1</v>
      </c>
      <c r="T21" s="36">
        <v>1</v>
      </c>
      <c r="U21" s="45"/>
      <c r="V21" s="1"/>
      <c r="W21" s="1"/>
      <c r="X21" s="1"/>
      <c r="Y21" s="1"/>
      <c r="Z21" s="1"/>
    </row>
    <row r="22" spans="1:26" ht="15.75" customHeight="1" x14ac:dyDescent="0.15">
      <c r="A22" s="36" t="s">
        <v>102</v>
      </c>
      <c r="B22" s="37">
        <v>43179</v>
      </c>
      <c r="C22" s="39">
        <v>2</v>
      </c>
      <c r="D22" s="39">
        <v>2</v>
      </c>
      <c r="E22" s="41"/>
      <c r="F22" s="43"/>
      <c r="G22" s="43"/>
      <c r="H22" s="37">
        <v>43179</v>
      </c>
      <c r="I22" s="43"/>
      <c r="J22" s="43"/>
      <c r="K22" s="45"/>
      <c r="L22" s="43"/>
      <c r="M22" s="37"/>
      <c r="N22" s="43"/>
      <c r="O22" s="43"/>
      <c r="P22" s="45"/>
      <c r="Q22" s="43"/>
      <c r="R22" s="37">
        <v>43179</v>
      </c>
      <c r="S22" s="36">
        <v>0</v>
      </c>
      <c r="T22" s="36">
        <v>0</v>
      </c>
      <c r="U22" s="45"/>
      <c r="V22" s="1"/>
      <c r="W22" s="1"/>
      <c r="X22" s="1"/>
      <c r="Y22" s="1"/>
      <c r="Z22" s="1"/>
    </row>
    <row r="23" spans="1:26" ht="15.75" customHeight="1" x14ac:dyDescent="0.15">
      <c r="A23" s="36" t="s">
        <v>104</v>
      </c>
      <c r="B23" s="37">
        <v>43180</v>
      </c>
      <c r="C23" s="39">
        <v>12</v>
      </c>
      <c r="D23" s="39">
        <v>12</v>
      </c>
      <c r="E23" s="47"/>
      <c r="F23" s="43"/>
      <c r="G23" s="43"/>
      <c r="H23" s="37">
        <v>43180</v>
      </c>
      <c r="I23" s="43"/>
      <c r="J23" s="43"/>
      <c r="K23" s="45"/>
      <c r="L23" s="43"/>
      <c r="M23" s="37"/>
      <c r="N23" s="43"/>
      <c r="O23" s="43"/>
      <c r="P23" s="45"/>
      <c r="Q23" s="43"/>
      <c r="R23" s="37">
        <v>43180</v>
      </c>
      <c r="S23" s="36">
        <v>2</v>
      </c>
      <c r="T23" s="36">
        <v>2</v>
      </c>
      <c r="U23" s="45"/>
      <c r="V23" s="1"/>
      <c r="W23" s="1"/>
      <c r="X23" s="1"/>
      <c r="Y23" s="1"/>
      <c r="Z23" s="1"/>
    </row>
    <row r="24" spans="1:26" ht="15.75" customHeight="1" x14ac:dyDescent="0.15">
      <c r="A24" s="36" t="s">
        <v>42</v>
      </c>
      <c r="B24" s="37">
        <v>43181</v>
      </c>
      <c r="C24" s="39">
        <v>6</v>
      </c>
      <c r="D24" s="39">
        <v>6</v>
      </c>
      <c r="E24" s="41"/>
      <c r="F24" s="43"/>
      <c r="G24" s="43"/>
      <c r="H24" s="37">
        <v>43181</v>
      </c>
      <c r="I24" s="43"/>
      <c r="J24" s="43"/>
      <c r="K24" s="45"/>
      <c r="L24" s="43"/>
      <c r="M24" s="37"/>
      <c r="N24" s="43"/>
      <c r="O24" s="43"/>
      <c r="P24" s="45"/>
      <c r="Q24" s="43"/>
      <c r="R24" s="37">
        <v>43181</v>
      </c>
      <c r="S24" s="43"/>
      <c r="T24" s="43"/>
      <c r="U24" s="45"/>
      <c r="V24" s="1"/>
      <c r="W24" s="1"/>
      <c r="X24" s="1"/>
      <c r="Y24" s="1"/>
      <c r="Z24" s="1"/>
    </row>
    <row r="25" spans="1:26" ht="15.75" customHeight="1" x14ac:dyDescent="0.15">
      <c r="A25" s="36" t="s">
        <v>53</v>
      </c>
      <c r="B25" s="37">
        <v>43182</v>
      </c>
      <c r="C25" s="39">
        <v>2</v>
      </c>
      <c r="D25" s="39">
        <v>2</v>
      </c>
      <c r="E25" s="41"/>
      <c r="F25" s="43"/>
      <c r="G25" s="43"/>
      <c r="H25" s="37">
        <v>43182</v>
      </c>
      <c r="I25" s="43"/>
      <c r="J25" s="43"/>
      <c r="K25" s="45"/>
      <c r="L25" s="43"/>
      <c r="M25" s="37"/>
      <c r="N25" s="43"/>
      <c r="O25" s="43"/>
      <c r="P25" s="45"/>
      <c r="Q25" s="43"/>
      <c r="R25" s="37">
        <v>43182</v>
      </c>
      <c r="S25" s="43"/>
      <c r="T25" s="43"/>
      <c r="U25" s="45"/>
      <c r="V25" s="1"/>
      <c r="W25" s="1"/>
      <c r="X25" s="1"/>
      <c r="Y25" s="1"/>
      <c r="Z25" s="1"/>
    </row>
    <row r="26" spans="1:26" ht="15.75" customHeight="1" x14ac:dyDescent="0.15">
      <c r="A26" s="12" t="s">
        <v>60</v>
      </c>
      <c r="B26" s="33">
        <v>43183</v>
      </c>
      <c r="C26" s="8">
        <v>2</v>
      </c>
      <c r="D26" s="8">
        <v>2</v>
      </c>
      <c r="E26" s="28"/>
      <c r="F26" s="1"/>
      <c r="G26" s="1"/>
      <c r="H26" s="33">
        <v>43183</v>
      </c>
      <c r="I26" s="1"/>
      <c r="J26" s="1"/>
      <c r="K26" s="30"/>
      <c r="L26" s="1"/>
      <c r="M26" s="33"/>
      <c r="N26" s="1"/>
      <c r="O26" s="1"/>
      <c r="P26" s="30"/>
      <c r="Q26" s="1"/>
      <c r="R26" s="33">
        <v>43183</v>
      </c>
      <c r="S26" s="1"/>
      <c r="T26" s="1"/>
      <c r="U26" s="30"/>
      <c r="V26" s="1"/>
      <c r="W26" s="1"/>
      <c r="X26" s="1"/>
      <c r="Y26" s="1"/>
      <c r="Z26" s="1"/>
    </row>
    <row r="27" spans="1:26" ht="15.75" customHeight="1" x14ac:dyDescent="0.15">
      <c r="A27" s="12" t="s">
        <v>62</v>
      </c>
      <c r="B27" s="33">
        <v>43184</v>
      </c>
      <c r="C27" s="8">
        <v>1</v>
      </c>
      <c r="D27" s="8">
        <v>1</v>
      </c>
      <c r="E27" s="28"/>
      <c r="F27" s="12" t="s">
        <v>194</v>
      </c>
      <c r="G27" s="1"/>
      <c r="H27" s="33">
        <v>43184</v>
      </c>
      <c r="I27" s="1"/>
      <c r="J27" s="1"/>
      <c r="K27" s="30"/>
      <c r="L27" s="1"/>
      <c r="M27" s="33"/>
      <c r="N27" s="1"/>
      <c r="O27" s="1"/>
      <c r="P27" s="30"/>
      <c r="Q27" s="1"/>
      <c r="R27" s="33">
        <v>43184</v>
      </c>
      <c r="S27" s="1"/>
      <c r="T27" s="1"/>
      <c r="U27" s="30"/>
      <c r="V27" s="1"/>
      <c r="W27" s="1"/>
      <c r="X27" s="1"/>
      <c r="Y27" s="1"/>
      <c r="Z27" s="1"/>
    </row>
    <row r="28" spans="1:26" ht="15.75" customHeight="1" x14ac:dyDescent="0.15">
      <c r="A28" s="36" t="s">
        <v>63</v>
      </c>
      <c r="B28" s="37">
        <v>43185</v>
      </c>
      <c r="C28" s="39">
        <v>6</v>
      </c>
      <c r="D28" s="39">
        <v>5</v>
      </c>
      <c r="E28" s="47">
        <v>1</v>
      </c>
      <c r="F28" s="43"/>
      <c r="G28" s="43"/>
      <c r="H28" s="37">
        <v>43185</v>
      </c>
      <c r="I28" s="43"/>
      <c r="J28" s="43"/>
      <c r="K28" s="45"/>
      <c r="L28" s="43"/>
      <c r="M28" s="37"/>
      <c r="N28" s="43"/>
      <c r="O28" s="43"/>
      <c r="P28" s="45"/>
      <c r="Q28" s="43"/>
      <c r="R28" s="37">
        <v>43185</v>
      </c>
      <c r="S28" s="43"/>
      <c r="T28" s="43"/>
      <c r="U28" s="45"/>
      <c r="V28" s="1"/>
      <c r="W28" s="1"/>
      <c r="X28" s="1"/>
      <c r="Y28" s="1"/>
      <c r="Z28" s="1"/>
    </row>
    <row r="29" spans="1:26" ht="15.75" customHeight="1" x14ac:dyDescent="0.15">
      <c r="A29" s="36" t="s">
        <v>102</v>
      </c>
      <c r="B29" s="37">
        <v>43186</v>
      </c>
      <c r="C29" s="39">
        <v>6</v>
      </c>
      <c r="D29" s="39">
        <v>6</v>
      </c>
      <c r="E29" s="41"/>
      <c r="F29" s="43"/>
      <c r="G29" s="43"/>
      <c r="H29" s="37">
        <v>43186</v>
      </c>
      <c r="I29" s="43"/>
      <c r="J29" s="43"/>
      <c r="K29" s="45"/>
      <c r="L29" s="43"/>
      <c r="M29" s="37"/>
      <c r="N29" s="43"/>
      <c r="O29" s="43"/>
      <c r="P29" s="45"/>
      <c r="Q29" s="43"/>
      <c r="R29" s="37">
        <v>43186</v>
      </c>
      <c r="S29" s="43"/>
      <c r="T29" s="43"/>
      <c r="U29" s="45"/>
      <c r="V29" s="1"/>
      <c r="W29" s="1"/>
      <c r="X29" s="1"/>
      <c r="Y29" s="1"/>
      <c r="Z29" s="1"/>
    </row>
    <row r="30" spans="1:26" ht="15.75" customHeight="1" x14ac:dyDescent="0.15">
      <c r="A30" s="36" t="s">
        <v>104</v>
      </c>
      <c r="B30" s="37">
        <v>43187</v>
      </c>
      <c r="C30" s="39">
        <v>7</v>
      </c>
      <c r="D30" s="39">
        <v>7</v>
      </c>
      <c r="E30" s="41"/>
      <c r="F30" s="43"/>
      <c r="G30" s="43"/>
      <c r="H30" s="37">
        <v>43187</v>
      </c>
      <c r="I30" s="43"/>
      <c r="J30" s="43"/>
      <c r="K30" s="45"/>
      <c r="L30" s="43"/>
      <c r="M30" s="37"/>
      <c r="N30" s="43"/>
      <c r="O30" s="43"/>
      <c r="P30" s="45"/>
      <c r="Q30" s="43"/>
      <c r="R30" s="37">
        <v>43187</v>
      </c>
      <c r="S30" s="43"/>
      <c r="T30" s="43"/>
      <c r="U30" s="45"/>
      <c r="V30" s="1"/>
      <c r="W30" s="1"/>
      <c r="X30" s="1"/>
      <c r="Y30" s="1"/>
      <c r="Z30" s="1"/>
    </row>
    <row r="31" spans="1:26" ht="15.75" customHeight="1" x14ac:dyDescent="0.15">
      <c r="A31" s="36" t="s">
        <v>42</v>
      </c>
      <c r="B31" s="37">
        <v>43188</v>
      </c>
      <c r="C31" s="39">
        <v>9</v>
      </c>
      <c r="D31" s="39">
        <v>8</v>
      </c>
      <c r="E31" s="47">
        <v>1</v>
      </c>
      <c r="F31" s="43"/>
      <c r="G31" s="43"/>
      <c r="H31" s="37">
        <v>43188</v>
      </c>
      <c r="I31" s="43"/>
      <c r="J31" s="43"/>
      <c r="K31" s="45"/>
      <c r="L31" s="43"/>
      <c r="M31" s="37"/>
      <c r="N31" s="43"/>
      <c r="O31" s="43"/>
      <c r="P31" s="45"/>
      <c r="Q31" s="43"/>
      <c r="R31" s="37">
        <v>43188</v>
      </c>
      <c r="S31" s="43"/>
      <c r="T31" s="43"/>
      <c r="U31" s="45"/>
      <c r="V31" s="1"/>
      <c r="W31" s="1"/>
      <c r="X31" s="1"/>
      <c r="Y31" s="1"/>
      <c r="Z31" s="1"/>
    </row>
    <row r="32" spans="1:26" ht="15.75" customHeight="1" x14ac:dyDescent="0.15">
      <c r="A32" s="36" t="s">
        <v>53</v>
      </c>
      <c r="B32" s="37">
        <v>43189</v>
      </c>
      <c r="C32" s="39">
        <v>3</v>
      </c>
      <c r="D32" s="39">
        <v>3</v>
      </c>
      <c r="E32" s="41"/>
      <c r="F32" s="43"/>
      <c r="G32" s="43"/>
      <c r="H32" s="37">
        <v>43189</v>
      </c>
      <c r="I32" s="43"/>
      <c r="J32" s="43"/>
      <c r="K32" s="45"/>
      <c r="L32" s="43"/>
      <c r="M32" s="37"/>
      <c r="N32" s="43"/>
      <c r="O32" s="43"/>
      <c r="P32" s="45"/>
      <c r="Q32" s="43"/>
      <c r="R32" s="37">
        <v>43189</v>
      </c>
      <c r="S32" s="43"/>
      <c r="T32" s="43"/>
      <c r="U32" s="45"/>
      <c r="V32" s="1"/>
      <c r="W32" s="1"/>
      <c r="X32" s="1"/>
      <c r="Y32" s="1"/>
      <c r="Z32" s="1"/>
    </row>
    <row r="33" spans="1:26" ht="15.75" customHeight="1" x14ac:dyDescent="0.15">
      <c r="A33" s="12" t="s">
        <v>60</v>
      </c>
      <c r="B33" s="33">
        <v>43190</v>
      </c>
      <c r="C33" s="8">
        <v>2</v>
      </c>
      <c r="D33" s="8">
        <v>2</v>
      </c>
      <c r="E33" s="28"/>
      <c r="F33" s="1"/>
      <c r="G33" s="1"/>
      <c r="H33" s="33">
        <v>43190</v>
      </c>
      <c r="I33" s="1"/>
      <c r="J33" s="1"/>
      <c r="K33" s="30"/>
      <c r="L33" s="1"/>
      <c r="M33" s="33"/>
      <c r="N33" s="1"/>
      <c r="O33" s="1"/>
      <c r="P33" s="30"/>
      <c r="Q33" s="1"/>
      <c r="R33" s="33">
        <v>43190</v>
      </c>
      <c r="S33" s="1"/>
      <c r="T33" s="1"/>
      <c r="U33" s="30"/>
      <c r="V33" s="1"/>
      <c r="W33" s="1"/>
      <c r="X33" s="1"/>
      <c r="Y33" s="1"/>
      <c r="Z33" s="1"/>
    </row>
    <row r="34" spans="1:26" ht="15.75" customHeight="1" x14ac:dyDescent="0.15">
      <c r="A34" s="12" t="s">
        <v>62</v>
      </c>
      <c r="B34" s="33">
        <v>43191</v>
      </c>
      <c r="C34" s="8">
        <v>7</v>
      </c>
      <c r="D34" s="8">
        <v>6</v>
      </c>
      <c r="E34" s="11">
        <v>1</v>
      </c>
      <c r="F34" s="12" t="s">
        <v>224</v>
      </c>
      <c r="G34" s="1"/>
      <c r="H34" s="33">
        <v>43191</v>
      </c>
      <c r="I34" s="1"/>
      <c r="J34" s="1"/>
      <c r="K34" s="30"/>
      <c r="L34" s="1"/>
      <c r="M34" s="33"/>
      <c r="N34" s="1"/>
      <c r="O34" s="1"/>
      <c r="P34" s="30"/>
      <c r="Q34" s="1"/>
      <c r="R34" s="33">
        <v>43191</v>
      </c>
      <c r="S34" s="1"/>
      <c r="T34" s="1"/>
      <c r="U34" s="30"/>
      <c r="V34" s="1"/>
      <c r="W34" s="1"/>
      <c r="X34" s="1"/>
      <c r="Y34" s="1"/>
      <c r="Z34" s="1"/>
    </row>
    <row r="35" spans="1:26" ht="15.75" customHeight="1" x14ac:dyDescent="0.15">
      <c r="A35" s="36" t="s">
        <v>63</v>
      </c>
      <c r="B35" s="37">
        <v>43192</v>
      </c>
      <c r="C35" s="39">
        <v>8</v>
      </c>
      <c r="D35" s="39">
        <v>7</v>
      </c>
      <c r="E35" s="47">
        <v>1</v>
      </c>
      <c r="F35" s="43"/>
      <c r="G35" s="43"/>
      <c r="H35" s="37">
        <v>43192</v>
      </c>
      <c r="I35" s="43"/>
      <c r="J35" s="43"/>
      <c r="K35" s="45"/>
      <c r="L35" s="43"/>
      <c r="M35" s="37"/>
      <c r="N35" s="43"/>
      <c r="O35" s="43"/>
      <c r="P35" s="45"/>
      <c r="Q35" s="43"/>
      <c r="R35" s="37">
        <v>43192</v>
      </c>
      <c r="S35" s="43"/>
      <c r="T35" s="43"/>
      <c r="U35" s="45"/>
      <c r="V35" s="1"/>
      <c r="W35" s="1"/>
      <c r="X35" s="1"/>
      <c r="Y35" s="1"/>
      <c r="Z35" s="1"/>
    </row>
    <row r="36" spans="1:26" ht="15.75" customHeight="1" x14ac:dyDescent="0.15">
      <c r="A36" s="36" t="s">
        <v>102</v>
      </c>
      <c r="B36" s="37">
        <v>43193</v>
      </c>
      <c r="C36" s="39">
        <v>8</v>
      </c>
      <c r="D36" s="39">
        <v>7</v>
      </c>
      <c r="E36" s="47">
        <v>1</v>
      </c>
      <c r="F36" s="43"/>
      <c r="G36" s="43"/>
      <c r="H36" s="37">
        <v>43193</v>
      </c>
      <c r="I36" s="43"/>
      <c r="J36" s="43"/>
      <c r="K36" s="45"/>
      <c r="L36" s="43"/>
      <c r="M36" s="37"/>
      <c r="N36" s="43"/>
      <c r="O36" s="43"/>
      <c r="P36" s="45"/>
      <c r="Q36" s="43"/>
      <c r="R36" s="37">
        <v>43193</v>
      </c>
      <c r="S36" s="43"/>
      <c r="T36" s="43"/>
      <c r="U36" s="45"/>
      <c r="V36" s="1"/>
      <c r="W36" s="1"/>
      <c r="X36" s="1"/>
      <c r="Y36" s="1"/>
      <c r="Z36" s="1"/>
    </row>
    <row r="37" spans="1:26" ht="15.75" customHeight="1" x14ac:dyDescent="0.15">
      <c r="A37" s="36" t="s">
        <v>104</v>
      </c>
      <c r="B37" s="37">
        <v>43194</v>
      </c>
      <c r="C37" s="39">
        <v>9</v>
      </c>
      <c r="D37" s="39">
        <v>8</v>
      </c>
      <c r="E37" s="41"/>
      <c r="F37" s="43"/>
      <c r="G37" s="43"/>
      <c r="H37" s="37">
        <v>43194</v>
      </c>
      <c r="I37" s="43"/>
      <c r="J37" s="43"/>
      <c r="K37" s="45"/>
      <c r="L37" s="43"/>
      <c r="M37" s="37"/>
      <c r="N37" s="43"/>
      <c r="O37" s="43"/>
      <c r="P37" s="45"/>
      <c r="Q37" s="43"/>
      <c r="R37" s="37">
        <v>43194</v>
      </c>
      <c r="S37" s="43"/>
      <c r="T37" s="43"/>
      <c r="U37" s="45"/>
      <c r="V37" s="1"/>
      <c r="W37" s="1"/>
      <c r="X37" s="1"/>
      <c r="Y37" s="1"/>
      <c r="Z37" s="1"/>
    </row>
    <row r="38" spans="1:26" ht="15.75" customHeight="1" x14ac:dyDescent="0.15">
      <c r="A38" s="36" t="s">
        <v>42</v>
      </c>
      <c r="B38" s="37">
        <v>43195</v>
      </c>
      <c r="C38" s="39">
        <v>2</v>
      </c>
      <c r="D38" s="39">
        <v>1</v>
      </c>
      <c r="E38" s="47">
        <v>1</v>
      </c>
      <c r="F38" s="43"/>
      <c r="G38" s="43"/>
      <c r="H38" s="37">
        <v>43195</v>
      </c>
      <c r="I38" s="43"/>
      <c r="J38" s="43"/>
      <c r="K38" s="45"/>
      <c r="L38" s="43"/>
      <c r="M38" s="37"/>
      <c r="N38" s="43"/>
      <c r="O38" s="43"/>
      <c r="P38" s="45"/>
      <c r="Q38" s="43"/>
      <c r="R38" s="37">
        <v>43195</v>
      </c>
      <c r="S38" s="43"/>
      <c r="T38" s="43"/>
      <c r="U38" s="45"/>
      <c r="V38" s="1"/>
      <c r="W38" s="1"/>
      <c r="X38" s="1"/>
      <c r="Y38" s="1"/>
      <c r="Z38" s="1"/>
    </row>
    <row r="39" spans="1:26" ht="15.75" customHeight="1" x14ac:dyDescent="0.15">
      <c r="A39" s="36" t="s">
        <v>53</v>
      </c>
      <c r="B39" s="37">
        <v>43196</v>
      </c>
      <c r="C39" s="39">
        <v>4</v>
      </c>
      <c r="D39" s="39">
        <v>4</v>
      </c>
      <c r="E39" s="41"/>
      <c r="F39" s="43"/>
      <c r="G39" s="43"/>
      <c r="H39" s="37">
        <v>43196</v>
      </c>
      <c r="I39" s="43"/>
      <c r="J39" s="43"/>
      <c r="K39" s="45"/>
      <c r="L39" s="43"/>
      <c r="M39" s="37"/>
      <c r="N39" s="43"/>
      <c r="O39" s="43"/>
      <c r="P39" s="45"/>
      <c r="Q39" s="43"/>
      <c r="R39" s="37">
        <v>43196</v>
      </c>
      <c r="S39" s="43"/>
      <c r="T39" s="43"/>
      <c r="U39" s="45"/>
      <c r="V39" s="1"/>
      <c r="W39" s="1"/>
      <c r="X39" s="1"/>
      <c r="Y39" s="1"/>
      <c r="Z39" s="1"/>
    </row>
    <row r="40" spans="1:26" ht="15.75" customHeight="1" x14ac:dyDescent="0.15">
      <c r="A40" s="12" t="s">
        <v>60</v>
      </c>
      <c r="B40" s="33">
        <v>43197</v>
      </c>
      <c r="C40" s="8">
        <v>1</v>
      </c>
      <c r="D40" s="8">
        <v>1</v>
      </c>
      <c r="E40" s="28"/>
      <c r="F40" s="1"/>
      <c r="G40" s="1"/>
      <c r="H40" s="33">
        <v>43197</v>
      </c>
      <c r="I40" s="1"/>
      <c r="J40" s="1"/>
      <c r="K40" s="30"/>
      <c r="L40" s="1"/>
      <c r="M40" s="33"/>
      <c r="N40" s="1"/>
      <c r="O40" s="1"/>
      <c r="P40" s="30"/>
      <c r="Q40" s="1"/>
      <c r="R40" s="33">
        <v>43197</v>
      </c>
      <c r="S40" s="1"/>
      <c r="T40" s="1"/>
      <c r="U40" s="30"/>
      <c r="V40" s="1"/>
      <c r="W40" s="1"/>
      <c r="X40" s="1"/>
      <c r="Y40" s="1"/>
      <c r="Z40" s="1"/>
    </row>
    <row r="41" spans="1:26" ht="15.75" customHeight="1" x14ac:dyDescent="0.15">
      <c r="A41" s="12" t="s">
        <v>62</v>
      </c>
      <c r="B41" s="33">
        <v>43198</v>
      </c>
      <c r="C41" s="8">
        <v>7</v>
      </c>
      <c r="D41" s="8">
        <v>7</v>
      </c>
      <c r="E41" s="28"/>
      <c r="F41" s="49" t="s">
        <v>258</v>
      </c>
      <c r="G41" s="1"/>
      <c r="H41" s="33">
        <v>43198</v>
      </c>
      <c r="I41" s="1"/>
      <c r="J41" s="1"/>
      <c r="K41" s="30"/>
      <c r="L41" s="1"/>
      <c r="M41" s="33"/>
      <c r="N41" s="1"/>
      <c r="O41" s="1"/>
      <c r="P41" s="30"/>
      <c r="Q41" s="1"/>
      <c r="R41" s="33">
        <v>43198</v>
      </c>
      <c r="S41" s="1"/>
      <c r="T41" s="1"/>
      <c r="U41" s="30"/>
      <c r="V41" s="1"/>
      <c r="W41" s="1"/>
      <c r="X41" s="1"/>
      <c r="Y41" s="1"/>
      <c r="Z41" s="1"/>
    </row>
    <row r="42" spans="1:26" ht="15.75" customHeight="1" x14ac:dyDescent="0.15">
      <c r="A42" s="36" t="s">
        <v>63</v>
      </c>
      <c r="B42" s="37">
        <v>43199</v>
      </c>
      <c r="C42" s="39">
        <v>4</v>
      </c>
      <c r="D42" s="39">
        <v>4</v>
      </c>
      <c r="E42" s="47"/>
      <c r="F42" s="36" t="s">
        <v>264</v>
      </c>
      <c r="G42" s="36" t="s">
        <v>63</v>
      </c>
      <c r="H42" s="37">
        <v>43199</v>
      </c>
      <c r="I42" s="43"/>
      <c r="J42" s="43"/>
      <c r="K42" s="45"/>
      <c r="L42" s="43"/>
      <c r="M42" s="37"/>
      <c r="N42" s="43"/>
      <c r="O42" s="43"/>
      <c r="P42" s="45"/>
      <c r="Q42" s="43"/>
      <c r="R42" s="37">
        <v>43199</v>
      </c>
      <c r="S42" s="43"/>
      <c r="T42" s="43"/>
      <c r="U42" s="45"/>
      <c r="V42" s="1"/>
      <c r="W42" s="1"/>
      <c r="X42" s="1"/>
      <c r="Y42" s="1"/>
      <c r="Z42" s="1"/>
    </row>
    <row r="43" spans="1:26" ht="15.75" customHeight="1" x14ac:dyDescent="0.15">
      <c r="A43" s="36" t="s">
        <v>102</v>
      </c>
      <c r="B43" s="37">
        <v>43200</v>
      </c>
      <c r="C43" s="39">
        <v>4</v>
      </c>
      <c r="D43" s="39">
        <v>4</v>
      </c>
      <c r="E43" s="47">
        <v>1</v>
      </c>
      <c r="F43" s="36" t="s">
        <v>268</v>
      </c>
      <c r="G43" s="36" t="s">
        <v>102</v>
      </c>
      <c r="H43" s="37">
        <v>43200</v>
      </c>
      <c r="I43" s="43"/>
      <c r="J43" s="43"/>
      <c r="K43" s="45"/>
      <c r="L43" s="43"/>
      <c r="M43" s="37">
        <v>43200</v>
      </c>
      <c r="N43" s="43"/>
      <c r="O43" s="43"/>
      <c r="P43" s="45"/>
      <c r="Q43" s="43"/>
      <c r="R43" s="37">
        <v>43200</v>
      </c>
      <c r="S43" s="43"/>
      <c r="T43" s="43"/>
      <c r="U43" s="45"/>
      <c r="V43" s="1"/>
      <c r="W43" s="1"/>
      <c r="X43" s="1"/>
      <c r="Y43" s="1"/>
      <c r="Z43" s="1"/>
    </row>
    <row r="44" spans="1:26" ht="15.75" customHeight="1" x14ac:dyDescent="0.15">
      <c r="A44" s="36" t="s">
        <v>104</v>
      </c>
      <c r="B44" s="37">
        <v>43201</v>
      </c>
      <c r="C44" s="39">
        <v>7</v>
      </c>
      <c r="D44" s="39">
        <v>6</v>
      </c>
      <c r="E44" s="47" t="s">
        <v>271</v>
      </c>
      <c r="F44" s="36" t="s">
        <v>272</v>
      </c>
      <c r="G44" s="36" t="s">
        <v>104</v>
      </c>
      <c r="H44" s="37">
        <v>43201</v>
      </c>
      <c r="I44" s="43"/>
      <c r="J44" s="43"/>
      <c r="K44" s="45"/>
      <c r="L44" s="43"/>
      <c r="M44" s="37">
        <v>43201</v>
      </c>
      <c r="N44" s="43"/>
      <c r="O44" s="43"/>
      <c r="P44" s="45"/>
      <c r="Q44" s="43"/>
      <c r="R44" s="37">
        <v>43201</v>
      </c>
      <c r="S44" s="43"/>
      <c r="T44" s="43"/>
      <c r="U44" s="45"/>
      <c r="V44" s="1"/>
      <c r="W44" s="1"/>
      <c r="X44" s="1"/>
      <c r="Y44" s="1"/>
      <c r="Z44" s="1"/>
    </row>
    <row r="45" spans="1:26" ht="15.75" customHeight="1" x14ac:dyDescent="0.15">
      <c r="A45" s="36" t="s">
        <v>42</v>
      </c>
      <c r="B45" s="51" t="s">
        <v>278</v>
      </c>
      <c r="C45" s="39">
        <v>2</v>
      </c>
      <c r="D45" s="39">
        <v>2</v>
      </c>
      <c r="E45" s="47"/>
      <c r="F45" s="36" t="s">
        <v>284</v>
      </c>
      <c r="G45" s="36" t="s">
        <v>42</v>
      </c>
      <c r="H45" s="37">
        <v>43202</v>
      </c>
      <c r="I45" s="43"/>
      <c r="J45" s="43"/>
      <c r="K45" s="45"/>
      <c r="L45" s="43"/>
      <c r="M45" s="37">
        <v>43202</v>
      </c>
      <c r="N45" s="43"/>
      <c r="O45" s="43"/>
      <c r="P45" s="45"/>
      <c r="Q45" s="43"/>
      <c r="R45" s="37">
        <v>43202</v>
      </c>
      <c r="S45" s="43"/>
      <c r="T45" s="43"/>
      <c r="U45" s="45"/>
      <c r="V45" s="1"/>
      <c r="W45" s="1"/>
      <c r="X45" s="1"/>
      <c r="Y45" s="1"/>
      <c r="Z45" s="1"/>
    </row>
    <row r="46" spans="1:26" ht="15.75" customHeight="1" x14ac:dyDescent="0.15">
      <c r="A46" s="36" t="s">
        <v>53</v>
      </c>
      <c r="B46" s="37">
        <v>43203</v>
      </c>
      <c r="C46" s="39">
        <v>0</v>
      </c>
      <c r="D46" s="39">
        <v>0</v>
      </c>
      <c r="E46" s="41"/>
      <c r="F46" s="43"/>
      <c r="G46" s="36" t="s">
        <v>53</v>
      </c>
      <c r="H46" s="37">
        <v>43203</v>
      </c>
      <c r="I46" s="36">
        <v>10</v>
      </c>
      <c r="J46" s="36">
        <v>7</v>
      </c>
      <c r="K46" s="53" t="s">
        <v>291</v>
      </c>
      <c r="L46" s="55" t="s">
        <v>299</v>
      </c>
      <c r="M46" s="37">
        <v>43203</v>
      </c>
      <c r="N46" s="36">
        <v>11</v>
      </c>
      <c r="O46" s="36">
        <v>11</v>
      </c>
      <c r="P46" s="45"/>
      <c r="Q46" s="43"/>
      <c r="R46" s="37">
        <v>43203</v>
      </c>
      <c r="S46" s="36"/>
      <c r="T46" s="36"/>
      <c r="U46" s="45"/>
      <c r="V46" s="1"/>
      <c r="W46" s="1"/>
      <c r="X46" s="1"/>
      <c r="Y46" s="1"/>
      <c r="Z46" s="1"/>
    </row>
    <row r="47" spans="1:26" ht="15.75" customHeight="1" x14ac:dyDescent="0.15">
      <c r="A47" s="12" t="s">
        <v>60</v>
      </c>
      <c r="B47" s="33">
        <v>43204</v>
      </c>
      <c r="C47" s="8">
        <v>1</v>
      </c>
      <c r="D47" s="8">
        <v>1</v>
      </c>
      <c r="E47" s="11" t="s">
        <v>304</v>
      </c>
      <c r="F47" s="12" t="s">
        <v>305</v>
      </c>
      <c r="G47" s="12" t="s">
        <v>60</v>
      </c>
      <c r="H47" s="33">
        <v>43204</v>
      </c>
      <c r="I47" s="1"/>
      <c r="J47" s="1"/>
      <c r="K47" s="30"/>
      <c r="L47" s="1"/>
      <c r="M47" s="33">
        <v>43204</v>
      </c>
      <c r="N47" s="12">
        <v>5</v>
      </c>
      <c r="O47" s="12">
        <v>5</v>
      </c>
      <c r="P47" s="30"/>
      <c r="Q47" s="1"/>
      <c r="R47" s="33">
        <v>43204</v>
      </c>
      <c r="S47" s="12"/>
      <c r="T47" s="12"/>
      <c r="U47" s="30"/>
      <c r="V47" s="1"/>
      <c r="W47" s="1"/>
      <c r="X47" s="1"/>
      <c r="Y47" s="1"/>
      <c r="Z47" s="1"/>
    </row>
    <row r="48" spans="1:26" ht="13" x14ac:dyDescent="0.15">
      <c r="A48" s="12" t="s">
        <v>62</v>
      </c>
      <c r="B48" s="33">
        <v>43205</v>
      </c>
      <c r="C48" s="8">
        <v>5</v>
      </c>
      <c r="D48" s="8">
        <v>3</v>
      </c>
      <c r="E48" s="11" t="s">
        <v>306</v>
      </c>
      <c r="F48" s="12" t="s">
        <v>307</v>
      </c>
      <c r="G48" s="12" t="s">
        <v>62</v>
      </c>
      <c r="H48" s="33">
        <v>43205</v>
      </c>
      <c r="I48" s="1"/>
      <c r="J48" s="1"/>
      <c r="K48" s="30"/>
      <c r="L48" s="1"/>
      <c r="M48" s="33">
        <v>43205</v>
      </c>
      <c r="N48" s="1"/>
      <c r="O48" s="1"/>
      <c r="P48" s="30"/>
      <c r="Q48" s="1"/>
      <c r="R48" s="33">
        <v>43205</v>
      </c>
      <c r="S48" s="1"/>
      <c r="T48" s="1"/>
      <c r="U48" s="30"/>
      <c r="V48" s="1"/>
      <c r="W48" s="1"/>
      <c r="X48" s="1"/>
      <c r="Y48" s="1"/>
      <c r="Z48" s="1"/>
    </row>
    <row r="49" spans="1:26" ht="13" x14ac:dyDescent="0.15">
      <c r="A49" s="12" t="s">
        <v>63</v>
      </c>
      <c r="B49" s="33">
        <v>43206</v>
      </c>
      <c r="C49" s="8">
        <v>3</v>
      </c>
      <c r="D49" s="8">
        <v>2</v>
      </c>
      <c r="E49" s="11" t="s">
        <v>271</v>
      </c>
      <c r="F49" s="12" t="s">
        <v>309</v>
      </c>
      <c r="G49" s="12" t="s">
        <v>63</v>
      </c>
      <c r="H49" s="33">
        <v>43206</v>
      </c>
      <c r="I49" s="1"/>
      <c r="J49" s="1"/>
      <c r="K49" s="30"/>
      <c r="L49" s="1"/>
      <c r="M49" s="33">
        <v>43206</v>
      </c>
      <c r="N49" s="1"/>
      <c r="O49" s="1"/>
      <c r="P49" s="30"/>
      <c r="Q49" s="1"/>
      <c r="R49" s="33">
        <v>43206</v>
      </c>
      <c r="S49" s="1"/>
      <c r="T49" s="1"/>
      <c r="U49" s="30"/>
      <c r="V49" s="1"/>
      <c r="W49" s="1"/>
      <c r="X49" s="1"/>
      <c r="Y49" s="1"/>
      <c r="Z49" s="1"/>
    </row>
    <row r="50" spans="1:26" ht="13" x14ac:dyDescent="0.15">
      <c r="A50" s="59" t="s">
        <v>102</v>
      </c>
      <c r="B50" s="61">
        <v>43207</v>
      </c>
      <c r="C50" s="63">
        <v>6</v>
      </c>
      <c r="D50" s="63">
        <v>4</v>
      </c>
      <c r="E50" s="64">
        <v>2</v>
      </c>
      <c r="F50" s="59" t="s">
        <v>324</v>
      </c>
      <c r="G50" s="59" t="s">
        <v>102</v>
      </c>
      <c r="H50" s="61">
        <v>43207</v>
      </c>
      <c r="I50" s="67"/>
      <c r="J50" s="67"/>
      <c r="K50" s="69"/>
      <c r="L50" s="67"/>
      <c r="M50" s="61">
        <v>43207</v>
      </c>
      <c r="N50" s="67"/>
      <c r="O50" s="67"/>
      <c r="P50" s="69"/>
      <c r="Q50" s="67"/>
      <c r="R50" s="61">
        <v>43207</v>
      </c>
      <c r="S50" s="67"/>
      <c r="T50" s="67"/>
      <c r="U50" s="69"/>
      <c r="V50" s="1"/>
      <c r="W50" s="1"/>
      <c r="X50" s="1"/>
      <c r="Y50" s="1"/>
      <c r="Z50" s="1"/>
    </row>
    <row r="51" spans="1:26" ht="13" x14ac:dyDescent="0.15">
      <c r="A51" s="59" t="s">
        <v>104</v>
      </c>
      <c r="B51" s="61">
        <v>43208</v>
      </c>
      <c r="C51" s="63">
        <v>3</v>
      </c>
      <c r="D51" s="63">
        <v>2</v>
      </c>
      <c r="E51" s="64">
        <v>1</v>
      </c>
      <c r="F51" s="59" t="s">
        <v>334</v>
      </c>
      <c r="G51" s="59" t="s">
        <v>104</v>
      </c>
      <c r="H51" s="61">
        <v>43208</v>
      </c>
      <c r="I51" s="67"/>
      <c r="J51" s="67"/>
      <c r="K51" s="69"/>
      <c r="L51" s="67"/>
      <c r="M51" s="61">
        <v>43208</v>
      </c>
      <c r="N51" s="67"/>
      <c r="O51" s="67"/>
      <c r="P51" s="69"/>
      <c r="Q51" s="67"/>
      <c r="R51" s="61">
        <v>43208</v>
      </c>
      <c r="S51" s="67"/>
      <c r="T51" s="67"/>
      <c r="U51" s="69"/>
      <c r="V51" s="1"/>
      <c r="W51" s="1"/>
      <c r="X51" s="1"/>
      <c r="Y51" s="1"/>
      <c r="Z51" s="1"/>
    </row>
    <row r="52" spans="1:26" ht="13" x14ac:dyDescent="0.15">
      <c r="A52" s="59" t="s">
        <v>42</v>
      </c>
      <c r="B52" s="61">
        <v>43209</v>
      </c>
      <c r="C52" s="63">
        <v>3</v>
      </c>
      <c r="D52" s="63">
        <v>2</v>
      </c>
      <c r="E52" s="64">
        <v>1</v>
      </c>
      <c r="F52" s="59" t="s">
        <v>335</v>
      </c>
      <c r="G52" s="59" t="s">
        <v>42</v>
      </c>
      <c r="H52" s="61">
        <v>43209</v>
      </c>
      <c r="I52" s="67"/>
      <c r="J52" s="67"/>
      <c r="K52" s="69"/>
      <c r="L52" s="67"/>
      <c r="M52" s="61">
        <v>43209</v>
      </c>
      <c r="N52" s="67"/>
      <c r="O52" s="67"/>
      <c r="P52" s="69"/>
      <c r="Q52" s="67"/>
      <c r="R52" s="61">
        <v>43209</v>
      </c>
      <c r="S52" s="59">
        <v>1</v>
      </c>
      <c r="T52" s="59">
        <v>1</v>
      </c>
      <c r="U52" s="69"/>
      <c r="V52" s="1"/>
      <c r="W52" s="1"/>
      <c r="X52" s="1"/>
      <c r="Y52" s="1"/>
      <c r="Z52" s="1"/>
    </row>
    <row r="53" spans="1:26" ht="13" x14ac:dyDescent="0.15">
      <c r="A53" s="59" t="s">
        <v>53</v>
      </c>
      <c r="B53" s="61">
        <v>43210</v>
      </c>
      <c r="C53" s="63">
        <v>2</v>
      </c>
      <c r="D53" s="63">
        <v>2</v>
      </c>
      <c r="E53" s="64">
        <v>2</v>
      </c>
      <c r="F53" s="59" t="s">
        <v>339</v>
      </c>
      <c r="G53" s="59" t="s">
        <v>53</v>
      </c>
      <c r="H53" s="61">
        <v>43210</v>
      </c>
      <c r="I53" s="67"/>
      <c r="J53" s="67"/>
      <c r="K53" s="69"/>
      <c r="L53" s="67"/>
      <c r="M53" s="61">
        <v>43210</v>
      </c>
      <c r="N53" s="59">
        <v>11</v>
      </c>
      <c r="O53" s="59">
        <v>11</v>
      </c>
      <c r="P53" s="69"/>
      <c r="Q53" s="67"/>
      <c r="R53" s="61">
        <v>43210</v>
      </c>
      <c r="S53" s="59">
        <v>2</v>
      </c>
      <c r="T53" s="59">
        <v>2</v>
      </c>
      <c r="U53" s="69"/>
      <c r="V53" s="1"/>
      <c r="W53" s="1"/>
      <c r="X53" s="1"/>
      <c r="Y53" s="1"/>
      <c r="Z53" s="1"/>
    </row>
    <row r="54" spans="1:26" ht="13" x14ac:dyDescent="0.15">
      <c r="A54" s="59" t="s">
        <v>60</v>
      </c>
      <c r="B54" s="61">
        <v>43211</v>
      </c>
      <c r="C54" s="63">
        <v>4</v>
      </c>
      <c r="D54" s="63">
        <v>4</v>
      </c>
      <c r="E54" s="64">
        <v>1</v>
      </c>
      <c r="F54" s="59"/>
      <c r="G54" s="59" t="s">
        <v>60</v>
      </c>
      <c r="H54" s="61">
        <v>43211</v>
      </c>
      <c r="I54" s="67"/>
      <c r="J54" s="67"/>
      <c r="K54" s="69"/>
      <c r="L54" s="67"/>
      <c r="M54" s="61">
        <v>43211</v>
      </c>
      <c r="N54" s="67"/>
      <c r="O54" s="67"/>
      <c r="P54" s="69"/>
      <c r="Q54" s="67"/>
      <c r="R54" s="61">
        <v>43211</v>
      </c>
      <c r="S54" s="67"/>
      <c r="T54" s="67"/>
      <c r="U54" s="69"/>
      <c r="V54" s="1"/>
      <c r="W54" s="1"/>
      <c r="X54" s="1"/>
      <c r="Y54" s="1"/>
      <c r="Z54" s="1"/>
    </row>
    <row r="55" spans="1:26" ht="13" x14ac:dyDescent="0.15">
      <c r="A55" s="59" t="s">
        <v>62</v>
      </c>
      <c r="B55" s="61">
        <v>43212</v>
      </c>
      <c r="C55" s="63">
        <v>5</v>
      </c>
      <c r="D55" s="63">
        <v>5</v>
      </c>
      <c r="E55" s="64">
        <v>0</v>
      </c>
      <c r="F55" s="67"/>
      <c r="G55" s="59" t="s">
        <v>62</v>
      </c>
      <c r="H55" s="61">
        <v>43212</v>
      </c>
      <c r="I55" s="67"/>
      <c r="J55" s="67"/>
      <c r="K55" s="69"/>
      <c r="L55" s="67"/>
      <c r="M55" s="61">
        <v>43212</v>
      </c>
      <c r="N55" s="67"/>
      <c r="O55" s="67"/>
      <c r="P55" s="69"/>
      <c r="Q55" s="67"/>
      <c r="R55" s="61">
        <v>43212</v>
      </c>
      <c r="S55" s="67"/>
      <c r="T55" s="67"/>
      <c r="U55" s="69"/>
      <c r="V55" s="1"/>
      <c r="W55" s="1"/>
      <c r="X55" s="1"/>
      <c r="Y55" s="1"/>
      <c r="Z55" s="1"/>
    </row>
    <row r="56" spans="1:26" ht="13" x14ac:dyDescent="0.15">
      <c r="A56" s="59" t="s">
        <v>63</v>
      </c>
      <c r="B56" s="61">
        <v>43213</v>
      </c>
      <c r="C56" s="63">
        <v>4</v>
      </c>
      <c r="D56" s="63">
        <v>4</v>
      </c>
      <c r="E56" s="64">
        <v>1</v>
      </c>
      <c r="F56" s="67"/>
      <c r="G56" s="59" t="s">
        <v>63</v>
      </c>
      <c r="H56" s="61">
        <v>43213</v>
      </c>
      <c r="I56" s="67"/>
      <c r="J56" s="67"/>
      <c r="K56" s="69"/>
      <c r="L56" s="67"/>
      <c r="M56" s="61">
        <v>43213</v>
      </c>
      <c r="N56" s="59">
        <v>9</v>
      </c>
      <c r="O56" s="59">
        <v>9</v>
      </c>
      <c r="P56" s="69"/>
      <c r="Q56" s="67"/>
      <c r="R56" s="61">
        <v>43213</v>
      </c>
      <c r="S56" s="67"/>
      <c r="T56" s="67"/>
      <c r="U56" s="69"/>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AM1000"/>
  <sheetViews>
    <sheetView workbookViewId="0">
      <pane ySplit="2" topLeftCell="A3" activePane="bottomLeft" state="frozen"/>
      <selection pane="bottomLeft" activeCell="B4" sqref="B4"/>
    </sheetView>
  </sheetViews>
  <sheetFormatPr baseColWidth="10" defaultColWidth="14.5" defaultRowHeight="15.75" customHeight="1" x14ac:dyDescent="0.15"/>
  <cols>
    <col min="3" max="3" width="15.6640625" customWidth="1"/>
    <col min="4" max="7" width="13.33203125" customWidth="1"/>
    <col min="8" max="8" width="10.5" customWidth="1"/>
    <col min="9" max="9" width="8.5" customWidth="1"/>
    <col min="10" max="10" width="13.1640625" customWidth="1"/>
    <col min="11" max="11" width="10.1640625" customWidth="1"/>
  </cols>
  <sheetData>
    <row r="1" spans="1:39" ht="13" x14ac:dyDescent="0.15">
      <c r="A1" s="12" t="s">
        <v>2213</v>
      </c>
      <c r="B1" s="2" t="s">
        <v>0</v>
      </c>
      <c r="C1" s="8" t="s">
        <v>2214</v>
      </c>
      <c r="D1" s="8" t="s">
        <v>2215</v>
      </c>
      <c r="E1" s="8" t="s">
        <v>2216</v>
      </c>
      <c r="F1" s="8" t="s">
        <v>2217</v>
      </c>
      <c r="G1" s="8" t="s">
        <v>16</v>
      </c>
      <c r="H1" s="11" t="s">
        <v>17</v>
      </c>
      <c r="I1" s="1"/>
      <c r="J1" s="114"/>
      <c r="K1" s="1"/>
      <c r="L1" s="1"/>
      <c r="M1" s="1"/>
      <c r="N1" s="2" t="s">
        <v>0</v>
      </c>
      <c r="O1" s="12" t="s">
        <v>1</v>
      </c>
      <c r="P1" s="12" t="s">
        <v>16</v>
      </c>
      <c r="Q1" s="16" t="s">
        <v>17</v>
      </c>
      <c r="R1" s="1"/>
      <c r="S1" s="2" t="s">
        <v>0</v>
      </c>
      <c r="T1" s="12" t="s">
        <v>1</v>
      </c>
      <c r="U1" s="12" t="s">
        <v>16</v>
      </c>
      <c r="V1" s="16" t="s">
        <v>17</v>
      </c>
      <c r="W1" s="1"/>
      <c r="X1" s="2" t="s">
        <v>0</v>
      </c>
      <c r="Y1" s="12" t="s">
        <v>1</v>
      </c>
      <c r="Z1" s="12" t="s">
        <v>16</v>
      </c>
      <c r="AA1" s="16" t="s">
        <v>17</v>
      </c>
      <c r="AB1" s="1"/>
      <c r="AC1" s="2" t="s">
        <v>0</v>
      </c>
      <c r="AD1" s="12" t="s">
        <v>1</v>
      </c>
      <c r="AE1" s="12" t="s">
        <v>16</v>
      </c>
      <c r="AF1" s="16" t="s">
        <v>17</v>
      </c>
      <c r="AG1" s="1"/>
      <c r="AH1" s="2" t="s">
        <v>0</v>
      </c>
      <c r="AI1" s="12" t="s">
        <v>1</v>
      </c>
      <c r="AJ1" s="12" t="s">
        <v>16</v>
      </c>
      <c r="AK1" s="16" t="s">
        <v>17</v>
      </c>
      <c r="AL1" s="1"/>
      <c r="AM1" s="1"/>
    </row>
    <row r="2" spans="1:39" ht="16" x14ac:dyDescent="0.2">
      <c r="A2" s="1"/>
      <c r="B2" s="20" t="s">
        <v>25</v>
      </c>
      <c r="C2" s="24"/>
      <c r="D2" s="24"/>
      <c r="E2" s="24"/>
      <c r="F2" s="24"/>
      <c r="G2" s="24"/>
      <c r="H2" s="28"/>
      <c r="I2" s="1"/>
      <c r="J2" s="114"/>
      <c r="K2" s="1"/>
      <c r="L2" s="1"/>
      <c r="M2" s="1"/>
      <c r="N2" s="20" t="s">
        <v>2233</v>
      </c>
      <c r="O2" s="1"/>
      <c r="P2" s="1"/>
      <c r="Q2" s="30"/>
      <c r="R2" s="1"/>
      <c r="S2" s="20" t="s">
        <v>2234</v>
      </c>
      <c r="T2" s="1"/>
      <c r="U2" s="1"/>
      <c r="V2" s="30"/>
      <c r="W2" s="1"/>
      <c r="X2" s="20" t="s">
        <v>2235</v>
      </c>
      <c r="Y2" s="1"/>
      <c r="Z2" s="1"/>
      <c r="AA2" s="30"/>
      <c r="AB2" s="1"/>
      <c r="AC2" s="20" t="s">
        <v>2236</v>
      </c>
      <c r="AD2" s="1"/>
      <c r="AE2" s="1"/>
      <c r="AF2" s="30"/>
      <c r="AG2" s="1"/>
      <c r="AH2" s="20" t="s">
        <v>2239</v>
      </c>
      <c r="AI2" s="1"/>
      <c r="AJ2" s="1"/>
      <c r="AK2" s="30"/>
      <c r="AL2" s="1"/>
      <c r="AM2" s="1"/>
    </row>
    <row r="3" spans="1:39" ht="13" hidden="1" x14ac:dyDescent="0.15">
      <c r="A3" s="12" t="s">
        <v>42</v>
      </c>
      <c r="B3" s="33">
        <v>43160</v>
      </c>
      <c r="C3" s="8">
        <v>5</v>
      </c>
      <c r="D3" s="8"/>
      <c r="E3" s="8"/>
      <c r="F3" s="8"/>
      <c r="G3" s="8" t="s">
        <v>157</v>
      </c>
      <c r="H3" s="28"/>
      <c r="I3" s="1"/>
      <c r="J3" s="114"/>
      <c r="K3" s="1"/>
      <c r="L3" s="1"/>
      <c r="M3" s="1"/>
      <c r="N3" s="33">
        <v>43160</v>
      </c>
      <c r="O3" s="1"/>
      <c r="P3" s="1"/>
      <c r="Q3" s="30"/>
      <c r="R3" s="1"/>
      <c r="S3" s="33">
        <v>43160</v>
      </c>
      <c r="T3" s="1"/>
      <c r="U3" s="1"/>
      <c r="V3" s="30"/>
      <c r="W3" s="1"/>
      <c r="X3" s="33">
        <v>43160</v>
      </c>
      <c r="Y3" s="1"/>
      <c r="Z3" s="1"/>
      <c r="AA3" s="30"/>
      <c r="AB3" s="1"/>
      <c r="AC3" s="33">
        <v>43160</v>
      </c>
      <c r="AD3" s="1"/>
      <c r="AE3" s="1"/>
      <c r="AF3" s="30"/>
      <c r="AG3" s="1"/>
      <c r="AH3" s="33">
        <v>43160</v>
      </c>
      <c r="AI3" s="1"/>
      <c r="AJ3" s="1"/>
      <c r="AK3" s="30"/>
      <c r="AL3" s="1"/>
      <c r="AM3" s="1"/>
    </row>
    <row r="4" spans="1:39" ht="13" hidden="1" x14ac:dyDescent="0.15">
      <c r="A4" s="12" t="s">
        <v>53</v>
      </c>
      <c r="B4" s="33">
        <v>43161</v>
      </c>
      <c r="C4" s="8">
        <v>8</v>
      </c>
      <c r="D4" s="8"/>
      <c r="E4" s="8"/>
      <c r="F4" s="8"/>
      <c r="G4" s="8">
        <v>6</v>
      </c>
      <c r="H4" s="11">
        <v>2</v>
      </c>
      <c r="I4" s="12"/>
      <c r="J4" s="49"/>
      <c r="K4" s="12"/>
      <c r="L4" s="1"/>
      <c r="M4" s="1"/>
      <c r="N4" s="33">
        <v>43161</v>
      </c>
      <c r="O4" s="1"/>
      <c r="P4" s="1"/>
      <c r="Q4" s="30"/>
      <c r="R4" s="1"/>
      <c r="S4" s="33">
        <v>43161</v>
      </c>
      <c r="T4" s="1"/>
      <c r="U4" s="1"/>
      <c r="V4" s="30"/>
      <c r="W4" s="1"/>
      <c r="X4" s="33">
        <v>43161</v>
      </c>
      <c r="Y4" s="1"/>
      <c r="Z4" s="1"/>
      <c r="AA4" s="30"/>
      <c r="AB4" s="1"/>
      <c r="AC4" s="33">
        <v>43161</v>
      </c>
      <c r="AD4" s="1"/>
      <c r="AE4" s="1"/>
      <c r="AF4" s="30"/>
      <c r="AG4" s="1"/>
      <c r="AH4" s="33">
        <v>43161</v>
      </c>
      <c r="AI4" s="1"/>
      <c r="AJ4" s="1"/>
      <c r="AK4" s="30"/>
      <c r="AL4" s="1"/>
      <c r="AM4" s="1"/>
    </row>
    <row r="5" spans="1:39" ht="13" hidden="1" x14ac:dyDescent="0.15">
      <c r="A5" s="12" t="s">
        <v>60</v>
      </c>
      <c r="B5" s="33">
        <v>43162</v>
      </c>
      <c r="C5" s="8">
        <v>4</v>
      </c>
      <c r="D5" s="8"/>
      <c r="E5" s="8"/>
      <c r="F5" s="8"/>
      <c r="G5" s="8">
        <v>3</v>
      </c>
      <c r="H5" s="11">
        <v>1</v>
      </c>
      <c r="I5" s="12"/>
      <c r="J5" s="49"/>
      <c r="K5" s="12"/>
      <c r="L5" s="1"/>
      <c r="M5" s="1"/>
      <c r="N5" s="33">
        <v>43162</v>
      </c>
      <c r="O5" s="1"/>
      <c r="P5" s="1"/>
      <c r="Q5" s="30"/>
      <c r="R5" s="1"/>
      <c r="S5" s="33">
        <v>43162</v>
      </c>
      <c r="T5" s="1"/>
      <c r="U5" s="1"/>
      <c r="V5" s="30"/>
      <c r="W5" s="1"/>
      <c r="X5" s="33">
        <v>43162</v>
      </c>
      <c r="Y5" s="1"/>
      <c r="Z5" s="1"/>
      <c r="AA5" s="30"/>
      <c r="AB5" s="1"/>
      <c r="AC5" s="33">
        <v>43162</v>
      </c>
      <c r="AD5" s="1"/>
      <c r="AE5" s="1"/>
      <c r="AF5" s="30"/>
      <c r="AG5" s="1"/>
      <c r="AH5" s="33">
        <v>43162</v>
      </c>
      <c r="AI5" s="1"/>
      <c r="AJ5" s="1"/>
      <c r="AK5" s="30"/>
      <c r="AL5" s="1"/>
      <c r="AM5" s="1"/>
    </row>
    <row r="6" spans="1:39" ht="13" hidden="1" x14ac:dyDescent="0.15">
      <c r="A6" s="12" t="s">
        <v>62</v>
      </c>
      <c r="B6" s="33">
        <v>43163</v>
      </c>
      <c r="C6" s="8">
        <v>6</v>
      </c>
      <c r="D6" s="8"/>
      <c r="E6" s="8"/>
      <c r="F6" s="8"/>
      <c r="G6" s="8">
        <v>5</v>
      </c>
      <c r="H6" s="11">
        <v>1</v>
      </c>
      <c r="I6" s="12"/>
      <c r="J6" s="49"/>
      <c r="K6" s="12"/>
      <c r="L6" s="1"/>
      <c r="M6" s="1"/>
      <c r="N6" s="33">
        <v>43163</v>
      </c>
      <c r="O6" s="1"/>
      <c r="P6" s="1"/>
      <c r="Q6" s="30"/>
      <c r="R6" s="1"/>
      <c r="S6" s="33">
        <v>43163</v>
      </c>
      <c r="T6" s="1"/>
      <c r="U6" s="1"/>
      <c r="V6" s="30"/>
      <c r="W6" s="1"/>
      <c r="X6" s="33">
        <v>43163</v>
      </c>
      <c r="Y6" s="1"/>
      <c r="Z6" s="1"/>
      <c r="AA6" s="30"/>
      <c r="AB6" s="1"/>
      <c r="AC6" s="33">
        <v>43163</v>
      </c>
      <c r="AD6" s="1"/>
      <c r="AE6" s="1"/>
      <c r="AF6" s="30"/>
      <c r="AG6" s="1"/>
      <c r="AH6" s="33">
        <v>43163</v>
      </c>
      <c r="AI6" s="1"/>
      <c r="AJ6" s="1"/>
      <c r="AK6" s="30"/>
      <c r="AL6" s="1"/>
      <c r="AM6" s="1"/>
    </row>
    <row r="7" spans="1:39" ht="13" hidden="1" x14ac:dyDescent="0.15">
      <c r="A7" s="36" t="s">
        <v>63</v>
      </c>
      <c r="B7" s="37">
        <v>43164</v>
      </c>
      <c r="C7" s="39">
        <v>4</v>
      </c>
      <c r="D7" s="39"/>
      <c r="E7" s="39"/>
      <c r="F7" s="39"/>
      <c r="G7" s="39">
        <v>4</v>
      </c>
      <c r="H7" s="41"/>
      <c r="I7" s="36"/>
      <c r="J7" s="116"/>
      <c r="K7" s="36"/>
      <c r="L7" s="43"/>
      <c r="M7" s="43"/>
      <c r="N7" s="37">
        <v>43164</v>
      </c>
      <c r="O7" s="43"/>
      <c r="P7" s="43"/>
      <c r="Q7" s="45"/>
      <c r="R7" s="43"/>
      <c r="S7" s="37">
        <v>43164</v>
      </c>
      <c r="T7" s="43"/>
      <c r="U7" s="43"/>
      <c r="V7" s="45"/>
      <c r="W7" s="43"/>
      <c r="X7" s="37">
        <v>43164</v>
      </c>
      <c r="Y7" s="43"/>
      <c r="Z7" s="43"/>
      <c r="AA7" s="45"/>
      <c r="AB7" s="43"/>
      <c r="AC7" s="37">
        <v>43164</v>
      </c>
      <c r="AD7" s="43"/>
      <c r="AE7" s="43"/>
      <c r="AF7" s="45"/>
      <c r="AG7" s="43"/>
      <c r="AH7" s="37">
        <v>43164</v>
      </c>
      <c r="AI7" s="43"/>
      <c r="AJ7" s="43"/>
      <c r="AK7" s="45"/>
      <c r="AL7" s="43"/>
      <c r="AM7" s="43"/>
    </row>
    <row r="8" spans="1:39" ht="13" hidden="1" x14ac:dyDescent="0.15">
      <c r="A8" s="36" t="s">
        <v>102</v>
      </c>
      <c r="B8" s="37">
        <v>43165</v>
      </c>
      <c r="C8" s="39">
        <v>4</v>
      </c>
      <c r="D8" s="39"/>
      <c r="E8" s="39"/>
      <c r="F8" s="39"/>
      <c r="G8" s="39">
        <v>4</v>
      </c>
      <c r="H8" s="41"/>
      <c r="I8" s="36"/>
      <c r="J8" s="116"/>
      <c r="K8" s="36"/>
      <c r="L8" s="43"/>
      <c r="M8" s="43"/>
      <c r="N8" s="37">
        <v>43165</v>
      </c>
      <c r="O8" s="43"/>
      <c r="P8" s="43"/>
      <c r="Q8" s="45"/>
      <c r="R8" s="43"/>
      <c r="S8" s="37">
        <v>43165</v>
      </c>
      <c r="T8" s="43"/>
      <c r="U8" s="43"/>
      <c r="V8" s="45"/>
      <c r="W8" s="43"/>
      <c r="X8" s="37">
        <v>43165</v>
      </c>
      <c r="Y8" s="43"/>
      <c r="Z8" s="43"/>
      <c r="AA8" s="45"/>
      <c r="AB8" s="43"/>
      <c r="AC8" s="37">
        <v>43165</v>
      </c>
      <c r="AD8" s="43"/>
      <c r="AE8" s="43"/>
      <c r="AF8" s="45"/>
      <c r="AG8" s="43"/>
      <c r="AH8" s="37">
        <v>43165</v>
      </c>
      <c r="AI8" s="43"/>
      <c r="AJ8" s="43"/>
      <c r="AK8" s="45"/>
      <c r="AL8" s="43"/>
      <c r="AM8" s="43"/>
    </row>
    <row r="9" spans="1:39" ht="13" hidden="1" x14ac:dyDescent="0.15">
      <c r="A9" s="36" t="s">
        <v>104</v>
      </c>
      <c r="B9" s="37">
        <v>43166</v>
      </c>
      <c r="C9" s="39">
        <v>8</v>
      </c>
      <c r="D9" s="39"/>
      <c r="E9" s="39"/>
      <c r="F9" s="39"/>
      <c r="G9" s="39">
        <v>7</v>
      </c>
      <c r="H9" s="47">
        <v>1</v>
      </c>
      <c r="I9" s="36"/>
      <c r="J9" s="116"/>
      <c r="K9" s="36"/>
      <c r="L9" s="43"/>
      <c r="M9" s="43"/>
      <c r="N9" s="37">
        <v>43166</v>
      </c>
      <c r="O9" s="43"/>
      <c r="P9" s="43"/>
      <c r="Q9" s="45"/>
      <c r="R9" s="43"/>
      <c r="S9" s="37">
        <v>43166</v>
      </c>
      <c r="T9" s="43"/>
      <c r="U9" s="43"/>
      <c r="V9" s="45"/>
      <c r="W9" s="43"/>
      <c r="X9" s="37">
        <v>43166</v>
      </c>
      <c r="Y9" s="43"/>
      <c r="Z9" s="43"/>
      <c r="AA9" s="45"/>
      <c r="AB9" s="43"/>
      <c r="AC9" s="37">
        <v>43166</v>
      </c>
      <c r="AD9" s="43"/>
      <c r="AE9" s="43"/>
      <c r="AF9" s="45"/>
      <c r="AG9" s="43"/>
      <c r="AH9" s="37">
        <v>43166</v>
      </c>
      <c r="AI9" s="43"/>
      <c r="AJ9" s="43"/>
      <c r="AK9" s="45"/>
      <c r="AL9" s="43"/>
      <c r="AM9" s="43"/>
    </row>
    <row r="10" spans="1:39" ht="13" hidden="1" x14ac:dyDescent="0.15">
      <c r="A10" s="36" t="s">
        <v>42</v>
      </c>
      <c r="B10" s="37">
        <v>43167</v>
      </c>
      <c r="C10" s="39">
        <v>10</v>
      </c>
      <c r="D10" s="39"/>
      <c r="E10" s="39"/>
      <c r="F10" s="39"/>
      <c r="G10" s="39">
        <v>8</v>
      </c>
      <c r="H10" s="47">
        <v>2</v>
      </c>
      <c r="I10" s="36"/>
      <c r="J10" s="116"/>
      <c r="K10" s="36"/>
      <c r="L10" s="43"/>
      <c r="M10" s="43"/>
      <c r="N10" s="37">
        <v>43167</v>
      </c>
      <c r="O10" s="43"/>
      <c r="P10" s="43"/>
      <c r="Q10" s="45"/>
      <c r="R10" s="43"/>
      <c r="S10" s="37">
        <v>43167</v>
      </c>
      <c r="T10" s="43"/>
      <c r="U10" s="43"/>
      <c r="V10" s="45"/>
      <c r="W10" s="43"/>
      <c r="X10" s="37">
        <v>43167</v>
      </c>
      <c r="Y10" s="43"/>
      <c r="Z10" s="43"/>
      <c r="AA10" s="45"/>
      <c r="AB10" s="43"/>
      <c r="AC10" s="37">
        <v>43167</v>
      </c>
      <c r="AD10" s="43"/>
      <c r="AE10" s="43"/>
      <c r="AF10" s="45"/>
      <c r="AG10" s="43"/>
      <c r="AH10" s="37">
        <v>43167</v>
      </c>
      <c r="AI10" s="43"/>
      <c r="AJ10" s="43"/>
      <c r="AK10" s="45"/>
      <c r="AL10" s="43"/>
      <c r="AM10" s="43"/>
    </row>
    <row r="11" spans="1:39" ht="13" hidden="1" x14ac:dyDescent="0.15">
      <c r="A11" s="36" t="s">
        <v>53</v>
      </c>
      <c r="B11" s="37">
        <v>43168</v>
      </c>
      <c r="C11" s="39">
        <v>6</v>
      </c>
      <c r="D11" s="39"/>
      <c r="E11" s="39"/>
      <c r="F11" s="39"/>
      <c r="G11" s="39">
        <v>5</v>
      </c>
      <c r="H11" s="47" t="s">
        <v>2309</v>
      </c>
      <c r="I11" s="36"/>
      <c r="J11" s="116"/>
      <c r="K11" s="36"/>
      <c r="L11" s="43"/>
      <c r="M11" s="43"/>
      <c r="N11" s="37">
        <v>43168</v>
      </c>
      <c r="O11" s="43"/>
      <c r="P11" s="43"/>
      <c r="Q11" s="45"/>
      <c r="R11" s="43"/>
      <c r="S11" s="37">
        <v>43168</v>
      </c>
      <c r="T11" s="43"/>
      <c r="U11" s="43"/>
      <c r="V11" s="45"/>
      <c r="W11" s="43"/>
      <c r="X11" s="37">
        <v>43168</v>
      </c>
      <c r="Y11" s="43"/>
      <c r="Z11" s="43"/>
      <c r="AA11" s="45"/>
      <c r="AB11" s="43"/>
      <c r="AC11" s="37">
        <v>43168</v>
      </c>
      <c r="AD11" s="43"/>
      <c r="AE11" s="43"/>
      <c r="AF11" s="45"/>
      <c r="AG11" s="43"/>
      <c r="AH11" s="37">
        <v>43168</v>
      </c>
      <c r="AI11" s="43"/>
      <c r="AJ11" s="43"/>
      <c r="AK11" s="45"/>
      <c r="AL11" s="43"/>
      <c r="AM11" s="43"/>
    </row>
    <row r="12" spans="1:39" ht="13" hidden="1" x14ac:dyDescent="0.15">
      <c r="A12" s="12" t="s">
        <v>60</v>
      </c>
      <c r="B12" s="33">
        <v>43169</v>
      </c>
      <c r="C12" s="8">
        <v>3</v>
      </c>
      <c r="D12" s="8"/>
      <c r="E12" s="8"/>
      <c r="F12" s="8"/>
      <c r="G12" s="8">
        <v>2</v>
      </c>
      <c r="H12" s="11">
        <v>1</v>
      </c>
      <c r="I12" s="12"/>
      <c r="J12" s="49"/>
      <c r="K12" s="12"/>
      <c r="L12" s="1"/>
      <c r="M12" s="1"/>
      <c r="N12" s="33">
        <v>43169</v>
      </c>
      <c r="O12" s="1"/>
      <c r="P12" s="1"/>
      <c r="Q12" s="30"/>
      <c r="R12" s="1"/>
      <c r="S12" s="33">
        <v>43169</v>
      </c>
      <c r="T12" s="1"/>
      <c r="U12" s="1"/>
      <c r="V12" s="30"/>
      <c r="W12" s="1"/>
      <c r="X12" s="33">
        <v>43169</v>
      </c>
      <c r="Y12" s="1"/>
      <c r="Z12" s="1"/>
      <c r="AA12" s="30"/>
      <c r="AB12" s="1"/>
      <c r="AC12" s="33">
        <v>43169</v>
      </c>
      <c r="AD12" s="1"/>
      <c r="AE12" s="1"/>
      <c r="AF12" s="30"/>
      <c r="AG12" s="1"/>
      <c r="AH12" s="33">
        <v>43169</v>
      </c>
      <c r="AI12" s="1"/>
      <c r="AJ12" s="1"/>
      <c r="AK12" s="30"/>
      <c r="AL12" s="1"/>
      <c r="AM12" s="1"/>
    </row>
    <row r="13" spans="1:39" ht="143" hidden="1" x14ac:dyDescent="0.15">
      <c r="A13" s="12" t="s">
        <v>62</v>
      </c>
      <c r="B13" s="33">
        <v>43170</v>
      </c>
      <c r="C13" s="8">
        <v>2</v>
      </c>
      <c r="D13" s="8"/>
      <c r="E13" s="8"/>
      <c r="F13" s="8"/>
      <c r="G13" s="8">
        <v>1</v>
      </c>
      <c r="H13" s="11">
        <v>1</v>
      </c>
      <c r="I13" s="12"/>
      <c r="J13" s="49" t="s">
        <v>140</v>
      </c>
      <c r="K13" s="12"/>
      <c r="L13" s="1"/>
      <c r="M13" s="1"/>
      <c r="N13" s="33">
        <v>43170</v>
      </c>
      <c r="O13" s="1"/>
      <c r="P13" s="1"/>
      <c r="Q13" s="30"/>
      <c r="R13" s="1"/>
      <c r="S13" s="33">
        <v>43170</v>
      </c>
      <c r="T13" s="1"/>
      <c r="U13" s="1"/>
      <c r="V13" s="30"/>
      <c r="W13" s="1"/>
      <c r="X13" s="33">
        <v>43170</v>
      </c>
      <c r="Y13" s="1"/>
      <c r="Z13" s="1"/>
      <c r="AA13" s="30"/>
      <c r="AB13" s="1"/>
      <c r="AC13" s="33">
        <v>43170</v>
      </c>
      <c r="AD13" s="1"/>
      <c r="AE13" s="1"/>
      <c r="AF13" s="30"/>
      <c r="AG13" s="1"/>
      <c r="AH13" s="33">
        <v>43170</v>
      </c>
      <c r="AI13" s="1"/>
      <c r="AJ13" s="1"/>
      <c r="AK13" s="30"/>
      <c r="AL13" s="1"/>
      <c r="AM13" s="1"/>
    </row>
    <row r="14" spans="1:39" ht="13" hidden="1" x14ac:dyDescent="0.15">
      <c r="A14" s="36" t="s">
        <v>63</v>
      </c>
      <c r="B14" s="37">
        <v>43171</v>
      </c>
      <c r="C14" s="39">
        <v>7</v>
      </c>
      <c r="D14" s="39"/>
      <c r="E14" s="39"/>
      <c r="F14" s="39"/>
      <c r="G14" s="39">
        <v>7</v>
      </c>
      <c r="H14" s="41"/>
      <c r="I14" s="36"/>
      <c r="J14" s="116"/>
      <c r="K14" s="36"/>
      <c r="L14" s="43"/>
      <c r="M14" s="43"/>
      <c r="N14" s="37">
        <v>43171</v>
      </c>
      <c r="O14" s="43"/>
      <c r="P14" s="43"/>
      <c r="Q14" s="45"/>
      <c r="R14" s="43"/>
      <c r="S14" s="37">
        <v>43171</v>
      </c>
      <c r="T14" s="43"/>
      <c r="U14" s="43"/>
      <c r="V14" s="45"/>
      <c r="W14" s="43"/>
      <c r="X14" s="37">
        <v>43171</v>
      </c>
      <c r="Y14" s="43"/>
      <c r="Z14" s="43"/>
      <c r="AA14" s="45"/>
      <c r="AB14" s="43"/>
      <c r="AC14" s="37">
        <v>43171</v>
      </c>
      <c r="AD14" s="43"/>
      <c r="AE14" s="43"/>
      <c r="AF14" s="45"/>
      <c r="AG14" s="43"/>
      <c r="AH14" s="37">
        <v>43171</v>
      </c>
      <c r="AI14" s="43"/>
      <c r="AJ14" s="43"/>
      <c r="AK14" s="45"/>
      <c r="AL14" s="43"/>
      <c r="AM14" s="43"/>
    </row>
    <row r="15" spans="1:39" ht="13" hidden="1" x14ac:dyDescent="0.15">
      <c r="A15" s="36" t="s">
        <v>102</v>
      </c>
      <c r="B15" s="37">
        <v>43172</v>
      </c>
      <c r="C15" s="39">
        <v>5</v>
      </c>
      <c r="D15" s="39"/>
      <c r="E15" s="39"/>
      <c r="F15" s="39"/>
      <c r="G15" s="39">
        <v>4</v>
      </c>
      <c r="H15" s="47">
        <v>1</v>
      </c>
      <c r="I15" s="36"/>
      <c r="J15" s="116"/>
      <c r="K15" s="36"/>
      <c r="L15" s="43"/>
      <c r="M15" s="43"/>
      <c r="N15" s="37">
        <v>43172</v>
      </c>
      <c r="O15" s="43"/>
      <c r="P15" s="43"/>
      <c r="Q15" s="45"/>
      <c r="R15" s="43"/>
      <c r="S15" s="37">
        <v>43172</v>
      </c>
      <c r="T15" s="43"/>
      <c r="U15" s="43"/>
      <c r="V15" s="45"/>
      <c r="W15" s="43"/>
      <c r="X15" s="37">
        <v>43172</v>
      </c>
      <c r="Y15" s="43"/>
      <c r="Z15" s="43"/>
      <c r="AA15" s="45"/>
      <c r="AB15" s="43"/>
      <c r="AC15" s="37">
        <v>43172</v>
      </c>
      <c r="AD15" s="43"/>
      <c r="AE15" s="43"/>
      <c r="AF15" s="45"/>
      <c r="AG15" s="43"/>
      <c r="AH15" s="37">
        <v>43172</v>
      </c>
      <c r="AI15" s="43"/>
      <c r="AJ15" s="43"/>
      <c r="AK15" s="45"/>
      <c r="AL15" s="43"/>
      <c r="AM15" s="43"/>
    </row>
    <row r="16" spans="1:39" ht="13" hidden="1" x14ac:dyDescent="0.15">
      <c r="A16" s="36" t="s">
        <v>104</v>
      </c>
      <c r="B16" s="37">
        <v>43173</v>
      </c>
      <c r="C16" s="39">
        <v>5</v>
      </c>
      <c r="D16" s="39"/>
      <c r="E16" s="39"/>
      <c r="F16" s="39"/>
      <c r="G16" s="39">
        <v>4</v>
      </c>
      <c r="H16" s="47">
        <v>1</v>
      </c>
      <c r="I16" s="36"/>
      <c r="J16" s="116"/>
      <c r="K16" s="36"/>
      <c r="L16" s="43"/>
      <c r="M16" s="43"/>
      <c r="N16" s="37">
        <v>43173</v>
      </c>
      <c r="O16" s="43"/>
      <c r="P16" s="43"/>
      <c r="Q16" s="45"/>
      <c r="R16" s="43"/>
      <c r="S16" s="37">
        <v>43173</v>
      </c>
      <c r="T16" s="43"/>
      <c r="U16" s="43"/>
      <c r="V16" s="45"/>
      <c r="W16" s="43"/>
      <c r="X16" s="37">
        <v>43173</v>
      </c>
      <c r="Y16" s="43"/>
      <c r="Z16" s="43"/>
      <c r="AA16" s="45"/>
      <c r="AB16" s="43"/>
      <c r="AC16" s="37">
        <v>43173</v>
      </c>
      <c r="AD16" s="43"/>
      <c r="AE16" s="43"/>
      <c r="AF16" s="45"/>
      <c r="AG16" s="43"/>
      <c r="AH16" s="37">
        <v>43173</v>
      </c>
      <c r="AI16" s="43"/>
      <c r="AJ16" s="43"/>
      <c r="AK16" s="45"/>
      <c r="AL16" s="43"/>
      <c r="AM16" s="43"/>
    </row>
    <row r="17" spans="1:39" ht="13" hidden="1" x14ac:dyDescent="0.15">
      <c r="A17" s="36" t="s">
        <v>42</v>
      </c>
      <c r="B17" s="37">
        <v>43174</v>
      </c>
      <c r="C17" s="39">
        <v>9</v>
      </c>
      <c r="D17" s="39"/>
      <c r="E17" s="39"/>
      <c r="F17" s="39"/>
      <c r="G17" s="39" t="s">
        <v>2320</v>
      </c>
      <c r="H17" s="41"/>
      <c r="I17" s="36"/>
      <c r="J17" s="116"/>
      <c r="K17" s="36"/>
      <c r="L17" s="43"/>
      <c r="M17" s="43"/>
      <c r="N17" s="37">
        <v>43174</v>
      </c>
      <c r="O17" s="43"/>
      <c r="P17" s="43"/>
      <c r="Q17" s="45"/>
      <c r="R17" s="43"/>
      <c r="S17" s="37">
        <v>43174</v>
      </c>
      <c r="T17" s="43"/>
      <c r="U17" s="43"/>
      <c r="V17" s="45"/>
      <c r="W17" s="43"/>
      <c r="X17" s="37">
        <v>43174</v>
      </c>
      <c r="Y17" s="43"/>
      <c r="Z17" s="43"/>
      <c r="AA17" s="45"/>
      <c r="AB17" s="43"/>
      <c r="AC17" s="37">
        <v>43174</v>
      </c>
      <c r="AD17" s="43"/>
      <c r="AE17" s="43"/>
      <c r="AF17" s="45"/>
      <c r="AG17" s="43"/>
      <c r="AH17" s="37">
        <v>43174</v>
      </c>
      <c r="AI17" s="43"/>
      <c r="AJ17" s="43"/>
      <c r="AK17" s="45"/>
      <c r="AL17" s="43"/>
      <c r="AM17" s="43"/>
    </row>
    <row r="18" spans="1:39" ht="13" hidden="1" x14ac:dyDescent="0.15">
      <c r="A18" s="36" t="s">
        <v>53</v>
      </c>
      <c r="B18" s="37">
        <v>43175</v>
      </c>
      <c r="C18" s="39">
        <v>8</v>
      </c>
      <c r="D18" s="39"/>
      <c r="E18" s="39"/>
      <c r="F18" s="39"/>
      <c r="G18" s="39">
        <v>6</v>
      </c>
      <c r="H18" s="47">
        <v>2</v>
      </c>
      <c r="I18" s="36"/>
      <c r="J18" s="116"/>
      <c r="K18" s="36"/>
      <c r="L18" s="43"/>
      <c r="M18" s="43"/>
      <c r="N18" s="37">
        <v>43175</v>
      </c>
      <c r="O18" s="43"/>
      <c r="P18" s="43"/>
      <c r="Q18" s="45"/>
      <c r="R18" s="43"/>
      <c r="S18" s="37">
        <v>43175</v>
      </c>
      <c r="T18" s="43"/>
      <c r="U18" s="43"/>
      <c r="V18" s="45"/>
      <c r="W18" s="43"/>
      <c r="X18" s="37">
        <v>43175</v>
      </c>
      <c r="Y18" s="43"/>
      <c r="Z18" s="43"/>
      <c r="AA18" s="45"/>
      <c r="AB18" s="43"/>
      <c r="AC18" s="37">
        <v>43175</v>
      </c>
      <c r="AD18" s="43"/>
      <c r="AE18" s="43"/>
      <c r="AF18" s="45"/>
      <c r="AG18" s="43"/>
      <c r="AH18" s="37">
        <v>43175</v>
      </c>
      <c r="AI18" s="43"/>
      <c r="AJ18" s="43"/>
      <c r="AK18" s="45"/>
      <c r="AL18" s="43"/>
      <c r="AM18" s="43"/>
    </row>
    <row r="19" spans="1:39" ht="13" hidden="1" x14ac:dyDescent="0.15">
      <c r="A19" s="12" t="s">
        <v>60</v>
      </c>
      <c r="B19" s="33">
        <v>43176</v>
      </c>
      <c r="C19" s="8">
        <v>3</v>
      </c>
      <c r="D19" s="8"/>
      <c r="E19" s="8"/>
      <c r="F19" s="8"/>
      <c r="G19" s="8" t="s">
        <v>2330</v>
      </c>
      <c r="H19" s="11">
        <v>1</v>
      </c>
      <c r="I19" s="12"/>
      <c r="J19" s="49"/>
      <c r="K19" s="12"/>
      <c r="L19" s="1"/>
      <c r="M19" s="1"/>
      <c r="N19" s="33">
        <v>43176</v>
      </c>
      <c r="O19" s="1"/>
      <c r="P19" s="1"/>
      <c r="Q19" s="30"/>
      <c r="R19" s="1"/>
      <c r="S19" s="33">
        <v>43176</v>
      </c>
      <c r="T19" s="1"/>
      <c r="U19" s="1"/>
      <c r="V19" s="30"/>
      <c r="W19" s="1"/>
      <c r="X19" s="33">
        <v>43176</v>
      </c>
      <c r="Y19" s="1"/>
      <c r="Z19" s="1"/>
      <c r="AA19" s="30"/>
      <c r="AB19" s="1"/>
      <c r="AC19" s="33">
        <v>43176</v>
      </c>
      <c r="AD19" s="1"/>
      <c r="AE19" s="1"/>
      <c r="AF19" s="30"/>
      <c r="AG19" s="1"/>
      <c r="AH19" s="33">
        <v>43176</v>
      </c>
      <c r="AI19" s="1"/>
      <c r="AJ19" s="1"/>
      <c r="AK19" s="30"/>
      <c r="AL19" s="1"/>
      <c r="AM19" s="1"/>
    </row>
    <row r="20" spans="1:39" ht="364" hidden="1" x14ac:dyDescent="0.15">
      <c r="A20" s="12" t="s">
        <v>62</v>
      </c>
      <c r="B20" s="33">
        <v>43177</v>
      </c>
      <c r="C20" s="8">
        <v>5</v>
      </c>
      <c r="D20" s="8"/>
      <c r="E20" s="8"/>
      <c r="F20" s="8"/>
      <c r="G20" s="8" t="s">
        <v>157</v>
      </c>
      <c r="H20" s="28"/>
      <c r="I20" s="49"/>
      <c r="J20" s="49" t="s">
        <v>2337</v>
      </c>
      <c r="K20" s="49"/>
      <c r="L20" s="1"/>
      <c r="M20" s="1"/>
      <c r="N20" s="33">
        <v>43177</v>
      </c>
      <c r="O20" s="1"/>
      <c r="P20" s="1"/>
      <c r="Q20" s="30"/>
      <c r="R20" s="1"/>
      <c r="S20" s="33">
        <v>43177</v>
      </c>
      <c r="T20" s="1"/>
      <c r="U20" s="1"/>
      <c r="V20" s="30"/>
      <c r="W20" s="1"/>
      <c r="X20" s="33">
        <v>43177</v>
      </c>
      <c r="Y20" s="1"/>
      <c r="Z20" s="1"/>
      <c r="AA20" s="30"/>
      <c r="AB20" s="1"/>
      <c r="AC20" s="33">
        <v>43177</v>
      </c>
      <c r="AD20" s="1"/>
      <c r="AE20" s="1"/>
      <c r="AF20" s="30"/>
      <c r="AG20" s="1"/>
      <c r="AH20" s="33">
        <v>43177</v>
      </c>
      <c r="AI20" s="1"/>
      <c r="AJ20" s="1"/>
      <c r="AK20" s="30"/>
      <c r="AL20" s="1"/>
      <c r="AM20" s="1"/>
    </row>
    <row r="21" spans="1:39" ht="13" hidden="1" x14ac:dyDescent="0.15">
      <c r="A21" s="36" t="s">
        <v>63</v>
      </c>
      <c r="B21" s="37">
        <v>43178</v>
      </c>
      <c r="C21" s="39">
        <v>6</v>
      </c>
      <c r="D21" s="39"/>
      <c r="E21" s="39"/>
      <c r="F21" s="39"/>
      <c r="G21" s="39">
        <v>6</v>
      </c>
      <c r="H21" s="41"/>
      <c r="I21" s="43"/>
      <c r="J21" s="117"/>
      <c r="K21" s="43"/>
      <c r="L21" s="43"/>
      <c r="M21" s="43"/>
      <c r="N21" s="37">
        <v>43178</v>
      </c>
      <c r="O21" s="43"/>
      <c r="P21" s="43"/>
      <c r="Q21" s="45"/>
      <c r="R21" s="43"/>
      <c r="S21" s="37">
        <v>43178</v>
      </c>
      <c r="T21" s="36">
        <v>1</v>
      </c>
      <c r="U21" s="36">
        <v>1</v>
      </c>
      <c r="V21" s="45"/>
      <c r="W21" s="43"/>
      <c r="X21" s="37">
        <v>43178</v>
      </c>
      <c r="Y21" s="43"/>
      <c r="Z21" s="43"/>
      <c r="AA21" s="45"/>
      <c r="AB21" s="43"/>
      <c r="AC21" s="37">
        <v>43178</v>
      </c>
      <c r="AD21" s="43"/>
      <c r="AE21" s="43"/>
      <c r="AF21" s="45"/>
      <c r="AG21" s="43"/>
      <c r="AH21" s="37">
        <v>43178</v>
      </c>
      <c r="AI21" s="36">
        <v>1</v>
      </c>
      <c r="AJ21" s="36">
        <v>1</v>
      </c>
      <c r="AK21" s="45"/>
      <c r="AL21" s="43"/>
      <c r="AM21" s="43"/>
    </row>
    <row r="22" spans="1:39" ht="13" hidden="1" x14ac:dyDescent="0.15">
      <c r="A22" s="36" t="s">
        <v>102</v>
      </c>
      <c r="B22" s="37">
        <v>43179</v>
      </c>
      <c r="C22" s="39">
        <v>2</v>
      </c>
      <c r="D22" s="39"/>
      <c r="E22" s="39"/>
      <c r="F22" s="39"/>
      <c r="G22" s="39">
        <v>2</v>
      </c>
      <c r="H22" s="41"/>
      <c r="I22" s="43"/>
      <c r="J22" s="117"/>
      <c r="K22" s="43"/>
      <c r="L22" s="43"/>
      <c r="M22" s="43"/>
      <c r="N22" s="37">
        <v>43179</v>
      </c>
      <c r="O22" s="43"/>
      <c r="P22" s="43"/>
      <c r="Q22" s="45"/>
      <c r="R22" s="43"/>
      <c r="S22" s="37">
        <v>43179</v>
      </c>
      <c r="T22" s="36">
        <v>0</v>
      </c>
      <c r="U22" s="36">
        <v>0</v>
      </c>
      <c r="V22" s="45"/>
      <c r="W22" s="43"/>
      <c r="X22" s="37">
        <v>43179</v>
      </c>
      <c r="Y22" s="43"/>
      <c r="Z22" s="43"/>
      <c r="AA22" s="45"/>
      <c r="AB22" s="43"/>
      <c r="AC22" s="37">
        <v>43179</v>
      </c>
      <c r="AD22" s="43"/>
      <c r="AE22" s="43"/>
      <c r="AF22" s="45"/>
      <c r="AG22" s="43"/>
      <c r="AH22" s="37">
        <v>43179</v>
      </c>
      <c r="AI22" s="36">
        <v>0</v>
      </c>
      <c r="AJ22" s="36">
        <v>0</v>
      </c>
      <c r="AK22" s="45"/>
      <c r="AL22" s="43"/>
      <c r="AM22" s="43"/>
    </row>
    <row r="23" spans="1:39" ht="13" hidden="1" x14ac:dyDescent="0.15">
      <c r="A23" s="36" t="s">
        <v>104</v>
      </c>
      <c r="B23" s="37">
        <v>43180</v>
      </c>
      <c r="C23" s="39">
        <v>12</v>
      </c>
      <c r="D23" s="39"/>
      <c r="E23" s="39"/>
      <c r="F23" s="39"/>
      <c r="G23" s="39">
        <v>12</v>
      </c>
      <c r="H23" s="47"/>
      <c r="I23" s="43"/>
      <c r="J23" s="117"/>
      <c r="K23" s="43"/>
      <c r="L23" s="43"/>
      <c r="M23" s="43"/>
      <c r="N23" s="37">
        <v>43180</v>
      </c>
      <c r="O23" s="43"/>
      <c r="P23" s="43"/>
      <c r="Q23" s="45"/>
      <c r="R23" s="43"/>
      <c r="S23" s="37">
        <v>43180</v>
      </c>
      <c r="T23" s="36">
        <v>2</v>
      </c>
      <c r="U23" s="36">
        <v>2</v>
      </c>
      <c r="V23" s="45"/>
      <c r="W23" s="43"/>
      <c r="X23" s="37">
        <v>43180</v>
      </c>
      <c r="Y23" s="43"/>
      <c r="Z23" s="43"/>
      <c r="AA23" s="45"/>
      <c r="AB23" s="43"/>
      <c r="AC23" s="37">
        <v>43180</v>
      </c>
      <c r="AD23" s="43"/>
      <c r="AE23" s="43"/>
      <c r="AF23" s="45"/>
      <c r="AG23" s="43"/>
      <c r="AH23" s="37">
        <v>43180</v>
      </c>
      <c r="AI23" s="36">
        <v>2</v>
      </c>
      <c r="AJ23" s="36">
        <v>2</v>
      </c>
      <c r="AK23" s="45"/>
      <c r="AL23" s="43"/>
      <c r="AM23" s="43"/>
    </row>
    <row r="24" spans="1:39" ht="13" hidden="1" x14ac:dyDescent="0.15">
      <c r="A24" s="36" t="s">
        <v>42</v>
      </c>
      <c r="B24" s="37">
        <v>43181</v>
      </c>
      <c r="C24" s="39">
        <v>6</v>
      </c>
      <c r="D24" s="39"/>
      <c r="E24" s="39"/>
      <c r="F24" s="39"/>
      <c r="G24" s="39">
        <v>6</v>
      </c>
      <c r="H24" s="41"/>
      <c r="I24" s="43"/>
      <c r="J24" s="117"/>
      <c r="K24" s="43"/>
      <c r="L24" s="43"/>
      <c r="M24" s="43"/>
      <c r="N24" s="37">
        <v>43181</v>
      </c>
      <c r="O24" s="43"/>
      <c r="P24" s="43"/>
      <c r="Q24" s="45"/>
      <c r="R24" s="43"/>
      <c r="S24" s="37">
        <v>43181</v>
      </c>
      <c r="T24" s="43"/>
      <c r="U24" s="43"/>
      <c r="V24" s="45"/>
      <c r="W24" s="43"/>
      <c r="X24" s="37">
        <v>43181</v>
      </c>
      <c r="Y24" s="43"/>
      <c r="Z24" s="43"/>
      <c r="AA24" s="45"/>
      <c r="AB24" s="43"/>
      <c r="AC24" s="37">
        <v>43181</v>
      </c>
      <c r="AD24" s="43"/>
      <c r="AE24" s="43"/>
      <c r="AF24" s="45"/>
      <c r="AG24" s="43"/>
      <c r="AH24" s="37">
        <v>43181</v>
      </c>
      <c r="AI24" s="43"/>
      <c r="AJ24" s="43"/>
      <c r="AK24" s="45"/>
      <c r="AL24" s="43"/>
      <c r="AM24" s="43"/>
    </row>
    <row r="25" spans="1:39" ht="13" hidden="1" x14ac:dyDescent="0.15">
      <c r="A25" s="36" t="s">
        <v>53</v>
      </c>
      <c r="B25" s="37">
        <v>43182</v>
      </c>
      <c r="C25" s="39">
        <v>2</v>
      </c>
      <c r="D25" s="39"/>
      <c r="E25" s="39"/>
      <c r="F25" s="39"/>
      <c r="G25" s="39">
        <v>2</v>
      </c>
      <c r="H25" s="41"/>
      <c r="I25" s="43"/>
      <c r="J25" s="117"/>
      <c r="K25" s="43"/>
      <c r="L25" s="43"/>
      <c r="M25" s="43"/>
      <c r="N25" s="37">
        <v>43182</v>
      </c>
      <c r="O25" s="43"/>
      <c r="P25" s="43"/>
      <c r="Q25" s="45"/>
      <c r="R25" s="43"/>
      <c r="S25" s="37">
        <v>43182</v>
      </c>
      <c r="T25" s="43"/>
      <c r="U25" s="43"/>
      <c r="V25" s="45"/>
      <c r="W25" s="43"/>
      <c r="X25" s="37">
        <v>43182</v>
      </c>
      <c r="Y25" s="43"/>
      <c r="Z25" s="43"/>
      <c r="AA25" s="45"/>
      <c r="AB25" s="43"/>
      <c r="AC25" s="37">
        <v>43182</v>
      </c>
      <c r="AD25" s="43"/>
      <c r="AE25" s="43"/>
      <c r="AF25" s="45"/>
      <c r="AG25" s="43"/>
      <c r="AH25" s="37">
        <v>43182</v>
      </c>
      <c r="AI25" s="43"/>
      <c r="AJ25" s="43"/>
      <c r="AK25" s="45"/>
      <c r="AL25" s="43"/>
      <c r="AM25" s="43"/>
    </row>
    <row r="26" spans="1:39" ht="13" hidden="1" x14ac:dyDescent="0.15">
      <c r="A26" s="12" t="s">
        <v>60</v>
      </c>
      <c r="B26" s="33">
        <v>43183</v>
      </c>
      <c r="C26" s="8">
        <v>2</v>
      </c>
      <c r="D26" s="8"/>
      <c r="E26" s="8"/>
      <c r="F26" s="8"/>
      <c r="G26" s="8">
        <v>2</v>
      </c>
      <c r="H26" s="28"/>
      <c r="I26" s="1"/>
      <c r="J26" s="114"/>
      <c r="K26" s="1"/>
      <c r="L26" s="1"/>
      <c r="M26" s="1"/>
      <c r="N26" s="33">
        <v>43183</v>
      </c>
      <c r="O26" s="1"/>
      <c r="P26" s="1"/>
      <c r="Q26" s="30"/>
      <c r="R26" s="1"/>
      <c r="S26" s="33">
        <v>43183</v>
      </c>
      <c r="T26" s="1"/>
      <c r="U26" s="1"/>
      <c r="V26" s="30"/>
      <c r="W26" s="1"/>
      <c r="X26" s="33">
        <v>43183</v>
      </c>
      <c r="Y26" s="1"/>
      <c r="Z26" s="1"/>
      <c r="AA26" s="30"/>
      <c r="AB26" s="1"/>
      <c r="AC26" s="33">
        <v>43183</v>
      </c>
      <c r="AD26" s="1"/>
      <c r="AE26" s="1"/>
      <c r="AF26" s="30"/>
      <c r="AG26" s="1"/>
      <c r="AH26" s="33">
        <v>43183</v>
      </c>
      <c r="AI26" s="1"/>
      <c r="AJ26" s="1"/>
      <c r="AK26" s="30"/>
      <c r="AL26" s="1"/>
      <c r="AM26" s="1"/>
    </row>
    <row r="27" spans="1:39" ht="65" hidden="1" x14ac:dyDescent="0.15">
      <c r="A27" s="12" t="s">
        <v>62</v>
      </c>
      <c r="B27" s="33">
        <v>43184</v>
      </c>
      <c r="C27" s="8">
        <v>1</v>
      </c>
      <c r="D27" s="8"/>
      <c r="E27" s="8"/>
      <c r="F27" s="8"/>
      <c r="G27" s="8">
        <v>1</v>
      </c>
      <c r="H27" s="28"/>
      <c r="I27" s="12"/>
      <c r="J27" s="49" t="s">
        <v>194</v>
      </c>
      <c r="K27" s="12"/>
      <c r="L27" s="1"/>
      <c r="M27" s="1"/>
      <c r="N27" s="33">
        <v>43184</v>
      </c>
      <c r="O27" s="1"/>
      <c r="P27" s="1"/>
      <c r="Q27" s="30"/>
      <c r="R27" s="1"/>
      <c r="S27" s="33">
        <v>43184</v>
      </c>
      <c r="T27" s="1"/>
      <c r="U27" s="1"/>
      <c r="V27" s="30"/>
      <c r="W27" s="1"/>
      <c r="X27" s="33">
        <v>43184</v>
      </c>
      <c r="Y27" s="1"/>
      <c r="Z27" s="1"/>
      <c r="AA27" s="30"/>
      <c r="AB27" s="1"/>
      <c r="AC27" s="33">
        <v>43184</v>
      </c>
      <c r="AD27" s="1"/>
      <c r="AE27" s="1"/>
      <c r="AF27" s="30"/>
      <c r="AG27" s="1"/>
      <c r="AH27" s="33">
        <v>43184</v>
      </c>
      <c r="AI27" s="1"/>
      <c r="AJ27" s="1"/>
      <c r="AK27" s="30"/>
      <c r="AL27" s="1"/>
      <c r="AM27" s="1"/>
    </row>
    <row r="28" spans="1:39" ht="13" hidden="1" x14ac:dyDescent="0.15">
      <c r="A28" s="36" t="s">
        <v>63</v>
      </c>
      <c r="B28" s="37">
        <v>43185</v>
      </c>
      <c r="C28" s="39">
        <v>6</v>
      </c>
      <c r="D28" s="39"/>
      <c r="E28" s="39"/>
      <c r="F28" s="39"/>
      <c r="G28" s="39">
        <v>5</v>
      </c>
      <c r="H28" s="47">
        <v>1</v>
      </c>
      <c r="I28" s="43"/>
      <c r="J28" s="117"/>
      <c r="K28" s="43"/>
      <c r="L28" s="43"/>
      <c r="M28" s="43"/>
      <c r="N28" s="37">
        <v>43185</v>
      </c>
      <c r="O28" s="43"/>
      <c r="P28" s="43"/>
      <c r="Q28" s="45"/>
      <c r="R28" s="43"/>
      <c r="S28" s="37">
        <v>43185</v>
      </c>
      <c r="T28" s="43"/>
      <c r="U28" s="43"/>
      <c r="V28" s="45"/>
      <c r="W28" s="43"/>
      <c r="X28" s="37">
        <v>43185</v>
      </c>
      <c r="Y28" s="43"/>
      <c r="Z28" s="43"/>
      <c r="AA28" s="45"/>
      <c r="AB28" s="43"/>
      <c r="AC28" s="37">
        <v>43185</v>
      </c>
      <c r="AD28" s="43"/>
      <c r="AE28" s="43"/>
      <c r="AF28" s="45"/>
      <c r="AG28" s="43"/>
      <c r="AH28" s="37">
        <v>43185</v>
      </c>
      <c r="AI28" s="43"/>
      <c r="AJ28" s="43"/>
      <c r="AK28" s="45"/>
      <c r="AL28" s="43"/>
      <c r="AM28" s="43"/>
    </row>
    <row r="29" spans="1:39" ht="13" hidden="1" x14ac:dyDescent="0.15">
      <c r="A29" s="36" t="s">
        <v>102</v>
      </c>
      <c r="B29" s="37">
        <v>43186</v>
      </c>
      <c r="C29" s="39">
        <v>6</v>
      </c>
      <c r="D29" s="39"/>
      <c r="E29" s="39"/>
      <c r="F29" s="39"/>
      <c r="G29" s="39">
        <v>6</v>
      </c>
      <c r="H29" s="41"/>
      <c r="I29" s="43"/>
      <c r="J29" s="117"/>
      <c r="K29" s="43"/>
      <c r="L29" s="43"/>
      <c r="M29" s="43"/>
      <c r="N29" s="37">
        <v>43186</v>
      </c>
      <c r="O29" s="43"/>
      <c r="P29" s="43"/>
      <c r="Q29" s="45"/>
      <c r="R29" s="43"/>
      <c r="S29" s="37">
        <v>43186</v>
      </c>
      <c r="T29" s="43"/>
      <c r="U29" s="43"/>
      <c r="V29" s="45"/>
      <c r="W29" s="43"/>
      <c r="X29" s="37">
        <v>43186</v>
      </c>
      <c r="Y29" s="43"/>
      <c r="Z29" s="43"/>
      <c r="AA29" s="45"/>
      <c r="AB29" s="43"/>
      <c r="AC29" s="37">
        <v>43186</v>
      </c>
      <c r="AD29" s="43"/>
      <c r="AE29" s="43"/>
      <c r="AF29" s="45"/>
      <c r="AG29" s="43"/>
      <c r="AH29" s="37">
        <v>43186</v>
      </c>
      <c r="AI29" s="43"/>
      <c r="AJ29" s="43"/>
      <c r="AK29" s="45"/>
      <c r="AL29" s="43"/>
      <c r="AM29" s="43"/>
    </row>
    <row r="30" spans="1:39" ht="13" hidden="1" x14ac:dyDescent="0.15">
      <c r="A30" s="36" t="s">
        <v>104</v>
      </c>
      <c r="B30" s="37">
        <v>43187</v>
      </c>
      <c r="C30" s="39">
        <v>7</v>
      </c>
      <c r="D30" s="39"/>
      <c r="E30" s="39"/>
      <c r="F30" s="39"/>
      <c r="G30" s="39">
        <v>7</v>
      </c>
      <c r="H30" s="41"/>
      <c r="I30" s="43"/>
      <c r="J30" s="117"/>
      <c r="K30" s="43"/>
      <c r="L30" s="43"/>
      <c r="M30" s="43"/>
      <c r="N30" s="37">
        <v>43187</v>
      </c>
      <c r="O30" s="43"/>
      <c r="P30" s="43"/>
      <c r="Q30" s="45"/>
      <c r="R30" s="43"/>
      <c r="S30" s="37">
        <v>43187</v>
      </c>
      <c r="T30" s="43"/>
      <c r="U30" s="43"/>
      <c r="V30" s="45"/>
      <c r="W30" s="43"/>
      <c r="X30" s="37">
        <v>43187</v>
      </c>
      <c r="Y30" s="43"/>
      <c r="Z30" s="43"/>
      <c r="AA30" s="45"/>
      <c r="AB30" s="43"/>
      <c r="AC30" s="37">
        <v>43187</v>
      </c>
      <c r="AD30" s="43"/>
      <c r="AE30" s="43"/>
      <c r="AF30" s="45"/>
      <c r="AG30" s="43"/>
      <c r="AH30" s="37">
        <v>43187</v>
      </c>
      <c r="AI30" s="43"/>
      <c r="AJ30" s="43"/>
      <c r="AK30" s="45"/>
      <c r="AL30" s="43"/>
      <c r="AM30" s="43"/>
    </row>
    <row r="31" spans="1:39" ht="13" hidden="1" x14ac:dyDescent="0.15">
      <c r="A31" s="36" t="s">
        <v>42</v>
      </c>
      <c r="B31" s="37">
        <v>43188</v>
      </c>
      <c r="C31" s="39">
        <v>9</v>
      </c>
      <c r="D31" s="39"/>
      <c r="E31" s="39"/>
      <c r="F31" s="39"/>
      <c r="G31" s="39">
        <v>8</v>
      </c>
      <c r="H31" s="47">
        <v>1</v>
      </c>
      <c r="I31" s="43"/>
      <c r="J31" s="117"/>
      <c r="K31" s="43"/>
      <c r="L31" s="43"/>
      <c r="M31" s="43"/>
      <c r="N31" s="37">
        <v>43188</v>
      </c>
      <c r="O31" s="43"/>
      <c r="P31" s="43"/>
      <c r="Q31" s="45"/>
      <c r="R31" s="43"/>
      <c r="S31" s="37">
        <v>43188</v>
      </c>
      <c r="T31" s="43"/>
      <c r="U31" s="43"/>
      <c r="V31" s="45"/>
      <c r="W31" s="43"/>
      <c r="X31" s="37">
        <v>43188</v>
      </c>
      <c r="Y31" s="43"/>
      <c r="Z31" s="43"/>
      <c r="AA31" s="45"/>
      <c r="AB31" s="43"/>
      <c r="AC31" s="37">
        <v>43188</v>
      </c>
      <c r="AD31" s="43"/>
      <c r="AE31" s="43"/>
      <c r="AF31" s="45"/>
      <c r="AG31" s="43"/>
      <c r="AH31" s="37">
        <v>43188</v>
      </c>
      <c r="AI31" s="43"/>
      <c r="AJ31" s="43"/>
      <c r="AK31" s="45"/>
      <c r="AL31" s="43"/>
      <c r="AM31" s="43"/>
    </row>
    <row r="32" spans="1:39" ht="13" hidden="1" x14ac:dyDescent="0.15">
      <c r="A32" s="36" t="s">
        <v>53</v>
      </c>
      <c r="B32" s="37">
        <v>43189</v>
      </c>
      <c r="C32" s="39">
        <v>3</v>
      </c>
      <c r="D32" s="39"/>
      <c r="E32" s="39"/>
      <c r="F32" s="39"/>
      <c r="G32" s="39">
        <v>3</v>
      </c>
      <c r="H32" s="41"/>
      <c r="I32" s="43"/>
      <c r="J32" s="117"/>
      <c r="K32" s="43"/>
      <c r="L32" s="43"/>
      <c r="M32" s="43"/>
      <c r="N32" s="37">
        <v>43189</v>
      </c>
      <c r="O32" s="43"/>
      <c r="P32" s="43"/>
      <c r="Q32" s="45"/>
      <c r="R32" s="43"/>
      <c r="S32" s="37">
        <v>43189</v>
      </c>
      <c r="T32" s="43"/>
      <c r="U32" s="43"/>
      <c r="V32" s="45"/>
      <c r="W32" s="43"/>
      <c r="X32" s="37">
        <v>43189</v>
      </c>
      <c r="Y32" s="43"/>
      <c r="Z32" s="43"/>
      <c r="AA32" s="45"/>
      <c r="AB32" s="43"/>
      <c r="AC32" s="37">
        <v>43189</v>
      </c>
      <c r="AD32" s="43"/>
      <c r="AE32" s="43"/>
      <c r="AF32" s="45"/>
      <c r="AG32" s="43"/>
      <c r="AH32" s="37">
        <v>43189</v>
      </c>
      <c r="AI32" s="43"/>
      <c r="AJ32" s="43"/>
      <c r="AK32" s="45"/>
      <c r="AL32" s="43"/>
      <c r="AM32" s="43"/>
    </row>
    <row r="33" spans="1:39" ht="13" hidden="1" x14ac:dyDescent="0.15">
      <c r="A33" s="12" t="s">
        <v>60</v>
      </c>
      <c r="B33" s="33">
        <v>43190</v>
      </c>
      <c r="C33" s="8">
        <v>2</v>
      </c>
      <c r="D33" s="8"/>
      <c r="E33" s="8"/>
      <c r="F33" s="8"/>
      <c r="G33" s="8">
        <v>2</v>
      </c>
      <c r="H33" s="28"/>
      <c r="I33" s="1"/>
      <c r="J33" s="114"/>
      <c r="K33" s="1"/>
      <c r="L33" s="1"/>
      <c r="M33" s="1"/>
      <c r="N33" s="33">
        <v>43190</v>
      </c>
      <c r="O33" s="1"/>
      <c r="P33" s="1"/>
      <c r="Q33" s="30"/>
      <c r="R33" s="1"/>
      <c r="S33" s="33">
        <v>43190</v>
      </c>
      <c r="T33" s="1"/>
      <c r="U33" s="1"/>
      <c r="V33" s="30"/>
      <c r="W33" s="1"/>
      <c r="X33" s="33">
        <v>43190</v>
      </c>
      <c r="Y33" s="1"/>
      <c r="Z33" s="1"/>
      <c r="AA33" s="30"/>
      <c r="AB33" s="1"/>
      <c r="AC33" s="33">
        <v>43190</v>
      </c>
      <c r="AD33" s="1"/>
      <c r="AE33" s="1"/>
      <c r="AF33" s="30"/>
      <c r="AG33" s="1"/>
      <c r="AH33" s="33">
        <v>43190</v>
      </c>
      <c r="AI33" s="1"/>
      <c r="AJ33" s="1"/>
      <c r="AK33" s="30"/>
      <c r="AL33" s="1"/>
      <c r="AM33" s="1"/>
    </row>
    <row r="34" spans="1:39" ht="78" hidden="1" x14ac:dyDescent="0.15">
      <c r="A34" s="12" t="s">
        <v>62</v>
      </c>
      <c r="B34" s="33">
        <v>43191</v>
      </c>
      <c r="C34" s="8">
        <v>7</v>
      </c>
      <c r="D34" s="8"/>
      <c r="E34" s="8"/>
      <c r="F34" s="8"/>
      <c r="G34" s="8">
        <v>6</v>
      </c>
      <c r="H34" s="11">
        <v>1</v>
      </c>
      <c r="I34" s="12"/>
      <c r="J34" s="49" t="s">
        <v>224</v>
      </c>
      <c r="K34" s="12"/>
      <c r="L34" s="1"/>
      <c r="M34" s="1"/>
      <c r="N34" s="33">
        <v>43191</v>
      </c>
      <c r="O34" s="1"/>
      <c r="P34" s="1"/>
      <c r="Q34" s="30"/>
      <c r="R34" s="1"/>
      <c r="S34" s="33">
        <v>43191</v>
      </c>
      <c r="T34" s="1"/>
      <c r="U34" s="1"/>
      <c r="V34" s="30"/>
      <c r="W34" s="1"/>
      <c r="X34" s="33">
        <v>43191</v>
      </c>
      <c r="Y34" s="1"/>
      <c r="Z34" s="1"/>
      <c r="AA34" s="30"/>
      <c r="AB34" s="1"/>
      <c r="AC34" s="33">
        <v>43191</v>
      </c>
      <c r="AD34" s="1"/>
      <c r="AE34" s="1"/>
      <c r="AF34" s="30"/>
      <c r="AG34" s="1"/>
      <c r="AH34" s="33">
        <v>43191</v>
      </c>
      <c r="AI34" s="1"/>
      <c r="AJ34" s="1"/>
      <c r="AK34" s="30"/>
      <c r="AL34" s="1"/>
      <c r="AM34" s="1"/>
    </row>
    <row r="35" spans="1:39" ht="13" hidden="1" x14ac:dyDescent="0.15">
      <c r="A35" s="36" t="s">
        <v>63</v>
      </c>
      <c r="B35" s="37">
        <v>43192</v>
      </c>
      <c r="C35" s="39">
        <v>8</v>
      </c>
      <c r="D35" s="39"/>
      <c r="E35" s="39"/>
      <c r="F35" s="39"/>
      <c r="G35" s="39">
        <v>7</v>
      </c>
      <c r="H35" s="47">
        <v>1</v>
      </c>
      <c r="I35" s="43"/>
      <c r="J35" s="117"/>
      <c r="K35" s="43"/>
      <c r="L35" s="43"/>
      <c r="M35" s="43"/>
      <c r="N35" s="37">
        <v>43192</v>
      </c>
      <c r="O35" s="43"/>
      <c r="P35" s="43"/>
      <c r="Q35" s="45"/>
      <c r="R35" s="43"/>
      <c r="S35" s="37">
        <v>43192</v>
      </c>
      <c r="T35" s="43"/>
      <c r="U35" s="43"/>
      <c r="V35" s="45"/>
      <c r="W35" s="43"/>
      <c r="X35" s="37">
        <v>43192</v>
      </c>
      <c r="Y35" s="43"/>
      <c r="Z35" s="43"/>
      <c r="AA35" s="45"/>
      <c r="AB35" s="43"/>
      <c r="AC35" s="37">
        <v>43192</v>
      </c>
      <c r="AD35" s="43"/>
      <c r="AE35" s="43"/>
      <c r="AF35" s="45"/>
      <c r="AG35" s="43"/>
      <c r="AH35" s="37">
        <v>43192</v>
      </c>
      <c r="AI35" s="43"/>
      <c r="AJ35" s="43"/>
      <c r="AK35" s="45"/>
      <c r="AL35" s="43"/>
      <c r="AM35" s="43"/>
    </row>
    <row r="36" spans="1:39" ht="13" hidden="1" x14ac:dyDescent="0.15">
      <c r="A36" s="36" t="s">
        <v>102</v>
      </c>
      <c r="B36" s="37">
        <v>43193</v>
      </c>
      <c r="C36" s="39">
        <v>8</v>
      </c>
      <c r="D36" s="39"/>
      <c r="E36" s="39"/>
      <c r="F36" s="39"/>
      <c r="G36" s="39">
        <v>7</v>
      </c>
      <c r="H36" s="47">
        <v>1</v>
      </c>
      <c r="I36" s="43"/>
      <c r="J36" s="117"/>
      <c r="K36" s="43"/>
      <c r="L36" s="43"/>
      <c r="M36" s="43"/>
      <c r="N36" s="37">
        <v>43193</v>
      </c>
      <c r="O36" s="43"/>
      <c r="P36" s="43"/>
      <c r="Q36" s="45"/>
      <c r="R36" s="43"/>
      <c r="S36" s="37">
        <v>43193</v>
      </c>
      <c r="T36" s="43"/>
      <c r="U36" s="43"/>
      <c r="V36" s="45"/>
      <c r="W36" s="43"/>
      <c r="X36" s="37">
        <v>43193</v>
      </c>
      <c r="Y36" s="43"/>
      <c r="Z36" s="43"/>
      <c r="AA36" s="45"/>
      <c r="AB36" s="43"/>
      <c r="AC36" s="37">
        <v>43193</v>
      </c>
      <c r="AD36" s="43"/>
      <c r="AE36" s="43"/>
      <c r="AF36" s="45"/>
      <c r="AG36" s="43"/>
      <c r="AH36" s="37">
        <v>43193</v>
      </c>
      <c r="AI36" s="43"/>
      <c r="AJ36" s="43"/>
      <c r="AK36" s="45"/>
      <c r="AL36" s="43"/>
      <c r="AM36" s="43"/>
    </row>
    <row r="37" spans="1:39" ht="13" hidden="1" x14ac:dyDescent="0.15">
      <c r="A37" s="36" t="s">
        <v>104</v>
      </c>
      <c r="B37" s="37">
        <v>43194</v>
      </c>
      <c r="C37" s="39">
        <v>9</v>
      </c>
      <c r="D37" s="39"/>
      <c r="E37" s="39"/>
      <c r="F37" s="39"/>
      <c r="G37" s="39">
        <v>8</v>
      </c>
      <c r="H37" s="41"/>
      <c r="I37" s="43"/>
      <c r="J37" s="117"/>
      <c r="K37" s="43"/>
      <c r="L37" s="43"/>
      <c r="M37" s="43"/>
      <c r="N37" s="37">
        <v>43194</v>
      </c>
      <c r="O37" s="43"/>
      <c r="P37" s="43"/>
      <c r="Q37" s="45"/>
      <c r="R37" s="43"/>
      <c r="S37" s="37">
        <v>43194</v>
      </c>
      <c r="T37" s="43"/>
      <c r="U37" s="43"/>
      <c r="V37" s="45"/>
      <c r="W37" s="43"/>
      <c r="X37" s="37">
        <v>43194</v>
      </c>
      <c r="Y37" s="43"/>
      <c r="Z37" s="43"/>
      <c r="AA37" s="45"/>
      <c r="AB37" s="43"/>
      <c r="AC37" s="37">
        <v>43194</v>
      </c>
      <c r="AD37" s="43"/>
      <c r="AE37" s="43"/>
      <c r="AF37" s="45"/>
      <c r="AG37" s="43"/>
      <c r="AH37" s="37">
        <v>43194</v>
      </c>
      <c r="AI37" s="43"/>
      <c r="AJ37" s="43"/>
      <c r="AK37" s="45"/>
      <c r="AL37" s="43"/>
      <c r="AM37" s="43"/>
    </row>
    <row r="38" spans="1:39" ht="13" hidden="1" x14ac:dyDescent="0.15">
      <c r="A38" s="36" t="s">
        <v>42</v>
      </c>
      <c r="B38" s="37">
        <v>43195</v>
      </c>
      <c r="C38" s="39">
        <v>2</v>
      </c>
      <c r="D38" s="39"/>
      <c r="E38" s="39"/>
      <c r="F38" s="39"/>
      <c r="G38" s="39">
        <v>1</v>
      </c>
      <c r="H38" s="47">
        <v>1</v>
      </c>
      <c r="I38" s="43"/>
      <c r="J38" s="117"/>
      <c r="K38" s="43"/>
      <c r="L38" s="43"/>
      <c r="M38" s="43"/>
      <c r="N38" s="37">
        <v>43195</v>
      </c>
      <c r="O38" s="43"/>
      <c r="P38" s="43"/>
      <c r="Q38" s="45"/>
      <c r="R38" s="43"/>
      <c r="S38" s="37">
        <v>43195</v>
      </c>
      <c r="T38" s="43"/>
      <c r="U38" s="43"/>
      <c r="V38" s="45"/>
      <c r="W38" s="43"/>
      <c r="X38" s="37">
        <v>43195</v>
      </c>
      <c r="Y38" s="43"/>
      <c r="Z38" s="43"/>
      <c r="AA38" s="45"/>
      <c r="AB38" s="43"/>
      <c r="AC38" s="37">
        <v>43195</v>
      </c>
      <c r="AD38" s="43"/>
      <c r="AE38" s="43"/>
      <c r="AF38" s="45"/>
      <c r="AG38" s="43"/>
      <c r="AH38" s="37">
        <v>43195</v>
      </c>
      <c r="AI38" s="43"/>
      <c r="AJ38" s="43"/>
      <c r="AK38" s="45"/>
      <c r="AL38" s="43"/>
      <c r="AM38" s="43"/>
    </row>
    <row r="39" spans="1:39" ht="13" hidden="1" x14ac:dyDescent="0.15">
      <c r="A39" s="36" t="s">
        <v>53</v>
      </c>
      <c r="B39" s="37">
        <v>43196</v>
      </c>
      <c r="C39" s="39">
        <v>4</v>
      </c>
      <c r="D39" s="39"/>
      <c r="E39" s="39"/>
      <c r="F39" s="39"/>
      <c r="G39" s="39">
        <v>4</v>
      </c>
      <c r="H39" s="41"/>
      <c r="I39" s="43"/>
      <c r="J39" s="117"/>
      <c r="K39" s="43"/>
      <c r="L39" s="43"/>
      <c r="M39" s="43"/>
      <c r="N39" s="37">
        <v>43196</v>
      </c>
      <c r="O39" s="43"/>
      <c r="P39" s="43"/>
      <c r="Q39" s="45"/>
      <c r="R39" s="43"/>
      <c r="S39" s="37">
        <v>43196</v>
      </c>
      <c r="T39" s="43"/>
      <c r="U39" s="43"/>
      <c r="V39" s="45"/>
      <c r="W39" s="43"/>
      <c r="X39" s="37">
        <v>43196</v>
      </c>
      <c r="Y39" s="43"/>
      <c r="Z39" s="43"/>
      <c r="AA39" s="45"/>
      <c r="AB39" s="43"/>
      <c r="AC39" s="37">
        <v>43196</v>
      </c>
      <c r="AD39" s="43"/>
      <c r="AE39" s="43"/>
      <c r="AF39" s="45"/>
      <c r="AG39" s="43"/>
      <c r="AH39" s="37">
        <v>43196</v>
      </c>
      <c r="AI39" s="43"/>
      <c r="AJ39" s="43"/>
      <c r="AK39" s="45"/>
      <c r="AL39" s="43"/>
      <c r="AM39" s="43"/>
    </row>
    <row r="40" spans="1:39" ht="13" hidden="1" x14ac:dyDescent="0.15">
      <c r="A40" s="12" t="s">
        <v>60</v>
      </c>
      <c r="B40" s="33">
        <v>43197</v>
      </c>
      <c r="C40" s="8">
        <v>1</v>
      </c>
      <c r="D40" s="8"/>
      <c r="E40" s="8"/>
      <c r="F40" s="8"/>
      <c r="G40" s="8">
        <v>1</v>
      </c>
      <c r="H40" s="28"/>
      <c r="I40" s="1"/>
      <c r="J40" s="114"/>
      <c r="K40" s="1"/>
      <c r="L40" s="1"/>
      <c r="M40" s="1"/>
      <c r="N40" s="33">
        <v>43197</v>
      </c>
      <c r="O40" s="1"/>
      <c r="P40" s="1"/>
      <c r="Q40" s="30"/>
      <c r="R40" s="1"/>
      <c r="S40" s="33">
        <v>43197</v>
      </c>
      <c r="T40" s="1"/>
      <c r="U40" s="1"/>
      <c r="V40" s="30"/>
      <c r="W40" s="1"/>
      <c r="X40" s="33">
        <v>43197</v>
      </c>
      <c r="Y40" s="1"/>
      <c r="Z40" s="1"/>
      <c r="AA40" s="30"/>
      <c r="AB40" s="1"/>
      <c r="AC40" s="33">
        <v>43197</v>
      </c>
      <c r="AD40" s="1"/>
      <c r="AE40" s="1"/>
      <c r="AF40" s="30"/>
      <c r="AG40" s="1"/>
      <c r="AH40" s="33">
        <v>43197</v>
      </c>
      <c r="AI40" s="1"/>
      <c r="AJ40" s="1"/>
      <c r="AK40" s="30"/>
      <c r="AL40" s="1"/>
      <c r="AM40" s="1"/>
    </row>
    <row r="41" spans="1:39" ht="409" hidden="1" x14ac:dyDescent="0.15">
      <c r="A41" s="12" t="s">
        <v>62</v>
      </c>
      <c r="B41" s="33">
        <v>43198</v>
      </c>
      <c r="C41" s="8">
        <v>7</v>
      </c>
      <c r="D41" s="8"/>
      <c r="E41" s="8"/>
      <c r="F41" s="8"/>
      <c r="G41" s="8">
        <v>7</v>
      </c>
      <c r="H41" s="28"/>
      <c r="I41" s="49"/>
      <c r="J41" s="49" t="s">
        <v>258</v>
      </c>
      <c r="K41" s="49"/>
      <c r="L41" s="1"/>
      <c r="M41" s="1"/>
      <c r="N41" s="33">
        <v>43198</v>
      </c>
      <c r="O41" s="1"/>
      <c r="P41" s="1"/>
      <c r="Q41" s="30"/>
      <c r="R41" s="1"/>
      <c r="S41" s="33">
        <v>43198</v>
      </c>
      <c r="T41" s="1"/>
      <c r="U41" s="1"/>
      <c r="V41" s="30"/>
      <c r="W41" s="1"/>
      <c r="X41" s="33">
        <v>43198</v>
      </c>
      <c r="Y41" s="1"/>
      <c r="Z41" s="1"/>
      <c r="AA41" s="30"/>
      <c r="AB41" s="1"/>
      <c r="AC41" s="33">
        <v>43198</v>
      </c>
      <c r="AD41" s="1"/>
      <c r="AE41" s="1"/>
      <c r="AF41" s="30"/>
      <c r="AG41" s="1"/>
      <c r="AH41" s="33">
        <v>43198</v>
      </c>
      <c r="AI41" s="1"/>
      <c r="AJ41" s="1"/>
      <c r="AK41" s="30"/>
      <c r="AL41" s="1"/>
      <c r="AM41" s="1"/>
    </row>
    <row r="42" spans="1:39" ht="26" hidden="1" x14ac:dyDescent="0.15">
      <c r="A42" s="36" t="s">
        <v>63</v>
      </c>
      <c r="B42" s="37">
        <v>43199</v>
      </c>
      <c r="C42" s="39">
        <v>4</v>
      </c>
      <c r="D42" s="39"/>
      <c r="E42" s="39"/>
      <c r="F42" s="39"/>
      <c r="G42" s="39">
        <v>4</v>
      </c>
      <c r="H42" s="47"/>
      <c r="I42" s="36"/>
      <c r="J42" s="116" t="s">
        <v>264</v>
      </c>
      <c r="K42" s="36"/>
      <c r="L42" s="36"/>
      <c r="M42" s="36" t="s">
        <v>63</v>
      </c>
      <c r="N42" s="37">
        <v>43199</v>
      </c>
      <c r="O42" s="43"/>
      <c r="P42" s="43"/>
      <c r="Q42" s="45"/>
      <c r="R42" s="43"/>
      <c r="S42" s="37">
        <v>43199</v>
      </c>
      <c r="T42" s="43"/>
      <c r="U42" s="43"/>
      <c r="V42" s="45"/>
      <c r="W42" s="36" t="s">
        <v>63</v>
      </c>
      <c r="X42" s="37">
        <v>43199</v>
      </c>
      <c r="Y42" s="43"/>
      <c r="Z42" s="43"/>
      <c r="AA42" s="45"/>
      <c r="AB42" s="43"/>
      <c r="AC42" s="37">
        <v>43199</v>
      </c>
      <c r="AD42" s="43"/>
      <c r="AE42" s="43"/>
      <c r="AF42" s="45"/>
      <c r="AG42" s="43"/>
      <c r="AH42" s="37">
        <v>43199</v>
      </c>
      <c r="AI42" s="43"/>
      <c r="AJ42" s="43"/>
      <c r="AK42" s="45"/>
      <c r="AL42" s="43"/>
      <c r="AM42" s="43"/>
    </row>
    <row r="43" spans="1:39" ht="39" hidden="1" x14ac:dyDescent="0.15">
      <c r="A43" s="36" t="s">
        <v>102</v>
      </c>
      <c r="B43" s="37">
        <v>43200</v>
      </c>
      <c r="C43" s="39">
        <v>4</v>
      </c>
      <c r="D43" s="39"/>
      <c r="E43" s="39"/>
      <c r="F43" s="39"/>
      <c r="G43" s="39">
        <v>4</v>
      </c>
      <c r="H43" s="47">
        <v>1</v>
      </c>
      <c r="I43" s="36"/>
      <c r="J43" s="116" t="s">
        <v>268</v>
      </c>
      <c r="K43" s="36"/>
      <c r="L43" s="36"/>
      <c r="M43" s="36" t="s">
        <v>102</v>
      </c>
      <c r="N43" s="37">
        <v>43200</v>
      </c>
      <c r="O43" s="43"/>
      <c r="P43" s="43"/>
      <c r="Q43" s="45"/>
      <c r="R43" s="43"/>
      <c r="S43" s="37">
        <v>43200</v>
      </c>
      <c r="T43" s="43"/>
      <c r="U43" s="43"/>
      <c r="V43" s="45"/>
      <c r="W43" s="36" t="s">
        <v>102</v>
      </c>
      <c r="X43" s="37">
        <v>43200</v>
      </c>
      <c r="Y43" s="43"/>
      <c r="Z43" s="43"/>
      <c r="AA43" s="45"/>
      <c r="AB43" s="43"/>
      <c r="AC43" s="37">
        <v>43200</v>
      </c>
      <c r="AD43" s="43"/>
      <c r="AE43" s="43"/>
      <c r="AF43" s="45"/>
      <c r="AG43" s="43"/>
      <c r="AH43" s="37">
        <v>43200</v>
      </c>
      <c r="AI43" s="43"/>
      <c r="AJ43" s="43"/>
      <c r="AK43" s="45"/>
      <c r="AL43" s="43"/>
      <c r="AM43" s="43"/>
    </row>
    <row r="44" spans="1:39" ht="26" hidden="1" x14ac:dyDescent="0.15">
      <c r="A44" s="36" t="s">
        <v>104</v>
      </c>
      <c r="B44" s="37">
        <v>43201</v>
      </c>
      <c r="C44" s="39">
        <v>7</v>
      </c>
      <c r="D44" s="39"/>
      <c r="E44" s="39"/>
      <c r="F44" s="39"/>
      <c r="G44" s="39">
        <v>6</v>
      </c>
      <c r="H44" s="47" t="s">
        <v>271</v>
      </c>
      <c r="I44" s="36"/>
      <c r="J44" s="116" t="s">
        <v>272</v>
      </c>
      <c r="K44" s="36"/>
      <c r="L44" s="36"/>
      <c r="M44" s="36" t="s">
        <v>104</v>
      </c>
      <c r="N44" s="37">
        <v>43201</v>
      </c>
      <c r="O44" s="43"/>
      <c r="P44" s="43"/>
      <c r="Q44" s="45"/>
      <c r="R44" s="43"/>
      <c r="S44" s="37">
        <v>43201</v>
      </c>
      <c r="T44" s="43"/>
      <c r="U44" s="43"/>
      <c r="V44" s="45"/>
      <c r="W44" s="36" t="s">
        <v>104</v>
      </c>
      <c r="X44" s="37">
        <v>43201</v>
      </c>
      <c r="Y44" s="43"/>
      <c r="Z44" s="43"/>
      <c r="AA44" s="45"/>
      <c r="AB44" s="43"/>
      <c r="AC44" s="37">
        <v>43201</v>
      </c>
      <c r="AD44" s="43"/>
      <c r="AE44" s="43"/>
      <c r="AF44" s="45"/>
      <c r="AG44" s="43"/>
      <c r="AH44" s="37">
        <v>43201</v>
      </c>
      <c r="AI44" s="43"/>
      <c r="AJ44" s="43"/>
      <c r="AK44" s="45"/>
      <c r="AL44" s="43"/>
      <c r="AM44" s="43"/>
    </row>
    <row r="45" spans="1:39" ht="39" hidden="1" x14ac:dyDescent="0.15">
      <c r="A45" s="36" t="s">
        <v>42</v>
      </c>
      <c r="B45" s="51" t="s">
        <v>278</v>
      </c>
      <c r="C45" s="39">
        <v>2</v>
      </c>
      <c r="D45" s="39"/>
      <c r="E45" s="39"/>
      <c r="F45" s="39"/>
      <c r="G45" s="39">
        <v>2</v>
      </c>
      <c r="H45" s="47"/>
      <c r="I45" s="36"/>
      <c r="J45" s="116" t="s">
        <v>284</v>
      </c>
      <c r="K45" s="36"/>
      <c r="L45" s="36"/>
      <c r="M45" s="36" t="s">
        <v>42</v>
      </c>
      <c r="N45" s="37">
        <v>43202</v>
      </c>
      <c r="O45" s="43"/>
      <c r="P45" s="43"/>
      <c r="Q45" s="45"/>
      <c r="R45" s="43"/>
      <c r="S45" s="37">
        <v>43202</v>
      </c>
      <c r="T45" s="43"/>
      <c r="U45" s="43"/>
      <c r="V45" s="45"/>
      <c r="W45" s="36" t="s">
        <v>42</v>
      </c>
      <c r="X45" s="37">
        <v>43202</v>
      </c>
      <c r="Y45" s="43"/>
      <c r="Z45" s="43"/>
      <c r="AA45" s="45"/>
      <c r="AB45" s="43"/>
      <c r="AC45" s="37">
        <v>43202</v>
      </c>
      <c r="AD45" s="43"/>
      <c r="AE45" s="43"/>
      <c r="AF45" s="45"/>
      <c r="AG45" s="43"/>
      <c r="AH45" s="37">
        <v>43202</v>
      </c>
      <c r="AI45" s="43"/>
      <c r="AJ45" s="43"/>
      <c r="AK45" s="45"/>
      <c r="AL45" s="43"/>
      <c r="AM45" s="43"/>
    </row>
    <row r="46" spans="1:39" ht="13" hidden="1" x14ac:dyDescent="0.15">
      <c r="A46" s="36" t="s">
        <v>53</v>
      </c>
      <c r="B46" s="37">
        <v>43203</v>
      </c>
      <c r="C46" s="39">
        <v>0</v>
      </c>
      <c r="D46" s="39"/>
      <c r="E46" s="39"/>
      <c r="F46" s="39"/>
      <c r="G46" s="39">
        <v>0</v>
      </c>
      <c r="H46" s="41"/>
      <c r="I46" s="43"/>
      <c r="J46" s="117"/>
      <c r="K46" s="43"/>
      <c r="L46" s="36"/>
      <c r="M46" s="36" t="s">
        <v>53</v>
      </c>
      <c r="N46" s="37">
        <v>43203</v>
      </c>
      <c r="O46" s="36">
        <v>10</v>
      </c>
      <c r="P46" s="36">
        <v>7</v>
      </c>
      <c r="Q46" s="53" t="s">
        <v>291</v>
      </c>
      <c r="R46" s="43"/>
      <c r="S46" s="37">
        <v>43203</v>
      </c>
      <c r="T46" s="36"/>
      <c r="U46" s="36"/>
      <c r="V46" s="45"/>
      <c r="W46" s="36" t="s">
        <v>53</v>
      </c>
      <c r="X46" s="37">
        <v>43203</v>
      </c>
      <c r="Y46" s="36">
        <v>10</v>
      </c>
      <c r="Z46" s="36">
        <v>7</v>
      </c>
      <c r="AA46" s="53" t="s">
        <v>291</v>
      </c>
      <c r="AB46" s="55" t="s">
        <v>299</v>
      </c>
      <c r="AC46" s="37">
        <v>43203</v>
      </c>
      <c r="AD46" s="36">
        <v>11</v>
      </c>
      <c r="AE46" s="36">
        <v>11</v>
      </c>
      <c r="AF46" s="45"/>
      <c r="AG46" s="43"/>
      <c r="AH46" s="37">
        <v>43203</v>
      </c>
      <c r="AI46" s="36"/>
      <c r="AJ46" s="36"/>
      <c r="AK46" s="45"/>
      <c r="AL46" s="43"/>
      <c r="AM46" s="43"/>
    </row>
    <row r="47" spans="1:39" ht="52" hidden="1" x14ac:dyDescent="0.15">
      <c r="A47" s="12" t="s">
        <v>60</v>
      </c>
      <c r="B47" s="33">
        <v>43204</v>
      </c>
      <c r="C47" s="8">
        <v>1</v>
      </c>
      <c r="D47" s="8"/>
      <c r="E47" s="8"/>
      <c r="F47" s="8"/>
      <c r="G47" s="8">
        <v>1</v>
      </c>
      <c r="H47" s="11" t="s">
        <v>304</v>
      </c>
      <c r="I47" s="12"/>
      <c r="J47" s="49" t="s">
        <v>305</v>
      </c>
      <c r="K47" s="12"/>
      <c r="L47" s="12"/>
      <c r="M47" s="12" t="s">
        <v>60</v>
      </c>
      <c r="N47" s="33">
        <v>43204</v>
      </c>
      <c r="O47" s="1"/>
      <c r="P47" s="1"/>
      <c r="Q47" s="30"/>
      <c r="R47" s="1"/>
      <c r="S47" s="33">
        <v>43204</v>
      </c>
      <c r="T47" s="12"/>
      <c r="U47" s="12"/>
      <c r="V47" s="30"/>
      <c r="W47" s="12" t="s">
        <v>60</v>
      </c>
      <c r="X47" s="33">
        <v>43204</v>
      </c>
      <c r="Y47" s="1"/>
      <c r="Z47" s="1"/>
      <c r="AA47" s="30"/>
      <c r="AB47" s="1"/>
      <c r="AC47" s="33">
        <v>43204</v>
      </c>
      <c r="AD47" s="12">
        <v>5</v>
      </c>
      <c r="AE47" s="12">
        <v>5</v>
      </c>
      <c r="AF47" s="30"/>
      <c r="AG47" s="1"/>
      <c r="AH47" s="33">
        <v>43204</v>
      </c>
      <c r="AI47" s="12"/>
      <c r="AJ47" s="12"/>
      <c r="AK47" s="30"/>
      <c r="AL47" s="1"/>
      <c r="AM47" s="1"/>
    </row>
    <row r="48" spans="1:39" ht="65" hidden="1" x14ac:dyDescent="0.15">
      <c r="A48" s="12" t="s">
        <v>62</v>
      </c>
      <c r="B48" s="33">
        <v>43205</v>
      </c>
      <c r="C48" s="8">
        <v>5</v>
      </c>
      <c r="D48" s="8"/>
      <c r="E48" s="8"/>
      <c r="F48" s="8"/>
      <c r="G48" s="8">
        <v>3</v>
      </c>
      <c r="H48" s="11" t="s">
        <v>306</v>
      </c>
      <c r="I48" s="12"/>
      <c r="J48" s="49" t="s">
        <v>307</v>
      </c>
      <c r="K48" s="12"/>
      <c r="L48" s="12"/>
      <c r="M48" s="12" t="s">
        <v>62</v>
      </c>
      <c r="N48" s="33">
        <v>43205</v>
      </c>
      <c r="O48" s="12"/>
      <c r="P48" s="12"/>
      <c r="Q48" s="30"/>
      <c r="R48" s="12" t="s">
        <v>62</v>
      </c>
      <c r="S48" s="33">
        <v>43205</v>
      </c>
      <c r="T48" s="1"/>
      <c r="U48" s="1"/>
      <c r="V48" s="30"/>
      <c r="W48" s="12" t="s">
        <v>62</v>
      </c>
      <c r="X48" s="33">
        <v>43205</v>
      </c>
      <c r="Y48" s="1"/>
      <c r="Z48" s="1"/>
      <c r="AA48" s="30"/>
      <c r="AB48" s="12" t="s">
        <v>62</v>
      </c>
      <c r="AC48" s="33">
        <v>43205</v>
      </c>
      <c r="AD48" s="1"/>
      <c r="AE48" s="1"/>
      <c r="AF48" s="30"/>
      <c r="AG48" s="12" t="s">
        <v>62</v>
      </c>
      <c r="AH48" s="33">
        <v>43205</v>
      </c>
      <c r="AI48" s="1"/>
      <c r="AJ48" s="1"/>
      <c r="AK48" s="30"/>
      <c r="AL48" s="1"/>
      <c r="AM48" s="1"/>
    </row>
    <row r="49" spans="1:39" ht="26" hidden="1" x14ac:dyDescent="0.15">
      <c r="A49" s="119" t="s">
        <v>63</v>
      </c>
      <c r="B49" s="120">
        <v>43206</v>
      </c>
      <c r="C49" s="121">
        <v>3</v>
      </c>
      <c r="D49" s="121"/>
      <c r="E49" s="121"/>
      <c r="F49" s="121"/>
      <c r="G49" s="121">
        <v>2</v>
      </c>
      <c r="H49" s="122" t="s">
        <v>271</v>
      </c>
      <c r="I49" s="119"/>
      <c r="J49" s="123" t="s">
        <v>309</v>
      </c>
      <c r="K49" s="119"/>
      <c r="L49" s="119"/>
      <c r="M49" s="119" t="s">
        <v>63</v>
      </c>
      <c r="N49" s="120">
        <v>43206</v>
      </c>
      <c r="O49" s="124"/>
      <c r="P49" s="124"/>
      <c r="Q49" s="125"/>
      <c r="R49" s="119" t="s">
        <v>63</v>
      </c>
      <c r="S49" s="120">
        <v>43206</v>
      </c>
      <c r="T49" s="124"/>
      <c r="U49" s="124"/>
      <c r="V49" s="125"/>
      <c r="W49" s="119" t="s">
        <v>63</v>
      </c>
      <c r="X49" s="120">
        <v>43206</v>
      </c>
      <c r="Y49" s="124"/>
      <c r="Z49" s="124"/>
      <c r="AA49" s="125"/>
      <c r="AB49" s="119" t="s">
        <v>63</v>
      </c>
      <c r="AC49" s="120">
        <v>43206</v>
      </c>
      <c r="AD49" s="124"/>
      <c r="AE49" s="124"/>
      <c r="AF49" s="125"/>
      <c r="AG49" s="119" t="s">
        <v>63</v>
      </c>
      <c r="AH49" s="120">
        <v>43206</v>
      </c>
      <c r="AI49" s="124"/>
      <c r="AJ49" s="124"/>
      <c r="AK49" s="125"/>
      <c r="AL49" s="124"/>
      <c r="AM49" s="124"/>
    </row>
    <row r="50" spans="1:39" ht="13" hidden="1" x14ac:dyDescent="0.15">
      <c r="A50" s="119" t="s">
        <v>102</v>
      </c>
      <c r="B50" s="120">
        <v>43207</v>
      </c>
      <c r="C50" s="121">
        <v>6</v>
      </c>
      <c r="D50" s="121"/>
      <c r="E50" s="121"/>
      <c r="F50" s="121"/>
      <c r="G50" s="121">
        <v>4</v>
      </c>
      <c r="H50" s="122">
        <v>2</v>
      </c>
      <c r="I50" s="119"/>
      <c r="J50" s="123" t="s">
        <v>324</v>
      </c>
      <c r="K50" s="119"/>
      <c r="L50" s="119"/>
      <c r="M50" s="119" t="s">
        <v>102</v>
      </c>
      <c r="N50" s="120">
        <v>43207</v>
      </c>
      <c r="O50" s="124"/>
      <c r="P50" s="124"/>
      <c r="Q50" s="125"/>
      <c r="R50" s="119" t="s">
        <v>102</v>
      </c>
      <c r="S50" s="120">
        <v>43207</v>
      </c>
      <c r="T50" s="124"/>
      <c r="U50" s="124"/>
      <c r="V50" s="125"/>
      <c r="W50" s="119" t="s">
        <v>102</v>
      </c>
      <c r="X50" s="120">
        <v>43207</v>
      </c>
      <c r="Y50" s="124"/>
      <c r="Z50" s="124"/>
      <c r="AA50" s="125"/>
      <c r="AB50" s="119" t="s">
        <v>102</v>
      </c>
      <c r="AC50" s="120">
        <v>43207</v>
      </c>
      <c r="AD50" s="124"/>
      <c r="AE50" s="124"/>
      <c r="AF50" s="125"/>
      <c r="AG50" s="119" t="s">
        <v>102</v>
      </c>
      <c r="AH50" s="120">
        <v>43207</v>
      </c>
      <c r="AI50" s="124"/>
      <c r="AJ50" s="124"/>
      <c r="AK50" s="125"/>
      <c r="AL50" s="124"/>
      <c r="AM50" s="124"/>
    </row>
    <row r="51" spans="1:39" ht="26" hidden="1" x14ac:dyDescent="0.15">
      <c r="A51" s="119" t="s">
        <v>104</v>
      </c>
      <c r="B51" s="120">
        <v>43208</v>
      </c>
      <c r="C51" s="121">
        <v>3</v>
      </c>
      <c r="D51" s="121"/>
      <c r="E51" s="121"/>
      <c r="F51" s="121"/>
      <c r="G51" s="121">
        <v>2</v>
      </c>
      <c r="H51" s="122">
        <v>1</v>
      </c>
      <c r="I51" s="119"/>
      <c r="J51" s="123" t="s">
        <v>334</v>
      </c>
      <c r="K51" s="119"/>
      <c r="L51" s="119"/>
      <c r="M51" s="119" t="s">
        <v>104</v>
      </c>
      <c r="N51" s="120">
        <v>43208</v>
      </c>
      <c r="O51" s="124"/>
      <c r="P51" s="124"/>
      <c r="Q51" s="125"/>
      <c r="R51" s="119" t="s">
        <v>104</v>
      </c>
      <c r="S51" s="120">
        <v>43208</v>
      </c>
      <c r="T51" s="124"/>
      <c r="U51" s="124"/>
      <c r="V51" s="125"/>
      <c r="W51" s="119" t="s">
        <v>104</v>
      </c>
      <c r="X51" s="120">
        <v>43208</v>
      </c>
      <c r="Y51" s="124"/>
      <c r="Z51" s="124"/>
      <c r="AA51" s="125"/>
      <c r="AB51" s="119" t="s">
        <v>104</v>
      </c>
      <c r="AC51" s="120">
        <v>43208</v>
      </c>
      <c r="AD51" s="124"/>
      <c r="AE51" s="124"/>
      <c r="AF51" s="125"/>
      <c r="AG51" s="119" t="s">
        <v>104</v>
      </c>
      <c r="AH51" s="120">
        <v>43208</v>
      </c>
      <c r="AI51" s="124"/>
      <c r="AJ51" s="124"/>
      <c r="AK51" s="125"/>
      <c r="AL51" s="124"/>
      <c r="AM51" s="124"/>
    </row>
    <row r="52" spans="1:39" ht="13" hidden="1" x14ac:dyDescent="0.15">
      <c r="A52" s="119" t="s">
        <v>42</v>
      </c>
      <c r="B52" s="120">
        <v>43209</v>
      </c>
      <c r="C52" s="121">
        <v>3</v>
      </c>
      <c r="D52" s="121"/>
      <c r="E52" s="121"/>
      <c r="F52" s="121"/>
      <c r="G52" s="121">
        <v>2</v>
      </c>
      <c r="H52" s="122">
        <v>1</v>
      </c>
      <c r="I52" s="119"/>
      <c r="J52" s="123" t="s">
        <v>335</v>
      </c>
      <c r="K52" s="119"/>
      <c r="L52" s="119"/>
      <c r="M52" s="119" t="s">
        <v>42</v>
      </c>
      <c r="N52" s="120">
        <v>43209</v>
      </c>
      <c r="O52" s="124"/>
      <c r="P52" s="124"/>
      <c r="Q52" s="125"/>
      <c r="R52" s="119" t="s">
        <v>42</v>
      </c>
      <c r="S52" s="120">
        <v>43209</v>
      </c>
      <c r="T52" s="119">
        <v>1</v>
      </c>
      <c r="U52" s="119">
        <v>1</v>
      </c>
      <c r="V52" s="125"/>
      <c r="W52" s="119" t="s">
        <v>42</v>
      </c>
      <c r="X52" s="120">
        <v>43209</v>
      </c>
      <c r="Y52" s="124"/>
      <c r="Z52" s="124"/>
      <c r="AA52" s="125"/>
      <c r="AB52" s="119" t="s">
        <v>42</v>
      </c>
      <c r="AC52" s="120">
        <v>43209</v>
      </c>
      <c r="AD52" s="124"/>
      <c r="AE52" s="124"/>
      <c r="AF52" s="125"/>
      <c r="AG52" s="119" t="s">
        <v>42</v>
      </c>
      <c r="AH52" s="120">
        <v>43209</v>
      </c>
      <c r="AI52" s="119">
        <v>1</v>
      </c>
      <c r="AJ52" s="119">
        <v>1</v>
      </c>
      <c r="AK52" s="125"/>
      <c r="AL52" s="124"/>
      <c r="AM52" s="124"/>
    </row>
    <row r="53" spans="1:39" ht="13" hidden="1" x14ac:dyDescent="0.15">
      <c r="A53" s="119" t="s">
        <v>53</v>
      </c>
      <c r="B53" s="120">
        <v>43210</v>
      </c>
      <c r="C53" s="121">
        <v>2</v>
      </c>
      <c r="D53" s="121"/>
      <c r="E53" s="121"/>
      <c r="F53" s="121"/>
      <c r="G53" s="121">
        <v>2</v>
      </c>
      <c r="H53" s="122">
        <v>2</v>
      </c>
      <c r="I53" s="119"/>
      <c r="J53" s="123" t="s">
        <v>339</v>
      </c>
      <c r="K53" s="119"/>
      <c r="L53" s="119"/>
      <c r="M53" s="119" t="s">
        <v>53</v>
      </c>
      <c r="N53" s="120">
        <v>43210</v>
      </c>
      <c r="O53" s="124"/>
      <c r="P53" s="124"/>
      <c r="Q53" s="125"/>
      <c r="R53" s="119" t="s">
        <v>53</v>
      </c>
      <c r="S53" s="120">
        <v>43210</v>
      </c>
      <c r="T53" s="119">
        <v>2</v>
      </c>
      <c r="U53" s="119">
        <v>2</v>
      </c>
      <c r="V53" s="125"/>
      <c r="W53" s="119" t="s">
        <v>53</v>
      </c>
      <c r="X53" s="120">
        <v>43210</v>
      </c>
      <c r="Y53" s="124"/>
      <c r="Z53" s="124"/>
      <c r="AA53" s="125"/>
      <c r="AB53" s="119" t="s">
        <v>53</v>
      </c>
      <c r="AC53" s="120">
        <v>43210</v>
      </c>
      <c r="AD53" s="119">
        <v>11</v>
      </c>
      <c r="AE53" s="119">
        <v>11</v>
      </c>
      <c r="AF53" s="125"/>
      <c r="AG53" s="119" t="s">
        <v>53</v>
      </c>
      <c r="AH53" s="120">
        <v>43210</v>
      </c>
      <c r="AI53" s="119">
        <v>2</v>
      </c>
      <c r="AJ53" s="119">
        <v>2</v>
      </c>
      <c r="AK53" s="125"/>
      <c r="AL53" s="124"/>
      <c r="AM53" s="124"/>
    </row>
    <row r="54" spans="1:39" ht="13" hidden="1" x14ac:dyDescent="0.15">
      <c r="A54" s="119" t="s">
        <v>60</v>
      </c>
      <c r="B54" s="120">
        <v>43211</v>
      </c>
      <c r="C54" s="121">
        <v>4</v>
      </c>
      <c r="D54" s="121"/>
      <c r="E54" s="121"/>
      <c r="F54" s="121"/>
      <c r="G54" s="121">
        <v>4</v>
      </c>
      <c r="H54" s="122">
        <v>1</v>
      </c>
      <c r="I54" s="119"/>
      <c r="J54" s="123"/>
      <c r="K54" s="119"/>
      <c r="L54" s="119"/>
      <c r="M54" s="119" t="s">
        <v>60</v>
      </c>
      <c r="N54" s="120">
        <v>43211</v>
      </c>
      <c r="O54" s="124"/>
      <c r="P54" s="124"/>
      <c r="Q54" s="125"/>
      <c r="R54" s="119" t="s">
        <v>60</v>
      </c>
      <c r="S54" s="120">
        <v>43211</v>
      </c>
      <c r="T54" s="124"/>
      <c r="U54" s="124"/>
      <c r="V54" s="125"/>
      <c r="W54" s="119" t="s">
        <v>60</v>
      </c>
      <c r="X54" s="120">
        <v>43211</v>
      </c>
      <c r="Y54" s="124"/>
      <c r="Z54" s="124"/>
      <c r="AA54" s="125"/>
      <c r="AB54" s="119" t="s">
        <v>60</v>
      </c>
      <c r="AC54" s="120">
        <v>43211</v>
      </c>
      <c r="AD54" s="124"/>
      <c r="AE54" s="124"/>
      <c r="AF54" s="125"/>
      <c r="AG54" s="119" t="s">
        <v>60</v>
      </c>
      <c r="AH54" s="120">
        <v>43211</v>
      </c>
      <c r="AI54" s="124"/>
      <c r="AJ54" s="124"/>
      <c r="AK54" s="125"/>
      <c r="AL54" s="124"/>
      <c r="AM54" s="124"/>
    </row>
    <row r="55" spans="1:39" ht="13" hidden="1" x14ac:dyDescent="0.15">
      <c r="A55" s="119" t="s">
        <v>62</v>
      </c>
      <c r="B55" s="120">
        <v>43212</v>
      </c>
      <c r="C55" s="121">
        <v>5</v>
      </c>
      <c r="D55" s="121"/>
      <c r="E55" s="121"/>
      <c r="F55" s="121"/>
      <c r="G55" s="121">
        <v>5</v>
      </c>
      <c r="H55" s="122">
        <v>0</v>
      </c>
      <c r="I55" s="124"/>
      <c r="J55" s="126"/>
      <c r="K55" s="124"/>
      <c r="L55" s="119"/>
      <c r="M55" s="119" t="s">
        <v>62</v>
      </c>
      <c r="N55" s="120">
        <v>43212</v>
      </c>
      <c r="O55" s="124"/>
      <c r="P55" s="124"/>
      <c r="Q55" s="125"/>
      <c r="R55" s="119" t="s">
        <v>62</v>
      </c>
      <c r="S55" s="120">
        <v>43212</v>
      </c>
      <c r="T55" s="119"/>
      <c r="U55" s="119"/>
      <c r="V55" s="125"/>
      <c r="W55" s="119" t="s">
        <v>62</v>
      </c>
      <c r="X55" s="120">
        <v>43212</v>
      </c>
      <c r="Y55" s="124"/>
      <c r="Z55" s="124"/>
      <c r="AA55" s="125"/>
      <c r="AB55" s="119" t="s">
        <v>62</v>
      </c>
      <c r="AC55" s="120">
        <v>43212</v>
      </c>
      <c r="AD55" s="124"/>
      <c r="AE55" s="124"/>
      <c r="AF55" s="125"/>
      <c r="AG55" s="119" t="s">
        <v>62</v>
      </c>
      <c r="AH55" s="120">
        <v>43212</v>
      </c>
      <c r="AI55" s="119"/>
      <c r="AJ55" s="119"/>
      <c r="AK55" s="125"/>
      <c r="AL55" s="124"/>
      <c r="AM55" s="124"/>
    </row>
    <row r="56" spans="1:39" ht="13" hidden="1" x14ac:dyDescent="0.15">
      <c r="A56" s="12" t="s">
        <v>63</v>
      </c>
      <c r="B56" s="33">
        <v>43213</v>
      </c>
      <c r="C56" s="8">
        <v>4</v>
      </c>
      <c r="D56" s="8"/>
      <c r="E56" s="8"/>
      <c r="F56" s="8"/>
      <c r="G56" s="8">
        <v>4</v>
      </c>
      <c r="H56" s="11">
        <v>1</v>
      </c>
      <c r="I56" s="1"/>
      <c r="J56" s="114"/>
      <c r="K56" s="1"/>
      <c r="L56" s="12"/>
      <c r="M56" s="12" t="s">
        <v>63</v>
      </c>
      <c r="N56" s="33">
        <v>43213</v>
      </c>
      <c r="O56" s="1"/>
      <c r="P56" s="1"/>
      <c r="Q56" s="30"/>
      <c r="R56" s="12" t="s">
        <v>63</v>
      </c>
      <c r="S56" s="33">
        <v>43213</v>
      </c>
      <c r="T56" s="1"/>
      <c r="U56" s="1"/>
      <c r="V56" s="30"/>
      <c r="W56" s="12" t="s">
        <v>63</v>
      </c>
      <c r="X56" s="33">
        <v>43213</v>
      </c>
      <c r="Y56" s="1"/>
      <c r="Z56" s="1"/>
      <c r="AA56" s="30"/>
      <c r="AB56" s="12" t="s">
        <v>63</v>
      </c>
      <c r="AC56" s="33">
        <v>43213</v>
      </c>
      <c r="AD56" s="12">
        <v>9</v>
      </c>
      <c r="AE56" s="12">
        <v>9</v>
      </c>
      <c r="AF56" s="30"/>
      <c r="AG56" s="12" t="s">
        <v>63</v>
      </c>
      <c r="AH56" s="33">
        <v>43213</v>
      </c>
      <c r="AI56" s="1"/>
      <c r="AJ56" s="1"/>
      <c r="AK56" s="30"/>
      <c r="AL56" s="1"/>
      <c r="AM56" s="1"/>
    </row>
    <row r="57" spans="1:39" ht="13" hidden="1" x14ac:dyDescent="0.15">
      <c r="A57" s="12" t="s">
        <v>102</v>
      </c>
      <c r="B57" s="33">
        <v>43214</v>
      </c>
      <c r="C57" s="8">
        <v>6</v>
      </c>
      <c r="D57" s="8"/>
      <c r="E57" s="8"/>
      <c r="F57" s="8"/>
      <c r="G57" s="8">
        <v>5</v>
      </c>
      <c r="H57" s="11">
        <v>5</v>
      </c>
      <c r="I57" s="1"/>
      <c r="J57" s="114"/>
      <c r="K57" s="1"/>
      <c r="L57" s="12"/>
      <c r="M57" s="12" t="s">
        <v>102</v>
      </c>
      <c r="N57" s="33">
        <v>43214</v>
      </c>
      <c r="O57" s="1"/>
      <c r="P57" s="1"/>
      <c r="Q57" s="30"/>
      <c r="R57" s="12" t="s">
        <v>102</v>
      </c>
      <c r="S57" s="33">
        <v>43214</v>
      </c>
      <c r="T57" s="1"/>
      <c r="U57" s="1"/>
      <c r="V57" s="30"/>
      <c r="W57" s="12" t="s">
        <v>102</v>
      </c>
      <c r="X57" s="33">
        <v>43214</v>
      </c>
      <c r="Y57" s="1"/>
      <c r="Z57" s="1"/>
      <c r="AA57" s="30"/>
      <c r="AB57" s="12" t="s">
        <v>102</v>
      </c>
      <c r="AC57" s="33">
        <v>43214</v>
      </c>
      <c r="AD57" s="12">
        <v>4</v>
      </c>
      <c r="AE57" s="12">
        <v>4</v>
      </c>
      <c r="AF57" s="30"/>
      <c r="AG57" s="12" t="s">
        <v>102</v>
      </c>
      <c r="AH57" s="33">
        <v>43214</v>
      </c>
      <c r="AI57" s="1"/>
      <c r="AJ57" s="1"/>
      <c r="AK57" s="30"/>
      <c r="AL57" s="1"/>
      <c r="AM57" s="1"/>
    </row>
    <row r="58" spans="1:39" ht="13" hidden="1" x14ac:dyDescent="0.15">
      <c r="A58" s="12" t="s">
        <v>104</v>
      </c>
      <c r="B58" s="33">
        <v>43215</v>
      </c>
      <c r="C58" s="8">
        <v>3</v>
      </c>
      <c r="D58" s="8"/>
      <c r="E58" s="8"/>
      <c r="F58" s="8"/>
      <c r="G58" s="8">
        <v>3</v>
      </c>
      <c r="H58" s="11">
        <v>2</v>
      </c>
      <c r="I58" s="1"/>
      <c r="J58" s="114"/>
      <c r="K58" s="1"/>
      <c r="L58" s="12"/>
      <c r="M58" s="12" t="s">
        <v>104</v>
      </c>
      <c r="N58" s="33">
        <v>43215</v>
      </c>
      <c r="O58" s="1"/>
      <c r="P58" s="1"/>
      <c r="Q58" s="30"/>
      <c r="R58" s="12" t="s">
        <v>104</v>
      </c>
      <c r="S58" s="33">
        <v>43215</v>
      </c>
      <c r="T58" s="1"/>
      <c r="U58" s="1"/>
      <c r="V58" s="30"/>
      <c r="W58" s="12" t="s">
        <v>104</v>
      </c>
      <c r="X58" s="33">
        <v>43215</v>
      </c>
      <c r="Y58" s="1"/>
      <c r="Z58" s="1"/>
      <c r="AA58" s="30"/>
      <c r="AB58" s="12" t="s">
        <v>104</v>
      </c>
      <c r="AC58" s="33">
        <v>43215</v>
      </c>
      <c r="AD58" s="12">
        <v>5</v>
      </c>
      <c r="AE58" s="12">
        <v>5</v>
      </c>
      <c r="AF58" s="30"/>
      <c r="AG58" s="12" t="s">
        <v>104</v>
      </c>
      <c r="AH58" s="33">
        <v>43215</v>
      </c>
      <c r="AI58" s="1"/>
      <c r="AJ58" s="1"/>
      <c r="AK58" s="30"/>
      <c r="AL58" s="1"/>
      <c r="AM58" s="1"/>
    </row>
    <row r="59" spans="1:39" ht="13" hidden="1" x14ac:dyDescent="0.15">
      <c r="A59" s="12" t="s">
        <v>42</v>
      </c>
      <c r="B59" s="33">
        <v>43216</v>
      </c>
      <c r="C59" s="8">
        <v>5</v>
      </c>
      <c r="D59" s="8"/>
      <c r="E59" s="8"/>
      <c r="F59" s="8"/>
      <c r="G59" s="8">
        <v>5</v>
      </c>
      <c r="H59" s="11">
        <v>3</v>
      </c>
      <c r="I59" s="1"/>
      <c r="J59" s="114"/>
      <c r="K59" s="1"/>
      <c r="L59" s="12"/>
      <c r="M59" s="12" t="s">
        <v>42</v>
      </c>
      <c r="N59" s="33">
        <v>43216</v>
      </c>
      <c r="O59" s="1"/>
      <c r="P59" s="1"/>
      <c r="Q59" s="30"/>
      <c r="R59" s="12" t="s">
        <v>42</v>
      </c>
      <c r="S59" s="33">
        <v>43216</v>
      </c>
      <c r="T59" s="1"/>
      <c r="U59" s="1"/>
      <c r="V59" s="30"/>
      <c r="W59" s="12" t="s">
        <v>42</v>
      </c>
      <c r="X59" s="33">
        <v>43216</v>
      </c>
      <c r="Y59" s="1"/>
      <c r="Z59" s="1"/>
      <c r="AA59" s="30"/>
      <c r="AB59" s="12" t="s">
        <v>42</v>
      </c>
      <c r="AC59" s="33">
        <v>43216</v>
      </c>
      <c r="AD59" s="1"/>
      <c r="AE59" s="1"/>
      <c r="AF59" s="30"/>
      <c r="AG59" s="12" t="s">
        <v>42</v>
      </c>
      <c r="AH59" s="33">
        <v>43216</v>
      </c>
      <c r="AI59" s="1"/>
      <c r="AJ59" s="1"/>
      <c r="AK59" s="30"/>
      <c r="AL59" s="1"/>
      <c r="AM59" s="1"/>
    </row>
    <row r="60" spans="1:39" ht="13" hidden="1" x14ac:dyDescent="0.15">
      <c r="A60" s="12" t="s">
        <v>53</v>
      </c>
      <c r="B60" s="33">
        <v>43217</v>
      </c>
      <c r="C60" s="8">
        <v>4</v>
      </c>
      <c r="D60" s="8"/>
      <c r="E60" s="8"/>
      <c r="F60" s="8"/>
      <c r="G60" s="8">
        <v>4</v>
      </c>
      <c r="H60" s="11">
        <v>3</v>
      </c>
      <c r="I60" s="1"/>
      <c r="J60" s="114"/>
      <c r="K60" s="1"/>
      <c r="L60" s="12"/>
      <c r="M60" s="12" t="s">
        <v>53</v>
      </c>
      <c r="N60" s="33">
        <v>43217</v>
      </c>
      <c r="O60" s="1"/>
      <c r="P60" s="1"/>
      <c r="Q60" s="30"/>
      <c r="R60" s="12" t="s">
        <v>53</v>
      </c>
      <c r="S60" s="33">
        <v>43217</v>
      </c>
      <c r="T60" s="1"/>
      <c r="U60" s="1"/>
      <c r="V60" s="30"/>
      <c r="W60" s="12" t="s">
        <v>53</v>
      </c>
      <c r="X60" s="33">
        <v>43217</v>
      </c>
      <c r="Y60" s="1"/>
      <c r="Z60" s="1"/>
      <c r="AA60" s="30"/>
      <c r="AB60" s="12" t="s">
        <v>53</v>
      </c>
      <c r="AC60" s="33">
        <v>43217</v>
      </c>
      <c r="AD60" s="12">
        <v>7</v>
      </c>
      <c r="AE60" s="12">
        <v>7</v>
      </c>
      <c r="AF60" s="30"/>
      <c r="AG60" s="12" t="s">
        <v>53</v>
      </c>
      <c r="AH60" s="33">
        <v>43217</v>
      </c>
      <c r="AI60" s="1"/>
      <c r="AJ60" s="1"/>
      <c r="AK60" s="30"/>
      <c r="AL60" s="1"/>
      <c r="AM60" s="1"/>
    </row>
    <row r="61" spans="1:39" ht="13" hidden="1" x14ac:dyDescent="0.15">
      <c r="A61" s="12" t="s">
        <v>60</v>
      </c>
      <c r="B61" s="33">
        <v>43218</v>
      </c>
      <c r="C61" s="8">
        <v>4</v>
      </c>
      <c r="D61" s="8"/>
      <c r="E61" s="8"/>
      <c r="F61" s="8"/>
      <c r="G61" s="8">
        <v>3</v>
      </c>
      <c r="H61" s="11">
        <v>1</v>
      </c>
      <c r="I61" s="1"/>
      <c r="J61" s="114"/>
      <c r="K61" s="1"/>
      <c r="L61" s="12"/>
      <c r="M61" s="12" t="s">
        <v>60</v>
      </c>
      <c r="N61" s="33">
        <v>43218</v>
      </c>
      <c r="O61" s="1"/>
      <c r="P61" s="1"/>
      <c r="Q61" s="30"/>
      <c r="R61" s="12" t="s">
        <v>60</v>
      </c>
      <c r="S61" s="33">
        <v>43218</v>
      </c>
      <c r="T61" s="1"/>
      <c r="U61" s="1"/>
      <c r="V61" s="30"/>
      <c r="W61" s="12" t="s">
        <v>60</v>
      </c>
      <c r="X61" s="33">
        <v>43218</v>
      </c>
      <c r="Y61" s="1"/>
      <c r="Z61" s="1"/>
      <c r="AA61" s="30"/>
      <c r="AB61" s="12" t="s">
        <v>60</v>
      </c>
      <c r="AC61" s="33">
        <v>43218</v>
      </c>
      <c r="AD61" s="12">
        <v>8</v>
      </c>
      <c r="AE61" s="12">
        <v>8</v>
      </c>
      <c r="AF61" s="30"/>
      <c r="AG61" s="12" t="s">
        <v>60</v>
      </c>
      <c r="AH61" s="33">
        <v>43218</v>
      </c>
      <c r="AI61" s="1"/>
      <c r="AJ61" s="1"/>
      <c r="AK61" s="30"/>
      <c r="AL61" s="1"/>
      <c r="AM61" s="1"/>
    </row>
    <row r="62" spans="1:39" ht="13" hidden="1" x14ac:dyDescent="0.15">
      <c r="A62" s="12" t="s">
        <v>62</v>
      </c>
      <c r="B62" s="33">
        <v>43219</v>
      </c>
      <c r="C62" s="8">
        <v>1</v>
      </c>
      <c r="D62" s="24"/>
      <c r="E62" s="24"/>
      <c r="F62" s="24"/>
      <c r="G62" s="24"/>
      <c r="H62" s="11">
        <v>1</v>
      </c>
      <c r="I62" s="1"/>
      <c r="J62" s="114"/>
      <c r="K62" s="1"/>
      <c r="L62" s="12"/>
      <c r="M62" s="12" t="s">
        <v>62</v>
      </c>
      <c r="N62" s="33">
        <v>43219</v>
      </c>
      <c r="O62" s="1"/>
      <c r="P62" s="1"/>
      <c r="Q62" s="30"/>
      <c r="R62" s="12" t="s">
        <v>62</v>
      </c>
      <c r="S62" s="33">
        <v>43219</v>
      </c>
      <c r="T62" s="1"/>
      <c r="U62" s="1"/>
      <c r="V62" s="30"/>
      <c r="W62" s="12" t="s">
        <v>62</v>
      </c>
      <c r="X62" s="33">
        <v>43219</v>
      </c>
      <c r="Y62" s="1"/>
      <c r="Z62" s="1"/>
      <c r="AA62" s="30"/>
      <c r="AB62" s="12" t="s">
        <v>62</v>
      </c>
      <c r="AC62" s="33">
        <v>43219</v>
      </c>
      <c r="AD62" s="1"/>
      <c r="AE62" s="1"/>
      <c r="AF62" s="30"/>
      <c r="AG62" s="12" t="s">
        <v>62</v>
      </c>
      <c r="AH62" s="33">
        <v>43219</v>
      </c>
      <c r="AI62" s="1"/>
      <c r="AJ62" s="1"/>
      <c r="AK62" s="30"/>
      <c r="AL62" s="1"/>
      <c r="AM62" s="1"/>
    </row>
    <row r="63" spans="1:39" ht="13" hidden="1" x14ac:dyDescent="0.15">
      <c r="A63" s="119" t="s">
        <v>63</v>
      </c>
      <c r="B63" s="120">
        <v>43220</v>
      </c>
      <c r="C63" s="121">
        <v>7</v>
      </c>
      <c r="D63" s="121"/>
      <c r="E63" s="121"/>
      <c r="F63" s="121"/>
      <c r="G63" s="121">
        <v>1</v>
      </c>
      <c r="H63" s="122">
        <v>6</v>
      </c>
      <c r="I63" s="119"/>
      <c r="J63" s="123" t="s">
        <v>2500</v>
      </c>
      <c r="K63" s="119"/>
      <c r="L63" s="119"/>
      <c r="M63" s="119" t="s">
        <v>63</v>
      </c>
      <c r="N63" s="120">
        <v>43220</v>
      </c>
      <c r="O63" s="124"/>
      <c r="P63" s="124"/>
      <c r="Q63" s="125"/>
      <c r="R63" s="119" t="s">
        <v>63</v>
      </c>
      <c r="S63" s="120">
        <v>43220</v>
      </c>
      <c r="T63" s="124"/>
      <c r="U63" s="124"/>
      <c r="V63" s="125"/>
      <c r="W63" s="119" t="s">
        <v>63</v>
      </c>
      <c r="X63" s="120">
        <v>43220</v>
      </c>
      <c r="Y63" s="124"/>
      <c r="Z63" s="124"/>
      <c r="AA63" s="125"/>
      <c r="AB63" s="119" t="s">
        <v>63</v>
      </c>
      <c r="AC63" s="120">
        <v>43220</v>
      </c>
      <c r="AD63" s="124"/>
      <c r="AE63" s="124"/>
      <c r="AF63" s="125"/>
      <c r="AG63" s="119" t="s">
        <v>63</v>
      </c>
      <c r="AH63" s="120">
        <v>43220</v>
      </c>
      <c r="AI63" s="124"/>
      <c r="AJ63" s="124"/>
      <c r="AK63" s="125"/>
      <c r="AL63" s="124"/>
      <c r="AM63" s="124"/>
    </row>
    <row r="64" spans="1:39" ht="13" hidden="1" x14ac:dyDescent="0.15">
      <c r="A64" s="119" t="s">
        <v>102</v>
      </c>
      <c r="B64" s="120">
        <v>43221</v>
      </c>
      <c r="C64" s="121">
        <v>4</v>
      </c>
      <c r="D64" s="121"/>
      <c r="E64" s="121"/>
      <c r="F64" s="121"/>
      <c r="G64" s="121">
        <v>3</v>
      </c>
      <c r="H64" s="122">
        <v>3</v>
      </c>
      <c r="I64" s="124"/>
      <c r="J64" s="126"/>
      <c r="K64" s="124"/>
      <c r="L64" s="119"/>
      <c r="M64" s="119" t="s">
        <v>102</v>
      </c>
      <c r="N64" s="120">
        <v>43221</v>
      </c>
      <c r="O64" s="124"/>
      <c r="P64" s="124"/>
      <c r="Q64" s="125"/>
      <c r="R64" s="119" t="s">
        <v>102</v>
      </c>
      <c r="S64" s="120">
        <v>43221</v>
      </c>
      <c r="T64" s="124"/>
      <c r="U64" s="124"/>
      <c r="V64" s="125"/>
      <c r="W64" s="119" t="s">
        <v>102</v>
      </c>
      <c r="X64" s="120">
        <v>43221</v>
      </c>
      <c r="Y64" s="124"/>
      <c r="Z64" s="124"/>
      <c r="AA64" s="125"/>
      <c r="AB64" s="119" t="s">
        <v>102</v>
      </c>
      <c r="AC64" s="120">
        <v>43221</v>
      </c>
      <c r="AD64" s="119">
        <v>10</v>
      </c>
      <c r="AE64" s="119">
        <v>10</v>
      </c>
      <c r="AF64" s="125"/>
      <c r="AG64" s="119" t="s">
        <v>102</v>
      </c>
      <c r="AH64" s="120">
        <v>43221</v>
      </c>
      <c r="AI64" s="124"/>
      <c r="AJ64" s="124"/>
      <c r="AK64" s="125"/>
      <c r="AL64" s="124"/>
      <c r="AM64" s="124"/>
    </row>
    <row r="65" spans="1:39" ht="13" hidden="1" x14ac:dyDescent="0.15">
      <c r="A65" s="119" t="s">
        <v>104</v>
      </c>
      <c r="B65" s="120">
        <v>43222</v>
      </c>
      <c r="C65" s="121">
        <v>9</v>
      </c>
      <c r="D65" s="121"/>
      <c r="E65" s="121"/>
      <c r="F65" s="121"/>
      <c r="G65" s="121">
        <v>9</v>
      </c>
      <c r="H65" s="127"/>
      <c r="I65" s="124"/>
      <c r="J65" s="126"/>
      <c r="K65" s="124"/>
      <c r="L65" s="119"/>
      <c r="M65" s="119" t="s">
        <v>104</v>
      </c>
      <c r="N65" s="120">
        <v>43222</v>
      </c>
      <c r="O65" s="124"/>
      <c r="P65" s="124"/>
      <c r="Q65" s="125"/>
      <c r="R65" s="119" t="s">
        <v>104</v>
      </c>
      <c r="S65" s="120">
        <v>43222</v>
      </c>
      <c r="T65" s="124"/>
      <c r="U65" s="124"/>
      <c r="V65" s="125"/>
      <c r="W65" s="119" t="s">
        <v>104</v>
      </c>
      <c r="X65" s="120">
        <v>43222</v>
      </c>
      <c r="Y65" s="124"/>
      <c r="Z65" s="124"/>
      <c r="AA65" s="125"/>
      <c r="AB65" s="119" t="s">
        <v>104</v>
      </c>
      <c r="AC65" s="120">
        <v>43222</v>
      </c>
      <c r="AD65" s="119">
        <v>6</v>
      </c>
      <c r="AE65" s="119">
        <v>6</v>
      </c>
      <c r="AF65" s="125"/>
      <c r="AG65" s="119" t="s">
        <v>104</v>
      </c>
      <c r="AH65" s="120">
        <v>43222</v>
      </c>
      <c r="AI65" s="124"/>
      <c r="AJ65" s="124"/>
      <c r="AK65" s="125"/>
      <c r="AL65" s="124"/>
      <c r="AM65" s="124"/>
    </row>
    <row r="66" spans="1:39" ht="13" hidden="1" x14ac:dyDescent="0.15">
      <c r="A66" s="119" t="s">
        <v>42</v>
      </c>
      <c r="B66" s="120">
        <v>43223</v>
      </c>
      <c r="C66" s="121">
        <v>2</v>
      </c>
      <c r="D66" s="121"/>
      <c r="E66" s="121"/>
      <c r="F66" s="121"/>
      <c r="G66" s="121">
        <v>7</v>
      </c>
      <c r="H66" s="122">
        <v>1</v>
      </c>
      <c r="I66" s="124"/>
      <c r="J66" s="126"/>
      <c r="K66" s="124"/>
      <c r="L66" s="119"/>
      <c r="M66" s="119" t="s">
        <v>42</v>
      </c>
      <c r="N66" s="120">
        <v>43223</v>
      </c>
      <c r="O66" s="124"/>
      <c r="P66" s="124"/>
      <c r="Q66" s="125"/>
      <c r="R66" s="119" t="s">
        <v>42</v>
      </c>
      <c r="S66" s="120">
        <v>43223</v>
      </c>
      <c r="T66" s="124"/>
      <c r="U66" s="124"/>
      <c r="V66" s="125"/>
      <c r="W66" s="119" t="s">
        <v>42</v>
      </c>
      <c r="X66" s="120">
        <v>43223</v>
      </c>
      <c r="Y66" s="124"/>
      <c r="Z66" s="124"/>
      <c r="AA66" s="125"/>
      <c r="AB66" s="119" t="s">
        <v>42</v>
      </c>
      <c r="AC66" s="120">
        <v>43223</v>
      </c>
      <c r="AD66" s="124"/>
      <c r="AE66" s="124"/>
      <c r="AF66" s="125"/>
      <c r="AG66" s="119" t="s">
        <v>42</v>
      </c>
      <c r="AH66" s="120">
        <v>43223</v>
      </c>
      <c r="AI66" s="124"/>
      <c r="AJ66" s="124"/>
      <c r="AK66" s="125"/>
      <c r="AL66" s="124"/>
      <c r="AM66" s="124"/>
    </row>
    <row r="67" spans="1:39" ht="13" hidden="1" x14ac:dyDescent="0.15">
      <c r="A67" s="119" t="s">
        <v>53</v>
      </c>
      <c r="B67" s="120">
        <v>43224</v>
      </c>
      <c r="C67" s="121">
        <v>8</v>
      </c>
      <c r="D67" s="121"/>
      <c r="E67" s="121"/>
      <c r="F67" s="121"/>
      <c r="G67" s="121">
        <v>10</v>
      </c>
      <c r="H67" s="122">
        <v>3</v>
      </c>
      <c r="I67" s="124"/>
      <c r="J67" s="126"/>
      <c r="K67" s="124"/>
      <c r="L67" s="119"/>
      <c r="M67" s="119" t="s">
        <v>53</v>
      </c>
      <c r="N67" s="120">
        <v>43224</v>
      </c>
      <c r="O67" s="124"/>
      <c r="P67" s="124"/>
      <c r="Q67" s="125"/>
      <c r="R67" s="119" t="s">
        <v>53</v>
      </c>
      <c r="S67" s="120">
        <v>43224</v>
      </c>
      <c r="T67" s="124"/>
      <c r="U67" s="124"/>
      <c r="V67" s="125"/>
      <c r="W67" s="119" t="s">
        <v>53</v>
      </c>
      <c r="X67" s="120">
        <v>43224</v>
      </c>
      <c r="Y67" s="124"/>
      <c r="Z67" s="124"/>
      <c r="AA67" s="125"/>
      <c r="AB67" s="119" t="s">
        <v>53</v>
      </c>
      <c r="AC67" s="120">
        <v>43224</v>
      </c>
      <c r="AD67" s="124"/>
      <c r="AE67" s="124"/>
      <c r="AF67" s="125"/>
      <c r="AG67" s="119" t="s">
        <v>53</v>
      </c>
      <c r="AH67" s="120">
        <v>43224</v>
      </c>
      <c r="AI67" s="124"/>
      <c r="AJ67" s="124"/>
      <c r="AK67" s="125"/>
      <c r="AL67" s="124"/>
      <c r="AM67" s="124"/>
    </row>
    <row r="68" spans="1:39" ht="13" hidden="1" x14ac:dyDescent="0.15">
      <c r="A68" s="119" t="s">
        <v>60</v>
      </c>
      <c r="B68" s="120">
        <v>43225</v>
      </c>
      <c r="C68" s="121">
        <v>4</v>
      </c>
      <c r="D68" s="121"/>
      <c r="E68" s="121"/>
      <c r="F68" s="121"/>
      <c r="G68" s="121">
        <v>1</v>
      </c>
      <c r="H68" s="122">
        <v>3</v>
      </c>
      <c r="I68" s="124"/>
      <c r="J68" s="126"/>
      <c r="K68" s="124"/>
      <c r="L68" s="119"/>
      <c r="M68" s="119" t="s">
        <v>60</v>
      </c>
      <c r="N68" s="120">
        <v>43225</v>
      </c>
      <c r="O68" s="124"/>
      <c r="P68" s="124"/>
      <c r="Q68" s="125"/>
      <c r="R68" s="119" t="s">
        <v>60</v>
      </c>
      <c r="S68" s="120">
        <v>43225</v>
      </c>
      <c r="T68" s="124"/>
      <c r="U68" s="124"/>
      <c r="V68" s="125"/>
      <c r="W68" s="119" t="s">
        <v>60</v>
      </c>
      <c r="X68" s="120">
        <v>43225</v>
      </c>
      <c r="Y68" s="124"/>
      <c r="Z68" s="124"/>
      <c r="AA68" s="125"/>
      <c r="AB68" s="119" t="s">
        <v>60</v>
      </c>
      <c r="AC68" s="120">
        <v>43225</v>
      </c>
      <c r="AD68" s="124"/>
      <c r="AE68" s="124"/>
      <c r="AF68" s="125"/>
      <c r="AG68" s="119" t="s">
        <v>60</v>
      </c>
      <c r="AH68" s="120">
        <v>43225</v>
      </c>
      <c r="AI68" s="124"/>
      <c r="AJ68" s="124"/>
      <c r="AK68" s="125"/>
      <c r="AL68" s="124"/>
      <c r="AM68" s="124"/>
    </row>
    <row r="69" spans="1:39" ht="13" hidden="1" x14ac:dyDescent="0.15">
      <c r="A69" s="119" t="s">
        <v>62</v>
      </c>
      <c r="B69" s="120">
        <v>43226</v>
      </c>
      <c r="C69" s="121">
        <v>4</v>
      </c>
      <c r="D69" s="121"/>
      <c r="E69" s="121"/>
      <c r="F69" s="121"/>
      <c r="G69" s="121">
        <v>1</v>
      </c>
      <c r="H69" s="122">
        <v>2</v>
      </c>
      <c r="I69" s="119"/>
      <c r="J69" s="123"/>
      <c r="K69" s="119"/>
      <c r="L69" s="119"/>
      <c r="M69" s="119" t="s">
        <v>62</v>
      </c>
      <c r="N69" s="120">
        <v>43226</v>
      </c>
      <c r="O69" s="124"/>
      <c r="P69" s="124"/>
      <c r="Q69" s="125"/>
      <c r="R69" s="119" t="s">
        <v>62</v>
      </c>
      <c r="S69" s="120">
        <v>43226</v>
      </c>
      <c r="T69" s="124"/>
      <c r="U69" s="124"/>
      <c r="V69" s="125"/>
      <c r="W69" s="119" t="s">
        <v>62</v>
      </c>
      <c r="X69" s="120">
        <v>43226</v>
      </c>
      <c r="Y69" s="124"/>
      <c r="Z69" s="124"/>
      <c r="AA69" s="125"/>
      <c r="AB69" s="119" t="s">
        <v>62</v>
      </c>
      <c r="AC69" s="120">
        <v>43226</v>
      </c>
      <c r="AD69" s="124"/>
      <c r="AE69" s="124"/>
      <c r="AF69" s="125"/>
      <c r="AG69" s="119" t="s">
        <v>62</v>
      </c>
      <c r="AH69" s="120">
        <v>43226</v>
      </c>
      <c r="AI69" s="124"/>
      <c r="AJ69" s="124"/>
      <c r="AK69" s="125"/>
      <c r="AL69" s="124"/>
      <c r="AM69" s="124"/>
    </row>
    <row r="70" spans="1:39" ht="13" hidden="1" x14ac:dyDescent="0.15">
      <c r="A70" s="12" t="s">
        <v>63</v>
      </c>
      <c r="B70" s="33">
        <v>43227</v>
      </c>
      <c r="C70" s="8">
        <v>8</v>
      </c>
      <c r="D70" s="8"/>
      <c r="E70" s="8"/>
      <c r="F70" s="8"/>
      <c r="G70" s="8">
        <v>1</v>
      </c>
      <c r="H70" s="11">
        <v>4</v>
      </c>
      <c r="I70" s="12"/>
      <c r="J70" s="49"/>
      <c r="K70" s="12"/>
      <c r="L70" s="12"/>
      <c r="M70" s="12" t="s">
        <v>63</v>
      </c>
      <c r="N70" s="33">
        <v>43227</v>
      </c>
      <c r="O70" s="1"/>
      <c r="P70" s="1"/>
      <c r="Q70" s="30"/>
      <c r="R70" s="12" t="s">
        <v>63</v>
      </c>
      <c r="S70" s="120">
        <v>43227</v>
      </c>
      <c r="T70" s="1"/>
      <c r="U70" s="1"/>
      <c r="V70" s="30"/>
      <c r="W70" s="12" t="s">
        <v>63</v>
      </c>
      <c r="X70" s="33">
        <v>43227</v>
      </c>
      <c r="Y70" s="1"/>
      <c r="Z70" s="1"/>
      <c r="AA70" s="30"/>
      <c r="AB70" s="12" t="s">
        <v>63</v>
      </c>
      <c r="AC70" s="33">
        <v>43227</v>
      </c>
      <c r="AD70" s="1"/>
      <c r="AE70" s="1"/>
      <c r="AF70" s="30"/>
      <c r="AG70" s="12" t="s">
        <v>63</v>
      </c>
      <c r="AH70" s="120">
        <v>43227</v>
      </c>
      <c r="AI70" s="1"/>
      <c r="AJ70" s="1"/>
      <c r="AK70" s="30"/>
      <c r="AL70" s="1"/>
      <c r="AM70" s="1"/>
    </row>
    <row r="71" spans="1:39" ht="13" hidden="1" x14ac:dyDescent="0.15">
      <c r="A71" s="12" t="s">
        <v>102</v>
      </c>
      <c r="B71" s="37">
        <v>43228</v>
      </c>
      <c r="C71" s="8">
        <v>12</v>
      </c>
      <c r="D71" s="8"/>
      <c r="E71" s="8"/>
      <c r="F71" s="8"/>
      <c r="G71" s="8">
        <v>1</v>
      </c>
      <c r="H71" s="11">
        <v>5</v>
      </c>
      <c r="I71" s="1"/>
      <c r="J71" s="114"/>
      <c r="K71" s="1"/>
      <c r="L71" s="12"/>
      <c r="M71" s="12" t="s">
        <v>102</v>
      </c>
      <c r="N71" s="37">
        <v>43228</v>
      </c>
      <c r="O71" s="1"/>
      <c r="P71" s="1"/>
      <c r="Q71" s="30"/>
      <c r="R71" s="12" t="s">
        <v>102</v>
      </c>
      <c r="S71" s="120">
        <v>43228</v>
      </c>
      <c r="T71" s="1"/>
      <c r="U71" s="1"/>
      <c r="V71" s="30"/>
      <c r="W71" s="12" t="s">
        <v>102</v>
      </c>
      <c r="X71" s="37">
        <v>43228</v>
      </c>
      <c r="Y71" s="1"/>
      <c r="Z71" s="1"/>
      <c r="AA71" s="30"/>
      <c r="AB71" s="12" t="s">
        <v>102</v>
      </c>
      <c r="AC71" s="37">
        <v>43228</v>
      </c>
      <c r="AD71" s="1"/>
      <c r="AE71" s="1"/>
      <c r="AF71" s="30"/>
      <c r="AG71" s="12" t="s">
        <v>102</v>
      </c>
      <c r="AH71" s="120">
        <v>43228</v>
      </c>
      <c r="AI71" s="1"/>
      <c r="AJ71" s="1"/>
      <c r="AK71" s="30"/>
      <c r="AL71" s="1"/>
      <c r="AM71" s="1"/>
    </row>
    <row r="72" spans="1:39" ht="13" hidden="1" x14ac:dyDescent="0.15">
      <c r="A72" s="12" t="s">
        <v>104</v>
      </c>
      <c r="B72" s="37">
        <v>43229</v>
      </c>
      <c r="C72" s="8">
        <v>9</v>
      </c>
      <c r="D72" s="8"/>
      <c r="E72" s="8"/>
      <c r="F72" s="8"/>
      <c r="G72" s="8">
        <v>8</v>
      </c>
      <c r="H72" s="11">
        <v>4</v>
      </c>
      <c r="I72" s="1"/>
      <c r="J72" s="114"/>
      <c r="K72" s="1"/>
      <c r="L72" s="12"/>
      <c r="M72" s="12" t="s">
        <v>104</v>
      </c>
      <c r="N72" s="37">
        <v>43229</v>
      </c>
      <c r="O72" s="1"/>
      <c r="P72" s="1"/>
      <c r="Q72" s="30"/>
      <c r="R72" s="12" t="s">
        <v>104</v>
      </c>
      <c r="S72" s="120">
        <v>43229</v>
      </c>
      <c r="T72" s="1"/>
      <c r="U72" s="1"/>
      <c r="V72" s="30"/>
      <c r="W72" s="12" t="s">
        <v>104</v>
      </c>
      <c r="X72" s="37">
        <v>43229</v>
      </c>
      <c r="Y72" s="1"/>
      <c r="Z72" s="1"/>
      <c r="AA72" s="30"/>
      <c r="AB72" s="12" t="s">
        <v>104</v>
      </c>
      <c r="AC72" s="37">
        <v>43229</v>
      </c>
      <c r="AD72" s="1"/>
      <c r="AE72" s="1"/>
      <c r="AF72" s="30"/>
      <c r="AG72" s="12" t="s">
        <v>104</v>
      </c>
      <c r="AH72" s="120">
        <v>43229</v>
      </c>
      <c r="AI72" s="1"/>
      <c r="AJ72" s="1"/>
      <c r="AK72" s="30"/>
      <c r="AL72" s="1"/>
      <c r="AM72" s="1"/>
    </row>
    <row r="73" spans="1:39" ht="13" hidden="1" x14ac:dyDescent="0.15">
      <c r="A73" s="12" t="s">
        <v>42</v>
      </c>
      <c r="B73" s="37">
        <v>43230</v>
      </c>
      <c r="C73" s="8">
        <v>5</v>
      </c>
      <c r="D73" s="8"/>
      <c r="E73" s="8"/>
      <c r="F73" s="8"/>
      <c r="G73" s="8">
        <v>20</v>
      </c>
      <c r="H73" s="11">
        <v>2</v>
      </c>
      <c r="I73" s="1"/>
      <c r="J73" s="114"/>
      <c r="K73" s="1"/>
      <c r="L73" s="12"/>
      <c r="M73" s="12" t="s">
        <v>42</v>
      </c>
      <c r="N73" s="37">
        <v>43230</v>
      </c>
      <c r="O73" s="1"/>
      <c r="P73" s="1"/>
      <c r="Q73" s="30"/>
      <c r="R73" s="12" t="s">
        <v>42</v>
      </c>
      <c r="S73" s="120">
        <v>43230</v>
      </c>
      <c r="T73" s="1"/>
      <c r="U73" s="1"/>
      <c r="V73" s="30"/>
      <c r="W73" s="12" t="s">
        <v>42</v>
      </c>
      <c r="X73" s="37">
        <v>43230</v>
      </c>
      <c r="Y73" s="1"/>
      <c r="Z73" s="1"/>
      <c r="AA73" s="30"/>
      <c r="AB73" s="12" t="s">
        <v>42</v>
      </c>
      <c r="AC73" s="37">
        <v>43230</v>
      </c>
      <c r="AD73" s="12">
        <v>22</v>
      </c>
      <c r="AE73" s="12">
        <v>21</v>
      </c>
      <c r="AF73" s="30"/>
      <c r="AG73" s="12" t="s">
        <v>42</v>
      </c>
      <c r="AH73" s="120">
        <v>43230</v>
      </c>
      <c r="AI73" s="1"/>
      <c r="AJ73" s="1"/>
      <c r="AK73" s="30"/>
      <c r="AL73" s="1"/>
      <c r="AM73" s="1"/>
    </row>
    <row r="74" spans="1:39" ht="13" hidden="1" x14ac:dyDescent="0.15">
      <c r="A74" s="12" t="s">
        <v>53</v>
      </c>
      <c r="B74" s="37">
        <v>43231</v>
      </c>
      <c r="C74" s="8">
        <v>7</v>
      </c>
      <c r="D74" s="8"/>
      <c r="E74" s="8"/>
      <c r="F74" s="8"/>
      <c r="G74" s="8">
        <v>9</v>
      </c>
      <c r="H74" s="11">
        <v>2</v>
      </c>
      <c r="I74" s="1"/>
      <c r="J74" s="114"/>
      <c r="K74" s="1"/>
      <c r="L74" s="12"/>
      <c r="M74" s="12" t="s">
        <v>53</v>
      </c>
      <c r="N74" s="37">
        <v>43231</v>
      </c>
      <c r="O74" s="1"/>
      <c r="P74" s="1"/>
      <c r="Q74" s="30"/>
      <c r="R74" s="12" t="s">
        <v>53</v>
      </c>
      <c r="S74" s="120">
        <v>43231</v>
      </c>
      <c r="T74" s="1"/>
      <c r="U74" s="1"/>
      <c r="V74" s="30"/>
      <c r="W74" s="12" t="s">
        <v>53</v>
      </c>
      <c r="X74" s="37">
        <v>43231</v>
      </c>
      <c r="Y74" s="1"/>
      <c r="Z74" s="1"/>
      <c r="AA74" s="30"/>
      <c r="AB74" s="12" t="s">
        <v>53</v>
      </c>
      <c r="AC74" s="37">
        <v>43231</v>
      </c>
      <c r="AD74" s="12">
        <v>7</v>
      </c>
      <c r="AE74" s="12">
        <v>7</v>
      </c>
      <c r="AF74" s="30"/>
      <c r="AG74" s="12" t="s">
        <v>53</v>
      </c>
      <c r="AH74" s="120">
        <v>43231</v>
      </c>
      <c r="AI74" s="1"/>
      <c r="AJ74" s="1"/>
      <c r="AK74" s="30"/>
      <c r="AL74" s="1"/>
      <c r="AM74" s="1"/>
    </row>
    <row r="75" spans="1:39" ht="13" hidden="1" x14ac:dyDescent="0.15">
      <c r="A75" s="12" t="s">
        <v>60</v>
      </c>
      <c r="B75" s="37">
        <v>43232</v>
      </c>
      <c r="C75" s="8">
        <v>4</v>
      </c>
      <c r="D75" s="8"/>
      <c r="E75" s="8"/>
      <c r="F75" s="8"/>
      <c r="G75" s="8">
        <v>1</v>
      </c>
      <c r="H75" s="11">
        <v>2</v>
      </c>
      <c r="I75" s="1"/>
      <c r="J75" s="114"/>
      <c r="K75" s="1"/>
      <c r="L75" s="12"/>
      <c r="M75" s="12" t="s">
        <v>60</v>
      </c>
      <c r="N75" s="37">
        <v>43232</v>
      </c>
      <c r="O75" s="1"/>
      <c r="P75" s="1"/>
      <c r="Q75" s="30"/>
      <c r="R75" s="12" t="s">
        <v>60</v>
      </c>
      <c r="S75" s="120">
        <v>43232</v>
      </c>
      <c r="T75" s="1"/>
      <c r="U75" s="1"/>
      <c r="V75" s="30"/>
      <c r="W75" s="12" t="s">
        <v>60</v>
      </c>
      <c r="X75" s="37">
        <v>43232</v>
      </c>
      <c r="Y75" s="1"/>
      <c r="Z75" s="1"/>
      <c r="AA75" s="30"/>
      <c r="AB75" s="12" t="s">
        <v>60</v>
      </c>
      <c r="AC75" s="37">
        <v>43232</v>
      </c>
      <c r="AD75" s="1"/>
      <c r="AE75" s="1"/>
      <c r="AF75" s="30"/>
      <c r="AG75" s="12" t="s">
        <v>60</v>
      </c>
      <c r="AH75" s="120">
        <v>43232</v>
      </c>
      <c r="AI75" s="1"/>
      <c r="AJ75" s="1"/>
      <c r="AK75" s="30"/>
      <c r="AL75" s="1"/>
      <c r="AM75" s="1"/>
    </row>
    <row r="76" spans="1:39" ht="13" hidden="1" x14ac:dyDescent="0.15">
      <c r="A76" s="12" t="s">
        <v>62</v>
      </c>
      <c r="B76" s="37">
        <v>43233</v>
      </c>
      <c r="C76" s="8">
        <v>7</v>
      </c>
      <c r="D76" s="8"/>
      <c r="E76" s="8"/>
      <c r="F76" s="8"/>
      <c r="G76" s="8">
        <v>3</v>
      </c>
      <c r="H76" s="11">
        <v>2</v>
      </c>
      <c r="I76" s="1"/>
      <c r="J76" s="114"/>
      <c r="K76" s="1"/>
      <c r="L76" s="12"/>
      <c r="M76" s="12" t="s">
        <v>62</v>
      </c>
      <c r="N76" s="37">
        <v>43233</v>
      </c>
      <c r="O76" s="1"/>
      <c r="P76" s="1"/>
      <c r="Q76" s="30"/>
      <c r="R76" s="12" t="s">
        <v>62</v>
      </c>
      <c r="S76" s="120">
        <v>43233</v>
      </c>
      <c r="T76" s="1"/>
      <c r="U76" s="1"/>
      <c r="V76" s="30"/>
      <c r="W76" s="12" t="s">
        <v>62</v>
      </c>
      <c r="X76" s="37">
        <v>43233</v>
      </c>
      <c r="Y76" s="1"/>
      <c r="Z76" s="1"/>
      <c r="AA76" s="30"/>
      <c r="AB76" s="12" t="s">
        <v>62</v>
      </c>
      <c r="AC76" s="37">
        <v>43233</v>
      </c>
      <c r="AD76" s="1"/>
      <c r="AE76" s="1"/>
      <c r="AF76" s="30"/>
      <c r="AG76" s="12" t="s">
        <v>62</v>
      </c>
      <c r="AH76" s="120">
        <v>43233</v>
      </c>
      <c r="AI76" s="1"/>
      <c r="AJ76" s="1"/>
      <c r="AK76" s="30"/>
      <c r="AL76" s="1"/>
      <c r="AM76" s="1"/>
    </row>
    <row r="77" spans="1:39" ht="13" hidden="1" x14ac:dyDescent="0.15">
      <c r="A77" s="119" t="s">
        <v>63</v>
      </c>
      <c r="B77" s="120">
        <v>43234</v>
      </c>
      <c r="C77" s="128"/>
      <c r="D77" s="128"/>
      <c r="E77" s="128"/>
      <c r="F77" s="128"/>
      <c r="G77" s="128"/>
      <c r="H77" s="127"/>
      <c r="I77" s="124"/>
      <c r="J77" s="126"/>
      <c r="K77" s="124"/>
      <c r="L77" s="119"/>
      <c r="M77" s="119" t="s">
        <v>63</v>
      </c>
      <c r="N77" s="120">
        <v>43234</v>
      </c>
      <c r="O77" s="119"/>
      <c r="P77" s="119"/>
      <c r="Q77" s="125"/>
      <c r="R77" s="119" t="s">
        <v>63</v>
      </c>
      <c r="S77" s="120">
        <v>43234</v>
      </c>
      <c r="T77" s="124"/>
      <c r="U77" s="124"/>
      <c r="V77" s="125"/>
      <c r="W77" s="119" t="s">
        <v>63</v>
      </c>
      <c r="X77" s="120">
        <v>43234</v>
      </c>
      <c r="Y77" s="119">
        <v>1</v>
      </c>
      <c r="Z77" s="119">
        <v>1</v>
      </c>
      <c r="AA77" s="125"/>
      <c r="AB77" s="119" t="s">
        <v>63</v>
      </c>
      <c r="AC77" s="120">
        <v>43234</v>
      </c>
      <c r="AD77" s="124"/>
      <c r="AE77" s="124"/>
      <c r="AF77" s="125"/>
      <c r="AG77" s="119" t="s">
        <v>63</v>
      </c>
      <c r="AH77" s="120">
        <v>43234</v>
      </c>
      <c r="AI77" s="124"/>
      <c r="AJ77" s="124"/>
      <c r="AK77" s="125"/>
      <c r="AL77" s="124"/>
      <c r="AM77" s="124"/>
    </row>
    <row r="78" spans="1:39" ht="13" hidden="1" x14ac:dyDescent="0.15">
      <c r="A78" s="119" t="s">
        <v>102</v>
      </c>
      <c r="B78" s="120">
        <v>43235</v>
      </c>
      <c r="C78" s="128"/>
      <c r="D78" s="128"/>
      <c r="E78" s="128"/>
      <c r="F78" s="128"/>
      <c r="G78" s="128"/>
      <c r="H78" s="127"/>
      <c r="I78" s="124"/>
      <c r="J78" s="126"/>
      <c r="K78" s="124"/>
      <c r="L78" s="119"/>
      <c r="M78" s="119" t="s">
        <v>102</v>
      </c>
      <c r="N78" s="120">
        <v>43235</v>
      </c>
      <c r="O78" s="119"/>
      <c r="P78" s="119"/>
      <c r="Q78" s="125"/>
      <c r="R78" s="119" t="s">
        <v>102</v>
      </c>
      <c r="S78" s="120">
        <v>43235</v>
      </c>
      <c r="T78" s="124"/>
      <c r="U78" s="124"/>
      <c r="V78" s="125"/>
      <c r="W78" s="119" t="s">
        <v>102</v>
      </c>
      <c r="X78" s="120">
        <v>43235</v>
      </c>
      <c r="Y78" s="119">
        <v>1</v>
      </c>
      <c r="Z78" s="119">
        <v>1</v>
      </c>
      <c r="AA78" s="125"/>
      <c r="AB78" s="119" t="s">
        <v>102</v>
      </c>
      <c r="AC78" s="120">
        <v>43235</v>
      </c>
      <c r="AD78" s="124"/>
      <c r="AE78" s="124"/>
      <c r="AF78" s="125"/>
      <c r="AG78" s="119" t="s">
        <v>102</v>
      </c>
      <c r="AH78" s="120">
        <v>43235</v>
      </c>
      <c r="AI78" s="124"/>
      <c r="AJ78" s="124"/>
      <c r="AK78" s="125"/>
      <c r="AL78" s="124"/>
      <c r="AM78" s="124"/>
    </row>
    <row r="79" spans="1:39" ht="13" hidden="1" x14ac:dyDescent="0.15">
      <c r="A79" s="119" t="s">
        <v>104</v>
      </c>
      <c r="B79" s="120">
        <v>43236</v>
      </c>
      <c r="C79" s="128"/>
      <c r="D79" s="128"/>
      <c r="E79" s="128"/>
      <c r="F79" s="128"/>
      <c r="G79" s="128"/>
      <c r="H79" s="127"/>
      <c r="I79" s="124"/>
      <c r="J79" s="126"/>
      <c r="K79" s="124"/>
      <c r="L79" s="119"/>
      <c r="M79" s="119" t="s">
        <v>104</v>
      </c>
      <c r="N79" s="120">
        <v>43236</v>
      </c>
      <c r="O79" s="124"/>
      <c r="P79" s="124"/>
      <c r="Q79" s="125"/>
      <c r="R79" s="119" t="s">
        <v>104</v>
      </c>
      <c r="S79" s="120">
        <v>43236</v>
      </c>
      <c r="T79" s="124"/>
      <c r="U79" s="124"/>
      <c r="V79" s="125"/>
      <c r="W79" s="119" t="s">
        <v>104</v>
      </c>
      <c r="X79" s="120">
        <v>43236</v>
      </c>
      <c r="Y79" s="124"/>
      <c r="Z79" s="124"/>
      <c r="AA79" s="125"/>
      <c r="AB79" s="119" t="s">
        <v>104</v>
      </c>
      <c r="AC79" s="120">
        <v>43236</v>
      </c>
      <c r="AD79" s="119">
        <v>10</v>
      </c>
      <c r="AE79" s="119">
        <v>9</v>
      </c>
      <c r="AF79" s="129">
        <v>1</v>
      </c>
      <c r="AG79" s="119" t="s">
        <v>104</v>
      </c>
      <c r="AH79" s="120">
        <v>43236</v>
      </c>
      <c r="AI79" s="124"/>
      <c r="AJ79" s="124"/>
      <c r="AK79" s="125"/>
      <c r="AL79" s="124"/>
      <c r="AM79" s="124"/>
    </row>
    <row r="80" spans="1:39" ht="13" hidden="1" x14ac:dyDescent="0.15">
      <c r="A80" s="119" t="s">
        <v>42</v>
      </c>
      <c r="B80" s="120">
        <v>43237</v>
      </c>
      <c r="C80" s="128"/>
      <c r="D80" s="128"/>
      <c r="E80" s="128"/>
      <c r="F80" s="128"/>
      <c r="G80" s="128"/>
      <c r="H80" s="127"/>
      <c r="I80" s="124"/>
      <c r="J80" s="126"/>
      <c r="K80" s="124"/>
      <c r="L80" s="119"/>
      <c r="M80" s="119" t="s">
        <v>42</v>
      </c>
      <c r="N80" s="120">
        <v>43237</v>
      </c>
      <c r="O80" s="124"/>
      <c r="P80" s="124"/>
      <c r="Q80" s="125"/>
      <c r="R80" s="119" t="s">
        <v>42</v>
      </c>
      <c r="S80" s="120">
        <v>43237</v>
      </c>
      <c r="T80" s="124"/>
      <c r="U80" s="124"/>
      <c r="V80" s="125"/>
      <c r="W80" s="119" t="s">
        <v>42</v>
      </c>
      <c r="X80" s="120">
        <v>43237</v>
      </c>
      <c r="Y80" s="124"/>
      <c r="Z80" s="124"/>
      <c r="AA80" s="125"/>
      <c r="AB80" s="119" t="s">
        <v>42</v>
      </c>
      <c r="AC80" s="120">
        <v>43237</v>
      </c>
      <c r="AD80" s="119">
        <v>5</v>
      </c>
      <c r="AE80" s="119">
        <v>5</v>
      </c>
      <c r="AF80" s="125"/>
      <c r="AG80" s="119" t="s">
        <v>42</v>
      </c>
      <c r="AH80" s="120">
        <v>43237</v>
      </c>
      <c r="AI80" s="124"/>
      <c r="AJ80" s="124"/>
      <c r="AK80" s="125"/>
      <c r="AL80" s="124"/>
      <c r="AM80" s="124"/>
    </row>
    <row r="81" spans="1:39" ht="13" hidden="1" x14ac:dyDescent="0.15">
      <c r="A81" s="119" t="s">
        <v>53</v>
      </c>
      <c r="B81" s="120">
        <v>43238</v>
      </c>
      <c r="C81" s="128"/>
      <c r="D81" s="128"/>
      <c r="E81" s="128"/>
      <c r="F81" s="128"/>
      <c r="G81" s="128"/>
      <c r="H81" s="127"/>
      <c r="I81" s="124"/>
      <c r="J81" s="126"/>
      <c r="K81" s="124"/>
      <c r="L81" s="119"/>
      <c r="M81" s="119" t="s">
        <v>53</v>
      </c>
      <c r="N81" s="120">
        <v>43238</v>
      </c>
      <c r="O81" s="124"/>
      <c r="P81" s="124"/>
      <c r="Q81" s="125"/>
      <c r="R81" s="119" t="s">
        <v>53</v>
      </c>
      <c r="S81" s="120">
        <v>43238</v>
      </c>
      <c r="T81" s="124"/>
      <c r="U81" s="124"/>
      <c r="V81" s="125"/>
      <c r="W81" s="119" t="s">
        <v>53</v>
      </c>
      <c r="X81" s="120">
        <v>43238</v>
      </c>
      <c r="Y81" s="124"/>
      <c r="Z81" s="124"/>
      <c r="AA81" s="125"/>
      <c r="AB81" s="119" t="s">
        <v>53</v>
      </c>
      <c r="AC81" s="120">
        <v>43238</v>
      </c>
      <c r="AD81" s="124"/>
      <c r="AE81" s="124"/>
      <c r="AF81" s="125"/>
      <c r="AG81" s="119" t="s">
        <v>53</v>
      </c>
      <c r="AH81" s="120">
        <v>43238</v>
      </c>
      <c r="AI81" s="124"/>
      <c r="AJ81" s="124"/>
      <c r="AK81" s="125"/>
      <c r="AL81" s="124"/>
      <c r="AM81" s="124"/>
    </row>
    <row r="82" spans="1:39" ht="13" hidden="1" x14ac:dyDescent="0.15">
      <c r="A82" s="119" t="s">
        <v>60</v>
      </c>
      <c r="B82" s="120">
        <v>43239</v>
      </c>
      <c r="C82" s="128"/>
      <c r="D82" s="128"/>
      <c r="E82" s="128"/>
      <c r="F82" s="128"/>
      <c r="G82" s="128"/>
      <c r="H82" s="127"/>
      <c r="I82" s="124"/>
      <c r="J82" s="126"/>
      <c r="K82" s="124"/>
      <c r="L82" s="119"/>
      <c r="M82" s="119" t="s">
        <v>60</v>
      </c>
      <c r="N82" s="120">
        <v>43239</v>
      </c>
      <c r="O82" s="124"/>
      <c r="P82" s="124"/>
      <c r="Q82" s="125"/>
      <c r="R82" s="119" t="s">
        <v>60</v>
      </c>
      <c r="S82" s="120">
        <v>43239</v>
      </c>
      <c r="T82" s="124"/>
      <c r="U82" s="124"/>
      <c r="V82" s="125"/>
      <c r="W82" s="119" t="s">
        <v>60</v>
      </c>
      <c r="X82" s="120">
        <v>43239</v>
      </c>
      <c r="Y82" s="124"/>
      <c r="Z82" s="124"/>
      <c r="AA82" s="125"/>
      <c r="AB82" s="119" t="s">
        <v>60</v>
      </c>
      <c r="AC82" s="120">
        <v>43239</v>
      </c>
      <c r="AD82" s="124"/>
      <c r="AE82" s="124"/>
      <c r="AF82" s="125"/>
      <c r="AG82" s="119" t="s">
        <v>60</v>
      </c>
      <c r="AH82" s="120">
        <v>43239</v>
      </c>
      <c r="AI82" s="124"/>
      <c r="AJ82" s="124"/>
      <c r="AK82" s="125"/>
      <c r="AL82" s="124"/>
      <c r="AM82" s="124"/>
    </row>
    <row r="83" spans="1:39" ht="13" hidden="1" x14ac:dyDescent="0.15">
      <c r="A83" s="119" t="s">
        <v>62</v>
      </c>
      <c r="B83" s="120">
        <v>43240</v>
      </c>
      <c r="C83" s="128"/>
      <c r="D83" s="128"/>
      <c r="E83" s="128"/>
      <c r="F83" s="128"/>
      <c r="G83" s="128"/>
      <c r="H83" s="127"/>
      <c r="I83" s="124"/>
      <c r="J83" s="126"/>
      <c r="K83" s="124"/>
      <c r="L83" s="119"/>
      <c r="M83" s="119" t="s">
        <v>62</v>
      </c>
      <c r="N83" s="120">
        <v>43240</v>
      </c>
      <c r="O83" s="124"/>
      <c r="P83" s="124"/>
      <c r="Q83" s="125"/>
      <c r="R83" s="119" t="s">
        <v>62</v>
      </c>
      <c r="S83" s="120">
        <v>43240</v>
      </c>
      <c r="T83" s="124"/>
      <c r="U83" s="124"/>
      <c r="V83" s="125"/>
      <c r="W83" s="119" t="s">
        <v>62</v>
      </c>
      <c r="X83" s="120">
        <v>43240</v>
      </c>
      <c r="Y83" s="124"/>
      <c r="Z83" s="124"/>
      <c r="AA83" s="125"/>
      <c r="AB83" s="119" t="s">
        <v>62</v>
      </c>
      <c r="AC83" s="120">
        <v>43240</v>
      </c>
      <c r="AD83" s="124"/>
      <c r="AE83" s="124"/>
      <c r="AF83" s="125"/>
      <c r="AG83" s="119" t="s">
        <v>62</v>
      </c>
      <c r="AH83" s="120">
        <v>43240</v>
      </c>
      <c r="AI83" s="124"/>
      <c r="AJ83" s="124"/>
      <c r="AK83" s="125"/>
      <c r="AL83" s="124"/>
      <c r="AM83" s="124"/>
    </row>
    <row r="84" spans="1:39" ht="13" hidden="1" x14ac:dyDescent="0.15">
      <c r="A84" s="12" t="s">
        <v>63</v>
      </c>
      <c r="B84" s="37">
        <v>43241</v>
      </c>
      <c r="C84" s="24"/>
      <c r="D84" s="24"/>
      <c r="E84" s="24"/>
      <c r="F84" s="24"/>
      <c r="G84" s="24"/>
      <c r="H84" s="28"/>
      <c r="I84" s="1"/>
      <c r="J84" s="114"/>
      <c r="K84" s="1"/>
      <c r="L84" s="12"/>
      <c r="M84" s="12" t="s">
        <v>63</v>
      </c>
      <c r="N84" s="37">
        <v>43241</v>
      </c>
      <c r="O84" s="1"/>
      <c r="P84" s="1"/>
      <c r="Q84" s="30"/>
      <c r="R84" s="12" t="s">
        <v>63</v>
      </c>
      <c r="S84" s="120">
        <v>43241</v>
      </c>
      <c r="T84" s="1"/>
      <c r="U84" s="1"/>
      <c r="V84" s="30"/>
      <c r="W84" s="12" t="s">
        <v>63</v>
      </c>
      <c r="X84" s="37">
        <v>43241</v>
      </c>
      <c r="Y84" s="1"/>
      <c r="Z84" s="1"/>
      <c r="AA84" s="30"/>
      <c r="AB84" s="12" t="s">
        <v>63</v>
      </c>
      <c r="AC84" s="37">
        <v>43241</v>
      </c>
      <c r="AD84" s="1"/>
      <c r="AE84" s="12"/>
      <c r="AF84" s="30"/>
      <c r="AG84" s="12" t="s">
        <v>63</v>
      </c>
      <c r="AH84" s="120">
        <v>43241</v>
      </c>
      <c r="AI84" s="1"/>
      <c r="AJ84" s="1"/>
      <c r="AK84" s="30"/>
      <c r="AL84" s="1"/>
      <c r="AM84" s="1"/>
    </row>
    <row r="85" spans="1:39" ht="13" hidden="1" x14ac:dyDescent="0.15">
      <c r="A85" s="12" t="s">
        <v>102</v>
      </c>
      <c r="B85" s="37">
        <v>43242</v>
      </c>
      <c r="C85" s="24"/>
      <c r="D85" s="24"/>
      <c r="E85" s="24"/>
      <c r="F85" s="24"/>
      <c r="G85" s="24"/>
      <c r="H85" s="28"/>
      <c r="I85" s="1"/>
      <c r="J85" s="114"/>
      <c r="K85" s="1"/>
      <c r="L85" s="12"/>
      <c r="M85" s="12" t="s">
        <v>102</v>
      </c>
      <c r="N85" s="37">
        <v>43242</v>
      </c>
      <c r="O85" s="1"/>
      <c r="P85" s="1"/>
      <c r="Q85" s="30"/>
      <c r="R85" s="12" t="s">
        <v>102</v>
      </c>
      <c r="S85" s="120">
        <v>43242</v>
      </c>
      <c r="T85" s="12"/>
      <c r="U85" s="12"/>
      <c r="V85" s="30"/>
      <c r="W85" s="12" t="s">
        <v>102</v>
      </c>
      <c r="X85" s="37">
        <v>43242</v>
      </c>
      <c r="Y85" s="1"/>
      <c r="Z85" s="1"/>
      <c r="AA85" s="30"/>
      <c r="AB85" s="12" t="s">
        <v>102</v>
      </c>
      <c r="AC85" s="37">
        <v>43242</v>
      </c>
      <c r="AD85" s="12">
        <v>5</v>
      </c>
      <c r="AE85" s="12">
        <v>5</v>
      </c>
      <c r="AF85" s="30"/>
      <c r="AG85" s="12" t="s">
        <v>102</v>
      </c>
      <c r="AH85" s="120">
        <v>43242</v>
      </c>
      <c r="AI85" s="12">
        <v>4</v>
      </c>
      <c r="AJ85" s="12">
        <v>4</v>
      </c>
      <c r="AK85" s="30"/>
      <c r="AL85" s="1"/>
      <c r="AM85" s="1"/>
    </row>
    <row r="86" spans="1:39" ht="13" hidden="1" x14ac:dyDescent="0.15">
      <c r="A86" s="12" t="s">
        <v>104</v>
      </c>
      <c r="B86" s="37">
        <v>43243</v>
      </c>
      <c r="C86" s="24"/>
      <c r="D86" s="24"/>
      <c r="E86" s="24"/>
      <c r="F86" s="24"/>
      <c r="G86" s="24"/>
      <c r="H86" s="28"/>
      <c r="I86" s="1"/>
      <c r="J86" s="114"/>
      <c r="K86" s="1"/>
      <c r="L86" s="12"/>
      <c r="M86" s="12" t="s">
        <v>104</v>
      </c>
      <c r="N86" s="37">
        <v>43243</v>
      </c>
      <c r="O86" s="1"/>
      <c r="P86" s="1"/>
      <c r="Q86" s="30"/>
      <c r="R86" s="12" t="s">
        <v>104</v>
      </c>
      <c r="S86" s="120">
        <v>43243</v>
      </c>
      <c r="T86" s="1"/>
      <c r="U86" s="1"/>
      <c r="V86" s="30"/>
      <c r="W86" s="12" t="s">
        <v>104</v>
      </c>
      <c r="X86" s="37">
        <v>43243</v>
      </c>
      <c r="Y86" s="1"/>
      <c r="Z86" s="1"/>
      <c r="AA86" s="30"/>
      <c r="AB86" s="12" t="s">
        <v>104</v>
      </c>
      <c r="AC86" s="37">
        <v>43243</v>
      </c>
      <c r="AD86" s="1"/>
      <c r="AE86" s="1"/>
      <c r="AF86" s="30"/>
      <c r="AG86" s="12" t="s">
        <v>104</v>
      </c>
      <c r="AH86" s="120">
        <v>43243</v>
      </c>
      <c r="AI86" s="1"/>
      <c r="AJ86" s="1"/>
      <c r="AK86" s="30"/>
      <c r="AL86" s="1"/>
      <c r="AM86" s="1"/>
    </row>
    <row r="87" spans="1:39" ht="13" hidden="1" x14ac:dyDescent="0.15">
      <c r="A87" s="12" t="s">
        <v>42</v>
      </c>
      <c r="B87" s="37">
        <v>43244</v>
      </c>
      <c r="C87" s="24"/>
      <c r="D87" s="24"/>
      <c r="E87" s="24"/>
      <c r="F87" s="24"/>
      <c r="G87" s="24"/>
      <c r="H87" s="28"/>
      <c r="I87" s="1"/>
      <c r="J87" s="114"/>
      <c r="K87" s="1"/>
      <c r="L87" s="12"/>
      <c r="M87" s="12" t="s">
        <v>42</v>
      </c>
      <c r="N87" s="37">
        <v>43244</v>
      </c>
      <c r="O87" s="1"/>
      <c r="P87" s="1"/>
      <c r="Q87" s="30"/>
      <c r="R87" s="12" t="s">
        <v>42</v>
      </c>
      <c r="S87" s="120">
        <v>43244</v>
      </c>
      <c r="T87" s="1"/>
      <c r="U87" s="1"/>
      <c r="V87" s="30"/>
      <c r="W87" s="12" t="s">
        <v>42</v>
      </c>
      <c r="X87" s="37">
        <v>43244</v>
      </c>
      <c r="Y87" s="1"/>
      <c r="Z87" s="1"/>
      <c r="AA87" s="30"/>
      <c r="AB87" s="12" t="s">
        <v>42</v>
      </c>
      <c r="AC87" s="37">
        <v>43244</v>
      </c>
      <c r="AD87" s="12">
        <v>7</v>
      </c>
      <c r="AE87" s="12">
        <v>7</v>
      </c>
      <c r="AF87" s="30"/>
      <c r="AG87" s="12" t="s">
        <v>42</v>
      </c>
      <c r="AH87" s="120">
        <v>43244</v>
      </c>
      <c r="AI87" s="1"/>
      <c r="AJ87" s="1"/>
      <c r="AK87" s="30"/>
      <c r="AL87" s="1"/>
      <c r="AM87" s="1"/>
    </row>
    <row r="88" spans="1:39" ht="13" hidden="1" x14ac:dyDescent="0.15">
      <c r="A88" s="12" t="s">
        <v>53</v>
      </c>
      <c r="B88" s="37">
        <v>43245</v>
      </c>
      <c r="C88" s="24"/>
      <c r="D88" s="24"/>
      <c r="E88" s="24"/>
      <c r="F88" s="24"/>
      <c r="G88" s="24"/>
      <c r="H88" s="28"/>
      <c r="I88" s="1"/>
      <c r="J88" s="114"/>
      <c r="K88" s="1"/>
      <c r="L88" s="12"/>
      <c r="M88" s="12" t="s">
        <v>53</v>
      </c>
      <c r="N88" s="37">
        <v>43245</v>
      </c>
      <c r="O88" s="1"/>
      <c r="P88" s="1"/>
      <c r="Q88" s="30"/>
      <c r="R88" s="12" t="s">
        <v>53</v>
      </c>
      <c r="S88" s="120">
        <v>43245</v>
      </c>
      <c r="T88" s="1"/>
      <c r="U88" s="1"/>
      <c r="V88" s="30"/>
      <c r="W88" s="12" t="s">
        <v>53</v>
      </c>
      <c r="X88" s="37">
        <v>43245</v>
      </c>
      <c r="Y88" s="1"/>
      <c r="Z88" s="1"/>
      <c r="AA88" s="30"/>
      <c r="AB88" s="12" t="s">
        <v>53</v>
      </c>
      <c r="AC88" s="37">
        <v>43245</v>
      </c>
      <c r="AD88" s="12">
        <v>4</v>
      </c>
      <c r="AE88" s="12">
        <v>4</v>
      </c>
      <c r="AF88" s="30"/>
      <c r="AG88" s="12" t="s">
        <v>53</v>
      </c>
      <c r="AH88" s="120">
        <v>43245</v>
      </c>
      <c r="AI88" s="1"/>
      <c r="AJ88" s="1"/>
      <c r="AK88" s="30"/>
      <c r="AL88" s="1"/>
      <c r="AM88" s="1"/>
    </row>
    <row r="89" spans="1:39" ht="13" hidden="1" x14ac:dyDescent="0.15">
      <c r="A89" s="12" t="s">
        <v>60</v>
      </c>
      <c r="B89" s="37">
        <v>43246</v>
      </c>
      <c r="C89" s="24"/>
      <c r="D89" s="24"/>
      <c r="E89" s="24"/>
      <c r="F89" s="24"/>
      <c r="G89" s="24"/>
      <c r="H89" s="28"/>
      <c r="I89" s="1"/>
      <c r="J89" s="114"/>
      <c r="K89" s="1"/>
      <c r="L89" s="12"/>
      <c r="M89" s="12" t="s">
        <v>60</v>
      </c>
      <c r="N89" s="37">
        <v>43246</v>
      </c>
      <c r="O89" s="1"/>
      <c r="P89" s="1"/>
      <c r="Q89" s="30"/>
      <c r="R89" s="12" t="s">
        <v>60</v>
      </c>
      <c r="S89" s="120">
        <v>43246</v>
      </c>
      <c r="T89" s="1"/>
      <c r="U89" s="1"/>
      <c r="V89" s="30"/>
      <c r="W89" s="12" t="s">
        <v>60</v>
      </c>
      <c r="X89" s="37">
        <v>43246</v>
      </c>
      <c r="Y89" s="1"/>
      <c r="Z89" s="1"/>
      <c r="AA89" s="30"/>
      <c r="AB89" s="12" t="s">
        <v>60</v>
      </c>
      <c r="AC89" s="37">
        <v>43246</v>
      </c>
      <c r="AD89" s="1"/>
      <c r="AE89" s="1"/>
      <c r="AF89" s="30"/>
      <c r="AG89" s="12" t="s">
        <v>60</v>
      </c>
      <c r="AH89" s="120">
        <v>43246</v>
      </c>
      <c r="AI89" s="1"/>
      <c r="AJ89" s="1"/>
      <c r="AK89" s="30"/>
      <c r="AL89" s="1"/>
      <c r="AM89" s="1"/>
    </row>
    <row r="90" spans="1:39" ht="13" hidden="1" x14ac:dyDescent="0.15">
      <c r="A90" s="12" t="s">
        <v>62</v>
      </c>
      <c r="B90" s="37">
        <v>43247</v>
      </c>
      <c r="C90" s="24"/>
      <c r="D90" s="24"/>
      <c r="E90" s="24"/>
      <c r="F90" s="24"/>
      <c r="G90" s="24"/>
      <c r="H90" s="28"/>
      <c r="I90" s="1"/>
      <c r="J90" s="114"/>
      <c r="K90" s="1"/>
      <c r="L90" s="12"/>
      <c r="M90" s="12" t="s">
        <v>62</v>
      </c>
      <c r="N90" s="37">
        <v>43247</v>
      </c>
      <c r="O90" s="1"/>
      <c r="P90" s="1"/>
      <c r="Q90" s="30"/>
      <c r="R90" s="12" t="s">
        <v>62</v>
      </c>
      <c r="S90" s="120">
        <v>43247</v>
      </c>
      <c r="T90" s="1"/>
      <c r="U90" s="1"/>
      <c r="V90" s="30"/>
      <c r="W90" s="12" t="s">
        <v>62</v>
      </c>
      <c r="X90" s="37">
        <v>43247</v>
      </c>
      <c r="Y90" s="1"/>
      <c r="Z90" s="1"/>
      <c r="AA90" s="30"/>
      <c r="AB90" s="12" t="s">
        <v>62</v>
      </c>
      <c r="AC90" s="37">
        <v>43247</v>
      </c>
      <c r="AD90" s="1"/>
      <c r="AE90" s="1"/>
      <c r="AF90" s="30"/>
      <c r="AG90" s="12" t="s">
        <v>62</v>
      </c>
      <c r="AH90" s="120">
        <v>43247</v>
      </c>
      <c r="AI90" s="1"/>
      <c r="AJ90" s="1"/>
      <c r="AK90" s="30"/>
      <c r="AL90" s="1"/>
      <c r="AM90" s="1"/>
    </row>
    <row r="91" spans="1:39" ht="13" hidden="1" x14ac:dyDescent="0.15">
      <c r="A91" s="119" t="s">
        <v>63</v>
      </c>
      <c r="B91" s="120">
        <v>43248</v>
      </c>
      <c r="C91" s="128"/>
      <c r="D91" s="128"/>
      <c r="E91" s="128"/>
      <c r="F91" s="128"/>
      <c r="G91" s="128"/>
      <c r="H91" s="127"/>
      <c r="I91" s="124"/>
      <c r="J91" s="126"/>
      <c r="K91" s="124"/>
      <c r="L91" s="119"/>
      <c r="M91" s="119" t="s">
        <v>63</v>
      </c>
      <c r="N91" s="120">
        <v>43248</v>
      </c>
      <c r="O91" s="124"/>
      <c r="P91" s="124"/>
      <c r="Q91" s="125"/>
      <c r="R91" s="119" t="s">
        <v>63</v>
      </c>
      <c r="S91" s="120">
        <v>43248</v>
      </c>
      <c r="T91" s="119"/>
      <c r="U91" s="119"/>
      <c r="V91" s="125"/>
      <c r="W91" s="119" t="s">
        <v>63</v>
      </c>
      <c r="X91" s="120">
        <v>43248</v>
      </c>
      <c r="Y91" s="124"/>
      <c r="Z91" s="124"/>
      <c r="AA91" s="125"/>
      <c r="AB91" s="119" t="s">
        <v>63</v>
      </c>
      <c r="AC91" s="120">
        <v>43248</v>
      </c>
      <c r="AD91" s="119"/>
      <c r="AE91" s="119"/>
      <c r="AF91" s="125"/>
      <c r="AG91" s="119" t="s">
        <v>63</v>
      </c>
      <c r="AH91" s="120">
        <v>43248</v>
      </c>
      <c r="AI91" s="119">
        <v>4</v>
      </c>
      <c r="AJ91" s="119">
        <v>4</v>
      </c>
      <c r="AK91" s="125"/>
      <c r="AL91" s="124"/>
      <c r="AM91" s="124"/>
    </row>
    <row r="92" spans="1:39" ht="13" hidden="1" x14ac:dyDescent="0.15">
      <c r="A92" s="119" t="s">
        <v>102</v>
      </c>
      <c r="B92" s="120">
        <v>43249</v>
      </c>
      <c r="C92" s="121">
        <v>6</v>
      </c>
      <c r="D92" s="121"/>
      <c r="E92" s="121"/>
      <c r="F92" s="121"/>
      <c r="G92" s="121">
        <v>16</v>
      </c>
      <c r="H92" s="122">
        <v>9</v>
      </c>
      <c r="I92" s="124"/>
      <c r="J92" s="126"/>
      <c r="K92" s="124"/>
      <c r="L92" s="119"/>
      <c r="M92" s="119" t="s">
        <v>102</v>
      </c>
      <c r="N92" s="120">
        <v>43249</v>
      </c>
      <c r="O92" s="124"/>
      <c r="P92" s="124"/>
      <c r="Q92" s="125"/>
      <c r="R92" s="119" t="s">
        <v>102</v>
      </c>
      <c r="S92" s="120">
        <v>43249</v>
      </c>
      <c r="T92" s="124"/>
      <c r="U92" s="124"/>
      <c r="V92" s="125"/>
      <c r="W92" s="119" t="s">
        <v>102</v>
      </c>
      <c r="X92" s="120">
        <v>43249</v>
      </c>
      <c r="Y92" s="124"/>
      <c r="Z92" s="124"/>
      <c r="AA92" s="125"/>
      <c r="AB92" s="119" t="s">
        <v>102</v>
      </c>
      <c r="AC92" s="120">
        <v>43249</v>
      </c>
      <c r="AD92" s="119">
        <v>15</v>
      </c>
      <c r="AE92" s="119">
        <v>15</v>
      </c>
      <c r="AF92" s="125"/>
      <c r="AG92" s="119" t="s">
        <v>102</v>
      </c>
      <c r="AH92" s="120">
        <v>43249</v>
      </c>
      <c r="AI92" s="124"/>
      <c r="AJ92" s="124"/>
      <c r="AK92" s="125"/>
      <c r="AL92" s="124"/>
      <c r="AM92" s="124"/>
    </row>
    <row r="93" spans="1:39" ht="26" hidden="1" x14ac:dyDescent="0.15">
      <c r="A93" s="119" t="s">
        <v>104</v>
      </c>
      <c r="B93" s="120">
        <v>43250</v>
      </c>
      <c r="C93" s="121">
        <v>10</v>
      </c>
      <c r="D93" s="128"/>
      <c r="E93" s="128"/>
      <c r="F93" s="128"/>
      <c r="G93" s="128"/>
      <c r="H93" s="127"/>
      <c r="I93" s="119"/>
      <c r="J93" s="123" t="s">
        <v>2624</v>
      </c>
      <c r="K93" s="119"/>
      <c r="L93" s="119"/>
      <c r="M93" s="119" t="s">
        <v>104</v>
      </c>
      <c r="N93" s="120">
        <v>43250</v>
      </c>
      <c r="O93" s="124"/>
      <c r="P93" s="124"/>
      <c r="Q93" s="125"/>
      <c r="R93" s="119" t="s">
        <v>104</v>
      </c>
      <c r="S93" s="120">
        <v>43250</v>
      </c>
      <c r="T93" s="124"/>
      <c r="U93" s="124"/>
      <c r="V93" s="125"/>
      <c r="W93" s="119" t="s">
        <v>104</v>
      </c>
      <c r="X93" s="120">
        <v>43250</v>
      </c>
      <c r="Y93" s="124"/>
      <c r="Z93" s="124"/>
      <c r="AA93" s="125"/>
      <c r="AB93" s="119" t="s">
        <v>104</v>
      </c>
      <c r="AC93" s="120">
        <v>43250</v>
      </c>
      <c r="AD93" s="124"/>
      <c r="AE93" s="124"/>
      <c r="AF93" s="125"/>
      <c r="AG93" s="119" t="s">
        <v>104</v>
      </c>
      <c r="AH93" s="120">
        <v>43250</v>
      </c>
      <c r="AI93" s="124"/>
      <c r="AJ93" s="124"/>
      <c r="AK93" s="125"/>
      <c r="AL93" s="124"/>
      <c r="AM93" s="124"/>
    </row>
    <row r="94" spans="1:39" ht="13" hidden="1" x14ac:dyDescent="0.15">
      <c r="A94" s="119" t="s">
        <v>42</v>
      </c>
      <c r="B94" s="120">
        <v>43251</v>
      </c>
      <c r="C94" s="121">
        <v>4</v>
      </c>
      <c r="D94" s="121"/>
      <c r="E94" s="121"/>
      <c r="F94" s="121"/>
      <c r="G94" s="121">
        <v>4</v>
      </c>
      <c r="H94" s="122">
        <v>5</v>
      </c>
      <c r="I94" s="124"/>
      <c r="J94" s="126"/>
      <c r="K94" s="124"/>
      <c r="L94" s="119"/>
      <c r="M94" s="119" t="s">
        <v>42</v>
      </c>
      <c r="N94" s="120">
        <v>43251</v>
      </c>
      <c r="O94" s="124"/>
      <c r="P94" s="124"/>
      <c r="Q94" s="125"/>
      <c r="R94" s="119" t="s">
        <v>42</v>
      </c>
      <c r="S94" s="120">
        <v>43251</v>
      </c>
      <c r="T94" s="124"/>
      <c r="U94" s="124"/>
      <c r="V94" s="125"/>
      <c r="W94" s="119" t="s">
        <v>42</v>
      </c>
      <c r="X94" s="120">
        <v>43251</v>
      </c>
      <c r="Y94" s="124"/>
      <c r="Z94" s="124"/>
      <c r="AA94" s="125"/>
      <c r="AB94" s="119" t="s">
        <v>42</v>
      </c>
      <c r="AC94" s="120">
        <v>43251</v>
      </c>
      <c r="AD94" s="124"/>
      <c r="AE94" s="124"/>
      <c r="AF94" s="125"/>
      <c r="AG94" s="119" t="s">
        <v>42</v>
      </c>
      <c r="AH94" s="120">
        <v>43251</v>
      </c>
      <c r="AI94" s="124"/>
      <c r="AJ94" s="124"/>
      <c r="AK94" s="125"/>
      <c r="AL94" s="124"/>
      <c r="AM94" s="124"/>
    </row>
    <row r="95" spans="1:39" ht="13" hidden="1" x14ac:dyDescent="0.15">
      <c r="A95" s="119" t="s">
        <v>53</v>
      </c>
      <c r="B95" s="120">
        <v>43252</v>
      </c>
      <c r="C95" s="121">
        <v>6</v>
      </c>
      <c r="D95" s="121"/>
      <c r="E95" s="121"/>
      <c r="F95" s="121"/>
      <c r="G95" s="121">
        <v>1</v>
      </c>
      <c r="H95" s="122">
        <v>1</v>
      </c>
      <c r="I95" s="124"/>
      <c r="J95" s="126"/>
      <c r="K95" s="124"/>
      <c r="L95" s="119"/>
      <c r="M95" s="119" t="s">
        <v>53</v>
      </c>
      <c r="N95" s="120">
        <v>43252</v>
      </c>
      <c r="O95" s="124"/>
      <c r="P95" s="124"/>
      <c r="Q95" s="125"/>
      <c r="R95" s="119" t="s">
        <v>53</v>
      </c>
      <c r="S95" s="120">
        <v>43252</v>
      </c>
      <c r="T95" s="124"/>
      <c r="U95" s="124"/>
      <c r="V95" s="125"/>
      <c r="W95" s="119" t="s">
        <v>53</v>
      </c>
      <c r="X95" s="120">
        <v>43252</v>
      </c>
      <c r="Y95" s="124"/>
      <c r="Z95" s="124"/>
      <c r="AA95" s="125"/>
      <c r="AB95" s="119" t="s">
        <v>53</v>
      </c>
      <c r="AC95" s="120">
        <v>43252</v>
      </c>
      <c r="AD95" s="119">
        <v>7</v>
      </c>
      <c r="AE95" s="119">
        <v>7</v>
      </c>
      <c r="AF95" s="125"/>
      <c r="AG95" s="119" t="s">
        <v>53</v>
      </c>
      <c r="AH95" s="120">
        <v>43252</v>
      </c>
      <c r="AI95" s="124"/>
      <c r="AJ95" s="124"/>
      <c r="AK95" s="125"/>
      <c r="AL95" s="124"/>
      <c r="AM95" s="124"/>
    </row>
    <row r="96" spans="1:39" ht="13" hidden="1" x14ac:dyDescent="0.15">
      <c r="A96" s="119" t="s">
        <v>60</v>
      </c>
      <c r="B96" s="120">
        <v>43253</v>
      </c>
      <c r="C96" s="121">
        <v>4</v>
      </c>
      <c r="D96" s="121"/>
      <c r="E96" s="121"/>
      <c r="F96" s="121"/>
      <c r="G96" s="121">
        <v>8</v>
      </c>
      <c r="H96" s="122">
        <v>3</v>
      </c>
      <c r="I96" s="124"/>
      <c r="J96" s="126"/>
      <c r="K96" s="124"/>
      <c r="L96" s="119"/>
      <c r="M96" s="119" t="s">
        <v>60</v>
      </c>
      <c r="N96" s="120">
        <v>43253</v>
      </c>
      <c r="O96" s="124"/>
      <c r="P96" s="124"/>
      <c r="Q96" s="125"/>
      <c r="R96" s="119" t="s">
        <v>60</v>
      </c>
      <c r="S96" s="120">
        <v>43253</v>
      </c>
      <c r="T96" s="124"/>
      <c r="U96" s="124"/>
      <c r="V96" s="125"/>
      <c r="W96" s="119" t="s">
        <v>60</v>
      </c>
      <c r="X96" s="120">
        <v>43253</v>
      </c>
      <c r="Y96" s="124"/>
      <c r="Z96" s="124"/>
      <c r="AA96" s="125"/>
      <c r="AB96" s="119" t="s">
        <v>60</v>
      </c>
      <c r="AC96" s="120">
        <v>43253</v>
      </c>
      <c r="AD96" s="119">
        <v>6</v>
      </c>
      <c r="AE96" s="119">
        <v>6</v>
      </c>
      <c r="AF96" s="125"/>
      <c r="AG96" s="119" t="s">
        <v>60</v>
      </c>
      <c r="AH96" s="120">
        <v>43253</v>
      </c>
      <c r="AI96" s="124"/>
      <c r="AJ96" s="124"/>
      <c r="AK96" s="125"/>
      <c r="AL96" s="124"/>
      <c r="AM96" s="124"/>
    </row>
    <row r="97" spans="1:39" ht="52" hidden="1" x14ac:dyDescent="0.15">
      <c r="A97" s="119" t="s">
        <v>62</v>
      </c>
      <c r="B97" s="120">
        <v>43254</v>
      </c>
      <c r="C97" s="121">
        <v>4</v>
      </c>
      <c r="D97" s="121"/>
      <c r="E97" s="121"/>
      <c r="F97" s="121"/>
      <c r="G97" s="121">
        <v>10</v>
      </c>
      <c r="H97" s="122">
        <v>3</v>
      </c>
      <c r="I97" s="130"/>
      <c r="J97" s="131" t="s">
        <v>2642</v>
      </c>
      <c r="K97" s="130"/>
      <c r="L97" s="119"/>
      <c r="M97" s="119" t="s">
        <v>62</v>
      </c>
      <c r="N97" s="120">
        <v>43254</v>
      </c>
      <c r="O97" s="124"/>
      <c r="P97" s="124"/>
      <c r="Q97" s="125"/>
      <c r="R97" s="119" t="s">
        <v>62</v>
      </c>
      <c r="S97" s="120">
        <v>43254</v>
      </c>
      <c r="T97" s="124"/>
      <c r="U97" s="124"/>
      <c r="V97" s="125"/>
      <c r="W97" s="119" t="s">
        <v>62</v>
      </c>
      <c r="X97" s="120">
        <v>43254</v>
      </c>
      <c r="Y97" s="124"/>
      <c r="Z97" s="124"/>
      <c r="AA97" s="125"/>
      <c r="AB97" s="119" t="s">
        <v>62</v>
      </c>
      <c r="AC97" s="120">
        <v>43254</v>
      </c>
      <c r="AD97" s="119">
        <v>8</v>
      </c>
      <c r="AE97" s="119">
        <v>8</v>
      </c>
      <c r="AF97" s="125"/>
      <c r="AG97" s="119" t="s">
        <v>62</v>
      </c>
      <c r="AH97" s="120">
        <v>43254</v>
      </c>
      <c r="AI97" s="124"/>
      <c r="AJ97" s="124"/>
      <c r="AK97" s="125"/>
      <c r="AL97" s="124"/>
      <c r="AM97" s="124"/>
    </row>
    <row r="98" spans="1:39" ht="65" hidden="1" x14ac:dyDescent="0.15">
      <c r="A98" s="12" t="s">
        <v>63</v>
      </c>
      <c r="B98" s="33">
        <v>43255</v>
      </c>
      <c r="C98" s="8">
        <v>6</v>
      </c>
      <c r="D98" s="8"/>
      <c r="E98" s="8"/>
      <c r="F98" s="8"/>
      <c r="G98" s="8">
        <v>3</v>
      </c>
      <c r="H98" s="11">
        <v>1</v>
      </c>
      <c r="I98" s="130"/>
      <c r="J98" s="131" t="s">
        <v>2643</v>
      </c>
      <c r="K98" s="130"/>
      <c r="L98" s="12"/>
      <c r="M98" s="12" t="s">
        <v>63</v>
      </c>
      <c r="N98" s="33">
        <v>43255</v>
      </c>
      <c r="O98" s="1"/>
      <c r="P98" s="1"/>
      <c r="Q98" s="30"/>
      <c r="R98" s="12" t="s">
        <v>63</v>
      </c>
      <c r="S98" s="33">
        <v>43255</v>
      </c>
      <c r="T98" s="1"/>
      <c r="U98" s="1"/>
      <c r="V98" s="30"/>
      <c r="W98" s="12" t="s">
        <v>63</v>
      </c>
      <c r="X98" s="33">
        <v>43255</v>
      </c>
      <c r="Y98" s="1"/>
      <c r="Z98" s="1"/>
      <c r="AA98" s="30"/>
      <c r="AB98" s="12" t="s">
        <v>63</v>
      </c>
      <c r="AC98" s="33">
        <v>43255</v>
      </c>
      <c r="AD98" s="12">
        <v>4</v>
      </c>
      <c r="AE98" s="12">
        <v>4</v>
      </c>
      <c r="AF98" s="30"/>
      <c r="AG98" s="12" t="s">
        <v>63</v>
      </c>
      <c r="AH98" s="33">
        <v>43255</v>
      </c>
      <c r="AI98" s="1"/>
      <c r="AJ98" s="1"/>
      <c r="AK98" s="30"/>
      <c r="AL98" s="1"/>
      <c r="AM98" s="1"/>
    </row>
    <row r="99" spans="1:39" ht="91" hidden="1" x14ac:dyDescent="0.15">
      <c r="A99" s="12" t="s">
        <v>102</v>
      </c>
      <c r="B99" s="33">
        <v>43256</v>
      </c>
      <c r="C99" s="8">
        <v>10</v>
      </c>
      <c r="D99" s="8"/>
      <c r="E99" s="8"/>
      <c r="F99" s="8"/>
      <c r="G99" s="8">
        <v>9</v>
      </c>
      <c r="H99" s="11">
        <v>9</v>
      </c>
      <c r="I99" s="130"/>
      <c r="J99" s="131" t="s">
        <v>2645</v>
      </c>
      <c r="K99" s="130"/>
      <c r="L99" s="12"/>
      <c r="M99" s="12" t="s">
        <v>102</v>
      </c>
      <c r="N99" s="33">
        <v>43256</v>
      </c>
      <c r="O99" s="1"/>
      <c r="P99" s="1"/>
      <c r="Q99" s="30"/>
      <c r="R99" s="12" t="s">
        <v>102</v>
      </c>
      <c r="S99" s="33">
        <v>43256</v>
      </c>
      <c r="T99" s="1"/>
      <c r="U99" s="1"/>
      <c r="V99" s="30"/>
      <c r="W99" s="12" t="s">
        <v>102</v>
      </c>
      <c r="X99" s="33">
        <v>43256</v>
      </c>
      <c r="Y99" s="1"/>
      <c r="Z99" s="1"/>
      <c r="AA99" s="30"/>
      <c r="AB99" s="12" t="s">
        <v>102</v>
      </c>
      <c r="AC99" s="33">
        <v>43256</v>
      </c>
      <c r="AD99" s="12">
        <v>5</v>
      </c>
      <c r="AE99" s="12">
        <v>5</v>
      </c>
      <c r="AF99" s="132"/>
      <c r="AG99" s="12" t="s">
        <v>102</v>
      </c>
      <c r="AH99" s="33">
        <v>43256</v>
      </c>
      <c r="AI99" s="1"/>
      <c r="AJ99" s="1"/>
      <c r="AK99" s="30"/>
      <c r="AL99" s="1"/>
      <c r="AM99" s="1"/>
    </row>
    <row r="100" spans="1:39" ht="13" hidden="1" x14ac:dyDescent="0.15">
      <c r="A100" s="12" t="s">
        <v>104</v>
      </c>
      <c r="B100" s="33">
        <v>43257</v>
      </c>
      <c r="C100" s="8">
        <v>7</v>
      </c>
      <c r="D100" s="8"/>
      <c r="E100" s="8"/>
      <c r="F100" s="8"/>
      <c r="G100" s="8">
        <v>7</v>
      </c>
      <c r="H100" s="11">
        <v>0</v>
      </c>
      <c r="I100" s="130"/>
      <c r="J100" s="131" t="s">
        <v>2652</v>
      </c>
      <c r="K100" s="130"/>
      <c r="L100" s="12"/>
      <c r="M100" s="12" t="s">
        <v>104</v>
      </c>
      <c r="N100" s="33">
        <v>43257</v>
      </c>
      <c r="O100" s="1"/>
      <c r="P100" s="1"/>
      <c r="Q100" s="30"/>
      <c r="R100" s="12" t="s">
        <v>104</v>
      </c>
      <c r="S100" s="33">
        <v>43257</v>
      </c>
      <c r="T100" s="12"/>
      <c r="U100" s="12"/>
      <c r="V100" s="30"/>
      <c r="W100" s="12" t="s">
        <v>104</v>
      </c>
      <c r="X100" s="33">
        <v>43257</v>
      </c>
      <c r="Y100" s="1"/>
      <c r="Z100" s="1"/>
      <c r="AA100" s="30"/>
      <c r="AB100" s="12" t="s">
        <v>104</v>
      </c>
      <c r="AC100" s="33">
        <v>43257</v>
      </c>
      <c r="AD100" s="12">
        <v>4</v>
      </c>
      <c r="AE100" s="12">
        <v>4</v>
      </c>
      <c r="AF100" s="30"/>
      <c r="AG100" s="12" t="s">
        <v>104</v>
      </c>
      <c r="AH100" s="33">
        <v>43257</v>
      </c>
      <c r="AI100" s="12">
        <v>1</v>
      </c>
      <c r="AJ100" s="12">
        <v>1</v>
      </c>
      <c r="AK100" s="30"/>
      <c r="AL100" s="1"/>
      <c r="AM100" s="1"/>
    </row>
    <row r="101" spans="1:39" ht="26" hidden="1" x14ac:dyDescent="0.15">
      <c r="A101" s="12" t="s">
        <v>42</v>
      </c>
      <c r="B101" s="33">
        <v>43258</v>
      </c>
      <c r="C101" s="8">
        <v>3</v>
      </c>
      <c r="D101" s="8"/>
      <c r="E101" s="8"/>
      <c r="F101" s="8"/>
      <c r="G101" s="8">
        <v>7</v>
      </c>
      <c r="H101" s="11">
        <v>5</v>
      </c>
      <c r="I101" s="130"/>
      <c r="J101" s="131" t="s">
        <v>2660</v>
      </c>
      <c r="K101" s="130"/>
      <c r="L101" s="12"/>
      <c r="M101" s="12" t="s">
        <v>42</v>
      </c>
      <c r="N101" s="33">
        <v>43258</v>
      </c>
      <c r="O101" s="1"/>
      <c r="P101" s="1"/>
      <c r="Q101" s="30"/>
      <c r="R101" s="12" t="s">
        <v>42</v>
      </c>
      <c r="S101" s="33">
        <v>43258</v>
      </c>
      <c r="T101" s="1"/>
      <c r="U101" s="1"/>
      <c r="V101" s="30"/>
      <c r="W101" s="12" t="s">
        <v>42</v>
      </c>
      <c r="X101" s="33">
        <v>43258</v>
      </c>
      <c r="Y101" s="1"/>
      <c r="Z101" s="1"/>
      <c r="AA101" s="30"/>
      <c r="AB101" s="12" t="s">
        <v>42</v>
      </c>
      <c r="AC101" s="33">
        <v>43258</v>
      </c>
      <c r="AD101" s="12">
        <v>8</v>
      </c>
      <c r="AE101" s="12">
        <v>7</v>
      </c>
      <c r="AF101" s="16">
        <v>1</v>
      </c>
      <c r="AG101" s="12" t="s">
        <v>42</v>
      </c>
      <c r="AH101" s="33">
        <v>43258</v>
      </c>
      <c r="AI101" s="1"/>
      <c r="AJ101" s="1"/>
      <c r="AK101" s="30"/>
      <c r="AL101" s="1"/>
      <c r="AM101" s="1"/>
    </row>
    <row r="102" spans="1:39" ht="26" hidden="1" x14ac:dyDescent="0.15">
      <c r="A102" s="12" t="s">
        <v>53</v>
      </c>
      <c r="B102" s="33">
        <v>43259</v>
      </c>
      <c r="C102" s="8">
        <v>1</v>
      </c>
      <c r="D102" s="8"/>
      <c r="E102" s="8"/>
      <c r="F102" s="8"/>
      <c r="G102" s="8">
        <v>10</v>
      </c>
      <c r="H102" s="11">
        <v>2</v>
      </c>
      <c r="I102" s="130"/>
      <c r="J102" s="131" t="s">
        <v>2660</v>
      </c>
      <c r="K102" s="130"/>
      <c r="L102" s="12"/>
      <c r="M102" s="12" t="s">
        <v>53</v>
      </c>
      <c r="N102" s="33">
        <v>43259</v>
      </c>
      <c r="O102" s="1"/>
      <c r="P102" s="1"/>
      <c r="Q102" s="30"/>
      <c r="R102" s="12" t="s">
        <v>53</v>
      </c>
      <c r="S102" s="33">
        <v>43259</v>
      </c>
      <c r="T102" s="1"/>
      <c r="U102" s="1"/>
      <c r="V102" s="30"/>
      <c r="W102" s="12" t="s">
        <v>53</v>
      </c>
      <c r="X102" s="33">
        <v>43259</v>
      </c>
      <c r="Y102" s="1"/>
      <c r="Z102" s="1"/>
      <c r="AA102" s="30"/>
      <c r="AB102" s="12" t="s">
        <v>53</v>
      </c>
      <c r="AC102" s="33">
        <v>43259</v>
      </c>
      <c r="AD102" s="1"/>
      <c r="AE102" s="1"/>
      <c r="AF102" s="30"/>
      <c r="AG102" s="12" t="s">
        <v>53</v>
      </c>
      <c r="AH102" s="33">
        <v>43259</v>
      </c>
      <c r="AI102" s="1"/>
      <c r="AJ102" s="1"/>
      <c r="AK102" s="30"/>
      <c r="AL102" s="1"/>
      <c r="AM102" s="1"/>
    </row>
    <row r="103" spans="1:39" ht="13" hidden="1" x14ac:dyDescent="0.15">
      <c r="A103" s="12" t="s">
        <v>60</v>
      </c>
      <c r="B103" s="33">
        <v>43260</v>
      </c>
      <c r="C103" s="8">
        <v>1</v>
      </c>
      <c r="D103" s="8"/>
      <c r="E103" s="8"/>
      <c r="F103" s="8"/>
      <c r="G103" s="8">
        <v>0</v>
      </c>
      <c r="H103" s="11">
        <v>0</v>
      </c>
      <c r="I103" s="133"/>
      <c r="J103" s="134"/>
      <c r="K103" s="133"/>
      <c r="L103" s="12"/>
      <c r="M103" s="12" t="s">
        <v>60</v>
      </c>
      <c r="N103" s="33">
        <v>43260</v>
      </c>
      <c r="O103" s="1"/>
      <c r="P103" s="1"/>
      <c r="Q103" s="30"/>
      <c r="R103" s="12" t="s">
        <v>60</v>
      </c>
      <c r="S103" s="33">
        <v>43260</v>
      </c>
      <c r="T103" s="1"/>
      <c r="U103" s="1"/>
      <c r="V103" s="30"/>
      <c r="W103" s="12" t="s">
        <v>60</v>
      </c>
      <c r="X103" s="33">
        <v>43260</v>
      </c>
      <c r="Y103" s="1"/>
      <c r="Z103" s="1"/>
      <c r="AA103" s="30"/>
      <c r="AB103" s="12" t="s">
        <v>60</v>
      </c>
      <c r="AC103" s="33">
        <v>43260</v>
      </c>
      <c r="AD103" s="1"/>
      <c r="AE103" s="1"/>
      <c r="AF103" s="30"/>
      <c r="AG103" s="12" t="s">
        <v>60</v>
      </c>
      <c r="AH103" s="33">
        <v>43260</v>
      </c>
      <c r="AI103" s="1"/>
      <c r="AJ103" s="1"/>
      <c r="AK103" s="30"/>
      <c r="AL103" s="1"/>
      <c r="AM103" s="1"/>
    </row>
    <row r="104" spans="1:39" ht="13" hidden="1" x14ac:dyDescent="0.15">
      <c r="A104" s="12" t="s">
        <v>62</v>
      </c>
      <c r="B104" s="33">
        <v>43261</v>
      </c>
      <c r="C104" s="8">
        <v>1</v>
      </c>
      <c r="D104" s="8"/>
      <c r="E104" s="8"/>
      <c r="F104" s="8"/>
      <c r="G104" s="8">
        <v>1</v>
      </c>
      <c r="H104" s="11">
        <v>1</v>
      </c>
      <c r="I104" s="133"/>
      <c r="J104" s="134"/>
      <c r="K104" s="133"/>
      <c r="L104" s="12"/>
      <c r="M104" s="12" t="s">
        <v>62</v>
      </c>
      <c r="N104" s="33">
        <v>43261</v>
      </c>
      <c r="O104" s="1"/>
      <c r="P104" s="1"/>
      <c r="Q104" s="30"/>
      <c r="R104" s="12" t="s">
        <v>62</v>
      </c>
      <c r="S104" s="33">
        <v>43261</v>
      </c>
      <c r="T104" s="1"/>
      <c r="U104" s="1"/>
      <c r="V104" s="30"/>
      <c r="W104" s="12" t="s">
        <v>62</v>
      </c>
      <c r="X104" s="33">
        <v>43261</v>
      </c>
      <c r="Y104" s="1"/>
      <c r="Z104" s="1"/>
      <c r="AA104" s="30"/>
      <c r="AB104" s="12" t="s">
        <v>62</v>
      </c>
      <c r="AC104" s="33">
        <v>43261</v>
      </c>
      <c r="AD104" s="12">
        <v>4</v>
      </c>
      <c r="AE104" s="12">
        <v>4</v>
      </c>
      <c r="AF104" s="30"/>
      <c r="AG104" s="12" t="s">
        <v>62</v>
      </c>
      <c r="AH104" s="33">
        <v>43261</v>
      </c>
      <c r="AI104" s="1"/>
      <c r="AJ104" s="1"/>
      <c r="AK104" s="30"/>
      <c r="AL104" s="1"/>
      <c r="AM104" s="1"/>
    </row>
    <row r="105" spans="1:39" ht="13" hidden="1" x14ac:dyDescent="0.15">
      <c r="A105" s="119" t="s">
        <v>63</v>
      </c>
      <c r="B105" s="120">
        <v>43262</v>
      </c>
      <c r="C105" s="121">
        <v>0</v>
      </c>
      <c r="D105" s="121"/>
      <c r="E105" s="121"/>
      <c r="F105" s="128"/>
      <c r="G105" s="128"/>
      <c r="H105" s="127"/>
      <c r="I105" s="124"/>
      <c r="J105" s="126"/>
      <c r="K105" s="124"/>
      <c r="L105" s="119"/>
      <c r="M105" s="119" t="s">
        <v>63</v>
      </c>
      <c r="N105" s="120">
        <v>43262</v>
      </c>
      <c r="O105" s="124"/>
      <c r="P105" s="124"/>
      <c r="Q105" s="125"/>
      <c r="R105" s="119" t="s">
        <v>63</v>
      </c>
      <c r="S105" s="120">
        <v>43262</v>
      </c>
      <c r="T105" s="124"/>
      <c r="U105" s="124"/>
      <c r="V105" s="125"/>
      <c r="W105" s="119" t="s">
        <v>63</v>
      </c>
      <c r="X105" s="120">
        <v>43262</v>
      </c>
      <c r="Y105" s="124"/>
      <c r="Z105" s="124"/>
      <c r="AA105" s="125"/>
      <c r="AB105" s="119" t="s">
        <v>63</v>
      </c>
      <c r="AC105" s="120">
        <v>43262</v>
      </c>
      <c r="AD105" s="124"/>
      <c r="AE105" s="124"/>
      <c r="AF105" s="125"/>
      <c r="AG105" s="119" t="s">
        <v>63</v>
      </c>
      <c r="AH105" s="120">
        <v>43262</v>
      </c>
      <c r="AI105" s="124"/>
      <c r="AJ105" s="124"/>
      <c r="AK105" s="125"/>
      <c r="AL105" s="124"/>
      <c r="AM105" s="124"/>
    </row>
    <row r="106" spans="1:39" ht="13" hidden="1" x14ac:dyDescent="0.15">
      <c r="A106" s="119" t="s">
        <v>102</v>
      </c>
      <c r="B106" s="120">
        <v>43263</v>
      </c>
      <c r="C106" s="121">
        <v>4</v>
      </c>
      <c r="D106" s="121"/>
      <c r="E106" s="121"/>
      <c r="F106" s="121"/>
      <c r="G106" s="121">
        <v>1</v>
      </c>
      <c r="H106" s="122">
        <v>2</v>
      </c>
      <c r="I106" s="124"/>
      <c r="J106" s="126"/>
      <c r="K106" s="124"/>
      <c r="L106" s="119"/>
      <c r="M106" s="119" t="s">
        <v>102</v>
      </c>
      <c r="N106" s="120">
        <v>43263</v>
      </c>
      <c r="O106" s="124"/>
      <c r="P106" s="124"/>
      <c r="Q106" s="125"/>
      <c r="R106" s="119" t="s">
        <v>102</v>
      </c>
      <c r="S106" s="120">
        <v>43263</v>
      </c>
      <c r="T106" s="124"/>
      <c r="U106" s="124"/>
      <c r="V106" s="125"/>
      <c r="W106" s="119" t="s">
        <v>102</v>
      </c>
      <c r="X106" s="120">
        <v>43263</v>
      </c>
      <c r="Y106" s="124"/>
      <c r="Z106" s="124"/>
      <c r="AA106" s="125"/>
      <c r="AB106" s="119" t="s">
        <v>102</v>
      </c>
      <c r="AC106" s="120">
        <v>43263</v>
      </c>
      <c r="AD106" s="124"/>
      <c r="AE106" s="124"/>
      <c r="AF106" s="125"/>
      <c r="AG106" s="119" t="s">
        <v>102</v>
      </c>
      <c r="AH106" s="120">
        <v>43263</v>
      </c>
      <c r="AI106" s="124"/>
      <c r="AJ106" s="124"/>
      <c r="AK106" s="125"/>
      <c r="AL106" s="124"/>
      <c r="AM106" s="124"/>
    </row>
    <row r="107" spans="1:39" ht="13" hidden="1" x14ac:dyDescent="0.15">
      <c r="A107" s="119" t="s">
        <v>104</v>
      </c>
      <c r="B107" s="120">
        <v>43264</v>
      </c>
      <c r="C107" s="121">
        <v>8</v>
      </c>
      <c r="D107" s="121"/>
      <c r="E107" s="121"/>
      <c r="F107" s="121"/>
      <c r="G107" s="121">
        <v>1</v>
      </c>
      <c r="H107" s="122">
        <v>2</v>
      </c>
      <c r="I107" s="124"/>
      <c r="J107" s="126"/>
      <c r="K107" s="124"/>
      <c r="L107" s="119"/>
      <c r="M107" s="119" t="s">
        <v>104</v>
      </c>
      <c r="N107" s="120">
        <v>43264</v>
      </c>
      <c r="O107" s="124"/>
      <c r="P107" s="124"/>
      <c r="Q107" s="125"/>
      <c r="R107" s="119" t="s">
        <v>104</v>
      </c>
      <c r="S107" s="120">
        <v>43264</v>
      </c>
      <c r="T107" s="124"/>
      <c r="U107" s="124"/>
      <c r="V107" s="125"/>
      <c r="W107" s="119" t="s">
        <v>104</v>
      </c>
      <c r="X107" s="120">
        <v>43264</v>
      </c>
      <c r="Y107" s="124"/>
      <c r="Z107" s="124"/>
      <c r="AA107" s="125"/>
      <c r="AB107" s="119" t="s">
        <v>104</v>
      </c>
      <c r="AC107" s="120">
        <v>43264</v>
      </c>
      <c r="AD107" s="124"/>
      <c r="AE107" s="124"/>
      <c r="AF107" s="125"/>
      <c r="AG107" s="119" t="s">
        <v>104</v>
      </c>
      <c r="AH107" s="120">
        <v>43264</v>
      </c>
      <c r="AI107" s="124"/>
      <c r="AJ107" s="124"/>
      <c r="AK107" s="125"/>
      <c r="AL107" s="124"/>
      <c r="AM107" s="124"/>
    </row>
    <row r="108" spans="1:39" ht="13" hidden="1" x14ac:dyDescent="0.15">
      <c r="A108" s="119" t="s">
        <v>42</v>
      </c>
      <c r="B108" s="120">
        <v>43265</v>
      </c>
      <c r="C108" s="121">
        <v>6</v>
      </c>
      <c r="D108" s="121"/>
      <c r="E108" s="121"/>
      <c r="F108" s="121"/>
      <c r="G108" s="121">
        <v>3</v>
      </c>
      <c r="H108" s="122">
        <v>3</v>
      </c>
      <c r="I108" s="124"/>
      <c r="J108" s="126"/>
      <c r="K108" s="124"/>
      <c r="L108" s="119"/>
      <c r="M108" s="119" t="s">
        <v>42</v>
      </c>
      <c r="N108" s="120">
        <v>43265</v>
      </c>
      <c r="O108" s="119"/>
      <c r="P108" s="119"/>
      <c r="Q108" s="125"/>
      <c r="R108" s="119" t="s">
        <v>42</v>
      </c>
      <c r="S108" s="120">
        <v>43265</v>
      </c>
      <c r="T108" s="124"/>
      <c r="U108" s="124"/>
      <c r="V108" s="125"/>
      <c r="W108" s="119" t="s">
        <v>42</v>
      </c>
      <c r="X108" s="120">
        <v>43265</v>
      </c>
      <c r="Y108" s="119">
        <v>3</v>
      </c>
      <c r="Z108" s="119">
        <v>3</v>
      </c>
      <c r="AA108" s="125"/>
      <c r="AB108" s="119" t="s">
        <v>42</v>
      </c>
      <c r="AC108" s="120">
        <v>43265</v>
      </c>
      <c r="AD108" s="124"/>
      <c r="AE108" s="124"/>
      <c r="AF108" s="125"/>
      <c r="AG108" s="119" t="s">
        <v>42</v>
      </c>
      <c r="AH108" s="120">
        <v>43265</v>
      </c>
      <c r="AI108" s="124"/>
      <c r="AJ108" s="124"/>
      <c r="AK108" s="125"/>
      <c r="AL108" s="124"/>
      <c r="AM108" s="124"/>
    </row>
    <row r="109" spans="1:39" ht="13" hidden="1" x14ac:dyDescent="0.15">
      <c r="A109" s="119" t="s">
        <v>53</v>
      </c>
      <c r="B109" s="120">
        <v>43266</v>
      </c>
      <c r="C109" s="121">
        <v>3</v>
      </c>
      <c r="D109" s="121"/>
      <c r="E109" s="121"/>
      <c r="F109" s="121"/>
      <c r="G109" s="121">
        <v>9</v>
      </c>
      <c r="H109" s="122">
        <v>4</v>
      </c>
      <c r="I109" s="124"/>
      <c r="J109" s="126"/>
      <c r="K109" s="124"/>
      <c r="L109" s="119"/>
      <c r="M109" s="119" t="s">
        <v>53</v>
      </c>
      <c r="N109" s="120">
        <v>43266</v>
      </c>
      <c r="O109" s="119">
        <v>2</v>
      </c>
      <c r="P109" s="119">
        <v>2</v>
      </c>
      <c r="Q109" s="125"/>
      <c r="R109" s="119" t="s">
        <v>53</v>
      </c>
      <c r="S109" s="120">
        <v>43266</v>
      </c>
      <c r="T109" s="124"/>
      <c r="U109" s="124"/>
      <c r="V109" s="125"/>
      <c r="W109" s="119" t="s">
        <v>53</v>
      </c>
      <c r="X109" s="120">
        <v>43266</v>
      </c>
      <c r="Y109" s="124"/>
      <c r="Z109" s="124"/>
      <c r="AA109" s="125"/>
      <c r="AB109" s="119" t="s">
        <v>53</v>
      </c>
      <c r="AC109" s="120">
        <v>43266</v>
      </c>
      <c r="AD109" s="124"/>
      <c r="AE109" s="124"/>
      <c r="AF109" s="125"/>
      <c r="AG109" s="119" t="s">
        <v>53</v>
      </c>
      <c r="AH109" s="120">
        <v>43266</v>
      </c>
      <c r="AI109" s="124"/>
      <c r="AJ109" s="124"/>
      <c r="AK109" s="125"/>
      <c r="AL109" s="124"/>
      <c r="AM109" s="124"/>
    </row>
    <row r="110" spans="1:39" ht="13" hidden="1" x14ac:dyDescent="0.15">
      <c r="A110" s="119" t="s">
        <v>60</v>
      </c>
      <c r="B110" s="120">
        <v>43267</v>
      </c>
      <c r="C110" s="121">
        <v>6</v>
      </c>
      <c r="D110" s="121"/>
      <c r="E110" s="121"/>
      <c r="F110" s="121"/>
      <c r="G110" s="121">
        <v>2</v>
      </c>
      <c r="H110" s="122">
        <v>2</v>
      </c>
      <c r="I110" s="124"/>
      <c r="J110" s="126"/>
      <c r="K110" s="124"/>
      <c r="L110" s="119"/>
      <c r="M110" s="119" t="s">
        <v>60</v>
      </c>
      <c r="N110" s="120">
        <v>43267</v>
      </c>
      <c r="O110" s="124"/>
      <c r="P110" s="124"/>
      <c r="Q110" s="125"/>
      <c r="R110" s="119" t="s">
        <v>60</v>
      </c>
      <c r="S110" s="120">
        <v>43267</v>
      </c>
      <c r="T110" s="124"/>
      <c r="U110" s="124"/>
      <c r="V110" s="125"/>
      <c r="W110" s="119" t="s">
        <v>60</v>
      </c>
      <c r="X110" s="120">
        <v>43267</v>
      </c>
      <c r="Y110" s="124"/>
      <c r="Z110" s="124"/>
      <c r="AA110" s="125"/>
      <c r="AB110" s="119" t="s">
        <v>60</v>
      </c>
      <c r="AC110" s="120">
        <v>43267</v>
      </c>
      <c r="AD110" s="124"/>
      <c r="AE110" s="124"/>
      <c r="AF110" s="125"/>
      <c r="AG110" s="119" t="s">
        <v>60</v>
      </c>
      <c r="AH110" s="120">
        <v>43267</v>
      </c>
      <c r="AI110" s="124"/>
      <c r="AJ110" s="124"/>
      <c r="AK110" s="125"/>
      <c r="AL110" s="124"/>
      <c r="AM110" s="124"/>
    </row>
    <row r="111" spans="1:39" ht="13" hidden="1" x14ac:dyDescent="0.15">
      <c r="A111" s="119" t="s">
        <v>62</v>
      </c>
      <c r="B111" s="120">
        <v>43268</v>
      </c>
      <c r="C111" s="121">
        <v>2</v>
      </c>
      <c r="D111" s="121"/>
      <c r="E111" s="121"/>
      <c r="F111" s="121"/>
      <c r="G111" s="121">
        <v>0</v>
      </c>
      <c r="H111" s="122">
        <v>0</v>
      </c>
      <c r="I111" s="124"/>
      <c r="J111" s="126"/>
      <c r="K111" s="124"/>
      <c r="L111" s="119"/>
      <c r="M111" s="119" t="s">
        <v>62</v>
      </c>
      <c r="N111" s="120">
        <v>43268</v>
      </c>
      <c r="O111" s="124"/>
      <c r="P111" s="124"/>
      <c r="Q111" s="125"/>
      <c r="R111" s="119" t="s">
        <v>62</v>
      </c>
      <c r="S111" s="120">
        <v>43268</v>
      </c>
      <c r="T111" s="124"/>
      <c r="U111" s="124"/>
      <c r="V111" s="125"/>
      <c r="W111" s="119" t="s">
        <v>62</v>
      </c>
      <c r="X111" s="120">
        <v>43268</v>
      </c>
      <c r="Y111" s="124"/>
      <c r="Z111" s="124"/>
      <c r="AA111" s="125"/>
      <c r="AB111" s="119" t="s">
        <v>62</v>
      </c>
      <c r="AC111" s="120">
        <v>43268</v>
      </c>
      <c r="AD111" s="124"/>
      <c r="AE111" s="124"/>
      <c r="AF111" s="125"/>
      <c r="AG111" s="119" t="s">
        <v>62</v>
      </c>
      <c r="AH111" s="120">
        <v>43268</v>
      </c>
      <c r="AI111" s="124"/>
      <c r="AJ111" s="124"/>
      <c r="AK111" s="125"/>
      <c r="AL111" s="124"/>
      <c r="AM111" s="124"/>
    </row>
    <row r="112" spans="1:39" ht="13" hidden="1" x14ac:dyDescent="0.15">
      <c r="A112" s="12" t="s">
        <v>63</v>
      </c>
      <c r="B112" s="33">
        <v>43269</v>
      </c>
      <c r="C112" s="8">
        <v>7</v>
      </c>
      <c r="D112" s="8"/>
      <c r="E112" s="8"/>
      <c r="F112" s="8"/>
      <c r="G112" s="8">
        <v>8</v>
      </c>
      <c r="H112" s="11">
        <v>4</v>
      </c>
      <c r="I112" s="1"/>
      <c r="J112" s="114"/>
      <c r="K112" s="1"/>
      <c r="L112" s="12"/>
      <c r="M112" s="12" t="s">
        <v>63</v>
      </c>
      <c r="N112" s="33">
        <v>43269</v>
      </c>
      <c r="O112" s="12">
        <v>5</v>
      </c>
      <c r="P112" s="12">
        <v>5</v>
      </c>
      <c r="Q112" s="30"/>
      <c r="R112" s="12" t="s">
        <v>63</v>
      </c>
      <c r="S112" s="33">
        <v>43269</v>
      </c>
      <c r="T112" s="1"/>
      <c r="U112" s="1"/>
      <c r="V112" s="30"/>
      <c r="W112" s="12" t="s">
        <v>63</v>
      </c>
      <c r="X112" s="33">
        <v>43269</v>
      </c>
      <c r="Y112" s="1"/>
      <c r="Z112" s="1"/>
      <c r="AA112" s="30"/>
      <c r="AB112" s="12" t="s">
        <v>63</v>
      </c>
      <c r="AC112" s="33">
        <v>43269</v>
      </c>
      <c r="AD112" s="1"/>
      <c r="AE112" s="1"/>
      <c r="AF112" s="30"/>
      <c r="AG112" s="12" t="s">
        <v>63</v>
      </c>
      <c r="AH112" s="33">
        <v>43269</v>
      </c>
      <c r="AI112" s="1"/>
      <c r="AJ112" s="1"/>
      <c r="AK112" s="30"/>
      <c r="AL112" s="1"/>
      <c r="AM112" s="1"/>
    </row>
    <row r="113" spans="1:39" ht="13" hidden="1" x14ac:dyDescent="0.15">
      <c r="A113" s="12" t="s">
        <v>102</v>
      </c>
      <c r="B113" s="33">
        <v>43270</v>
      </c>
      <c r="C113" s="8">
        <v>11</v>
      </c>
      <c r="D113" s="8"/>
      <c r="E113" s="8"/>
      <c r="F113" s="8"/>
      <c r="G113" s="8">
        <v>6</v>
      </c>
      <c r="H113" s="11">
        <v>1</v>
      </c>
      <c r="I113" s="1"/>
      <c r="J113" s="114"/>
      <c r="K113" s="1"/>
      <c r="L113" s="12"/>
      <c r="M113" s="12" t="s">
        <v>102</v>
      </c>
      <c r="N113" s="33">
        <v>43270</v>
      </c>
      <c r="O113" s="12">
        <v>4</v>
      </c>
      <c r="P113" s="12">
        <v>3</v>
      </c>
      <c r="Q113" s="16">
        <v>1</v>
      </c>
      <c r="R113" s="12" t="s">
        <v>102</v>
      </c>
      <c r="S113" s="33">
        <v>43270</v>
      </c>
      <c r="T113" s="1"/>
      <c r="U113" s="1"/>
      <c r="V113" s="30"/>
      <c r="W113" s="12" t="s">
        <v>102</v>
      </c>
      <c r="X113" s="33">
        <v>43270</v>
      </c>
      <c r="Y113" s="1"/>
      <c r="Z113" s="1"/>
      <c r="AA113" s="30"/>
      <c r="AB113" s="12" t="s">
        <v>102</v>
      </c>
      <c r="AC113" s="33">
        <v>43270</v>
      </c>
      <c r="AD113" s="1"/>
      <c r="AE113" s="1"/>
      <c r="AF113" s="30"/>
      <c r="AG113" s="12" t="s">
        <v>102</v>
      </c>
      <c r="AH113" s="33">
        <v>43270</v>
      </c>
      <c r="AI113" s="1"/>
      <c r="AJ113" s="1"/>
      <c r="AK113" s="30"/>
      <c r="AL113" s="1"/>
      <c r="AM113" s="1"/>
    </row>
    <row r="114" spans="1:39" ht="13" hidden="1" x14ac:dyDescent="0.15">
      <c r="A114" s="12" t="s">
        <v>104</v>
      </c>
      <c r="B114" s="33">
        <v>43271</v>
      </c>
      <c r="C114" s="8">
        <v>4</v>
      </c>
      <c r="D114" s="8"/>
      <c r="E114" s="8"/>
      <c r="F114" s="8"/>
      <c r="G114" s="8">
        <v>20</v>
      </c>
      <c r="H114" s="11">
        <v>8</v>
      </c>
      <c r="I114" s="12"/>
      <c r="J114" s="49"/>
      <c r="K114" s="12"/>
      <c r="L114" s="12"/>
      <c r="M114" s="12" t="s">
        <v>104</v>
      </c>
      <c r="N114" s="33">
        <v>43271</v>
      </c>
      <c r="O114" s="12">
        <v>9</v>
      </c>
      <c r="P114" s="12">
        <v>9</v>
      </c>
      <c r="Q114" s="30"/>
      <c r="R114" s="12" t="s">
        <v>104</v>
      </c>
      <c r="S114" s="33">
        <v>43271</v>
      </c>
      <c r="T114" s="1"/>
      <c r="U114" s="1"/>
      <c r="V114" s="30"/>
      <c r="W114" s="12" t="s">
        <v>104</v>
      </c>
      <c r="X114" s="33">
        <v>43271</v>
      </c>
      <c r="Y114" s="1"/>
      <c r="Z114" s="1"/>
      <c r="AA114" s="30"/>
      <c r="AB114" s="12" t="s">
        <v>104</v>
      </c>
      <c r="AC114" s="33">
        <v>43271</v>
      </c>
      <c r="AD114" s="1"/>
      <c r="AE114" s="1"/>
      <c r="AF114" s="30"/>
      <c r="AG114" s="12" t="s">
        <v>104</v>
      </c>
      <c r="AH114" s="33">
        <v>43271</v>
      </c>
      <c r="AI114" s="1"/>
      <c r="AJ114" s="1"/>
      <c r="AK114" s="30"/>
      <c r="AL114" s="1"/>
      <c r="AM114" s="1"/>
    </row>
    <row r="115" spans="1:39" ht="13" hidden="1" x14ac:dyDescent="0.15">
      <c r="A115" s="12" t="s">
        <v>42</v>
      </c>
      <c r="B115" s="33">
        <v>43272</v>
      </c>
      <c r="C115" s="8">
        <v>5</v>
      </c>
      <c r="D115" s="8"/>
      <c r="E115" s="8"/>
      <c r="F115" s="8"/>
      <c r="G115" s="8">
        <v>4</v>
      </c>
      <c r="H115" s="11">
        <v>0</v>
      </c>
      <c r="I115" s="1"/>
      <c r="J115" s="114"/>
      <c r="K115" s="1"/>
      <c r="L115" s="12"/>
      <c r="M115" s="12" t="s">
        <v>42</v>
      </c>
      <c r="N115" s="33">
        <v>43272</v>
      </c>
      <c r="O115" s="12">
        <v>2</v>
      </c>
      <c r="P115" s="12">
        <v>2</v>
      </c>
      <c r="Q115" s="30"/>
      <c r="R115" s="12" t="s">
        <v>42</v>
      </c>
      <c r="S115" s="33">
        <v>43272</v>
      </c>
      <c r="T115" s="1"/>
      <c r="U115" s="1"/>
      <c r="V115" s="30"/>
      <c r="W115" s="12" t="s">
        <v>42</v>
      </c>
      <c r="X115" s="33">
        <v>43272</v>
      </c>
      <c r="Y115" s="1"/>
      <c r="Z115" s="1"/>
      <c r="AA115" s="30"/>
      <c r="AB115" s="12" t="s">
        <v>42</v>
      </c>
      <c r="AC115" s="33">
        <v>43272</v>
      </c>
      <c r="AD115" s="1"/>
      <c r="AE115" s="1"/>
      <c r="AF115" s="30"/>
      <c r="AG115" s="12" t="s">
        <v>42</v>
      </c>
      <c r="AH115" s="33">
        <v>43272</v>
      </c>
      <c r="AI115" s="1"/>
      <c r="AJ115" s="1"/>
      <c r="AK115" s="30"/>
      <c r="AL115" s="1"/>
      <c r="AM115" s="1"/>
    </row>
    <row r="116" spans="1:39" ht="13" hidden="1" x14ac:dyDescent="0.15">
      <c r="A116" s="12" t="s">
        <v>53</v>
      </c>
      <c r="B116" s="33">
        <v>43273</v>
      </c>
      <c r="C116" s="8">
        <v>3</v>
      </c>
      <c r="D116" s="8"/>
      <c r="E116" s="8"/>
      <c r="F116" s="8"/>
      <c r="G116" s="8">
        <v>2</v>
      </c>
      <c r="H116" s="11">
        <v>2</v>
      </c>
      <c r="I116" s="1"/>
      <c r="J116" s="114"/>
      <c r="K116" s="1"/>
      <c r="L116" s="12"/>
      <c r="M116" s="12" t="s">
        <v>53</v>
      </c>
      <c r="N116" s="33">
        <v>43273</v>
      </c>
      <c r="O116" s="12">
        <v>3</v>
      </c>
      <c r="P116" s="12">
        <v>3</v>
      </c>
      <c r="Q116" s="30"/>
      <c r="R116" s="12" t="s">
        <v>53</v>
      </c>
      <c r="S116" s="33">
        <v>43273</v>
      </c>
      <c r="T116" s="1"/>
      <c r="U116" s="1"/>
      <c r="V116" s="30"/>
      <c r="W116" s="12" t="s">
        <v>53</v>
      </c>
      <c r="X116" s="33">
        <v>43273</v>
      </c>
      <c r="Y116" s="1"/>
      <c r="Z116" s="1"/>
      <c r="AA116" s="30"/>
      <c r="AB116" s="12" t="s">
        <v>53</v>
      </c>
      <c r="AC116" s="33">
        <v>43273</v>
      </c>
      <c r="AD116" s="1"/>
      <c r="AE116" s="1"/>
      <c r="AF116" s="30"/>
      <c r="AG116" s="12" t="s">
        <v>53</v>
      </c>
      <c r="AH116" s="33">
        <v>43273</v>
      </c>
      <c r="AI116" s="1"/>
      <c r="AJ116" s="1"/>
      <c r="AK116" s="30"/>
      <c r="AL116" s="1"/>
      <c r="AM116" s="1"/>
    </row>
    <row r="117" spans="1:39" ht="13" hidden="1" x14ac:dyDescent="0.15">
      <c r="A117" s="12" t="s">
        <v>60</v>
      </c>
      <c r="B117" s="33">
        <v>43274</v>
      </c>
      <c r="C117" s="8">
        <v>6</v>
      </c>
      <c r="D117" s="8"/>
      <c r="E117" s="8"/>
      <c r="F117" s="8"/>
      <c r="G117" s="8">
        <v>4</v>
      </c>
      <c r="H117" s="11">
        <v>3</v>
      </c>
      <c r="I117" s="1"/>
      <c r="J117" s="114"/>
      <c r="K117" s="1"/>
      <c r="L117" s="12"/>
      <c r="M117" s="12" t="s">
        <v>60</v>
      </c>
      <c r="N117" s="33">
        <v>43274</v>
      </c>
      <c r="O117" s="1"/>
      <c r="P117" s="1"/>
      <c r="Q117" s="30"/>
      <c r="R117" s="12" t="s">
        <v>60</v>
      </c>
      <c r="S117" s="33">
        <v>43274</v>
      </c>
      <c r="T117" s="1"/>
      <c r="U117" s="1"/>
      <c r="V117" s="30"/>
      <c r="W117" s="12" t="s">
        <v>60</v>
      </c>
      <c r="X117" s="33">
        <v>43274</v>
      </c>
      <c r="Y117" s="1"/>
      <c r="Z117" s="1"/>
      <c r="AA117" s="30"/>
      <c r="AB117" s="12" t="s">
        <v>60</v>
      </c>
      <c r="AC117" s="33">
        <v>43274</v>
      </c>
      <c r="AD117" s="1"/>
      <c r="AE117" s="1"/>
      <c r="AF117" s="30"/>
      <c r="AG117" s="12" t="s">
        <v>60</v>
      </c>
      <c r="AH117" s="33">
        <v>43274</v>
      </c>
      <c r="AI117" s="1"/>
      <c r="AJ117" s="1"/>
      <c r="AK117" s="30"/>
      <c r="AL117" s="1"/>
      <c r="AM117" s="1"/>
    </row>
    <row r="118" spans="1:39" ht="13" hidden="1" x14ac:dyDescent="0.15">
      <c r="A118" s="12" t="s">
        <v>62</v>
      </c>
      <c r="B118" s="33">
        <v>43275</v>
      </c>
      <c r="C118" s="8">
        <v>9</v>
      </c>
      <c r="D118" s="8"/>
      <c r="E118" s="8"/>
      <c r="F118" s="8"/>
      <c r="G118" s="8">
        <v>0</v>
      </c>
      <c r="H118" s="11">
        <v>0</v>
      </c>
      <c r="I118" s="12" t="s">
        <v>2719</v>
      </c>
      <c r="J118" s="114"/>
      <c r="K118" s="1"/>
      <c r="L118" s="12"/>
      <c r="M118" s="12" t="s">
        <v>62</v>
      </c>
      <c r="N118" s="33">
        <v>43275</v>
      </c>
      <c r="O118" s="1"/>
      <c r="P118" s="1"/>
      <c r="Q118" s="30"/>
      <c r="R118" s="12" t="s">
        <v>62</v>
      </c>
      <c r="S118" s="33">
        <v>43275</v>
      </c>
      <c r="T118" s="1"/>
      <c r="U118" s="1"/>
      <c r="V118" s="30"/>
      <c r="W118" s="12" t="s">
        <v>62</v>
      </c>
      <c r="X118" s="33">
        <v>43275</v>
      </c>
      <c r="Y118" s="1"/>
      <c r="Z118" s="1"/>
      <c r="AA118" s="30"/>
      <c r="AB118" s="12" t="s">
        <v>62</v>
      </c>
      <c r="AC118" s="33">
        <v>43275</v>
      </c>
      <c r="AD118" s="1"/>
      <c r="AE118" s="1"/>
      <c r="AF118" s="30"/>
      <c r="AG118" s="12" t="s">
        <v>62</v>
      </c>
      <c r="AH118" s="33">
        <v>43275</v>
      </c>
      <c r="AI118" s="1"/>
      <c r="AJ118" s="1"/>
      <c r="AK118" s="30"/>
      <c r="AL118" s="1"/>
      <c r="AM118" s="1"/>
    </row>
    <row r="119" spans="1:39" ht="13" hidden="1" x14ac:dyDescent="0.15">
      <c r="A119" s="119" t="s">
        <v>63</v>
      </c>
      <c r="B119" s="120">
        <v>43276</v>
      </c>
      <c r="C119" s="121">
        <v>9</v>
      </c>
      <c r="D119" s="121"/>
      <c r="E119" s="121"/>
      <c r="F119" s="121"/>
      <c r="G119" s="121">
        <v>10</v>
      </c>
      <c r="H119" s="122">
        <v>14</v>
      </c>
      <c r="I119" s="124">
        <f>SUM(C113:C119)</f>
        <v>47</v>
      </c>
      <c r="J119" s="126"/>
      <c r="K119" s="124"/>
      <c r="L119" s="119"/>
      <c r="M119" s="119" t="s">
        <v>63</v>
      </c>
      <c r="N119" s="120">
        <v>43276</v>
      </c>
      <c r="O119" s="119">
        <v>5</v>
      </c>
      <c r="P119" s="119">
        <v>5</v>
      </c>
      <c r="Q119" s="125"/>
      <c r="R119" s="119" t="s">
        <v>63</v>
      </c>
      <c r="S119" s="120">
        <v>43276</v>
      </c>
      <c r="T119" s="124"/>
      <c r="U119" s="124"/>
      <c r="V119" s="125"/>
      <c r="W119" s="119" t="s">
        <v>63</v>
      </c>
      <c r="X119" s="120">
        <v>43276</v>
      </c>
      <c r="Y119" s="124"/>
      <c r="Z119" s="124"/>
      <c r="AA119" s="125"/>
      <c r="AB119" s="119" t="s">
        <v>63</v>
      </c>
      <c r="AC119" s="120">
        <v>43276</v>
      </c>
      <c r="AD119" s="124"/>
      <c r="AE119" s="124"/>
      <c r="AF119" s="125"/>
      <c r="AG119" s="119" t="s">
        <v>63</v>
      </c>
      <c r="AH119" s="120">
        <v>43276</v>
      </c>
      <c r="AI119" s="124"/>
      <c r="AJ119" s="124"/>
      <c r="AK119" s="125"/>
      <c r="AL119" s="124"/>
      <c r="AM119" s="124"/>
    </row>
    <row r="120" spans="1:39" ht="13" hidden="1" x14ac:dyDescent="0.15">
      <c r="A120" s="135" t="s">
        <v>102</v>
      </c>
      <c r="B120" s="136">
        <v>43277</v>
      </c>
      <c r="C120" s="137">
        <v>4</v>
      </c>
      <c r="D120" s="137"/>
      <c r="E120" s="137"/>
      <c r="F120" s="137"/>
      <c r="G120" s="137">
        <v>5</v>
      </c>
      <c r="H120" s="138">
        <v>0</v>
      </c>
      <c r="I120" s="124"/>
      <c r="J120" s="126"/>
      <c r="K120" s="124"/>
      <c r="L120" s="119"/>
      <c r="M120" s="119" t="s">
        <v>102</v>
      </c>
      <c r="N120" s="120">
        <v>43277</v>
      </c>
      <c r="O120" s="119">
        <v>4</v>
      </c>
      <c r="P120" s="119">
        <v>4</v>
      </c>
      <c r="Q120" s="125"/>
      <c r="R120" s="119" t="s">
        <v>102</v>
      </c>
      <c r="S120" s="120">
        <v>43277</v>
      </c>
      <c r="T120" s="124"/>
      <c r="U120" s="124"/>
      <c r="V120" s="125"/>
      <c r="W120" s="119" t="s">
        <v>102</v>
      </c>
      <c r="X120" s="120">
        <v>43277</v>
      </c>
      <c r="Y120" s="124"/>
      <c r="Z120" s="124"/>
      <c r="AA120" s="125"/>
      <c r="AB120" s="119" t="s">
        <v>102</v>
      </c>
      <c r="AC120" s="120">
        <v>43277</v>
      </c>
      <c r="AD120" s="124"/>
      <c r="AE120" s="124"/>
      <c r="AF120" s="125"/>
      <c r="AG120" s="119" t="s">
        <v>102</v>
      </c>
      <c r="AH120" s="120">
        <v>43277</v>
      </c>
      <c r="AI120" s="124"/>
      <c r="AJ120" s="124"/>
      <c r="AK120" s="125"/>
      <c r="AL120" s="124"/>
      <c r="AM120" s="124"/>
    </row>
    <row r="121" spans="1:39" ht="13" hidden="1" x14ac:dyDescent="0.15">
      <c r="A121" s="135" t="s">
        <v>104</v>
      </c>
      <c r="B121" s="136">
        <v>43278</v>
      </c>
      <c r="C121" s="137">
        <v>7</v>
      </c>
      <c r="D121" s="137"/>
      <c r="E121" s="137"/>
      <c r="F121" s="137"/>
      <c r="G121" s="137">
        <v>10</v>
      </c>
      <c r="H121" s="138">
        <v>3</v>
      </c>
      <c r="I121" s="124"/>
      <c r="J121" s="126"/>
      <c r="K121" s="124"/>
      <c r="L121" s="119"/>
      <c r="M121" s="119" t="s">
        <v>104</v>
      </c>
      <c r="N121" s="120">
        <v>43278</v>
      </c>
      <c r="O121" s="119">
        <v>3</v>
      </c>
      <c r="P121" s="119">
        <v>3</v>
      </c>
      <c r="Q121" s="125"/>
      <c r="R121" s="119" t="s">
        <v>104</v>
      </c>
      <c r="S121" s="120">
        <v>43278</v>
      </c>
      <c r="T121" s="124"/>
      <c r="U121" s="124"/>
      <c r="V121" s="125"/>
      <c r="W121" s="119" t="s">
        <v>104</v>
      </c>
      <c r="X121" s="120">
        <v>43278</v>
      </c>
      <c r="Y121" s="124"/>
      <c r="Z121" s="124"/>
      <c r="AA121" s="125"/>
      <c r="AB121" s="119" t="s">
        <v>104</v>
      </c>
      <c r="AC121" s="120">
        <v>43278</v>
      </c>
      <c r="AD121" s="124"/>
      <c r="AE121" s="124"/>
      <c r="AF121" s="125"/>
      <c r="AG121" s="119" t="s">
        <v>104</v>
      </c>
      <c r="AH121" s="120">
        <v>43278</v>
      </c>
      <c r="AI121" s="124"/>
      <c r="AJ121" s="124"/>
      <c r="AK121" s="125"/>
      <c r="AL121" s="124"/>
      <c r="AM121" s="124"/>
    </row>
    <row r="122" spans="1:39" ht="13" hidden="1" x14ac:dyDescent="0.15">
      <c r="A122" s="135" t="s">
        <v>42</v>
      </c>
      <c r="B122" s="136">
        <v>43279</v>
      </c>
      <c r="C122" s="137">
        <v>11</v>
      </c>
      <c r="D122" s="137"/>
      <c r="E122" s="137"/>
      <c r="F122" s="137"/>
      <c r="G122" s="137">
        <v>5</v>
      </c>
      <c r="H122" s="138">
        <v>4</v>
      </c>
      <c r="I122" s="124"/>
      <c r="J122" s="126"/>
      <c r="K122" s="124"/>
      <c r="L122" s="119"/>
      <c r="M122" s="119" t="s">
        <v>42</v>
      </c>
      <c r="N122" s="120">
        <v>43279</v>
      </c>
      <c r="O122" s="124"/>
      <c r="P122" s="124"/>
      <c r="Q122" s="125"/>
      <c r="R122" s="119" t="s">
        <v>42</v>
      </c>
      <c r="S122" s="120">
        <v>43279</v>
      </c>
      <c r="T122" s="124"/>
      <c r="U122" s="124"/>
      <c r="V122" s="125"/>
      <c r="W122" s="119" t="s">
        <v>42</v>
      </c>
      <c r="X122" s="120">
        <v>43279</v>
      </c>
      <c r="Y122" s="124"/>
      <c r="Z122" s="124"/>
      <c r="AA122" s="125"/>
      <c r="AB122" s="119" t="s">
        <v>42</v>
      </c>
      <c r="AC122" s="120">
        <v>43279</v>
      </c>
      <c r="AD122" s="124"/>
      <c r="AE122" s="124"/>
      <c r="AF122" s="125"/>
      <c r="AG122" s="119" t="s">
        <v>42</v>
      </c>
      <c r="AH122" s="120">
        <v>43279</v>
      </c>
      <c r="AI122" s="124"/>
      <c r="AJ122" s="124"/>
      <c r="AK122" s="125"/>
      <c r="AL122" s="124"/>
      <c r="AM122" s="124"/>
    </row>
    <row r="123" spans="1:39" ht="13" hidden="1" x14ac:dyDescent="0.15">
      <c r="A123" s="135" t="s">
        <v>53</v>
      </c>
      <c r="B123" s="136">
        <v>43280</v>
      </c>
      <c r="C123" s="137">
        <v>6</v>
      </c>
      <c r="D123" s="137"/>
      <c r="E123" s="137"/>
      <c r="F123" s="137"/>
      <c r="G123" s="137">
        <v>3</v>
      </c>
      <c r="H123" s="138">
        <v>1</v>
      </c>
      <c r="I123" s="124"/>
      <c r="J123" s="126"/>
      <c r="K123" s="124"/>
      <c r="L123" s="119"/>
      <c r="M123" s="119" t="s">
        <v>53</v>
      </c>
      <c r="N123" s="120">
        <v>43280</v>
      </c>
      <c r="O123" s="119">
        <v>4</v>
      </c>
      <c r="P123" s="119">
        <v>4</v>
      </c>
      <c r="Q123" s="125"/>
      <c r="R123" s="119" t="s">
        <v>53</v>
      </c>
      <c r="S123" s="120">
        <v>43280</v>
      </c>
      <c r="T123" s="124"/>
      <c r="U123" s="124"/>
      <c r="V123" s="125"/>
      <c r="W123" s="119" t="s">
        <v>53</v>
      </c>
      <c r="X123" s="120">
        <v>43280</v>
      </c>
      <c r="Y123" s="124"/>
      <c r="Z123" s="124"/>
      <c r="AA123" s="125"/>
      <c r="AB123" s="119" t="s">
        <v>53</v>
      </c>
      <c r="AC123" s="120">
        <v>43280</v>
      </c>
      <c r="AD123" s="124"/>
      <c r="AE123" s="124"/>
      <c r="AF123" s="125"/>
      <c r="AG123" s="119" t="s">
        <v>53</v>
      </c>
      <c r="AH123" s="120">
        <v>43280</v>
      </c>
      <c r="AI123" s="124"/>
      <c r="AJ123" s="124"/>
      <c r="AK123" s="125"/>
      <c r="AL123" s="124"/>
      <c r="AM123" s="124"/>
    </row>
    <row r="124" spans="1:39" ht="13" hidden="1" x14ac:dyDescent="0.15">
      <c r="A124" s="135" t="s">
        <v>60</v>
      </c>
      <c r="B124" s="136">
        <v>43281</v>
      </c>
      <c r="C124" s="137">
        <v>4</v>
      </c>
      <c r="D124" s="137"/>
      <c r="E124" s="137">
        <v>32</v>
      </c>
      <c r="F124" s="137"/>
      <c r="G124" s="137">
        <v>5</v>
      </c>
      <c r="H124" s="138">
        <v>2</v>
      </c>
      <c r="I124" s="124"/>
      <c r="J124" s="126"/>
      <c r="K124" s="124"/>
      <c r="L124" s="119"/>
      <c r="M124" s="119" t="s">
        <v>60</v>
      </c>
      <c r="N124" s="120">
        <v>43281</v>
      </c>
      <c r="O124" s="124"/>
      <c r="P124" s="124"/>
      <c r="Q124" s="125"/>
      <c r="R124" s="119" t="s">
        <v>60</v>
      </c>
      <c r="S124" s="120">
        <v>43281</v>
      </c>
      <c r="T124" s="124"/>
      <c r="U124" s="124"/>
      <c r="V124" s="125"/>
      <c r="W124" s="119" t="s">
        <v>60</v>
      </c>
      <c r="X124" s="120">
        <v>43281</v>
      </c>
      <c r="Y124" s="124"/>
      <c r="Z124" s="124"/>
      <c r="AA124" s="125"/>
      <c r="AB124" s="119" t="s">
        <v>60</v>
      </c>
      <c r="AC124" s="120">
        <v>43281</v>
      </c>
      <c r="AD124" s="124"/>
      <c r="AE124" s="124"/>
      <c r="AF124" s="125"/>
      <c r="AG124" s="119" t="s">
        <v>60</v>
      </c>
      <c r="AH124" s="120">
        <v>43281</v>
      </c>
      <c r="AI124" s="124"/>
      <c r="AJ124" s="124"/>
      <c r="AK124" s="125"/>
      <c r="AL124" s="124"/>
      <c r="AM124" s="124"/>
    </row>
    <row r="125" spans="1:39" ht="13" hidden="1" x14ac:dyDescent="0.15">
      <c r="A125" s="135" t="s">
        <v>62</v>
      </c>
      <c r="B125" s="136">
        <v>43282</v>
      </c>
      <c r="C125" s="137">
        <v>5</v>
      </c>
      <c r="D125" s="137"/>
      <c r="E125" s="137">
        <v>0</v>
      </c>
      <c r="F125" s="137"/>
      <c r="G125" s="137">
        <v>0</v>
      </c>
      <c r="H125" s="138">
        <v>0</v>
      </c>
      <c r="I125" s="135" t="s">
        <v>2786</v>
      </c>
      <c r="J125" s="139" t="s">
        <v>16</v>
      </c>
      <c r="K125" s="135" t="s">
        <v>17</v>
      </c>
      <c r="L125" s="119"/>
      <c r="M125" s="119" t="s">
        <v>62</v>
      </c>
      <c r="N125" s="120">
        <v>43282</v>
      </c>
      <c r="O125" s="119">
        <v>1</v>
      </c>
      <c r="P125" s="119">
        <v>1</v>
      </c>
      <c r="Q125" s="125"/>
      <c r="R125" s="119" t="s">
        <v>62</v>
      </c>
      <c r="S125" s="120">
        <v>43282</v>
      </c>
      <c r="T125" s="124"/>
      <c r="U125" s="124"/>
      <c r="V125" s="125"/>
      <c r="W125" s="119" t="s">
        <v>62</v>
      </c>
      <c r="X125" s="120">
        <v>43282</v>
      </c>
      <c r="Y125" s="124"/>
      <c r="Z125" s="124"/>
      <c r="AA125" s="125"/>
      <c r="AB125" s="119" t="s">
        <v>62</v>
      </c>
      <c r="AC125" s="120">
        <v>43282</v>
      </c>
      <c r="AD125" s="124"/>
      <c r="AE125" s="124"/>
      <c r="AF125" s="125"/>
      <c r="AG125" s="119" t="s">
        <v>62</v>
      </c>
      <c r="AH125" s="120">
        <v>43282</v>
      </c>
      <c r="AI125" s="124"/>
      <c r="AJ125" s="124"/>
      <c r="AK125" s="125"/>
      <c r="AL125" s="124"/>
      <c r="AM125" s="124"/>
    </row>
    <row r="126" spans="1:39" ht="14" hidden="1" x14ac:dyDescent="0.15">
      <c r="A126" s="135" t="s">
        <v>63</v>
      </c>
      <c r="B126" s="136">
        <v>43283</v>
      </c>
      <c r="C126" s="137">
        <v>4</v>
      </c>
      <c r="D126" s="137"/>
      <c r="E126" s="137">
        <v>1</v>
      </c>
      <c r="F126" s="137"/>
      <c r="G126" s="137">
        <v>6</v>
      </c>
      <c r="H126" s="138">
        <v>4</v>
      </c>
      <c r="I126" s="140">
        <f>SUM(C120:C126, E120:E126)</f>
        <v>74</v>
      </c>
      <c r="J126" s="141">
        <f t="shared" ref="J126:K126" si="0">SUM(G120:G126)</f>
        <v>34</v>
      </c>
      <c r="K126" s="142">
        <f t="shared" si="0"/>
        <v>14</v>
      </c>
      <c r="L126" s="12"/>
      <c r="M126" s="12" t="s">
        <v>63</v>
      </c>
      <c r="N126" s="33">
        <v>43283</v>
      </c>
      <c r="O126" s="12">
        <v>2</v>
      </c>
      <c r="P126" s="12">
        <v>2</v>
      </c>
      <c r="Q126" s="30"/>
      <c r="R126" s="12" t="s">
        <v>63</v>
      </c>
      <c r="S126" s="33">
        <v>43283</v>
      </c>
      <c r="T126" s="1"/>
      <c r="U126" s="1"/>
      <c r="V126" s="30"/>
      <c r="W126" s="12" t="s">
        <v>63</v>
      </c>
      <c r="X126" s="33">
        <v>43283</v>
      </c>
      <c r="Y126" s="1"/>
      <c r="Z126" s="1"/>
      <c r="AA126" s="30"/>
      <c r="AB126" s="12" t="s">
        <v>63</v>
      </c>
      <c r="AC126" s="33">
        <v>43283</v>
      </c>
      <c r="AD126" s="1"/>
      <c r="AE126" s="1"/>
      <c r="AF126" s="30"/>
      <c r="AG126" s="12" t="s">
        <v>63</v>
      </c>
      <c r="AH126" s="33">
        <v>43283</v>
      </c>
      <c r="AI126" s="1"/>
      <c r="AJ126" s="1"/>
      <c r="AK126" s="30"/>
      <c r="AL126" s="1"/>
      <c r="AM126" s="1"/>
    </row>
    <row r="127" spans="1:39" ht="13" hidden="1" x14ac:dyDescent="0.15">
      <c r="A127" s="130" t="s">
        <v>102</v>
      </c>
      <c r="B127" s="143">
        <v>43284</v>
      </c>
      <c r="C127" s="144">
        <v>10</v>
      </c>
      <c r="D127" s="144"/>
      <c r="E127" s="144">
        <v>2</v>
      </c>
      <c r="F127" s="144"/>
      <c r="G127" s="144">
        <v>5</v>
      </c>
      <c r="H127" s="146">
        <v>3</v>
      </c>
      <c r="I127" s="147" t="s">
        <v>2829</v>
      </c>
      <c r="J127" s="114"/>
      <c r="K127" s="1"/>
      <c r="L127" s="12"/>
      <c r="M127" s="12" t="s">
        <v>102</v>
      </c>
      <c r="N127" s="33">
        <v>43284</v>
      </c>
      <c r="O127" s="12">
        <v>2</v>
      </c>
      <c r="P127" s="12">
        <v>2</v>
      </c>
      <c r="Q127" s="30"/>
      <c r="R127" s="12" t="s">
        <v>102</v>
      </c>
      <c r="S127" s="33">
        <v>43284</v>
      </c>
      <c r="T127" s="1"/>
      <c r="U127" s="1"/>
      <c r="V127" s="30"/>
      <c r="W127" s="12" t="s">
        <v>102</v>
      </c>
      <c r="X127" s="33">
        <v>43284</v>
      </c>
      <c r="Y127" s="1"/>
      <c r="Z127" s="1"/>
      <c r="AA127" s="30"/>
      <c r="AB127" s="12" t="s">
        <v>102</v>
      </c>
      <c r="AC127" s="33">
        <v>43284</v>
      </c>
      <c r="AD127" s="1"/>
      <c r="AE127" s="1"/>
      <c r="AF127" s="30"/>
      <c r="AG127" s="12" t="s">
        <v>102</v>
      </c>
      <c r="AH127" s="33">
        <v>43284</v>
      </c>
      <c r="AI127" s="1"/>
      <c r="AJ127" s="1"/>
      <c r="AK127" s="30"/>
      <c r="AL127" s="1"/>
      <c r="AM127" s="1"/>
    </row>
    <row r="128" spans="1:39" ht="14" hidden="1" x14ac:dyDescent="0.15">
      <c r="A128" s="130" t="s">
        <v>104</v>
      </c>
      <c r="B128" s="143">
        <v>43285</v>
      </c>
      <c r="C128" s="144">
        <v>7</v>
      </c>
      <c r="D128" s="144"/>
      <c r="E128" s="144">
        <v>1</v>
      </c>
      <c r="F128" s="144"/>
      <c r="G128" s="144">
        <v>6</v>
      </c>
      <c r="H128" s="146">
        <v>1</v>
      </c>
      <c r="I128" s="148">
        <f>SUM(C95:C124, E95:E124)</f>
        <v>190</v>
      </c>
      <c r="J128" s="114"/>
      <c r="K128" s="1"/>
      <c r="L128" s="12"/>
      <c r="M128" s="12" t="s">
        <v>104</v>
      </c>
      <c r="N128" s="33">
        <v>43285</v>
      </c>
      <c r="O128" s="12">
        <v>7</v>
      </c>
      <c r="P128" s="12">
        <v>7</v>
      </c>
      <c r="Q128" s="30"/>
      <c r="R128" s="12" t="s">
        <v>104</v>
      </c>
      <c r="S128" s="33">
        <v>43285</v>
      </c>
      <c r="T128" s="1"/>
      <c r="U128" s="1"/>
      <c r="V128" s="30"/>
      <c r="W128" s="12" t="s">
        <v>104</v>
      </c>
      <c r="X128" s="33">
        <v>43285</v>
      </c>
      <c r="Y128" s="1"/>
      <c r="Z128" s="1"/>
      <c r="AA128" s="30"/>
      <c r="AB128" s="12" t="s">
        <v>104</v>
      </c>
      <c r="AC128" s="33">
        <v>43285</v>
      </c>
      <c r="AD128" s="1"/>
      <c r="AE128" s="1"/>
      <c r="AF128" s="30"/>
      <c r="AG128" s="12" t="s">
        <v>104</v>
      </c>
      <c r="AH128" s="33">
        <v>43285</v>
      </c>
      <c r="AI128" s="1"/>
      <c r="AJ128" s="1"/>
      <c r="AK128" s="30"/>
      <c r="AL128" s="1"/>
      <c r="AM128" s="1"/>
    </row>
    <row r="129" spans="1:39" ht="13" hidden="1" x14ac:dyDescent="0.15">
      <c r="A129" s="130" t="s">
        <v>42</v>
      </c>
      <c r="B129" s="143">
        <v>43286</v>
      </c>
      <c r="C129" s="144">
        <v>4</v>
      </c>
      <c r="D129" s="144"/>
      <c r="E129" s="144">
        <v>0</v>
      </c>
      <c r="F129" s="144"/>
      <c r="G129" s="144">
        <v>13</v>
      </c>
      <c r="H129" s="146">
        <v>2</v>
      </c>
      <c r="I129" s="1"/>
      <c r="J129" s="114"/>
      <c r="K129" s="1"/>
      <c r="L129" s="12"/>
      <c r="M129" s="12" t="s">
        <v>42</v>
      </c>
      <c r="N129" s="33">
        <v>43286</v>
      </c>
      <c r="O129" s="12">
        <v>1</v>
      </c>
      <c r="P129" s="12">
        <v>1</v>
      </c>
      <c r="Q129" s="30"/>
      <c r="R129" s="12" t="s">
        <v>42</v>
      </c>
      <c r="S129" s="33">
        <v>43286</v>
      </c>
      <c r="T129" s="1"/>
      <c r="U129" s="1"/>
      <c r="V129" s="30"/>
      <c r="W129" s="12" t="s">
        <v>42</v>
      </c>
      <c r="X129" s="33">
        <v>43286</v>
      </c>
      <c r="Y129" s="1"/>
      <c r="Z129" s="1"/>
      <c r="AA129" s="30"/>
      <c r="AB129" s="12" t="s">
        <v>42</v>
      </c>
      <c r="AC129" s="33">
        <v>43286</v>
      </c>
      <c r="AD129" s="1"/>
      <c r="AE129" s="1"/>
      <c r="AF129" s="30"/>
      <c r="AG129" s="12" t="s">
        <v>42</v>
      </c>
      <c r="AH129" s="33">
        <v>43286</v>
      </c>
      <c r="AI129" s="1"/>
      <c r="AJ129" s="1"/>
      <c r="AK129" s="30"/>
      <c r="AL129" s="1"/>
      <c r="AM129" s="1"/>
    </row>
    <row r="130" spans="1:39" ht="13" hidden="1" x14ac:dyDescent="0.15">
      <c r="A130" s="130" t="s">
        <v>53</v>
      </c>
      <c r="B130" s="143">
        <v>43287</v>
      </c>
      <c r="C130" s="144">
        <v>3</v>
      </c>
      <c r="D130" s="144"/>
      <c r="E130" s="144">
        <v>0</v>
      </c>
      <c r="F130" s="144"/>
      <c r="G130" s="144">
        <v>4</v>
      </c>
      <c r="H130" s="146">
        <v>1</v>
      </c>
      <c r="I130" s="1"/>
      <c r="J130" s="114"/>
      <c r="K130" s="1"/>
      <c r="L130" s="12"/>
      <c r="M130" s="12" t="s">
        <v>53</v>
      </c>
      <c r="N130" s="33">
        <v>43287</v>
      </c>
      <c r="O130" s="12">
        <v>1</v>
      </c>
      <c r="P130" s="12">
        <v>1</v>
      </c>
      <c r="Q130" s="30"/>
      <c r="R130" s="12" t="s">
        <v>53</v>
      </c>
      <c r="S130" s="33">
        <v>43287</v>
      </c>
      <c r="T130" s="1"/>
      <c r="U130" s="1"/>
      <c r="V130" s="30"/>
      <c r="W130" s="12" t="s">
        <v>53</v>
      </c>
      <c r="X130" s="33">
        <v>43287</v>
      </c>
      <c r="Y130" s="1"/>
      <c r="Z130" s="1"/>
      <c r="AA130" s="30"/>
      <c r="AB130" s="12" t="s">
        <v>53</v>
      </c>
      <c r="AC130" s="33">
        <v>43287</v>
      </c>
      <c r="AD130" s="1"/>
      <c r="AE130" s="1"/>
      <c r="AF130" s="30"/>
      <c r="AG130" s="12" t="s">
        <v>53</v>
      </c>
      <c r="AH130" s="33">
        <v>43287</v>
      </c>
      <c r="AI130" s="1"/>
      <c r="AJ130" s="1"/>
      <c r="AK130" s="30"/>
      <c r="AL130" s="1"/>
      <c r="AM130" s="1"/>
    </row>
    <row r="131" spans="1:39" ht="13" hidden="1" x14ac:dyDescent="0.15">
      <c r="A131" s="130" t="s">
        <v>60</v>
      </c>
      <c r="B131" s="143">
        <v>43288</v>
      </c>
      <c r="C131" s="144">
        <v>1</v>
      </c>
      <c r="D131" s="144"/>
      <c r="E131" s="144">
        <v>2</v>
      </c>
      <c r="F131" s="144"/>
      <c r="G131" s="144">
        <v>0</v>
      </c>
      <c r="H131" s="146">
        <v>0</v>
      </c>
      <c r="I131" s="1"/>
      <c r="J131" s="114"/>
      <c r="K131" s="1"/>
      <c r="L131" s="12"/>
      <c r="M131" s="12" t="s">
        <v>60</v>
      </c>
      <c r="N131" s="33">
        <v>43288</v>
      </c>
      <c r="O131" s="12">
        <v>3</v>
      </c>
      <c r="P131" s="12">
        <v>3</v>
      </c>
      <c r="Q131" s="30"/>
      <c r="R131" s="12" t="s">
        <v>60</v>
      </c>
      <c r="S131" s="33">
        <v>43288</v>
      </c>
      <c r="T131" s="1"/>
      <c r="U131" s="1"/>
      <c r="V131" s="30"/>
      <c r="W131" s="12" t="s">
        <v>60</v>
      </c>
      <c r="X131" s="33">
        <v>43288</v>
      </c>
      <c r="Y131" s="1"/>
      <c r="Z131" s="1"/>
      <c r="AA131" s="30"/>
      <c r="AB131" s="12" t="s">
        <v>60</v>
      </c>
      <c r="AC131" s="33">
        <v>43288</v>
      </c>
      <c r="AD131" s="1"/>
      <c r="AE131" s="1"/>
      <c r="AF131" s="30"/>
      <c r="AG131" s="12" t="s">
        <v>60</v>
      </c>
      <c r="AH131" s="33">
        <v>43288</v>
      </c>
      <c r="AI131" s="1"/>
      <c r="AJ131" s="1"/>
      <c r="AK131" s="30"/>
      <c r="AL131" s="1"/>
      <c r="AM131" s="1"/>
    </row>
    <row r="132" spans="1:39" ht="13" hidden="1" x14ac:dyDescent="0.15">
      <c r="A132" s="130" t="s">
        <v>62</v>
      </c>
      <c r="B132" s="143">
        <v>43289</v>
      </c>
      <c r="C132" s="144">
        <v>7</v>
      </c>
      <c r="D132" s="144"/>
      <c r="E132" s="144">
        <v>0</v>
      </c>
      <c r="F132" s="144"/>
      <c r="G132" s="144">
        <v>9</v>
      </c>
      <c r="H132" s="146">
        <v>5</v>
      </c>
      <c r="I132" s="130" t="s">
        <v>2857</v>
      </c>
      <c r="J132" s="131" t="s">
        <v>16</v>
      </c>
      <c r="K132" s="130" t="s">
        <v>17</v>
      </c>
      <c r="L132" s="12"/>
      <c r="M132" s="12" t="s">
        <v>62</v>
      </c>
      <c r="N132" s="33">
        <v>43289</v>
      </c>
      <c r="O132" s="1"/>
      <c r="P132" s="1"/>
      <c r="Q132" s="30"/>
      <c r="R132" s="12" t="s">
        <v>62</v>
      </c>
      <c r="S132" s="33">
        <v>43289</v>
      </c>
      <c r="T132" s="1"/>
      <c r="U132" s="1"/>
      <c r="V132" s="30"/>
      <c r="W132" s="12" t="s">
        <v>62</v>
      </c>
      <c r="X132" s="33">
        <v>43289</v>
      </c>
      <c r="Y132" s="1"/>
      <c r="Z132" s="1"/>
      <c r="AA132" s="30"/>
      <c r="AB132" s="12" t="s">
        <v>62</v>
      </c>
      <c r="AC132" s="33">
        <v>43289</v>
      </c>
      <c r="AD132" s="1"/>
      <c r="AE132" s="1"/>
      <c r="AF132" s="30"/>
      <c r="AG132" s="12" t="s">
        <v>62</v>
      </c>
      <c r="AH132" s="33">
        <v>43289</v>
      </c>
      <c r="AI132" s="1"/>
      <c r="AJ132" s="1"/>
      <c r="AK132" s="30"/>
      <c r="AL132" s="1"/>
      <c r="AM132" s="1"/>
    </row>
    <row r="133" spans="1:39" ht="14" hidden="1" x14ac:dyDescent="0.15">
      <c r="A133" s="130" t="s">
        <v>63</v>
      </c>
      <c r="B133" s="143">
        <v>43290</v>
      </c>
      <c r="C133" s="144">
        <v>5</v>
      </c>
      <c r="D133" s="144"/>
      <c r="E133" s="144">
        <v>0</v>
      </c>
      <c r="F133" s="144"/>
      <c r="G133" s="144">
        <v>9</v>
      </c>
      <c r="H133" s="146">
        <v>4</v>
      </c>
      <c r="I133" s="133">
        <f>SUM(C127:C133, E127:E133)</f>
        <v>42</v>
      </c>
      <c r="J133" s="134">
        <f t="shared" ref="J133:K133" si="1">SUM(G127:G133)</f>
        <v>46</v>
      </c>
      <c r="K133" s="153">
        <f t="shared" si="1"/>
        <v>16</v>
      </c>
      <c r="L133" s="119"/>
      <c r="M133" s="119" t="s">
        <v>63</v>
      </c>
      <c r="N133" s="120">
        <v>43290</v>
      </c>
      <c r="O133" s="119">
        <v>6</v>
      </c>
      <c r="P133" s="119">
        <v>6</v>
      </c>
      <c r="Q133" s="125"/>
      <c r="R133" s="119" t="s">
        <v>63</v>
      </c>
      <c r="S133" s="120">
        <v>43290</v>
      </c>
      <c r="T133" s="124"/>
      <c r="U133" s="124"/>
      <c r="V133" s="125"/>
      <c r="W133" s="119" t="s">
        <v>63</v>
      </c>
      <c r="X133" s="120">
        <v>43290</v>
      </c>
      <c r="Y133" s="124"/>
      <c r="Z133" s="124"/>
      <c r="AA133" s="125"/>
      <c r="AB133" s="119" t="s">
        <v>63</v>
      </c>
      <c r="AC133" s="120">
        <v>43290</v>
      </c>
      <c r="AD133" s="124"/>
      <c r="AE133" s="124"/>
      <c r="AF133" s="125"/>
      <c r="AG133" s="119" t="s">
        <v>63</v>
      </c>
      <c r="AH133" s="120">
        <v>43290</v>
      </c>
      <c r="AI133" s="124"/>
      <c r="AJ133" s="124"/>
      <c r="AK133" s="125"/>
      <c r="AL133" s="124"/>
      <c r="AM133" s="124"/>
    </row>
    <row r="134" spans="1:39" ht="13" hidden="1" x14ac:dyDescent="0.15">
      <c r="A134" s="135" t="s">
        <v>102</v>
      </c>
      <c r="B134" s="136">
        <v>43291</v>
      </c>
      <c r="C134" s="137">
        <v>2</v>
      </c>
      <c r="D134" s="137"/>
      <c r="E134" s="137">
        <v>2</v>
      </c>
      <c r="F134" s="137"/>
      <c r="G134" s="137">
        <v>1</v>
      </c>
      <c r="H134" s="138">
        <v>2</v>
      </c>
      <c r="I134" s="124"/>
      <c r="J134" s="126"/>
      <c r="K134" s="124"/>
      <c r="L134" s="119"/>
      <c r="M134" s="119" t="s">
        <v>102</v>
      </c>
      <c r="N134" s="120">
        <v>43291</v>
      </c>
      <c r="O134" s="119">
        <v>1</v>
      </c>
      <c r="P134" s="119">
        <v>1</v>
      </c>
      <c r="Q134" s="125"/>
      <c r="R134" s="119" t="s">
        <v>102</v>
      </c>
      <c r="S134" s="120">
        <v>43291</v>
      </c>
      <c r="T134" s="124"/>
      <c r="U134" s="124"/>
      <c r="V134" s="125"/>
      <c r="W134" s="119" t="s">
        <v>102</v>
      </c>
      <c r="X134" s="120">
        <v>43291</v>
      </c>
      <c r="Y134" s="124"/>
      <c r="Z134" s="124"/>
      <c r="AA134" s="125"/>
      <c r="AB134" s="119" t="s">
        <v>102</v>
      </c>
      <c r="AC134" s="120">
        <v>43291</v>
      </c>
      <c r="AD134" s="124"/>
      <c r="AE134" s="124"/>
      <c r="AF134" s="125"/>
      <c r="AG134" s="119" t="s">
        <v>102</v>
      </c>
      <c r="AH134" s="120">
        <v>43291</v>
      </c>
      <c r="AI134" s="124"/>
      <c r="AJ134" s="124"/>
      <c r="AK134" s="125"/>
      <c r="AL134" s="124"/>
      <c r="AM134" s="124"/>
    </row>
    <row r="135" spans="1:39" ht="13" hidden="1" x14ac:dyDescent="0.15">
      <c r="A135" s="135" t="s">
        <v>104</v>
      </c>
      <c r="B135" s="136">
        <v>43292</v>
      </c>
      <c r="C135" s="137">
        <v>2</v>
      </c>
      <c r="D135" s="137"/>
      <c r="E135" s="137">
        <v>2</v>
      </c>
      <c r="F135" s="137"/>
      <c r="G135" s="137">
        <v>5</v>
      </c>
      <c r="H135" s="138">
        <v>2</v>
      </c>
      <c r="I135" s="124"/>
      <c r="J135" s="126"/>
      <c r="K135" s="124"/>
      <c r="L135" s="119"/>
      <c r="M135" s="119" t="s">
        <v>104</v>
      </c>
      <c r="N135" s="120">
        <v>43292</v>
      </c>
      <c r="O135" s="119">
        <v>3</v>
      </c>
      <c r="P135" s="119">
        <v>3</v>
      </c>
      <c r="Q135" s="125"/>
      <c r="R135" s="119" t="s">
        <v>104</v>
      </c>
      <c r="S135" s="120">
        <v>43292</v>
      </c>
      <c r="T135" s="124"/>
      <c r="U135" s="124"/>
      <c r="V135" s="125"/>
      <c r="W135" s="119" t="s">
        <v>104</v>
      </c>
      <c r="X135" s="120">
        <v>43292</v>
      </c>
      <c r="Y135" s="124"/>
      <c r="Z135" s="124"/>
      <c r="AA135" s="125"/>
      <c r="AB135" s="119" t="s">
        <v>104</v>
      </c>
      <c r="AC135" s="120">
        <v>43292</v>
      </c>
      <c r="AD135" s="124"/>
      <c r="AE135" s="124"/>
      <c r="AF135" s="125"/>
      <c r="AG135" s="119" t="s">
        <v>104</v>
      </c>
      <c r="AH135" s="120">
        <v>43292</v>
      </c>
      <c r="AI135" s="124"/>
      <c r="AJ135" s="124"/>
      <c r="AK135" s="125"/>
      <c r="AL135" s="124"/>
      <c r="AM135" s="124"/>
    </row>
    <row r="136" spans="1:39" ht="13" hidden="1" x14ac:dyDescent="0.15">
      <c r="A136" s="135" t="s">
        <v>42</v>
      </c>
      <c r="B136" s="136">
        <v>43293</v>
      </c>
      <c r="C136" s="137">
        <v>6</v>
      </c>
      <c r="D136" s="137"/>
      <c r="E136" s="137">
        <v>0</v>
      </c>
      <c r="F136" s="137"/>
      <c r="G136" s="137">
        <v>3</v>
      </c>
      <c r="H136" s="138">
        <v>3</v>
      </c>
      <c r="I136" s="124"/>
      <c r="J136" s="126"/>
      <c r="K136" s="124"/>
      <c r="L136" s="119"/>
      <c r="M136" s="119" t="s">
        <v>42</v>
      </c>
      <c r="N136" s="120">
        <v>43293</v>
      </c>
      <c r="O136" s="119">
        <v>2</v>
      </c>
      <c r="P136" s="119">
        <v>2</v>
      </c>
      <c r="Q136" s="125"/>
      <c r="R136" s="119" t="s">
        <v>42</v>
      </c>
      <c r="S136" s="120">
        <v>43293</v>
      </c>
      <c r="T136" s="124"/>
      <c r="U136" s="124"/>
      <c r="V136" s="125"/>
      <c r="W136" s="119" t="s">
        <v>42</v>
      </c>
      <c r="X136" s="120">
        <v>43293</v>
      </c>
      <c r="Y136" s="124"/>
      <c r="Z136" s="124"/>
      <c r="AA136" s="125"/>
      <c r="AB136" s="119" t="s">
        <v>42</v>
      </c>
      <c r="AC136" s="120">
        <v>43293</v>
      </c>
      <c r="AD136" s="124"/>
      <c r="AE136" s="124"/>
      <c r="AF136" s="125"/>
      <c r="AG136" s="119" t="s">
        <v>42</v>
      </c>
      <c r="AH136" s="120">
        <v>43293</v>
      </c>
      <c r="AI136" s="124"/>
      <c r="AJ136" s="124"/>
      <c r="AK136" s="125"/>
      <c r="AL136" s="124"/>
      <c r="AM136" s="124"/>
    </row>
    <row r="137" spans="1:39" ht="13" hidden="1" x14ac:dyDescent="0.15">
      <c r="A137" s="135" t="s">
        <v>53</v>
      </c>
      <c r="B137" s="136">
        <v>43294</v>
      </c>
      <c r="C137" s="137">
        <v>11</v>
      </c>
      <c r="D137" s="137"/>
      <c r="E137" s="137">
        <v>1</v>
      </c>
      <c r="F137" s="137"/>
      <c r="G137" s="137">
        <v>1</v>
      </c>
      <c r="H137" s="138">
        <v>0</v>
      </c>
      <c r="I137" s="124"/>
      <c r="J137" s="126"/>
      <c r="K137" s="124"/>
      <c r="L137" s="119"/>
      <c r="M137" s="119" t="s">
        <v>53</v>
      </c>
      <c r="N137" s="120">
        <v>43294</v>
      </c>
      <c r="O137" s="119">
        <v>3</v>
      </c>
      <c r="P137" s="119">
        <v>3</v>
      </c>
      <c r="Q137" s="125"/>
      <c r="R137" s="119" t="s">
        <v>53</v>
      </c>
      <c r="S137" s="120">
        <v>43294</v>
      </c>
      <c r="T137" s="124"/>
      <c r="U137" s="124"/>
      <c r="V137" s="125"/>
      <c r="W137" s="119" t="s">
        <v>53</v>
      </c>
      <c r="X137" s="120">
        <v>43294</v>
      </c>
      <c r="Y137" s="124"/>
      <c r="Z137" s="124"/>
      <c r="AA137" s="125"/>
      <c r="AB137" s="119" t="s">
        <v>53</v>
      </c>
      <c r="AC137" s="120">
        <v>43294</v>
      </c>
      <c r="AD137" s="124"/>
      <c r="AE137" s="124"/>
      <c r="AF137" s="125"/>
      <c r="AG137" s="119" t="s">
        <v>53</v>
      </c>
      <c r="AH137" s="120">
        <v>43294</v>
      </c>
      <c r="AI137" s="124"/>
      <c r="AJ137" s="124"/>
      <c r="AK137" s="125"/>
      <c r="AL137" s="124"/>
      <c r="AM137" s="124"/>
    </row>
    <row r="138" spans="1:39" ht="13" hidden="1" x14ac:dyDescent="0.15">
      <c r="A138" s="135" t="s">
        <v>60</v>
      </c>
      <c r="B138" s="136">
        <v>43295</v>
      </c>
      <c r="C138" s="137">
        <v>2</v>
      </c>
      <c r="D138" s="137"/>
      <c r="E138" s="137">
        <v>1</v>
      </c>
      <c r="F138" s="137"/>
      <c r="G138" s="137">
        <v>0</v>
      </c>
      <c r="H138" s="138">
        <v>0</v>
      </c>
      <c r="I138" s="124"/>
      <c r="J138" s="126"/>
      <c r="K138" s="124"/>
      <c r="L138" s="119"/>
      <c r="M138" s="119" t="s">
        <v>60</v>
      </c>
      <c r="N138" s="120">
        <v>43295</v>
      </c>
      <c r="O138" s="124"/>
      <c r="P138" s="124"/>
      <c r="Q138" s="125"/>
      <c r="R138" s="119" t="s">
        <v>60</v>
      </c>
      <c r="S138" s="120">
        <v>43295</v>
      </c>
      <c r="T138" s="124"/>
      <c r="U138" s="124"/>
      <c r="V138" s="125"/>
      <c r="W138" s="119" t="s">
        <v>60</v>
      </c>
      <c r="X138" s="120">
        <v>43295</v>
      </c>
      <c r="Y138" s="124"/>
      <c r="Z138" s="124"/>
      <c r="AA138" s="125"/>
      <c r="AB138" s="119" t="s">
        <v>60</v>
      </c>
      <c r="AC138" s="120">
        <v>43295</v>
      </c>
      <c r="AD138" s="124"/>
      <c r="AE138" s="124"/>
      <c r="AF138" s="125"/>
      <c r="AG138" s="119" t="s">
        <v>60</v>
      </c>
      <c r="AH138" s="120">
        <v>43295</v>
      </c>
      <c r="AI138" s="124"/>
      <c r="AJ138" s="124"/>
      <c r="AK138" s="125"/>
      <c r="AL138" s="124"/>
      <c r="AM138" s="124"/>
    </row>
    <row r="139" spans="1:39" ht="13" hidden="1" x14ac:dyDescent="0.15">
      <c r="A139" s="135" t="s">
        <v>62</v>
      </c>
      <c r="B139" s="136">
        <v>43296</v>
      </c>
      <c r="C139" s="137">
        <v>2</v>
      </c>
      <c r="D139" s="137"/>
      <c r="E139" s="137">
        <v>3</v>
      </c>
      <c r="F139" s="137"/>
      <c r="G139" s="137">
        <v>0</v>
      </c>
      <c r="H139" s="138">
        <v>0</v>
      </c>
      <c r="I139" s="135" t="s">
        <v>2857</v>
      </c>
      <c r="J139" s="139" t="s">
        <v>16</v>
      </c>
      <c r="K139" s="135" t="s">
        <v>17</v>
      </c>
      <c r="L139" s="119"/>
      <c r="M139" s="119" t="s">
        <v>62</v>
      </c>
      <c r="N139" s="120">
        <v>43296</v>
      </c>
      <c r="O139" s="124"/>
      <c r="P139" s="124"/>
      <c r="Q139" s="125"/>
      <c r="R139" s="119" t="s">
        <v>62</v>
      </c>
      <c r="S139" s="120">
        <v>43296</v>
      </c>
      <c r="T139" s="124"/>
      <c r="U139" s="124"/>
      <c r="V139" s="125"/>
      <c r="W139" s="119" t="s">
        <v>62</v>
      </c>
      <c r="X139" s="120">
        <v>43296</v>
      </c>
      <c r="Y139" s="124"/>
      <c r="Z139" s="124"/>
      <c r="AA139" s="125"/>
      <c r="AB139" s="119" t="s">
        <v>62</v>
      </c>
      <c r="AC139" s="120">
        <v>43296</v>
      </c>
      <c r="AD139" s="124"/>
      <c r="AE139" s="124"/>
      <c r="AF139" s="125"/>
      <c r="AG139" s="119" t="s">
        <v>62</v>
      </c>
      <c r="AH139" s="120">
        <v>43296</v>
      </c>
      <c r="AI139" s="124"/>
      <c r="AJ139" s="124"/>
      <c r="AK139" s="125"/>
      <c r="AL139" s="124"/>
      <c r="AM139" s="124"/>
    </row>
    <row r="140" spans="1:39" ht="14" hidden="1" x14ac:dyDescent="0.15">
      <c r="A140" s="135" t="s">
        <v>63</v>
      </c>
      <c r="B140" s="136">
        <v>43297</v>
      </c>
      <c r="C140" s="137">
        <v>6</v>
      </c>
      <c r="D140" s="137"/>
      <c r="E140" s="137">
        <v>1</v>
      </c>
      <c r="F140" s="137"/>
      <c r="G140" s="137">
        <v>9</v>
      </c>
      <c r="H140" s="138">
        <v>13</v>
      </c>
      <c r="I140" s="140">
        <f>SUM(C134:C140, E134:E140)</f>
        <v>41</v>
      </c>
      <c r="J140" s="141">
        <f t="shared" ref="J140:K140" si="2">SUM(G134:G140)</f>
        <v>19</v>
      </c>
      <c r="K140" s="142">
        <f t="shared" si="2"/>
        <v>20</v>
      </c>
      <c r="L140" s="12"/>
      <c r="M140" s="12" t="s">
        <v>63</v>
      </c>
      <c r="N140" s="33">
        <v>43297</v>
      </c>
      <c r="O140" s="1"/>
      <c r="P140" s="1"/>
      <c r="Q140" s="30"/>
      <c r="R140" s="12" t="s">
        <v>63</v>
      </c>
      <c r="S140" s="33">
        <v>43297</v>
      </c>
      <c r="T140" s="1"/>
      <c r="U140" s="1"/>
      <c r="V140" s="30"/>
      <c r="W140" s="12" t="s">
        <v>63</v>
      </c>
      <c r="X140" s="33">
        <v>43297</v>
      </c>
      <c r="Y140" s="1"/>
      <c r="Z140" s="1"/>
      <c r="AA140" s="30"/>
      <c r="AB140" s="12" t="s">
        <v>63</v>
      </c>
      <c r="AC140" s="33">
        <v>43297</v>
      </c>
      <c r="AD140" s="1"/>
      <c r="AE140" s="1"/>
      <c r="AF140" s="30"/>
      <c r="AG140" s="12" t="s">
        <v>63</v>
      </c>
      <c r="AH140" s="33">
        <v>43297</v>
      </c>
      <c r="AI140" s="1"/>
      <c r="AJ140" s="1"/>
      <c r="AK140" s="30"/>
      <c r="AL140" s="1"/>
      <c r="AM140" s="1"/>
    </row>
    <row r="141" spans="1:39" ht="13" hidden="1" x14ac:dyDescent="0.15">
      <c r="A141" s="157" t="s">
        <v>102</v>
      </c>
      <c r="B141" s="158">
        <v>43298</v>
      </c>
      <c r="C141" s="159">
        <v>11</v>
      </c>
      <c r="D141" s="159"/>
      <c r="E141" s="159">
        <v>1</v>
      </c>
      <c r="F141" s="159"/>
      <c r="G141" s="159">
        <v>13</v>
      </c>
      <c r="H141" s="160">
        <v>4</v>
      </c>
      <c r="I141" s="1"/>
      <c r="J141" s="114"/>
      <c r="K141" s="1"/>
      <c r="L141" s="12"/>
      <c r="M141" s="12" t="s">
        <v>102</v>
      </c>
      <c r="N141" s="33">
        <v>43298</v>
      </c>
      <c r="O141" s="12">
        <v>7</v>
      </c>
      <c r="P141" s="12">
        <v>7</v>
      </c>
      <c r="Q141" s="30"/>
      <c r="R141" s="12" t="s">
        <v>102</v>
      </c>
      <c r="S141" s="33">
        <v>43298</v>
      </c>
      <c r="T141" s="1"/>
      <c r="U141" s="1"/>
      <c r="V141" s="30"/>
      <c r="W141" s="12" t="s">
        <v>102</v>
      </c>
      <c r="X141" s="33">
        <v>43298</v>
      </c>
      <c r="Y141" s="1"/>
      <c r="Z141" s="1"/>
      <c r="AA141" s="30"/>
      <c r="AB141" s="12" t="s">
        <v>102</v>
      </c>
      <c r="AC141" s="33">
        <v>43298</v>
      </c>
      <c r="AD141" s="1"/>
      <c r="AE141" s="1"/>
      <c r="AF141" s="30"/>
      <c r="AG141" s="12" t="s">
        <v>102</v>
      </c>
      <c r="AH141" s="33">
        <v>43298</v>
      </c>
      <c r="AI141" s="1"/>
      <c r="AJ141" s="1"/>
      <c r="AK141" s="30"/>
      <c r="AL141" s="1"/>
      <c r="AM141" s="1"/>
    </row>
    <row r="142" spans="1:39" ht="13" hidden="1" x14ac:dyDescent="0.15">
      <c r="A142" s="157" t="s">
        <v>104</v>
      </c>
      <c r="B142" s="158">
        <v>43299</v>
      </c>
      <c r="C142" s="159">
        <v>7</v>
      </c>
      <c r="D142" s="159"/>
      <c r="E142" s="159">
        <v>0</v>
      </c>
      <c r="F142" s="159"/>
      <c r="G142" s="159">
        <v>0</v>
      </c>
      <c r="H142" s="160">
        <v>0</v>
      </c>
      <c r="I142" s="1"/>
      <c r="J142" s="114"/>
      <c r="K142" s="1"/>
      <c r="L142" s="12"/>
      <c r="M142" s="12" t="s">
        <v>104</v>
      </c>
      <c r="N142" s="33">
        <v>43299</v>
      </c>
      <c r="O142" s="12">
        <v>7</v>
      </c>
      <c r="P142" s="12">
        <v>7</v>
      </c>
      <c r="Q142" s="30"/>
      <c r="R142" s="12" t="s">
        <v>104</v>
      </c>
      <c r="S142" s="33">
        <v>43299</v>
      </c>
      <c r="T142" s="1"/>
      <c r="U142" s="1"/>
      <c r="V142" s="30"/>
      <c r="W142" s="12" t="s">
        <v>104</v>
      </c>
      <c r="X142" s="33">
        <v>43299</v>
      </c>
      <c r="Y142" s="1"/>
      <c r="Z142" s="1"/>
      <c r="AA142" s="30"/>
      <c r="AB142" s="12" t="s">
        <v>104</v>
      </c>
      <c r="AC142" s="33">
        <v>43299</v>
      </c>
      <c r="AD142" s="1"/>
      <c r="AE142" s="1"/>
      <c r="AF142" s="30"/>
      <c r="AG142" s="12" t="s">
        <v>104</v>
      </c>
      <c r="AH142" s="33">
        <v>43299</v>
      </c>
      <c r="AI142" s="1"/>
      <c r="AJ142" s="1"/>
      <c r="AK142" s="30"/>
      <c r="AL142" s="1"/>
      <c r="AM142" s="1"/>
    </row>
    <row r="143" spans="1:39" ht="13" hidden="1" x14ac:dyDescent="0.15">
      <c r="A143" s="157" t="s">
        <v>42</v>
      </c>
      <c r="B143" s="158">
        <v>43300</v>
      </c>
      <c r="C143" s="159">
        <v>7</v>
      </c>
      <c r="D143" s="159"/>
      <c r="E143" s="159">
        <v>1</v>
      </c>
      <c r="F143" s="159"/>
      <c r="G143" s="159">
        <v>11</v>
      </c>
      <c r="H143" s="160">
        <v>7</v>
      </c>
      <c r="I143" s="1"/>
      <c r="J143" s="114"/>
      <c r="K143" s="1"/>
      <c r="L143" s="12"/>
      <c r="M143" s="12" t="s">
        <v>42</v>
      </c>
      <c r="N143" s="33">
        <v>43300</v>
      </c>
      <c r="O143" s="1"/>
      <c r="P143" s="1"/>
      <c r="Q143" s="30"/>
      <c r="R143" s="12" t="s">
        <v>42</v>
      </c>
      <c r="S143" s="33">
        <v>43300</v>
      </c>
      <c r="T143" s="1"/>
      <c r="U143" s="1"/>
      <c r="V143" s="30"/>
      <c r="W143" s="12" t="s">
        <v>42</v>
      </c>
      <c r="X143" s="33">
        <v>43300</v>
      </c>
      <c r="Y143" s="1"/>
      <c r="Z143" s="1"/>
      <c r="AA143" s="30"/>
      <c r="AB143" s="12" t="s">
        <v>42</v>
      </c>
      <c r="AC143" s="33">
        <v>43300</v>
      </c>
      <c r="AD143" s="1"/>
      <c r="AE143" s="1"/>
      <c r="AF143" s="30"/>
      <c r="AG143" s="12" t="s">
        <v>42</v>
      </c>
      <c r="AH143" s="33">
        <v>43300</v>
      </c>
      <c r="AI143" s="1"/>
      <c r="AJ143" s="1"/>
      <c r="AK143" s="30"/>
      <c r="AL143" s="1"/>
      <c r="AM143" s="1"/>
    </row>
    <row r="144" spans="1:39" ht="13" hidden="1" x14ac:dyDescent="0.15">
      <c r="A144" s="157" t="s">
        <v>53</v>
      </c>
      <c r="B144" s="158">
        <v>43301</v>
      </c>
      <c r="C144" s="159">
        <v>2</v>
      </c>
      <c r="D144" s="159"/>
      <c r="E144" s="159">
        <v>1</v>
      </c>
      <c r="F144" s="159"/>
      <c r="G144" s="159">
        <v>0</v>
      </c>
      <c r="H144" s="160">
        <v>0</v>
      </c>
      <c r="I144" s="1"/>
      <c r="J144" s="114"/>
      <c r="K144" s="1"/>
      <c r="L144" s="12"/>
      <c r="M144" s="12" t="s">
        <v>53</v>
      </c>
      <c r="N144" s="33">
        <v>43301</v>
      </c>
      <c r="O144" s="12">
        <v>4</v>
      </c>
      <c r="P144" s="12">
        <v>4</v>
      </c>
      <c r="Q144" s="30"/>
      <c r="R144" s="12" t="s">
        <v>53</v>
      </c>
      <c r="S144" s="33">
        <v>43301</v>
      </c>
      <c r="T144" s="1"/>
      <c r="U144" s="1"/>
      <c r="V144" s="30"/>
      <c r="W144" s="12" t="s">
        <v>53</v>
      </c>
      <c r="X144" s="33">
        <v>43301</v>
      </c>
      <c r="Y144" s="1"/>
      <c r="Z144" s="1"/>
      <c r="AA144" s="30"/>
      <c r="AB144" s="12" t="s">
        <v>53</v>
      </c>
      <c r="AC144" s="33">
        <v>43301</v>
      </c>
      <c r="AD144" s="1"/>
      <c r="AE144" s="1"/>
      <c r="AF144" s="30"/>
      <c r="AG144" s="12" t="s">
        <v>53</v>
      </c>
      <c r="AH144" s="33">
        <v>43301</v>
      </c>
      <c r="AI144" s="1"/>
      <c r="AJ144" s="1"/>
      <c r="AK144" s="30"/>
      <c r="AL144" s="1"/>
      <c r="AM144" s="1"/>
    </row>
    <row r="145" spans="1:39" ht="13" hidden="1" x14ac:dyDescent="0.15">
      <c r="A145" s="157" t="s">
        <v>60</v>
      </c>
      <c r="B145" s="158">
        <v>43302</v>
      </c>
      <c r="C145" s="159">
        <v>4</v>
      </c>
      <c r="D145" s="159"/>
      <c r="E145" s="159">
        <v>2</v>
      </c>
      <c r="F145" s="159"/>
      <c r="G145" s="159">
        <v>0</v>
      </c>
      <c r="H145" s="160">
        <v>0</v>
      </c>
      <c r="I145" s="1"/>
      <c r="J145" s="114"/>
      <c r="K145" s="1"/>
      <c r="L145" s="12"/>
      <c r="M145" s="12" t="s">
        <v>60</v>
      </c>
      <c r="N145" s="33">
        <v>43302</v>
      </c>
      <c r="O145" s="1"/>
      <c r="P145" s="1"/>
      <c r="Q145" s="30"/>
      <c r="R145" s="12" t="s">
        <v>60</v>
      </c>
      <c r="S145" s="33">
        <v>43302</v>
      </c>
      <c r="T145" s="1"/>
      <c r="U145" s="1"/>
      <c r="V145" s="30"/>
      <c r="W145" s="12" t="s">
        <v>60</v>
      </c>
      <c r="X145" s="33">
        <v>43302</v>
      </c>
      <c r="Y145" s="1"/>
      <c r="Z145" s="1"/>
      <c r="AA145" s="30"/>
      <c r="AB145" s="12" t="s">
        <v>60</v>
      </c>
      <c r="AC145" s="33">
        <v>43302</v>
      </c>
      <c r="AD145" s="1"/>
      <c r="AE145" s="1"/>
      <c r="AF145" s="30"/>
      <c r="AG145" s="12" t="s">
        <v>60</v>
      </c>
      <c r="AH145" s="33">
        <v>43302</v>
      </c>
      <c r="AI145" s="1"/>
      <c r="AJ145" s="1"/>
      <c r="AK145" s="30"/>
      <c r="AL145" s="1"/>
      <c r="AM145" s="1"/>
    </row>
    <row r="146" spans="1:39" ht="13" hidden="1" x14ac:dyDescent="0.15">
      <c r="A146" s="157" t="s">
        <v>62</v>
      </c>
      <c r="B146" s="158">
        <v>43303</v>
      </c>
      <c r="C146" s="159">
        <v>6</v>
      </c>
      <c r="D146" s="159"/>
      <c r="E146" s="159">
        <v>4</v>
      </c>
      <c r="F146" s="159"/>
      <c r="G146" s="159">
        <v>12</v>
      </c>
      <c r="H146" s="160">
        <v>5</v>
      </c>
      <c r="I146" s="157" t="s">
        <v>2857</v>
      </c>
      <c r="J146" s="161" t="s">
        <v>16</v>
      </c>
      <c r="K146" s="157" t="s">
        <v>17</v>
      </c>
      <c r="L146" s="12"/>
      <c r="M146" s="12" t="s">
        <v>62</v>
      </c>
      <c r="N146" s="33">
        <v>43303</v>
      </c>
      <c r="O146" s="1"/>
      <c r="P146" s="1"/>
      <c r="Q146" s="30"/>
      <c r="R146" s="12" t="s">
        <v>62</v>
      </c>
      <c r="S146" s="33">
        <v>43303</v>
      </c>
      <c r="T146" s="1"/>
      <c r="U146" s="1"/>
      <c r="V146" s="30"/>
      <c r="W146" s="12" t="s">
        <v>62</v>
      </c>
      <c r="X146" s="33">
        <v>43303</v>
      </c>
      <c r="Y146" s="1"/>
      <c r="Z146" s="1"/>
      <c r="AA146" s="30"/>
      <c r="AB146" s="12" t="s">
        <v>62</v>
      </c>
      <c r="AC146" s="33">
        <v>43303</v>
      </c>
      <c r="AD146" s="1"/>
      <c r="AE146" s="1"/>
      <c r="AF146" s="30"/>
      <c r="AG146" s="12" t="s">
        <v>62</v>
      </c>
      <c r="AH146" s="33">
        <v>43303</v>
      </c>
      <c r="AI146" s="1"/>
      <c r="AJ146" s="1"/>
      <c r="AK146" s="30"/>
      <c r="AL146" s="1"/>
      <c r="AM146" s="1"/>
    </row>
    <row r="147" spans="1:39" ht="14" hidden="1" x14ac:dyDescent="0.15">
      <c r="A147" s="157" t="s">
        <v>63</v>
      </c>
      <c r="B147" s="158">
        <v>43304</v>
      </c>
      <c r="C147" s="159">
        <v>5</v>
      </c>
      <c r="D147" s="159"/>
      <c r="E147" s="159">
        <v>32</v>
      </c>
      <c r="F147" s="159"/>
      <c r="G147" s="159">
        <v>14</v>
      </c>
      <c r="H147" s="160">
        <v>2</v>
      </c>
      <c r="I147" s="162">
        <f>SUM(C141:C147, E141:E147)</f>
        <v>83</v>
      </c>
      <c r="J147" s="163">
        <f t="shared" ref="J147:K147" si="3">SUM(G141:G147)</f>
        <v>50</v>
      </c>
      <c r="K147" s="164">
        <f t="shared" si="3"/>
        <v>18</v>
      </c>
      <c r="L147" s="119"/>
      <c r="M147" s="119" t="s">
        <v>63</v>
      </c>
      <c r="N147" s="120">
        <v>43304</v>
      </c>
      <c r="O147" s="119">
        <v>9</v>
      </c>
      <c r="P147" s="119">
        <v>9</v>
      </c>
      <c r="Q147" s="125"/>
      <c r="R147" s="119" t="s">
        <v>63</v>
      </c>
      <c r="S147" s="120">
        <v>43304</v>
      </c>
      <c r="T147" s="124"/>
      <c r="U147" s="124"/>
      <c r="V147" s="125"/>
      <c r="W147" s="119" t="s">
        <v>63</v>
      </c>
      <c r="X147" s="120">
        <v>43304</v>
      </c>
      <c r="Y147" s="124"/>
      <c r="Z147" s="124"/>
      <c r="AA147" s="125"/>
      <c r="AB147" s="119" t="s">
        <v>63</v>
      </c>
      <c r="AC147" s="120">
        <v>43304</v>
      </c>
      <c r="AD147" s="124"/>
      <c r="AE147" s="124"/>
      <c r="AF147" s="125"/>
      <c r="AG147" s="119" t="s">
        <v>63</v>
      </c>
      <c r="AH147" s="120">
        <v>43304</v>
      </c>
      <c r="AI147" s="124"/>
      <c r="AJ147" s="124"/>
      <c r="AK147" s="125"/>
      <c r="AL147" s="124"/>
      <c r="AM147" s="124"/>
    </row>
    <row r="148" spans="1:39" ht="13" hidden="1" x14ac:dyDescent="0.15">
      <c r="A148" s="119" t="s">
        <v>102</v>
      </c>
      <c r="B148" s="120">
        <v>43305</v>
      </c>
      <c r="C148" s="121">
        <v>8</v>
      </c>
      <c r="D148" s="121"/>
      <c r="E148" s="121">
        <v>3</v>
      </c>
      <c r="F148" s="121"/>
      <c r="G148" s="121">
        <v>0</v>
      </c>
      <c r="H148" s="122">
        <v>0</v>
      </c>
      <c r="I148" s="124"/>
      <c r="J148" s="126"/>
      <c r="K148" s="124"/>
      <c r="L148" s="119"/>
      <c r="M148" s="119" t="s">
        <v>102</v>
      </c>
      <c r="N148" s="120">
        <v>43305</v>
      </c>
      <c r="O148" s="124"/>
      <c r="P148" s="124"/>
      <c r="Q148" s="125"/>
      <c r="R148" s="119" t="s">
        <v>102</v>
      </c>
      <c r="S148" s="120">
        <v>43305</v>
      </c>
      <c r="T148" s="124"/>
      <c r="U148" s="124"/>
      <c r="V148" s="125"/>
      <c r="W148" s="119" t="s">
        <v>102</v>
      </c>
      <c r="X148" s="120">
        <v>43305</v>
      </c>
      <c r="Y148" s="124"/>
      <c r="Z148" s="124"/>
      <c r="AA148" s="125"/>
      <c r="AB148" s="119" t="s">
        <v>102</v>
      </c>
      <c r="AC148" s="120">
        <v>43305</v>
      </c>
      <c r="AD148" s="124"/>
      <c r="AE148" s="124"/>
      <c r="AF148" s="125"/>
      <c r="AG148" s="119" t="s">
        <v>102</v>
      </c>
      <c r="AH148" s="120">
        <v>43305</v>
      </c>
      <c r="AI148" s="124"/>
      <c r="AJ148" s="124"/>
      <c r="AK148" s="125"/>
      <c r="AL148" s="124"/>
      <c r="AM148" s="124"/>
    </row>
    <row r="149" spans="1:39" ht="13" hidden="1" x14ac:dyDescent="0.15">
      <c r="A149" s="119" t="s">
        <v>104</v>
      </c>
      <c r="B149" s="120">
        <v>43306</v>
      </c>
      <c r="C149" s="121">
        <v>10</v>
      </c>
      <c r="D149" s="121"/>
      <c r="E149" s="121">
        <v>1</v>
      </c>
      <c r="F149" s="121"/>
      <c r="G149" s="121">
        <v>14</v>
      </c>
      <c r="H149" s="122">
        <v>10</v>
      </c>
      <c r="I149" s="124"/>
      <c r="J149" s="126"/>
      <c r="K149" s="124"/>
      <c r="L149" s="119"/>
      <c r="M149" s="119" t="s">
        <v>104</v>
      </c>
      <c r="N149" s="120">
        <v>43306</v>
      </c>
      <c r="O149" s="119">
        <v>4</v>
      </c>
      <c r="P149" s="119">
        <v>4</v>
      </c>
      <c r="Q149" s="125"/>
      <c r="R149" s="119" t="s">
        <v>104</v>
      </c>
      <c r="S149" s="120">
        <v>43306</v>
      </c>
      <c r="T149" s="124"/>
      <c r="U149" s="124"/>
      <c r="V149" s="125"/>
      <c r="W149" s="119" t="s">
        <v>104</v>
      </c>
      <c r="X149" s="120">
        <v>43306</v>
      </c>
      <c r="Y149" s="124"/>
      <c r="Z149" s="124"/>
      <c r="AA149" s="125"/>
      <c r="AB149" s="119" t="s">
        <v>104</v>
      </c>
      <c r="AC149" s="120">
        <v>43306</v>
      </c>
      <c r="AD149" s="124"/>
      <c r="AE149" s="124"/>
      <c r="AF149" s="125"/>
      <c r="AG149" s="119" t="s">
        <v>104</v>
      </c>
      <c r="AH149" s="120">
        <v>43306</v>
      </c>
      <c r="AI149" s="124"/>
      <c r="AJ149" s="124"/>
      <c r="AK149" s="125"/>
      <c r="AL149" s="124"/>
      <c r="AM149" s="124"/>
    </row>
    <row r="150" spans="1:39" ht="13" hidden="1" x14ac:dyDescent="0.15">
      <c r="A150" s="119" t="s">
        <v>42</v>
      </c>
      <c r="B150" s="120">
        <v>43307</v>
      </c>
      <c r="C150" s="121">
        <v>6</v>
      </c>
      <c r="D150" s="121"/>
      <c r="E150" s="121">
        <v>0</v>
      </c>
      <c r="F150" s="128"/>
      <c r="G150" s="128"/>
      <c r="H150" s="127"/>
      <c r="I150" s="119" t="s">
        <v>2983</v>
      </c>
      <c r="J150" s="126"/>
      <c r="K150" s="124"/>
      <c r="L150" s="119"/>
      <c r="M150" s="119" t="s">
        <v>42</v>
      </c>
      <c r="N150" s="120">
        <v>43307</v>
      </c>
      <c r="O150" s="119">
        <v>7</v>
      </c>
      <c r="P150" s="119">
        <v>7</v>
      </c>
      <c r="Q150" s="125"/>
      <c r="R150" s="119" t="s">
        <v>42</v>
      </c>
      <c r="S150" s="120">
        <v>43307</v>
      </c>
      <c r="T150" s="124"/>
      <c r="U150" s="124"/>
      <c r="V150" s="125"/>
      <c r="W150" s="119" t="s">
        <v>42</v>
      </c>
      <c r="X150" s="120">
        <v>43307</v>
      </c>
      <c r="Y150" s="124"/>
      <c r="Z150" s="124"/>
      <c r="AA150" s="125"/>
      <c r="AB150" s="119" t="s">
        <v>42</v>
      </c>
      <c r="AC150" s="120">
        <v>43307</v>
      </c>
      <c r="AD150" s="124"/>
      <c r="AE150" s="124"/>
      <c r="AF150" s="125"/>
      <c r="AG150" s="119" t="s">
        <v>42</v>
      </c>
      <c r="AH150" s="120">
        <v>43307</v>
      </c>
      <c r="AI150" s="124"/>
      <c r="AJ150" s="124"/>
      <c r="AK150" s="125"/>
      <c r="AL150" s="124"/>
      <c r="AM150" s="124"/>
    </row>
    <row r="151" spans="1:39" ht="13" hidden="1" x14ac:dyDescent="0.15">
      <c r="A151" s="119" t="s">
        <v>53</v>
      </c>
      <c r="B151" s="120">
        <v>43308</v>
      </c>
      <c r="C151" s="121">
        <v>8</v>
      </c>
      <c r="D151" s="121"/>
      <c r="E151" s="121">
        <v>1</v>
      </c>
      <c r="F151" s="121"/>
      <c r="G151" s="121">
        <v>10</v>
      </c>
      <c r="H151" s="122">
        <v>2</v>
      </c>
      <c r="I151" s="124"/>
      <c r="J151" s="126"/>
      <c r="K151" s="124"/>
      <c r="L151" s="119"/>
      <c r="M151" s="119" t="s">
        <v>53</v>
      </c>
      <c r="N151" s="120">
        <v>43308</v>
      </c>
      <c r="O151" s="119">
        <v>2</v>
      </c>
      <c r="P151" s="119">
        <v>2</v>
      </c>
      <c r="Q151" s="125"/>
      <c r="R151" s="119" t="s">
        <v>53</v>
      </c>
      <c r="S151" s="120">
        <v>43308</v>
      </c>
      <c r="T151" s="124"/>
      <c r="U151" s="124"/>
      <c r="V151" s="125"/>
      <c r="W151" s="119" t="s">
        <v>53</v>
      </c>
      <c r="X151" s="120">
        <v>43308</v>
      </c>
      <c r="Y151" s="124"/>
      <c r="Z151" s="124"/>
      <c r="AA151" s="125"/>
      <c r="AB151" s="119" t="s">
        <v>53</v>
      </c>
      <c r="AC151" s="120">
        <v>43308</v>
      </c>
      <c r="AD151" s="124"/>
      <c r="AE151" s="124"/>
      <c r="AF151" s="125"/>
      <c r="AG151" s="119" t="s">
        <v>53</v>
      </c>
      <c r="AH151" s="120">
        <v>43308</v>
      </c>
      <c r="AI151" s="124"/>
      <c r="AJ151" s="124"/>
      <c r="AK151" s="125"/>
      <c r="AL151" s="124"/>
      <c r="AM151" s="124"/>
    </row>
    <row r="152" spans="1:39" ht="1.5" hidden="1" customHeight="1" x14ac:dyDescent="0.15">
      <c r="A152" s="119" t="s">
        <v>60</v>
      </c>
      <c r="B152" s="120">
        <v>43309</v>
      </c>
      <c r="C152" s="121">
        <v>8</v>
      </c>
      <c r="D152" s="121"/>
      <c r="E152" s="121">
        <v>2</v>
      </c>
      <c r="F152" s="128"/>
      <c r="G152" s="128"/>
      <c r="H152" s="122">
        <v>4</v>
      </c>
      <c r="I152" s="124"/>
      <c r="J152" s="126"/>
      <c r="K152" s="124"/>
      <c r="L152" s="119"/>
      <c r="M152" s="119" t="s">
        <v>60</v>
      </c>
      <c r="N152" s="120">
        <v>43309</v>
      </c>
      <c r="O152" s="124"/>
      <c r="P152" s="124"/>
      <c r="Q152" s="125"/>
      <c r="R152" s="119" t="s">
        <v>60</v>
      </c>
      <c r="S152" s="120">
        <v>43309</v>
      </c>
      <c r="T152" s="124"/>
      <c r="U152" s="124"/>
      <c r="V152" s="125"/>
      <c r="W152" s="119" t="s">
        <v>60</v>
      </c>
      <c r="X152" s="120">
        <v>43309</v>
      </c>
      <c r="Y152" s="124"/>
      <c r="Z152" s="124"/>
      <c r="AA152" s="125"/>
      <c r="AB152" s="119" t="s">
        <v>60</v>
      </c>
      <c r="AC152" s="120">
        <v>43309</v>
      </c>
      <c r="AD152" s="124"/>
      <c r="AE152" s="124"/>
      <c r="AF152" s="125"/>
      <c r="AG152" s="119" t="s">
        <v>60</v>
      </c>
      <c r="AH152" s="120">
        <v>43309</v>
      </c>
      <c r="AI152" s="124"/>
      <c r="AJ152" s="124"/>
      <c r="AK152" s="125"/>
      <c r="AL152" s="124"/>
      <c r="AM152" s="124"/>
    </row>
    <row r="153" spans="1:39" ht="13" hidden="1" x14ac:dyDescent="0.15">
      <c r="A153" s="119" t="s">
        <v>62</v>
      </c>
      <c r="B153" s="120">
        <v>43310</v>
      </c>
      <c r="C153" s="121">
        <v>6</v>
      </c>
      <c r="D153" s="121"/>
      <c r="E153" s="121">
        <v>2</v>
      </c>
      <c r="F153" s="121"/>
      <c r="G153" s="121">
        <v>15</v>
      </c>
      <c r="H153" s="122">
        <v>14</v>
      </c>
      <c r="I153" s="157" t="s">
        <v>2857</v>
      </c>
      <c r="J153" s="161" t="s">
        <v>16</v>
      </c>
      <c r="K153" s="157" t="s">
        <v>17</v>
      </c>
      <c r="L153" s="119"/>
      <c r="M153" s="119" t="s">
        <v>62</v>
      </c>
      <c r="N153" s="120">
        <v>43310</v>
      </c>
      <c r="O153" s="124"/>
      <c r="P153" s="124"/>
      <c r="Q153" s="125"/>
      <c r="R153" s="119" t="s">
        <v>62</v>
      </c>
      <c r="S153" s="120">
        <v>43310</v>
      </c>
      <c r="T153" s="124"/>
      <c r="U153" s="124"/>
      <c r="V153" s="125"/>
      <c r="W153" s="119" t="s">
        <v>62</v>
      </c>
      <c r="X153" s="120">
        <v>43310</v>
      </c>
      <c r="Y153" s="124"/>
      <c r="Z153" s="124"/>
      <c r="AA153" s="125"/>
      <c r="AB153" s="119" t="s">
        <v>62</v>
      </c>
      <c r="AC153" s="120">
        <v>43310</v>
      </c>
      <c r="AD153" s="124"/>
      <c r="AE153" s="124"/>
      <c r="AF153" s="125"/>
      <c r="AG153" s="119" t="s">
        <v>62</v>
      </c>
      <c r="AH153" s="120">
        <v>43310</v>
      </c>
      <c r="AI153" s="124"/>
      <c r="AJ153" s="124"/>
      <c r="AK153" s="125"/>
      <c r="AL153" s="124"/>
      <c r="AM153" s="124"/>
    </row>
    <row r="154" spans="1:39" ht="14" hidden="1" x14ac:dyDescent="0.15">
      <c r="A154" s="119" t="s">
        <v>63</v>
      </c>
      <c r="B154" s="120">
        <v>43311</v>
      </c>
      <c r="C154" s="121">
        <v>2</v>
      </c>
      <c r="D154" s="121"/>
      <c r="E154" s="121">
        <v>0</v>
      </c>
      <c r="F154" s="121"/>
      <c r="G154" s="121">
        <v>14</v>
      </c>
      <c r="H154" s="122">
        <v>1</v>
      </c>
      <c r="I154" s="162">
        <f>SUM(C148:C154, E148:E154)</f>
        <v>57</v>
      </c>
      <c r="J154" s="163">
        <f t="shared" ref="J154:K154" si="4">SUM(G148:G154)</f>
        <v>53</v>
      </c>
      <c r="K154" s="164">
        <f t="shared" si="4"/>
        <v>31</v>
      </c>
      <c r="L154" s="12"/>
      <c r="M154" s="12" t="s">
        <v>63</v>
      </c>
      <c r="N154" s="33">
        <v>43311</v>
      </c>
      <c r="O154" s="12">
        <v>14</v>
      </c>
      <c r="P154" s="12">
        <v>14</v>
      </c>
      <c r="Q154" s="30"/>
      <c r="R154" s="12" t="s">
        <v>63</v>
      </c>
      <c r="S154" s="33">
        <v>43311</v>
      </c>
      <c r="T154" s="1"/>
      <c r="U154" s="1"/>
      <c r="V154" s="30"/>
      <c r="W154" s="12" t="s">
        <v>63</v>
      </c>
      <c r="X154" s="33">
        <v>43311</v>
      </c>
      <c r="Y154" s="1"/>
      <c r="Z154" s="1"/>
      <c r="AA154" s="30"/>
      <c r="AB154" s="12" t="s">
        <v>63</v>
      </c>
      <c r="AC154" s="33">
        <v>43311</v>
      </c>
      <c r="AD154" s="1"/>
      <c r="AE154" s="1"/>
      <c r="AF154" s="30"/>
      <c r="AG154" s="12" t="s">
        <v>63</v>
      </c>
      <c r="AH154" s="33">
        <v>43311</v>
      </c>
      <c r="AI154" s="1"/>
      <c r="AJ154" s="1"/>
      <c r="AK154" s="30"/>
      <c r="AL154" s="1"/>
      <c r="AM154" s="1"/>
    </row>
    <row r="155" spans="1:39" ht="13" hidden="1" x14ac:dyDescent="0.15">
      <c r="A155" s="135" t="s">
        <v>102</v>
      </c>
      <c r="B155" s="136">
        <v>43312</v>
      </c>
      <c r="C155" s="137">
        <v>8</v>
      </c>
      <c r="D155" s="137"/>
      <c r="E155" s="137">
        <v>0</v>
      </c>
      <c r="F155" s="137"/>
      <c r="G155" s="137">
        <v>2</v>
      </c>
      <c r="H155" s="138">
        <v>4</v>
      </c>
      <c r="J155" s="147" t="s">
        <v>3027</v>
      </c>
      <c r="K155" s="1"/>
      <c r="L155" s="12"/>
      <c r="M155" s="12" t="s">
        <v>102</v>
      </c>
      <c r="N155" s="33">
        <v>43312</v>
      </c>
      <c r="O155" s="12">
        <v>4</v>
      </c>
      <c r="P155" s="12">
        <v>4</v>
      </c>
      <c r="Q155" s="30"/>
      <c r="R155" s="12" t="s">
        <v>102</v>
      </c>
      <c r="S155" s="33">
        <v>43312</v>
      </c>
      <c r="T155" s="1"/>
      <c r="U155" s="1"/>
      <c r="V155" s="30"/>
      <c r="W155" s="12" t="s">
        <v>102</v>
      </c>
      <c r="X155" s="33">
        <v>43312</v>
      </c>
      <c r="Y155" s="1"/>
      <c r="Z155" s="1"/>
      <c r="AA155" s="30"/>
      <c r="AB155" s="12" t="s">
        <v>102</v>
      </c>
      <c r="AC155" s="33">
        <v>43312</v>
      </c>
      <c r="AD155" s="1"/>
      <c r="AE155" s="1"/>
      <c r="AF155" s="30"/>
      <c r="AG155" s="12" t="s">
        <v>102</v>
      </c>
      <c r="AH155" s="33">
        <v>43312</v>
      </c>
      <c r="AI155" s="1"/>
      <c r="AJ155" s="1"/>
      <c r="AK155" s="30"/>
      <c r="AL155" s="1"/>
      <c r="AM155" s="1"/>
    </row>
    <row r="156" spans="1:39" ht="14" hidden="1" x14ac:dyDescent="0.15">
      <c r="A156" s="135" t="s">
        <v>104</v>
      </c>
      <c r="B156" s="136">
        <v>43313</v>
      </c>
      <c r="C156" s="137">
        <v>3</v>
      </c>
      <c r="D156" s="137"/>
      <c r="E156" s="137">
        <v>1</v>
      </c>
      <c r="F156" s="166"/>
      <c r="G156" s="166"/>
      <c r="H156" s="167"/>
      <c r="I156" s="1"/>
      <c r="J156" s="148">
        <f>SUM(C125:C155, E125:E155)</f>
        <v>241</v>
      </c>
      <c r="K156" s="1"/>
      <c r="L156" s="12"/>
      <c r="M156" s="12" t="s">
        <v>104</v>
      </c>
      <c r="N156" s="33">
        <v>43313</v>
      </c>
      <c r="O156" s="12"/>
      <c r="P156" s="12"/>
      <c r="Q156" s="30"/>
      <c r="R156" s="12" t="s">
        <v>104</v>
      </c>
      <c r="S156" s="33">
        <v>43313</v>
      </c>
      <c r="T156" s="1"/>
      <c r="U156" s="1"/>
      <c r="V156" s="30"/>
      <c r="W156" s="12" t="s">
        <v>104</v>
      </c>
      <c r="X156" s="33">
        <v>43313</v>
      </c>
      <c r="Y156" s="1"/>
      <c r="Z156" s="1"/>
      <c r="AA156" s="30"/>
      <c r="AB156" s="12" t="s">
        <v>104</v>
      </c>
      <c r="AC156" s="33">
        <v>43313</v>
      </c>
      <c r="AD156" s="1"/>
      <c r="AE156" s="1"/>
      <c r="AF156" s="30"/>
      <c r="AG156" s="12" t="s">
        <v>104</v>
      </c>
      <c r="AH156" s="33">
        <v>43313</v>
      </c>
      <c r="AI156" s="1"/>
      <c r="AJ156" s="1"/>
      <c r="AK156" s="30"/>
      <c r="AL156" s="1"/>
      <c r="AM156" s="1"/>
    </row>
    <row r="157" spans="1:39" ht="13" hidden="1" x14ac:dyDescent="0.15">
      <c r="A157" s="135" t="s">
        <v>42</v>
      </c>
      <c r="B157" s="136">
        <v>43314</v>
      </c>
      <c r="C157" s="137">
        <v>5</v>
      </c>
      <c r="D157" s="137"/>
      <c r="E157" s="137">
        <v>0</v>
      </c>
      <c r="F157" s="166"/>
      <c r="G157" s="166"/>
      <c r="H157" s="167"/>
      <c r="I157" s="1"/>
      <c r="J157" s="114"/>
      <c r="K157" s="1"/>
      <c r="L157" s="12"/>
      <c r="M157" s="12" t="s">
        <v>42</v>
      </c>
      <c r="N157" s="33">
        <v>43314</v>
      </c>
      <c r="O157" s="12">
        <v>0</v>
      </c>
      <c r="P157" s="12">
        <v>0</v>
      </c>
      <c r="Q157" s="30"/>
      <c r="R157" s="12" t="s">
        <v>42</v>
      </c>
      <c r="S157" s="33">
        <v>43314</v>
      </c>
      <c r="T157" s="1"/>
      <c r="U157" s="1"/>
      <c r="V157" s="30"/>
      <c r="W157" s="12" t="s">
        <v>42</v>
      </c>
      <c r="X157" s="33">
        <v>43314</v>
      </c>
      <c r="Y157" s="1"/>
      <c r="Z157" s="1"/>
      <c r="AA157" s="30"/>
      <c r="AB157" s="12" t="s">
        <v>42</v>
      </c>
      <c r="AC157" s="33">
        <v>43314</v>
      </c>
      <c r="AD157" s="1"/>
      <c r="AE157" s="1"/>
      <c r="AF157" s="30"/>
      <c r="AG157" s="12" t="s">
        <v>42</v>
      </c>
      <c r="AH157" s="33">
        <v>43314</v>
      </c>
      <c r="AI157" s="1"/>
      <c r="AJ157" s="1"/>
      <c r="AK157" s="30"/>
      <c r="AL157" s="1"/>
      <c r="AM157" s="1"/>
    </row>
    <row r="158" spans="1:39" ht="13" hidden="1" x14ac:dyDescent="0.15">
      <c r="A158" s="135" t="s">
        <v>53</v>
      </c>
      <c r="B158" s="136">
        <v>43315</v>
      </c>
      <c r="C158" s="137">
        <v>6</v>
      </c>
      <c r="D158" s="137"/>
      <c r="E158" s="137">
        <v>1</v>
      </c>
      <c r="F158" s="166"/>
      <c r="G158" s="166"/>
      <c r="H158" s="138">
        <v>5</v>
      </c>
      <c r="I158" s="1"/>
      <c r="J158" s="114"/>
      <c r="K158" s="1"/>
      <c r="L158" s="12"/>
      <c r="M158" s="12" t="s">
        <v>53</v>
      </c>
      <c r="N158" s="33">
        <v>43315</v>
      </c>
      <c r="O158" s="1"/>
      <c r="P158" s="1"/>
      <c r="Q158" s="30"/>
      <c r="R158" s="12" t="s">
        <v>53</v>
      </c>
      <c r="S158" s="33">
        <v>43315</v>
      </c>
      <c r="T158" s="1"/>
      <c r="U158" s="1"/>
      <c r="V158" s="30"/>
      <c r="W158" s="12" t="s">
        <v>53</v>
      </c>
      <c r="X158" s="33">
        <v>43315</v>
      </c>
      <c r="Y158" s="1"/>
      <c r="Z158" s="1"/>
      <c r="AA158" s="30"/>
      <c r="AB158" s="12" t="s">
        <v>53</v>
      </c>
      <c r="AC158" s="33">
        <v>43315</v>
      </c>
      <c r="AD158" s="1"/>
      <c r="AE158" s="1"/>
      <c r="AF158" s="30"/>
      <c r="AG158" s="12" t="s">
        <v>53</v>
      </c>
      <c r="AH158" s="33">
        <v>43315</v>
      </c>
      <c r="AI158" s="1"/>
      <c r="AJ158" s="1"/>
      <c r="AK158" s="30"/>
      <c r="AL158" s="1"/>
      <c r="AM158" s="1"/>
    </row>
    <row r="159" spans="1:39" ht="13" hidden="1" x14ac:dyDescent="0.15">
      <c r="A159" s="135" t="s">
        <v>60</v>
      </c>
      <c r="B159" s="136">
        <v>43316</v>
      </c>
      <c r="C159" s="137">
        <v>7</v>
      </c>
      <c r="D159" s="137"/>
      <c r="E159" s="137">
        <v>0</v>
      </c>
      <c r="F159" s="137"/>
      <c r="G159" s="137">
        <v>3</v>
      </c>
      <c r="H159" s="138">
        <v>3</v>
      </c>
      <c r="I159" s="135" t="s">
        <v>2857</v>
      </c>
      <c r="J159" s="139" t="s">
        <v>16</v>
      </c>
      <c r="K159" s="135" t="s">
        <v>17</v>
      </c>
      <c r="L159" s="12"/>
      <c r="M159" s="12" t="s">
        <v>60</v>
      </c>
      <c r="N159" s="33">
        <v>43316</v>
      </c>
      <c r="O159" s="12">
        <v>4</v>
      </c>
      <c r="P159" s="12">
        <v>4</v>
      </c>
      <c r="Q159" s="30"/>
      <c r="R159" s="12" t="s">
        <v>60</v>
      </c>
      <c r="S159" s="33">
        <v>43316</v>
      </c>
      <c r="T159" s="1"/>
      <c r="U159" s="1"/>
      <c r="V159" s="30"/>
      <c r="W159" s="12" t="s">
        <v>60</v>
      </c>
      <c r="X159" s="33">
        <v>43316</v>
      </c>
      <c r="Y159" s="1"/>
      <c r="Z159" s="1"/>
      <c r="AA159" s="30"/>
      <c r="AB159" s="12" t="s">
        <v>60</v>
      </c>
      <c r="AC159" s="33">
        <v>43316</v>
      </c>
      <c r="AD159" s="1"/>
      <c r="AE159" s="1"/>
      <c r="AF159" s="30"/>
      <c r="AG159" s="12" t="s">
        <v>60</v>
      </c>
      <c r="AH159" s="33">
        <v>43316</v>
      </c>
      <c r="AI159" s="1"/>
      <c r="AJ159" s="1"/>
      <c r="AK159" s="30"/>
      <c r="AL159" s="1"/>
      <c r="AM159" s="1"/>
    </row>
    <row r="160" spans="1:39" ht="14" hidden="1" x14ac:dyDescent="0.15">
      <c r="A160" s="135" t="s">
        <v>62</v>
      </c>
      <c r="B160" s="136">
        <v>43317</v>
      </c>
      <c r="C160" s="137">
        <v>3</v>
      </c>
      <c r="D160" s="137"/>
      <c r="E160" s="137">
        <v>0</v>
      </c>
      <c r="F160" s="137"/>
      <c r="G160" s="137">
        <v>10</v>
      </c>
      <c r="H160" s="138">
        <v>7</v>
      </c>
      <c r="I160" s="140">
        <f>SUM(C155:C160, E155:E160)</f>
        <v>34</v>
      </c>
      <c r="J160" s="141">
        <f t="shared" ref="J160:K160" si="5">SUM(G155:G160)</f>
        <v>15</v>
      </c>
      <c r="K160" s="142">
        <f t="shared" si="5"/>
        <v>19</v>
      </c>
      <c r="L160" s="12"/>
      <c r="M160" s="12" t="s">
        <v>62</v>
      </c>
      <c r="N160" s="33">
        <v>43317</v>
      </c>
      <c r="O160" s="1"/>
      <c r="P160" s="1"/>
      <c r="Q160" s="30"/>
      <c r="R160" s="12" t="s">
        <v>62</v>
      </c>
      <c r="S160" s="33">
        <v>43317</v>
      </c>
      <c r="T160" s="1"/>
      <c r="U160" s="1"/>
      <c r="V160" s="30"/>
      <c r="W160" s="12" t="s">
        <v>62</v>
      </c>
      <c r="X160" s="33">
        <v>43317</v>
      </c>
      <c r="Y160" s="1"/>
      <c r="Z160" s="1"/>
      <c r="AA160" s="30"/>
      <c r="AB160" s="12" t="s">
        <v>62</v>
      </c>
      <c r="AC160" s="33">
        <v>43317</v>
      </c>
      <c r="AD160" s="1"/>
      <c r="AE160" s="1"/>
      <c r="AF160" s="30"/>
      <c r="AG160" s="12" t="s">
        <v>62</v>
      </c>
      <c r="AH160" s="33">
        <v>43317</v>
      </c>
      <c r="AI160" s="1"/>
      <c r="AJ160" s="1"/>
      <c r="AK160" s="30"/>
      <c r="AL160" s="1"/>
      <c r="AM160" s="1"/>
    </row>
    <row r="161" spans="1:39" ht="13" hidden="1" x14ac:dyDescent="0.15">
      <c r="A161" s="119" t="s">
        <v>63</v>
      </c>
      <c r="B161" s="120">
        <v>43318</v>
      </c>
      <c r="C161" s="121">
        <v>5</v>
      </c>
      <c r="D161" s="121">
        <v>4</v>
      </c>
      <c r="E161" s="121">
        <v>1</v>
      </c>
      <c r="F161" s="121">
        <v>1</v>
      </c>
      <c r="G161" s="121">
        <v>12</v>
      </c>
      <c r="H161" s="122">
        <v>3</v>
      </c>
      <c r="I161" s="124"/>
      <c r="J161" s="126"/>
      <c r="K161" s="124"/>
      <c r="L161" s="119"/>
      <c r="M161" s="119" t="s">
        <v>63</v>
      </c>
      <c r="N161" s="120">
        <v>43318</v>
      </c>
      <c r="O161" s="119">
        <v>10</v>
      </c>
      <c r="P161" s="119">
        <v>10</v>
      </c>
      <c r="Q161" s="125"/>
      <c r="R161" s="119" t="s">
        <v>63</v>
      </c>
      <c r="S161" s="120">
        <v>43318</v>
      </c>
      <c r="T161" s="124"/>
      <c r="U161" s="124"/>
      <c r="V161" s="125"/>
      <c r="W161" s="119" t="s">
        <v>63</v>
      </c>
      <c r="X161" s="120">
        <v>43318</v>
      </c>
      <c r="Y161" s="124"/>
      <c r="Z161" s="124"/>
      <c r="AA161" s="125"/>
      <c r="AB161" s="119" t="s">
        <v>63</v>
      </c>
      <c r="AC161" s="120">
        <v>43318</v>
      </c>
      <c r="AD161" s="124"/>
      <c r="AE161" s="124"/>
      <c r="AF161" s="125"/>
      <c r="AG161" s="119" t="s">
        <v>63</v>
      </c>
      <c r="AH161" s="120">
        <v>43318</v>
      </c>
      <c r="AI161" s="124"/>
      <c r="AJ161" s="124"/>
      <c r="AK161" s="125"/>
      <c r="AL161" s="124"/>
      <c r="AM161" s="124"/>
    </row>
    <row r="162" spans="1:39" ht="13" hidden="1" x14ac:dyDescent="0.15">
      <c r="A162" s="119" t="s">
        <v>102</v>
      </c>
      <c r="B162" s="120">
        <v>43319</v>
      </c>
      <c r="C162" s="121">
        <v>7</v>
      </c>
      <c r="D162" s="121">
        <v>7</v>
      </c>
      <c r="E162" s="121">
        <v>2</v>
      </c>
      <c r="F162" s="121">
        <v>1</v>
      </c>
      <c r="G162" s="121">
        <v>3</v>
      </c>
      <c r="H162" s="122">
        <v>5</v>
      </c>
      <c r="I162" s="124"/>
      <c r="J162" s="126"/>
      <c r="K162" s="124"/>
      <c r="L162" s="119"/>
      <c r="M162" s="119" t="s">
        <v>102</v>
      </c>
      <c r="N162" s="120">
        <v>43319</v>
      </c>
      <c r="O162" s="119">
        <v>1</v>
      </c>
      <c r="P162" s="119">
        <v>1</v>
      </c>
      <c r="Q162" s="125"/>
      <c r="R162" s="119" t="s">
        <v>102</v>
      </c>
      <c r="S162" s="120">
        <v>43319</v>
      </c>
      <c r="T162" s="124"/>
      <c r="U162" s="124"/>
      <c r="V162" s="125"/>
      <c r="W162" s="119" t="s">
        <v>102</v>
      </c>
      <c r="X162" s="120">
        <v>43319</v>
      </c>
      <c r="Y162" s="124"/>
      <c r="Z162" s="124"/>
      <c r="AA162" s="125"/>
      <c r="AB162" s="119" t="s">
        <v>102</v>
      </c>
      <c r="AC162" s="120">
        <v>43319</v>
      </c>
      <c r="AD162" s="124"/>
      <c r="AE162" s="124"/>
      <c r="AF162" s="125"/>
      <c r="AG162" s="119" t="s">
        <v>102</v>
      </c>
      <c r="AH162" s="120">
        <v>43319</v>
      </c>
      <c r="AI162" s="124"/>
      <c r="AJ162" s="124"/>
      <c r="AK162" s="125"/>
      <c r="AL162" s="124"/>
      <c r="AM162" s="124"/>
    </row>
    <row r="163" spans="1:39" ht="13" hidden="1" x14ac:dyDescent="0.15">
      <c r="A163" s="119" t="s">
        <v>104</v>
      </c>
      <c r="B163" s="120">
        <v>43320</v>
      </c>
      <c r="C163" s="121">
        <v>6</v>
      </c>
      <c r="D163" s="121">
        <v>5</v>
      </c>
      <c r="E163" s="121">
        <v>3</v>
      </c>
      <c r="F163" s="121">
        <v>3</v>
      </c>
      <c r="G163" s="121">
        <v>3</v>
      </c>
      <c r="H163" s="122">
        <v>7</v>
      </c>
      <c r="I163" s="124"/>
      <c r="J163" s="126"/>
      <c r="K163" s="124"/>
      <c r="L163" s="119"/>
      <c r="M163" s="119" t="s">
        <v>104</v>
      </c>
      <c r="N163" s="120">
        <v>43320</v>
      </c>
      <c r="O163" s="124"/>
      <c r="P163" s="124"/>
      <c r="Q163" s="125"/>
      <c r="R163" s="119" t="s">
        <v>104</v>
      </c>
      <c r="S163" s="120">
        <v>43320</v>
      </c>
      <c r="T163" s="124"/>
      <c r="U163" s="124"/>
      <c r="V163" s="125"/>
      <c r="W163" s="119" t="s">
        <v>104</v>
      </c>
      <c r="X163" s="120">
        <v>43320</v>
      </c>
      <c r="Y163" s="124"/>
      <c r="Z163" s="124"/>
      <c r="AA163" s="125"/>
      <c r="AB163" s="119" t="s">
        <v>104</v>
      </c>
      <c r="AC163" s="120">
        <v>43320</v>
      </c>
      <c r="AD163" s="124"/>
      <c r="AE163" s="124"/>
      <c r="AF163" s="125"/>
      <c r="AG163" s="119" t="s">
        <v>104</v>
      </c>
      <c r="AH163" s="120">
        <v>43320</v>
      </c>
      <c r="AI163" s="124"/>
      <c r="AJ163" s="124"/>
      <c r="AK163" s="125"/>
      <c r="AL163" s="124"/>
      <c r="AM163" s="124"/>
    </row>
    <row r="164" spans="1:39" ht="13" hidden="1" x14ac:dyDescent="0.15">
      <c r="A164" s="119" t="s">
        <v>42</v>
      </c>
      <c r="B164" s="120">
        <v>43321</v>
      </c>
      <c r="C164" s="121">
        <v>10</v>
      </c>
      <c r="D164" s="121">
        <v>9</v>
      </c>
      <c r="E164" s="121">
        <v>2</v>
      </c>
      <c r="F164" s="121">
        <v>2</v>
      </c>
      <c r="G164" s="121">
        <v>13</v>
      </c>
      <c r="H164" s="122">
        <v>1</v>
      </c>
      <c r="I164" s="124"/>
      <c r="J164" s="126"/>
      <c r="K164" s="124"/>
      <c r="L164" s="119"/>
      <c r="M164" s="119" t="s">
        <v>42</v>
      </c>
      <c r="N164" s="120">
        <v>43321</v>
      </c>
      <c r="O164" s="124"/>
      <c r="P164" s="124"/>
      <c r="Q164" s="125"/>
      <c r="R164" s="119" t="s">
        <v>42</v>
      </c>
      <c r="S164" s="120">
        <v>43321</v>
      </c>
      <c r="T164" s="124"/>
      <c r="U164" s="124"/>
      <c r="V164" s="125"/>
      <c r="W164" s="119" t="s">
        <v>42</v>
      </c>
      <c r="X164" s="120">
        <v>43321</v>
      </c>
      <c r="Y164" s="124"/>
      <c r="Z164" s="124"/>
      <c r="AA164" s="125"/>
      <c r="AB164" s="119" t="s">
        <v>42</v>
      </c>
      <c r="AC164" s="120">
        <v>43321</v>
      </c>
      <c r="AD164" s="124"/>
      <c r="AE164" s="124"/>
      <c r="AF164" s="125"/>
      <c r="AG164" s="119" t="s">
        <v>42</v>
      </c>
      <c r="AH164" s="120">
        <v>43321</v>
      </c>
      <c r="AI164" s="124"/>
      <c r="AJ164" s="124"/>
      <c r="AK164" s="125"/>
      <c r="AL164" s="124"/>
      <c r="AM164" s="124"/>
    </row>
    <row r="165" spans="1:39" ht="13" hidden="1" x14ac:dyDescent="0.15">
      <c r="A165" s="119" t="s">
        <v>53</v>
      </c>
      <c r="B165" s="120">
        <v>43322</v>
      </c>
      <c r="C165" s="121">
        <v>3</v>
      </c>
      <c r="D165" s="121">
        <v>3</v>
      </c>
      <c r="E165" s="121">
        <v>1</v>
      </c>
      <c r="F165" s="121">
        <v>1</v>
      </c>
      <c r="G165" s="121">
        <v>0</v>
      </c>
      <c r="H165" s="122">
        <v>0</v>
      </c>
      <c r="I165" s="124"/>
      <c r="J165" s="126"/>
      <c r="K165" s="124"/>
      <c r="L165" s="119"/>
      <c r="M165" s="119" t="s">
        <v>53</v>
      </c>
      <c r="N165" s="120">
        <v>43322</v>
      </c>
      <c r="O165" s="119">
        <v>13</v>
      </c>
      <c r="P165" s="119">
        <v>13</v>
      </c>
      <c r="Q165" s="125"/>
      <c r="R165" s="119" t="s">
        <v>53</v>
      </c>
      <c r="S165" s="120">
        <v>43322</v>
      </c>
      <c r="T165" s="124"/>
      <c r="U165" s="124"/>
      <c r="V165" s="125"/>
      <c r="W165" s="119" t="s">
        <v>53</v>
      </c>
      <c r="X165" s="120">
        <v>43322</v>
      </c>
      <c r="Y165" s="124"/>
      <c r="Z165" s="124"/>
      <c r="AA165" s="125"/>
      <c r="AB165" s="119" t="s">
        <v>53</v>
      </c>
      <c r="AC165" s="120">
        <v>43322</v>
      </c>
      <c r="AD165" s="124"/>
      <c r="AE165" s="124"/>
      <c r="AF165" s="125"/>
      <c r="AG165" s="119" t="s">
        <v>53</v>
      </c>
      <c r="AH165" s="120">
        <v>43322</v>
      </c>
      <c r="AI165" s="124"/>
      <c r="AJ165" s="124"/>
      <c r="AK165" s="125"/>
      <c r="AL165" s="124"/>
      <c r="AM165" s="124"/>
    </row>
    <row r="166" spans="1:39" ht="13" hidden="1" x14ac:dyDescent="0.15">
      <c r="A166" s="119" t="s">
        <v>60</v>
      </c>
      <c r="B166" s="120">
        <v>43323</v>
      </c>
      <c r="C166" s="121">
        <v>3</v>
      </c>
      <c r="D166" s="121">
        <v>3</v>
      </c>
      <c r="E166" s="121">
        <v>3</v>
      </c>
      <c r="F166" s="121">
        <v>3</v>
      </c>
      <c r="G166" s="121">
        <v>22</v>
      </c>
      <c r="H166" s="122">
        <v>3</v>
      </c>
      <c r="I166" s="135" t="s">
        <v>3132</v>
      </c>
      <c r="J166" s="139" t="s">
        <v>16</v>
      </c>
      <c r="K166" s="135" t="s">
        <v>17</v>
      </c>
      <c r="L166" s="135" t="s">
        <v>3133</v>
      </c>
      <c r="M166" s="119" t="s">
        <v>60</v>
      </c>
      <c r="N166" s="120">
        <v>43323</v>
      </c>
      <c r="O166" s="124"/>
      <c r="P166" s="124"/>
      <c r="Q166" s="125"/>
      <c r="R166" s="119" t="s">
        <v>60</v>
      </c>
      <c r="S166" s="120">
        <v>43323</v>
      </c>
      <c r="T166" s="124"/>
      <c r="U166" s="124"/>
      <c r="V166" s="125"/>
      <c r="W166" s="119" t="s">
        <v>60</v>
      </c>
      <c r="X166" s="120">
        <v>43323</v>
      </c>
      <c r="Y166" s="124"/>
      <c r="Z166" s="124"/>
      <c r="AA166" s="125"/>
      <c r="AB166" s="119" t="s">
        <v>60</v>
      </c>
      <c r="AC166" s="120">
        <v>43323</v>
      </c>
      <c r="AD166" s="124"/>
      <c r="AE166" s="124"/>
      <c r="AF166" s="125"/>
      <c r="AG166" s="119" t="s">
        <v>60</v>
      </c>
      <c r="AH166" s="120">
        <v>43323</v>
      </c>
      <c r="AI166" s="124"/>
      <c r="AJ166" s="124"/>
      <c r="AK166" s="125"/>
      <c r="AL166" s="124"/>
      <c r="AM166" s="124"/>
    </row>
    <row r="167" spans="1:39" ht="14" hidden="1" x14ac:dyDescent="0.15">
      <c r="A167" s="119" t="s">
        <v>62</v>
      </c>
      <c r="B167" s="120">
        <v>43324</v>
      </c>
      <c r="C167" s="121">
        <v>5</v>
      </c>
      <c r="D167" s="121">
        <v>5</v>
      </c>
      <c r="E167" s="121">
        <v>2</v>
      </c>
      <c r="F167" s="121">
        <v>2</v>
      </c>
      <c r="G167" s="121">
        <v>1</v>
      </c>
      <c r="H167" s="121">
        <v>3</v>
      </c>
      <c r="I167" s="140">
        <f>SUM(D161:D167, F161:F167)</f>
        <v>49</v>
      </c>
      <c r="J167" s="141">
        <f t="shared" ref="J167:K167" si="6">SUM(G161:G166)</f>
        <v>53</v>
      </c>
      <c r="K167" s="142">
        <f t="shared" si="6"/>
        <v>19</v>
      </c>
      <c r="L167" s="168">
        <f>SUM(C161:C167, E161:E167)</f>
        <v>53</v>
      </c>
      <c r="M167" s="119" t="s">
        <v>62</v>
      </c>
      <c r="N167" s="120">
        <v>43324</v>
      </c>
      <c r="O167" s="124"/>
      <c r="P167" s="124"/>
      <c r="Q167" s="125"/>
      <c r="R167" s="119" t="s">
        <v>62</v>
      </c>
      <c r="S167" s="120">
        <v>43324</v>
      </c>
      <c r="T167" s="124"/>
      <c r="U167" s="124"/>
      <c r="V167" s="125"/>
      <c r="W167" s="119" t="s">
        <v>62</v>
      </c>
      <c r="X167" s="120">
        <v>43324</v>
      </c>
      <c r="Y167" s="124"/>
      <c r="Z167" s="124"/>
      <c r="AA167" s="125"/>
      <c r="AB167" s="119" t="s">
        <v>62</v>
      </c>
      <c r="AC167" s="120">
        <v>43324</v>
      </c>
      <c r="AD167" s="124"/>
      <c r="AE167" s="124"/>
      <c r="AF167" s="125"/>
      <c r="AG167" s="119" t="s">
        <v>62</v>
      </c>
      <c r="AH167" s="120">
        <v>43324</v>
      </c>
      <c r="AI167" s="124"/>
      <c r="AJ167" s="124"/>
      <c r="AK167" s="125"/>
      <c r="AL167" s="124"/>
      <c r="AM167" s="124"/>
    </row>
    <row r="168" spans="1:39" ht="13" hidden="1" x14ac:dyDescent="0.15">
      <c r="A168" s="12" t="s">
        <v>63</v>
      </c>
      <c r="B168" s="33">
        <v>43325</v>
      </c>
      <c r="C168" s="8">
        <v>8</v>
      </c>
      <c r="D168" s="8">
        <v>8</v>
      </c>
      <c r="E168" s="8">
        <v>3</v>
      </c>
      <c r="F168" s="8">
        <v>3</v>
      </c>
      <c r="G168" s="8">
        <v>2</v>
      </c>
      <c r="H168" s="11">
        <v>2</v>
      </c>
      <c r="I168" s="1"/>
      <c r="J168" s="114"/>
      <c r="K168" s="1"/>
      <c r="L168" s="12"/>
      <c r="M168" s="12" t="s">
        <v>63</v>
      </c>
      <c r="N168" s="33">
        <v>43325</v>
      </c>
      <c r="O168" s="12">
        <v>3</v>
      </c>
      <c r="P168" s="12">
        <v>3</v>
      </c>
      <c r="Q168" s="30"/>
      <c r="R168" s="12" t="s">
        <v>63</v>
      </c>
      <c r="S168" s="33">
        <v>43325</v>
      </c>
      <c r="T168" s="1"/>
      <c r="U168" s="1"/>
      <c r="V168" s="30"/>
      <c r="W168" s="12" t="s">
        <v>63</v>
      </c>
      <c r="X168" s="33">
        <v>43325</v>
      </c>
      <c r="Y168" s="1"/>
      <c r="Z168" s="1"/>
      <c r="AA168" s="30"/>
      <c r="AB168" s="12" t="s">
        <v>63</v>
      </c>
      <c r="AC168" s="33">
        <v>43325</v>
      </c>
      <c r="AD168" s="1"/>
      <c r="AE168" s="1"/>
      <c r="AF168" s="30"/>
      <c r="AG168" s="12" t="s">
        <v>63</v>
      </c>
      <c r="AH168" s="33">
        <v>43325</v>
      </c>
      <c r="AI168" s="1"/>
      <c r="AJ168" s="1"/>
      <c r="AK168" s="30"/>
      <c r="AL168" s="1"/>
      <c r="AM168" s="1"/>
    </row>
    <row r="169" spans="1:39" ht="13" hidden="1" x14ac:dyDescent="0.15">
      <c r="A169" s="12" t="s">
        <v>102</v>
      </c>
      <c r="B169" s="33">
        <v>43326</v>
      </c>
      <c r="C169" s="8">
        <v>6</v>
      </c>
      <c r="D169" s="8">
        <v>2</v>
      </c>
      <c r="E169" s="8">
        <v>3</v>
      </c>
      <c r="F169" s="8">
        <v>3</v>
      </c>
      <c r="G169" s="8">
        <v>1</v>
      </c>
      <c r="H169" s="11">
        <v>3</v>
      </c>
      <c r="I169" s="1"/>
      <c r="J169" s="114"/>
      <c r="K169" s="1"/>
      <c r="L169" s="12"/>
      <c r="M169" s="12" t="s">
        <v>102</v>
      </c>
      <c r="N169" s="33">
        <v>43326</v>
      </c>
      <c r="O169" s="12">
        <v>2</v>
      </c>
      <c r="P169" s="12">
        <v>2</v>
      </c>
      <c r="Q169" s="30"/>
      <c r="R169" s="12" t="s">
        <v>102</v>
      </c>
      <c r="S169" s="33">
        <v>43326</v>
      </c>
      <c r="T169" s="1"/>
      <c r="U169" s="1"/>
      <c r="V169" s="30"/>
      <c r="W169" s="12" t="s">
        <v>102</v>
      </c>
      <c r="X169" s="33">
        <v>43326</v>
      </c>
      <c r="Y169" s="1"/>
      <c r="Z169" s="1"/>
      <c r="AA169" s="30"/>
      <c r="AB169" s="12" t="s">
        <v>102</v>
      </c>
      <c r="AC169" s="33">
        <v>43326</v>
      </c>
      <c r="AD169" s="1"/>
      <c r="AE169" s="1"/>
      <c r="AF169" s="30"/>
      <c r="AG169" s="12" t="s">
        <v>102</v>
      </c>
      <c r="AH169" s="33">
        <v>43326</v>
      </c>
      <c r="AI169" s="1"/>
      <c r="AJ169" s="1"/>
      <c r="AK169" s="30"/>
      <c r="AL169" s="1"/>
      <c r="AM169" s="1"/>
    </row>
    <row r="170" spans="1:39" ht="13" hidden="1" x14ac:dyDescent="0.15">
      <c r="A170" s="12" t="s">
        <v>104</v>
      </c>
      <c r="B170" s="33">
        <v>43327</v>
      </c>
      <c r="C170" s="8">
        <v>4</v>
      </c>
      <c r="D170" s="8">
        <v>3</v>
      </c>
      <c r="E170" s="8">
        <v>3</v>
      </c>
      <c r="F170" s="8">
        <v>3</v>
      </c>
      <c r="G170" s="8">
        <v>16</v>
      </c>
      <c r="H170" s="11">
        <v>1</v>
      </c>
      <c r="I170" s="1"/>
      <c r="J170" s="114"/>
      <c r="K170" s="1"/>
      <c r="L170" s="12"/>
      <c r="M170" s="12" t="s">
        <v>104</v>
      </c>
      <c r="N170" s="33">
        <v>43327</v>
      </c>
      <c r="O170" s="12"/>
      <c r="P170" s="12"/>
      <c r="Q170" s="30"/>
      <c r="R170" s="12" t="s">
        <v>104</v>
      </c>
      <c r="S170" s="33">
        <v>43327</v>
      </c>
      <c r="T170" s="1"/>
      <c r="U170" s="1"/>
      <c r="V170" s="30"/>
      <c r="W170" s="12" t="s">
        <v>104</v>
      </c>
      <c r="X170" s="33">
        <v>43327</v>
      </c>
      <c r="Y170" s="1"/>
      <c r="Z170" s="1"/>
      <c r="AA170" s="30"/>
      <c r="AB170" s="12" t="s">
        <v>104</v>
      </c>
      <c r="AC170" s="33">
        <v>43327</v>
      </c>
      <c r="AD170" s="1"/>
      <c r="AE170" s="1"/>
      <c r="AF170" s="30"/>
      <c r="AG170" s="12" t="s">
        <v>104</v>
      </c>
      <c r="AH170" s="33">
        <v>43327</v>
      </c>
      <c r="AI170" s="1"/>
      <c r="AJ170" s="1"/>
      <c r="AK170" s="30"/>
      <c r="AL170" s="1"/>
      <c r="AM170" s="1"/>
    </row>
    <row r="171" spans="1:39" ht="13" hidden="1" x14ac:dyDescent="0.15">
      <c r="A171" s="12" t="s">
        <v>42</v>
      </c>
      <c r="B171" s="33">
        <v>43328</v>
      </c>
      <c r="C171" s="8">
        <v>6</v>
      </c>
      <c r="D171" s="8">
        <v>4</v>
      </c>
      <c r="E171" s="8">
        <v>3</v>
      </c>
      <c r="F171" s="8">
        <v>3</v>
      </c>
      <c r="G171" s="8">
        <v>5</v>
      </c>
      <c r="H171" s="11">
        <v>7</v>
      </c>
      <c r="I171" s="1"/>
      <c r="J171" s="114"/>
      <c r="K171" s="1"/>
      <c r="L171" s="12"/>
      <c r="M171" s="12" t="s">
        <v>42</v>
      </c>
      <c r="N171" s="33">
        <v>43328</v>
      </c>
      <c r="O171" s="12">
        <v>3</v>
      </c>
      <c r="P171" s="12">
        <v>3</v>
      </c>
      <c r="Q171" s="30"/>
      <c r="R171" s="12" t="s">
        <v>42</v>
      </c>
      <c r="S171" s="33">
        <v>43328</v>
      </c>
      <c r="T171" s="1"/>
      <c r="U171" s="1"/>
      <c r="V171" s="30"/>
      <c r="W171" s="12" t="s">
        <v>42</v>
      </c>
      <c r="X171" s="33">
        <v>43328</v>
      </c>
      <c r="Y171" s="1"/>
      <c r="Z171" s="1"/>
      <c r="AA171" s="30"/>
      <c r="AB171" s="12" t="s">
        <v>42</v>
      </c>
      <c r="AC171" s="33">
        <v>43328</v>
      </c>
      <c r="AD171" s="1"/>
      <c r="AE171" s="1"/>
      <c r="AF171" s="30"/>
      <c r="AG171" s="12" t="s">
        <v>42</v>
      </c>
      <c r="AH171" s="33">
        <v>43328</v>
      </c>
      <c r="AI171" s="1"/>
      <c r="AJ171" s="1"/>
      <c r="AK171" s="30"/>
      <c r="AL171" s="1"/>
      <c r="AM171" s="1"/>
    </row>
    <row r="172" spans="1:39" ht="13" hidden="1" x14ac:dyDescent="0.15">
      <c r="A172" s="12" t="s">
        <v>53</v>
      </c>
      <c r="B172" s="33">
        <v>43329</v>
      </c>
      <c r="C172" s="8">
        <v>8</v>
      </c>
      <c r="D172" s="8">
        <v>5</v>
      </c>
      <c r="E172" s="8">
        <v>1</v>
      </c>
      <c r="F172" s="8">
        <v>1</v>
      </c>
      <c r="G172" s="8">
        <v>0</v>
      </c>
      <c r="H172" s="11">
        <v>0</v>
      </c>
      <c r="I172" s="1"/>
      <c r="J172" s="114"/>
      <c r="K172" s="1"/>
      <c r="L172" s="12"/>
      <c r="M172" s="12" t="s">
        <v>53</v>
      </c>
      <c r="N172" s="33">
        <v>43329</v>
      </c>
      <c r="O172" s="12">
        <v>6</v>
      </c>
      <c r="P172" s="12">
        <v>6</v>
      </c>
      <c r="Q172" s="30"/>
      <c r="R172" s="12" t="s">
        <v>53</v>
      </c>
      <c r="S172" s="33">
        <v>43329</v>
      </c>
      <c r="T172" s="1"/>
      <c r="U172" s="1"/>
      <c r="V172" s="30"/>
      <c r="W172" s="12" t="s">
        <v>53</v>
      </c>
      <c r="X172" s="33">
        <v>43329</v>
      </c>
      <c r="Y172" s="1"/>
      <c r="Z172" s="1"/>
      <c r="AA172" s="30"/>
      <c r="AB172" s="12" t="s">
        <v>53</v>
      </c>
      <c r="AC172" s="33">
        <v>43329</v>
      </c>
      <c r="AD172" s="1"/>
      <c r="AE172" s="1"/>
      <c r="AF172" s="30"/>
      <c r="AG172" s="12" t="s">
        <v>53</v>
      </c>
      <c r="AH172" s="33">
        <v>43329</v>
      </c>
      <c r="AI172" s="1"/>
      <c r="AJ172" s="1"/>
      <c r="AK172" s="30"/>
      <c r="AL172" s="1"/>
      <c r="AM172" s="1"/>
    </row>
    <row r="173" spans="1:39" ht="13" hidden="1" x14ac:dyDescent="0.15">
      <c r="A173" s="12" t="s">
        <v>60</v>
      </c>
      <c r="B173" s="33">
        <v>43330</v>
      </c>
      <c r="C173" s="8">
        <v>5</v>
      </c>
      <c r="D173" s="8">
        <v>5</v>
      </c>
      <c r="E173" s="8">
        <v>0</v>
      </c>
      <c r="F173" s="8">
        <v>0</v>
      </c>
      <c r="G173" s="8">
        <v>0</v>
      </c>
      <c r="H173" s="11">
        <v>0</v>
      </c>
      <c r="I173" s="1"/>
      <c r="J173" s="114"/>
      <c r="K173" s="1"/>
      <c r="L173" s="12"/>
      <c r="M173" s="12" t="s">
        <v>60</v>
      </c>
      <c r="N173" s="33">
        <v>43330</v>
      </c>
      <c r="O173" s="1"/>
      <c r="P173" s="1"/>
      <c r="Q173" s="30"/>
      <c r="R173" s="12" t="s">
        <v>60</v>
      </c>
      <c r="S173" s="33">
        <v>43330</v>
      </c>
      <c r="T173" s="1"/>
      <c r="U173" s="1"/>
      <c r="V173" s="30"/>
      <c r="W173" s="12" t="s">
        <v>60</v>
      </c>
      <c r="X173" s="33">
        <v>43330</v>
      </c>
      <c r="Y173" s="1"/>
      <c r="Z173" s="1"/>
      <c r="AA173" s="30"/>
      <c r="AB173" s="12" t="s">
        <v>60</v>
      </c>
      <c r="AC173" s="33">
        <v>43330</v>
      </c>
      <c r="AD173" s="1"/>
      <c r="AE173" s="1"/>
      <c r="AF173" s="30"/>
      <c r="AG173" s="12" t="s">
        <v>60</v>
      </c>
      <c r="AH173" s="33">
        <v>43330</v>
      </c>
      <c r="AI173" s="1"/>
      <c r="AJ173" s="1"/>
      <c r="AK173" s="30"/>
      <c r="AL173" s="1"/>
      <c r="AM173" s="1"/>
    </row>
    <row r="174" spans="1:39" ht="13" hidden="1" x14ac:dyDescent="0.15">
      <c r="A174" s="12" t="s">
        <v>62</v>
      </c>
      <c r="B174" s="33">
        <v>43331</v>
      </c>
      <c r="C174" s="8">
        <v>2</v>
      </c>
      <c r="D174" s="8">
        <v>1</v>
      </c>
      <c r="E174" s="8">
        <v>1</v>
      </c>
      <c r="F174" s="8">
        <v>1</v>
      </c>
      <c r="G174" s="8">
        <v>19</v>
      </c>
      <c r="H174" s="11">
        <v>4</v>
      </c>
      <c r="I174" s="135" t="s">
        <v>3132</v>
      </c>
      <c r="J174" s="139" t="s">
        <v>16</v>
      </c>
      <c r="K174" s="135" t="s">
        <v>17</v>
      </c>
      <c r="L174" s="135" t="s">
        <v>3133</v>
      </c>
      <c r="M174" s="12" t="s">
        <v>62</v>
      </c>
      <c r="N174" s="33">
        <v>43331</v>
      </c>
      <c r="O174" s="1"/>
      <c r="P174" s="1"/>
      <c r="Q174" s="30"/>
      <c r="R174" s="12" t="s">
        <v>62</v>
      </c>
      <c r="S174" s="33">
        <v>43331</v>
      </c>
      <c r="T174" s="1"/>
      <c r="U174" s="1"/>
      <c r="V174" s="30"/>
      <c r="W174" s="12" t="s">
        <v>62</v>
      </c>
      <c r="X174" s="33">
        <v>43331</v>
      </c>
      <c r="Y174" s="1"/>
      <c r="Z174" s="1"/>
      <c r="AA174" s="30"/>
      <c r="AB174" s="12" t="s">
        <v>62</v>
      </c>
      <c r="AC174" s="33">
        <v>43331</v>
      </c>
      <c r="AD174" s="1"/>
      <c r="AE174" s="1"/>
      <c r="AF174" s="30"/>
      <c r="AG174" s="12" t="s">
        <v>62</v>
      </c>
      <c r="AH174" s="33">
        <v>43331</v>
      </c>
      <c r="AI174" s="1"/>
      <c r="AJ174" s="1"/>
      <c r="AK174" s="30"/>
      <c r="AL174" s="1"/>
      <c r="AM174" s="1"/>
    </row>
    <row r="175" spans="1:39" ht="14" hidden="1" x14ac:dyDescent="0.15">
      <c r="A175" s="119" t="s">
        <v>63</v>
      </c>
      <c r="B175" s="120">
        <v>43332</v>
      </c>
      <c r="C175" s="121">
        <v>8</v>
      </c>
      <c r="D175" s="121">
        <v>8</v>
      </c>
      <c r="E175" s="121">
        <v>5</v>
      </c>
      <c r="F175" s="121">
        <v>4</v>
      </c>
      <c r="G175" s="121">
        <v>0</v>
      </c>
      <c r="H175" s="122">
        <v>0</v>
      </c>
      <c r="I175" s="140">
        <f>SUM(D168:D174, F168:F174)</f>
        <v>42</v>
      </c>
      <c r="J175" s="141">
        <f t="shared" ref="J175:K175" si="7">SUM(G168:G174)</f>
        <v>43</v>
      </c>
      <c r="K175" s="142">
        <f t="shared" si="7"/>
        <v>17</v>
      </c>
      <c r="L175" s="168">
        <f>SUM(C168:C174, E168:E174)</f>
        <v>53</v>
      </c>
      <c r="M175" s="119" t="s">
        <v>63</v>
      </c>
      <c r="N175" s="120">
        <v>43332</v>
      </c>
      <c r="O175" s="119">
        <v>3</v>
      </c>
      <c r="P175" s="119">
        <v>3</v>
      </c>
      <c r="Q175" s="125"/>
      <c r="R175" s="119" t="s">
        <v>63</v>
      </c>
      <c r="S175" s="120">
        <v>43332</v>
      </c>
      <c r="T175" s="124"/>
      <c r="U175" s="124"/>
      <c r="V175" s="125"/>
      <c r="W175" s="119" t="s">
        <v>63</v>
      </c>
      <c r="X175" s="120">
        <v>43332</v>
      </c>
      <c r="Y175" s="124"/>
      <c r="Z175" s="124"/>
      <c r="AA175" s="125"/>
      <c r="AB175" s="119" t="s">
        <v>63</v>
      </c>
      <c r="AC175" s="120">
        <v>43332</v>
      </c>
      <c r="AD175" s="124"/>
      <c r="AE175" s="124"/>
      <c r="AF175" s="125"/>
      <c r="AG175" s="119" t="s">
        <v>63</v>
      </c>
      <c r="AH175" s="120">
        <v>43332</v>
      </c>
      <c r="AI175" s="124"/>
      <c r="AJ175" s="124"/>
      <c r="AK175" s="125"/>
      <c r="AL175" s="124"/>
      <c r="AM175" s="124"/>
    </row>
    <row r="176" spans="1:39" ht="13" hidden="1" x14ac:dyDescent="0.15">
      <c r="A176" s="119" t="s">
        <v>102</v>
      </c>
      <c r="B176" s="120">
        <v>43333</v>
      </c>
      <c r="C176" s="121">
        <v>8</v>
      </c>
      <c r="D176" s="121">
        <v>8</v>
      </c>
      <c r="E176" s="121">
        <v>2</v>
      </c>
      <c r="F176" s="121">
        <v>2</v>
      </c>
      <c r="G176" s="121">
        <v>13</v>
      </c>
      <c r="H176" s="122">
        <v>11</v>
      </c>
      <c r="I176" s="124"/>
      <c r="J176" s="126"/>
      <c r="K176" s="124"/>
      <c r="L176" s="119"/>
      <c r="M176" s="119" t="s">
        <v>102</v>
      </c>
      <c r="N176" s="120">
        <v>43333</v>
      </c>
      <c r="O176" s="124"/>
      <c r="P176" s="124"/>
      <c r="Q176" s="125"/>
      <c r="R176" s="119" t="s">
        <v>102</v>
      </c>
      <c r="S176" s="120">
        <v>43333</v>
      </c>
      <c r="T176" s="124"/>
      <c r="U176" s="124"/>
      <c r="V176" s="125"/>
      <c r="W176" s="119" t="s">
        <v>102</v>
      </c>
      <c r="X176" s="120">
        <v>43333</v>
      </c>
      <c r="Y176" s="124"/>
      <c r="Z176" s="124"/>
      <c r="AA176" s="125"/>
      <c r="AB176" s="119" t="s">
        <v>102</v>
      </c>
      <c r="AC176" s="120">
        <v>43333</v>
      </c>
      <c r="AD176" s="124"/>
      <c r="AE176" s="124"/>
      <c r="AF176" s="125"/>
      <c r="AG176" s="119" t="s">
        <v>102</v>
      </c>
      <c r="AH176" s="120">
        <v>43333</v>
      </c>
      <c r="AI176" s="124"/>
      <c r="AJ176" s="124"/>
      <c r="AK176" s="125"/>
      <c r="AL176" s="124"/>
      <c r="AM176" s="124"/>
    </row>
    <row r="177" spans="1:39" ht="13" hidden="1" x14ac:dyDescent="0.15">
      <c r="A177" s="119" t="s">
        <v>104</v>
      </c>
      <c r="B177" s="120">
        <v>43334</v>
      </c>
      <c r="C177" s="121">
        <v>5</v>
      </c>
      <c r="D177" s="121">
        <v>5</v>
      </c>
      <c r="E177" s="121">
        <v>3</v>
      </c>
      <c r="F177" s="121">
        <v>2</v>
      </c>
      <c r="G177" s="121">
        <v>8</v>
      </c>
      <c r="H177" s="122">
        <v>1</v>
      </c>
      <c r="I177" s="124"/>
      <c r="J177" s="126"/>
      <c r="K177" s="124"/>
      <c r="L177" s="119"/>
      <c r="M177" s="119" t="s">
        <v>104</v>
      </c>
      <c r="N177" s="120">
        <v>43334</v>
      </c>
      <c r="O177" s="119">
        <v>5</v>
      </c>
      <c r="P177" s="119">
        <v>5</v>
      </c>
      <c r="Q177" s="125"/>
      <c r="R177" s="119" t="s">
        <v>104</v>
      </c>
      <c r="S177" s="120">
        <v>43334</v>
      </c>
      <c r="T177" s="124"/>
      <c r="U177" s="124"/>
      <c r="V177" s="125"/>
      <c r="W177" s="119" t="s">
        <v>104</v>
      </c>
      <c r="X177" s="120">
        <v>43334</v>
      </c>
      <c r="Y177" s="124"/>
      <c r="Z177" s="124"/>
      <c r="AA177" s="125"/>
      <c r="AB177" s="119" t="s">
        <v>104</v>
      </c>
      <c r="AC177" s="120">
        <v>43334</v>
      </c>
      <c r="AD177" s="124"/>
      <c r="AE177" s="124"/>
      <c r="AF177" s="125"/>
      <c r="AG177" s="119" t="s">
        <v>104</v>
      </c>
      <c r="AH177" s="120">
        <v>43334</v>
      </c>
      <c r="AI177" s="124"/>
      <c r="AJ177" s="124"/>
      <c r="AK177" s="125"/>
      <c r="AL177" s="124"/>
      <c r="AM177" s="124"/>
    </row>
    <row r="178" spans="1:39" ht="13" hidden="1" x14ac:dyDescent="0.15">
      <c r="A178" s="119" t="s">
        <v>42</v>
      </c>
      <c r="B178" s="120">
        <v>43335</v>
      </c>
      <c r="C178" s="121">
        <v>3</v>
      </c>
      <c r="D178" s="121">
        <v>3</v>
      </c>
      <c r="E178" s="121">
        <v>2</v>
      </c>
      <c r="F178" s="121">
        <v>2</v>
      </c>
      <c r="G178" s="121">
        <v>12</v>
      </c>
      <c r="H178" s="122">
        <v>1</v>
      </c>
      <c r="I178" s="124"/>
      <c r="J178" s="126"/>
      <c r="K178" s="124"/>
      <c r="L178" s="119"/>
      <c r="M178" s="119" t="s">
        <v>42</v>
      </c>
      <c r="N178" s="120">
        <v>43335</v>
      </c>
      <c r="O178" s="119">
        <v>6</v>
      </c>
      <c r="P178" s="119">
        <v>6</v>
      </c>
      <c r="Q178" s="125"/>
      <c r="R178" s="119" t="s">
        <v>42</v>
      </c>
      <c r="S178" s="120">
        <v>43335</v>
      </c>
      <c r="T178" s="124"/>
      <c r="U178" s="124"/>
      <c r="V178" s="125"/>
      <c r="W178" s="119" t="s">
        <v>42</v>
      </c>
      <c r="X178" s="120">
        <v>43335</v>
      </c>
      <c r="Y178" s="124"/>
      <c r="Z178" s="124"/>
      <c r="AA178" s="125"/>
      <c r="AB178" s="119" t="s">
        <v>42</v>
      </c>
      <c r="AC178" s="120">
        <v>43335</v>
      </c>
      <c r="AD178" s="124"/>
      <c r="AE178" s="124"/>
      <c r="AF178" s="125"/>
      <c r="AG178" s="119" t="s">
        <v>42</v>
      </c>
      <c r="AH178" s="120">
        <v>43335</v>
      </c>
      <c r="AI178" s="124"/>
      <c r="AJ178" s="124"/>
      <c r="AK178" s="125"/>
      <c r="AL178" s="124"/>
      <c r="AM178" s="124"/>
    </row>
    <row r="179" spans="1:39" ht="13" hidden="1" x14ac:dyDescent="0.15">
      <c r="A179" s="119" t="s">
        <v>53</v>
      </c>
      <c r="B179" s="120">
        <v>43336</v>
      </c>
      <c r="C179" s="121">
        <v>3</v>
      </c>
      <c r="D179" s="121">
        <v>3</v>
      </c>
      <c r="E179" s="121">
        <v>1</v>
      </c>
      <c r="F179" s="121">
        <v>1</v>
      </c>
      <c r="G179" s="121">
        <v>0</v>
      </c>
      <c r="H179" s="122">
        <v>0</v>
      </c>
      <c r="I179" s="124"/>
      <c r="J179" s="126"/>
      <c r="K179" s="124"/>
      <c r="L179" s="119"/>
      <c r="M179" s="119" t="s">
        <v>53</v>
      </c>
      <c r="N179" s="120">
        <v>43336</v>
      </c>
      <c r="O179" s="124"/>
      <c r="P179" s="124"/>
      <c r="Q179" s="125"/>
      <c r="R179" s="119" t="s">
        <v>53</v>
      </c>
      <c r="S179" s="120">
        <v>43336</v>
      </c>
      <c r="T179" s="124"/>
      <c r="U179" s="124"/>
      <c r="V179" s="125"/>
      <c r="W179" s="119" t="s">
        <v>53</v>
      </c>
      <c r="X179" s="120">
        <v>43336</v>
      </c>
      <c r="Y179" s="124"/>
      <c r="Z179" s="124"/>
      <c r="AA179" s="125"/>
      <c r="AB179" s="119" t="s">
        <v>53</v>
      </c>
      <c r="AC179" s="120">
        <v>43336</v>
      </c>
      <c r="AD179" s="124"/>
      <c r="AE179" s="124"/>
      <c r="AF179" s="125"/>
      <c r="AG179" s="119" t="s">
        <v>53</v>
      </c>
      <c r="AH179" s="120">
        <v>43336</v>
      </c>
      <c r="AI179" s="124"/>
      <c r="AJ179" s="124"/>
      <c r="AK179" s="125"/>
      <c r="AL179" s="124"/>
      <c r="AM179" s="124"/>
    </row>
    <row r="180" spans="1:39" ht="13" hidden="1" x14ac:dyDescent="0.15">
      <c r="A180" s="119" t="s">
        <v>60</v>
      </c>
      <c r="B180" s="120">
        <v>43337</v>
      </c>
      <c r="C180" s="121">
        <v>2</v>
      </c>
      <c r="D180" s="121">
        <v>1</v>
      </c>
      <c r="E180" s="121">
        <v>0</v>
      </c>
      <c r="F180" s="121">
        <v>0</v>
      </c>
      <c r="G180" s="121">
        <v>0</v>
      </c>
      <c r="H180" s="122">
        <v>0</v>
      </c>
      <c r="I180" s="135" t="s">
        <v>3132</v>
      </c>
      <c r="J180" s="139" t="s">
        <v>16</v>
      </c>
      <c r="K180" s="135" t="s">
        <v>17</v>
      </c>
      <c r="L180" s="135" t="s">
        <v>3133</v>
      </c>
      <c r="M180" s="119" t="s">
        <v>60</v>
      </c>
      <c r="N180" s="120">
        <v>43337</v>
      </c>
      <c r="O180" s="124"/>
      <c r="P180" s="124"/>
      <c r="Q180" s="125"/>
      <c r="R180" s="119" t="s">
        <v>60</v>
      </c>
      <c r="S180" s="120">
        <v>43337</v>
      </c>
      <c r="T180" s="124"/>
      <c r="U180" s="124"/>
      <c r="V180" s="125"/>
      <c r="W180" s="119" t="s">
        <v>60</v>
      </c>
      <c r="X180" s="120">
        <v>43337</v>
      </c>
      <c r="Y180" s="124"/>
      <c r="Z180" s="124"/>
      <c r="AA180" s="125"/>
      <c r="AB180" s="119" t="s">
        <v>60</v>
      </c>
      <c r="AC180" s="120">
        <v>43337</v>
      </c>
      <c r="AD180" s="124"/>
      <c r="AE180" s="124"/>
      <c r="AF180" s="125"/>
      <c r="AG180" s="119" t="s">
        <v>60</v>
      </c>
      <c r="AH180" s="120">
        <v>43337</v>
      </c>
      <c r="AI180" s="124"/>
      <c r="AJ180" s="124"/>
      <c r="AK180" s="125"/>
      <c r="AL180" s="124"/>
      <c r="AM180" s="124"/>
    </row>
    <row r="181" spans="1:39" ht="14" hidden="1" x14ac:dyDescent="0.15">
      <c r="A181" s="119" t="s">
        <v>62</v>
      </c>
      <c r="B181" s="120">
        <v>43338</v>
      </c>
      <c r="C181" s="121">
        <v>4</v>
      </c>
      <c r="D181" s="121">
        <v>4</v>
      </c>
      <c r="E181" s="121">
        <v>0</v>
      </c>
      <c r="F181" s="121">
        <v>0</v>
      </c>
      <c r="G181" s="121">
        <v>4</v>
      </c>
      <c r="H181" s="122">
        <v>7</v>
      </c>
      <c r="I181" s="140">
        <f>SUM(D175:D181, F175:F181)</f>
        <v>43</v>
      </c>
      <c r="J181" s="141">
        <f t="shared" ref="J181:K181" si="8">SUM(G175:G181)</f>
        <v>37</v>
      </c>
      <c r="K181" s="142">
        <f t="shared" si="8"/>
        <v>20</v>
      </c>
      <c r="L181" s="168">
        <f>SUM(C175:C181, E175:E181)</f>
        <v>46</v>
      </c>
      <c r="M181" s="119" t="s">
        <v>62</v>
      </c>
      <c r="N181" s="120">
        <v>43338</v>
      </c>
      <c r="O181" s="124"/>
      <c r="P181" s="124"/>
      <c r="Q181" s="125"/>
      <c r="R181" s="119" t="s">
        <v>62</v>
      </c>
      <c r="S181" s="120">
        <v>43338</v>
      </c>
      <c r="T181" s="124"/>
      <c r="U181" s="124"/>
      <c r="V181" s="125"/>
      <c r="W181" s="119" t="s">
        <v>62</v>
      </c>
      <c r="X181" s="120">
        <v>43338</v>
      </c>
      <c r="Y181" s="124"/>
      <c r="Z181" s="124"/>
      <c r="AA181" s="125"/>
      <c r="AB181" s="119" t="s">
        <v>62</v>
      </c>
      <c r="AC181" s="120">
        <v>43338</v>
      </c>
      <c r="AD181" s="124"/>
      <c r="AE181" s="124"/>
      <c r="AF181" s="125"/>
      <c r="AG181" s="119" t="s">
        <v>62</v>
      </c>
      <c r="AH181" s="120">
        <v>43338</v>
      </c>
      <c r="AI181" s="124"/>
      <c r="AJ181" s="124"/>
      <c r="AK181" s="125"/>
      <c r="AL181" s="124"/>
      <c r="AM181" s="124"/>
    </row>
    <row r="182" spans="1:39" ht="13" hidden="1" x14ac:dyDescent="0.15">
      <c r="A182" s="12" t="s">
        <v>63</v>
      </c>
      <c r="B182" s="33">
        <v>43339</v>
      </c>
      <c r="C182" s="8">
        <v>12</v>
      </c>
      <c r="D182" s="8">
        <v>10</v>
      </c>
      <c r="E182" s="8">
        <v>1</v>
      </c>
      <c r="F182" s="8">
        <v>1</v>
      </c>
      <c r="G182" s="8">
        <v>5</v>
      </c>
      <c r="H182" s="11">
        <v>5</v>
      </c>
      <c r="I182" s="1"/>
      <c r="J182" s="114"/>
      <c r="K182" s="1"/>
      <c r="L182" s="12"/>
      <c r="M182" s="12" t="s">
        <v>63</v>
      </c>
      <c r="N182" s="33">
        <v>43339</v>
      </c>
      <c r="O182" s="1"/>
      <c r="P182" s="1"/>
      <c r="Q182" s="30"/>
      <c r="R182" s="12" t="s">
        <v>63</v>
      </c>
      <c r="S182" s="33">
        <v>43339</v>
      </c>
      <c r="T182" s="1"/>
      <c r="U182" s="1"/>
      <c r="V182" s="30"/>
      <c r="W182" s="12" t="s">
        <v>63</v>
      </c>
      <c r="X182" s="33">
        <v>43339</v>
      </c>
      <c r="Y182" s="1"/>
      <c r="Z182" s="1"/>
      <c r="AA182" s="30"/>
      <c r="AB182" s="12" t="s">
        <v>63</v>
      </c>
      <c r="AC182" s="33">
        <v>43339</v>
      </c>
      <c r="AD182" s="1"/>
      <c r="AE182" s="1"/>
      <c r="AF182" s="30"/>
      <c r="AG182" s="12" t="s">
        <v>63</v>
      </c>
      <c r="AH182" s="33">
        <v>43339</v>
      </c>
      <c r="AI182" s="1"/>
      <c r="AJ182" s="1"/>
      <c r="AK182" s="30"/>
      <c r="AL182" s="1"/>
      <c r="AM182" s="1"/>
    </row>
    <row r="183" spans="1:39" ht="13" hidden="1" x14ac:dyDescent="0.15">
      <c r="A183" s="12" t="s">
        <v>102</v>
      </c>
      <c r="B183" s="33">
        <v>43340</v>
      </c>
      <c r="C183" s="8">
        <v>11</v>
      </c>
      <c r="D183" s="8">
        <v>11</v>
      </c>
      <c r="E183" s="8">
        <v>2</v>
      </c>
      <c r="F183" s="8">
        <v>2</v>
      </c>
      <c r="G183" s="8">
        <v>0</v>
      </c>
      <c r="H183" s="11">
        <v>0</v>
      </c>
      <c r="I183" s="1"/>
      <c r="K183" s="1"/>
      <c r="L183" s="12"/>
      <c r="M183" s="12" t="s">
        <v>102</v>
      </c>
      <c r="N183" s="33">
        <v>43340</v>
      </c>
      <c r="O183" s="12">
        <v>7</v>
      </c>
      <c r="P183" s="12">
        <v>7</v>
      </c>
      <c r="Q183" s="30"/>
      <c r="R183" s="12" t="s">
        <v>102</v>
      </c>
      <c r="S183" s="33">
        <v>43340</v>
      </c>
      <c r="T183" s="1"/>
      <c r="U183" s="1"/>
      <c r="V183" s="30"/>
      <c r="W183" s="12" t="s">
        <v>102</v>
      </c>
      <c r="X183" s="33">
        <v>43340</v>
      </c>
      <c r="Y183" s="1"/>
      <c r="Z183" s="1"/>
      <c r="AA183" s="30"/>
      <c r="AB183" s="12" t="s">
        <v>102</v>
      </c>
      <c r="AC183" s="33">
        <v>43340</v>
      </c>
      <c r="AD183" s="1"/>
      <c r="AE183" s="1"/>
      <c r="AF183" s="30"/>
      <c r="AG183" s="12" t="s">
        <v>102</v>
      </c>
      <c r="AH183" s="33">
        <v>43340</v>
      </c>
      <c r="AI183" s="1"/>
      <c r="AJ183" s="1"/>
      <c r="AK183" s="30"/>
      <c r="AL183" s="1"/>
      <c r="AM183" s="1"/>
    </row>
    <row r="184" spans="1:39" ht="13" hidden="1" x14ac:dyDescent="0.15">
      <c r="A184" s="12" t="s">
        <v>104</v>
      </c>
      <c r="B184" s="33">
        <v>43341</v>
      </c>
      <c r="C184" s="8">
        <v>6</v>
      </c>
      <c r="D184" s="8">
        <v>6</v>
      </c>
      <c r="E184" s="8">
        <v>2</v>
      </c>
      <c r="F184" s="8">
        <v>2</v>
      </c>
      <c r="G184" s="8">
        <v>21</v>
      </c>
      <c r="H184" s="11">
        <v>2</v>
      </c>
      <c r="I184" s="1"/>
      <c r="K184" s="1"/>
      <c r="L184" s="12"/>
      <c r="M184" s="12" t="s">
        <v>104</v>
      </c>
      <c r="N184" s="33">
        <v>43341</v>
      </c>
      <c r="O184" s="1"/>
      <c r="P184" s="1"/>
      <c r="Q184" s="30"/>
      <c r="R184" s="12" t="s">
        <v>104</v>
      </c>
      <c r="S184" s="33">
        <v>43341</v>
      </c>
      <c r="T184" s="1"/>
      <c r="U184" s="1"/>
      <c r="V184" s="30"/>
      <c r="W184" s="12" t="s">
        <v>104</v>
      </c>
      <c r="X184" s="33">
        <v>43341</v>
      </c>
      <c r="Y184" s="1"/>
      <c r="Z184" s="1"/>
      <c r="AA184" s="30"/>
      <c r="AB184" s="12" t="s">
        <v>104</v>
      </c>
      <c r="AC184" s="33">
        <v>43341</v>
      </c>
      <c r="AD184" s="1"/>
      <c r="AE184" s="1"/>
      <c r="AF184" s="30"/>
      <c r="AG184" s="12" t="s">
        <v>104</v>
      </c>
      <c r="AH184" s="33">
        <v>43341</v>
      </c>
      <c r="AI184" s="1"/>
      <c r="AJ184" s="1"/>
      <c r="AK184" s="30"/>
      <c r="AL184" s="1"/>
      <c r="AM184" s="1"/>
    </row>
    <row r="185" spans="1:39" ht="13" hidden="1" x14ac:dyDescent="0.15">
      <c r="A185" s="12" t="s">
        <v>42</v>
      </c>
      <c r="B185" s="33">
        <v>43342</v>
      </c>
      <c r="C185" s="8">
        <v>1</v>
      </c>
      <c r="D185" s="8">
        <v>1</v>
      </c>
      <c r="E185" s="8">
        <v>2</v>
      </c>
      <c r="F185" s="8">
        <v>1</v>
      </c>
      <c r="G185" s="8">
        <v>0</v>
      </c>
      <c r="H185" s="11">
        <v>0</v>
      </c>
      <c r="I185" s="1"/>
      <c r="J185" s="114"/>
      <c r="K185" s="1"/>
      <c r="L185" s="12"/>
      <c r="M185" s="12" t="s">
        <v>42</v>
      </c>
      <c r="N185" s="33">
        <v>43342</v>
      </c>
      <c r="O185" s="12">
        <v>6</v>
      </c>
      <c r="P185" s="12">
        <v>6</v>
      </c>
      <c r="Q185" s="30"/>
      <c r="R185" s="12" t="s">
        <v>42</v>
      </c>
      <c r="S185" s="33">
        <v>43342</v>
      </c>
      <c r="T185" s="1"/>
      <c r="U185" s="1"/>
      <c r="V185" s="30"/>
      <c r="W185" s="12" t="s">
        <v>42</v>
      </c>
      <c r="X185" s="33">
        <v>43342</v>
      </c>
      <c r="Y185" s="1"/>
      <c r="Z185" s="1"/>
      <c r="AA185" s="30"/>
      <c r="AB185" s="12" t="s">
        <v>42</v>
      </c>
      <c r="AC185" s="33">
        <v>43342</v>
      </c>
      <c r="AD185" s="1"/>
      <c r="AE185" s="1"/>
      <c r="AF185" s="30"/>
      <c r="AG185" s="12" t="s">
        <v>42</v>
      </c>
      <c r="AH185" s="33">
        <v>43342</v>
      </c>
      <c r="AI185" s="1"/>
      <c r="AJ185" s="1"/>
      <c r="AK185" s="30"/>
      <c r="AL185" s="1"/>
      <c r="AM185" s="1"/>
    </row>
    <row r="186" spans="1:39" ht="13" hidden="1" x14ac:dyDescent="0.15">
      <c r="A186" s="12" t="s">
        <v>53</v>
      </c>
      <c r="B186" s="33">
        <v>43343</v>
      </c>
      <c r="C186" s="8">
        <v>2</v>
      </c>
      <c r="D186" s="8">
        <v>2</v>
      </c>
      <c r="E186" s="8">
        <v>1</v>
      </c>
      <c r="F186" s="8">
        <v>1</v>
      </c>
      <c r="G186" s="8">
        <v>0</v>
      </c>
      <c r="H186" s="11">
        <v>0</v>
      </c>
      <c r="M186" s="12" t="s">
        <v>53</v>
      </c>
      <c r="N186" s="33">
        <v>43343</v>
      </c>
      <c r="O186" s="1"/>
      <c r="P186" s="1"/>
      <c r="Q186" s="30"/>
      <c r="R186" s="12" t="s">
        <v>53</v>
      </c>
      <c r="S186" s="33">
        <v>43343</v>
      </c>
      <c r="T186" s="1"/>
      <c r="U186" s="1"/>
      <c r="V186" s="30"/>
      <c r="W186" s="12" t="s">
        <v>53</v>
      </c>
      <c r="X186" s="33">
        <v>43343</v>
      </c>
      <c r="Y186" s="1"/>
      <c r="Z186" s="1"/>
      <c r="AA186" s="30"/>
      <c r="AB186" s="12" t="s">
        <v>53</v>
      </c>
      <c r="AC186" s="33">
        <v>43343</v>
      </c>
      <c r="AD186" s="1"/>
      <c r="AE186" s="1"/>
      <c r="AF186" s="30"/>
      <c r="AG186" s="12" t="s">
        <v>53</v>
      </c>
      <c r="AH186" s="33">
        <v>43343</v>
      </c>
      <c r="AI186" s="1"/>
      <c r="AJ186" s="1"/>
      <c r="AK186" s="30"/>
      <c r="AL186" s="1"/>
      <c r="AM186" s="1"/>
    </row>
    <row r="187" spans="1:39" ht="13" hidden="1" x14ac:dyDescent="0.15">
      <c r="A187" s="12" t="s">
        <v>60</v>
      </c>
      <c r="B187" s="33">
        <v>43709</v>
      </c>
      <c r="C187" s="8">
        <v>2</v>
      </c>
      <c r="D187" s="8">
        <v>2</v>
      </c>
      <c r="E187" s="8">
        <v>0</v>
      </c>
      <c r="F187" s="8">
        <v>0</v>
      </c>
      <c r="G187" s="8">
        <v>9</v>
      </c>
      <c r="H187" s="11">
        <v>0</v>
      </c>
      <c r="M187" s="12"/>
      <c r="N187" s="33">
        <v>43344</v>
      </c>
      <c r="Q187" s="30"/>
      <c r="R187" s="1"/>
      <c r="S187" s="169"/>
      <c r="T187" s="1"/>
      <c r="U187" s="1"/>
      <c r="V187" s="30"/>
      <c r="W187" s="12"/>
      <c r="X187" s="33"/>
      <c r="Y187" s="1"/>
      <c r="Z187" s="1"/>
      <c r="AA187" s="30"/>
      <c r="AB187" s="1"/>
      <c r="AC187" s="169"/>
      <c r="AD187" s="1"/>
      <c r="AE187" s="1"/>
      <c r="AF187" s="30"/>
      <c r="AG187" s="1"/>
      <c r="AH187" s="169"/>
      <c r="AI187" s="1"/>
      <c r="AJ187" s="1"/>
      <c r="AK187" s="30"/>
      <c r="AL187" s="1"/>
      <c r="AM187" s="1"/>
    </row>
    <row r="188" spans="1:39" ht="13" hidden="1" x14ac:dyDescent="0.15">
      <c r="A188" s="12" t="s">
        <v>3226</v>
      </c>
      <c r="B188" s="33">
        <v>43345</v>
      </c>
      <c r="C188" s="8">
        <v>6</v>
      </c>
      <c r="D188" s="8">
        <v>6</v>
      </c>
      <c r="E188" s="8">
        <v>0</v>
      </c>
      <c r="F188" s="8">
        <v>0</v>
      </c>
      <c r="G188" s="8">
        <v>8</v>
      </c>
      <c r="H188" s="11">
        <v>2</v>
      </c>
      <c r="I188" s="135" t="s">
        <v>3132</v>
      </c>
      <c r="J188" s="139" t="s">
        <v>16</v>
      </c>
      <c r="K188" s="135" t="s">
        <v>17</v>
      </c>
      <c r="L188" s="135" t="s">
        <v>3133</v>
      </c>
      <c r="M188" s="12"/>
      <c r="N188" s="33">
        <v>43345</v>
      </c>
      <c r="O188" s="1"/>
      <c r="P188" s="1"/>
      <c r="Q188" s="30"/>
      <c r="R188" s="1"/>
      <c r="S188" s="169"/>
      <c r="T188" s="1"/>
      <c r="U188" s="1"/>
      <c r="V188" s="30"/>
      <c r="W188" s="12"/>
      <c r="X188" s="169"/>
      <c r="Y188" s="1"/>
      <c r="Z188" s="1"/>
      <c r="AA188" s="30"/>
      <c r="AB188" s="1"/>
      <c r="AC188" s="169"/>
      <c r="AD188" s="1"/>
      <c r="AE188" s="1"/>
      <c r="AF188" s="30"/>
      <c r="AG188" s="1"/>
      <c r="AH188" s="169"/>
      <c r="AI188" s="1"/>
      <c r="AJ188" s="1"/>
      <c r="AK188" s="30"/>
      <c r="AL188" s="1"/>
      <c r="AM188" s="1"/>
    </row>
    <row r="189" spans="1:39" ht="14" hidden="1" x14ac:dyDescent="0.15">
      <c r="A189" s="12" t="s">
        <v>63</v>
      </c>
      <c r="B189" s="33">
        <v>43346</v>
      </c>
      <c r="C189" s="8">
        <v>12</v>
      </c>
      <c r="D189" s="8">
        <v>12</v>
      </c>
      <c r="E189" s="8">
        <v>1</v>
      </c>
      <c r="F189" s="8">
        <v>1</v>
      </c>
      <c r="G189" s="8">
        <v>9</v>
      </c>
      <c r="H189" s="11">
        <v>5</v>
      </c>
      <c r="I189" s="140">
        <f>SUM(D182:D188, F182:F188)</f>
        <v>45</v>
      </c>
      <c r="J189" s="141">
        <f t="shared" ref="J189:K189" si="9">SUM(G182:G188)</f>
        <v>43</v>
      </c>
      <c r="K189" s="142">
        <f t="shared" si="9"/>
        <v>9</v>
      </c>
      <c r="L189" s="168">
        <f>SUM(C182:C188, E182:E188)</f>
        <v>48</v>
      </c>
      <c r="M189" s="12"/>
      <c r="N189" s="33">
        <v>43346</v>
      </c>
      <c r="O189" s="1"/>
      <c r="P189" s="1"/>
      <c r="Q189" s="30"/>
      <c r="R189" s="1"/>
      <c r="S189" s="169"/>
      <c r="T189" s="1"/>
      <c r="U189" s="1"/>
      <c r="V189" s="30"/>
      <c r="W189" s="12"/>
      <c r="X189" s="169"/>
      <c r="Y189" s="1"/>
      <c r="Z189" s="1"/>
      <c r="AA189" s="30"/>
      <c r="AB189" s="1"/>
      <c r="AC189" s="169"/>
      <c r="AD189" s="1"/>
      <c r="AE189" s="1"/>
      <c r="AF189" s="30"/>
      <c r="AG189" s="1"/>
      <c r="AH189" s="169"/>
      <c r="AI189" s="1"/>
      <c r="AJ189" s="1"/>
      <c r="AK189" s="30"/>
      <c r="AL189" s="1"/>
      <c r="AM189" s="1"/>
    </row>
    <row r="190" spans="1:39" ht="13" hidden="1" x14ac:dyDescent="0.15">
      <c r="A190" s="12" t="s">
        <v>102</v>
      </c>
      <c r="B190" s="33">
        <v>43347</v>
      </c>
      <c r="C190" s="8">
        <v>3</v>
      </c>
      <c r="D190" s="8">
        <v>3</v>
      </c>
      <c r="E190" s="8">
        <v>2</v>
      </c>
      <c r="F190" s="8">
        <v>2</v>
      </c>
      <c r="G190" s="8">
        <v>0</v>
      </c>
      <c r="H190" s="11">
        <v>0</v>
      </c>
      <c r="I190" s="1"/>
      <c r="J190" s="147" t="s">
        <v>3235</v>
      </c>
      <c r="K190" s="1"/>
      <c r="L190" s="12"/>
      <c r="M190" s="12"/>
      <c r="N190" s="33">
        <v>43347</v>
      </c>
      <c r="O190" s="12">
        <v>4</v>
      </c>
      <c r="P190" s="12">
        <v>4</v>
      </c>
      <c r="Q190" s="30"/>
      <c r="R190" s="1"/>
      <c r="S190" s="169"/>
      <c r="T190" s="1"/>
      <c r="U190" s="1"/>
      <c r="V190" s="30"/>
      <c r="W190" s="12"/>
      <c r="X190" s="169"/>
      <c r="Y190" s="1"/>
      <c r="Z190" s="1"/>
      <c r="AA190" s="30"/>
      <c r="AB190" s="1"/>
      <c r="AC190" s="169"/>
      <c r="AD190" s="1"/>
      <c r="AE190" s="1"/>
      <c r="AF190" s="30"/>
      <c r="AG190" s="1"/>
      <c r="AH190" s="169"/>
      <c r="AI190" s="1"/>
      <c r="AJ190" s="1"/>
      <c r="AK190" s="30"/>
      <c r="AL190" s="1"/>
      <c r="AM190" s="1"/>
    </row>
    <row r="191" spans="1:39" ht="14" hidden="1" x14ac:dyDescent="0.15">
      <c r="A191" s="12" t="s">
        <v>104</v>
      </c>
      <c r="B191" s="33">
        <v>43348</v>
      </c>
      <c r="C191" s="8">
        <v>5</v>
      </c>
      <c r="D191" s="8">
        <v>5</v>
      </c>
      <c r="E191" s="8">
        <v>2</v>
      </c>
      <c r="F191" s="8">
        <v>2</v>
      </c>
      <c r="G191" s="8">
        <v>5</v>
      </c>
      <c r="H191" s="11">
        <v>1</v>
      </c>
      <c r="I191" s="1"/>
      <c r="J191" s="148">
        <f>SUM(C156:C186, E156:E186)</f>
        <v>218</v>
      </c>
      <c r="K191" s="1"/>
      <c r="L191" s="12"/>
      <c r="M191" s="12"/>
      <c r="N191" s="33">
        <v>43348</v>
      </c>
      <c r="O191" s="1"/>
      <c r="P191" s="1"/>
      <c r="Q191" s="30"/>
      <c r="R191" s="1"/>
      <c r="S191" s="169"/>
      <c r="T191" s="1"/>
      <c r="U191" s="1"/>
      <c r="V191" s="30"/>
      <c r="W191" s="12"/>
      <c r="X191" s="169"/>
      <c r="Y191" s="1"/>
      <c r="Z191" s="1"/>
      <c r="AA191" s="30"/>
      <c r="AB191" s="1"/>
      <c r="AC191" s="169"/>
      <c r="AD191" s="1"/>
      <c r="AE191" s="1"/>
      <c r="AF191" s="30"/>
      <c r="AG191" s="1"/>
      <c r="AH191" s="169"/>
      <c r="AI191" s="1"/>
      <c r="AJ191" s="1"/>
      <c r="AK191" s="30"/>
      <c r="AL191" s="1"/>
      <c r="AM191" s="1"/>
    </row>
    <row r="192" spans="1:39" ht="13" hidden="1" x14ac:dyDescent="0.15">
      <c r="A192" s="12" t="s">
        <v>42</v>
      </c>
      <c r="B192" s="33">
        <v>43349</v>
      </c>
      <c r="C192" s="8">
        <v>5</v>
      </c>
      <c r="D192" s="8">
        <v>5</v>
      </c>
      <c r="E192" s="8">
        <v>0</v>
      </c>
      <c r="F192" s="8">
        <v>0</v>
      </c>
      <c r="G192" s="8">
        <v>11</v>
      </c>
      <c r="H192" s="11">
        <v>4</v>
      </c>
      <c r="I192" s="1"/>
      <c r="J192" s="114"/>
      <c r="K192" s="1"/>
      <c r="L192" s="12"/>
      <c r="M192" s="12"/>
      <c r="N192" s="33">
        <v>43349</v>
      </c>
      <c r="O192" s="12">
        <v>8</v>
      </c>
      <c r="P192" s="12">
        <v>8</v>
      </c>
      <c r="Q192" s="30"/>
      <c r="R192" s="1"/>
      <c r="S192" s="169"/>
      <c r="T192" s="1"/>
      <c r="U192" s="1"/>
      <c r="V192" s="30"/>
      <c r="W192" s="12"/>
      <c r="X192" s="169"/>
      <c r="Y192" s="1"/>
      <c r="Z192" s="1"/>
      <c r="AA192" s="30"/>
      <c r="AB192" s="1"/>
      <c r="AC192" s="169"/>
      <c r="AD192" s="1"/>
      <c r="AE192" s="1"/>
      <c r="AF192" s="30"/>
      <c r="AG192" s="1"/>
      <c r="AH192" s="169"/>
      <c r="AI192" s="1"/>
      <c r="AJ192" s="1"/>
      <c r="AK192" s="30"/>
      <c r="AL192" s="1"/>
      <c r="AM192" s="1"/>
    </row>
    <row r="193" spans="1:39" ht="13" hidden="1" x14ac:dyDescent="0.15">
      <c r="A193" s="12" t="s">
        <v>53</v>
      </c>
      <c r="B193" s="33">
        <v>43350</v>
      </c>
      <c r="C193" s="8">
        <v>2</v>
      </c>
      <c r="D193" s="8">
        <v>1</v>
      </c>
      <c r="E193" s="8">
        <v>0</v>
      </c>
      <c r="F193" s="8">
        <v>0</v>
      </c>
      <c r="G193" s="8">
        <v>0</v>
      </c>
      <c r="H193" s="11">
        <v>0</v>
      </c>
      <c r="I193" s="1"/>
      <c r="J193" s="114"/>
      <c r="K193" s="1"/>
      <c r="L193" s="1"/>
      <c r="M193" s="1"/>
      <c r="N193" s="33">
        <v>43350</v>
      </c>
      <c r="O193" s="1"/>
      <c r="P193" s="1"/>
      <c r="Q193" s="30"/>
      <c r="R193" s="1"/>
      <c r="S193" s="169"/>
      <c r="T193" s="1"/>
      <c r="U193" s="1"/>
      <c r="V193" s="30"/>
      <c r="W193" s="1"/>
      <c r="X193" s="169"/>
      <c r="Y193" s="1"/>
      <c r="Z193" s="1"/>
      <c r="AA193" s="30"/>
      <c r="AB193" s="1"/>
      <c r="AC193" s="169"/>
      <c r="AD193" s="1"/>
      <c r="AE193" s="1"/>
      <c r="AF193" s="30"/>
      <c r="AG193" s="1"/>
      <c r="AH193" s="169"/>
      <c r="AI193" s="1"/>
      <c r="AJ193" s="1"/>
      <c r="AK193" s="30"/>
      <c r="AL193" s="1"/>
      <c r="AM193" s="1"/>
    </row>
    <row r="194" spans="1:39" ht="13" hidden="1" x14ac:dyDescent="0.15">
      <c r="A194" s="12" t="s">
        <v>60</v>
      </c>
      <c r="B194" s="33">
        <v>43351</v>
      </c>
      <c r="C194" s="8">
        <v>2</v>
      </c>
      <c r="D194" s="8">
        <v>2</v>
      </c>
      <c r="E194" s="8">
        <v>0</v>
      </c>
      <c r="F194" s="8">
        <v>0</v>
      </c>
      <c r="G194" s="8">
        <v>0</v>
      </c>
      <c r="H194" s="11">
        <v>0</v>
      </c>
      <c r="I194" s="135" t="s">
        <v>3132</v>
      </c>
      <c r="J194" s="139" t="s">
        <v>16</v>
      </c>
      <c r="K194" s="135" t="s">
        <v>17</v>
      </c>
      <c r="L194" s="135" t="s">
        <v>3133</v>
      </c>
      <c r="M194" s="1"/>
      <c r="N194" s="33">
        <v>43351</v>
      </c>
      <c r="O194" s="1"/>
      <c r="P194" s="1"/>
      <c r="Q194" s="30"/>
      <c r="R194" s="1"/>
      <c r="S194" s="169"/>
      <c r="T194" s="1"/>
      <c r="U194" s="1"/>
      <c r="V194" s="30"/>
      <c r="W194" s="1"/>
      <c r="X194" s="169"/>
      <c r="Y194" s="1"/>
      <c r="Z194" s="1"/>
      <c r="AA194" s="30"/>
      <c r="AB194" s="1"/>
      <c r="AC194" s="169"/>
      <c r="AD194" s="1"/>
      <c r="AE194" s="1"/>
      <c r="AF194" s="30"/>
      <c r="AG194" s="1"/>
      <c r="AH194" s="169"/>
      <c r="AI194" s="1"/>
      <c r="AJ194" s="1"/>
      <c r="AK194" s="30"/>
      <c r="AL194" s="1"/>
      <c r="AM194" s="1"/>
    </row>
    <row r="195" spans="1:39" ht="14" hidden="1" x14ac:dyDescent="0.15">
      <c r="A195" s="12" t="s">
        <v>3226</v>
      </c>
      <c r="B195" s="33">
        <v>43352</v>
      </c>
      <c r="C195" s="8">
        <v>6</v>
      </c>
      <c r="D195" s="8">
        <v>6</v>
      </c>
      <c r="E195" s="8">
        <v>1</v>
      </c>
      <c r="F195" s="8">
        <v>0</v>
      </c>
      <c r="G195" s="8">
        <v>13</v>
      </c>
      <c r="H195" s="11">
        <v>4</v>
      </c>
      <c r="I195" s="140">
        <f>SUM(D189:D195, F189:F195)</f>
        <v>39</v>
      </c>
      <c r="J195" s="141">
        <f t="shared" ref="J195:K195" si="10">SUM(G189:G195)</f>
        <v>38</v>
      </c>
      <c r="K195" s="142">
        <f t="shared" si="10"/>
        <v>14</v>
      </c>
      <c r="L195" s="168">
        <f>SUM(C189:C195, E189:E195)</f>
        <v>41</v>
      </c>
      <c r="M195" s="1"/>
      <c r="N195" s="33">
        <v>43352</v>
      </c>
      <c r="O195" s="1"/>
      <c r="P195" s="1"/>
      <c r="Q195" s="30"/>
      <c r="R195" s="1"/>
      <c r="S195" s="169"/>
      <c r="T195" s="1"/>
      <c r="U195" s="1"/>
      <c r="V195" s="30"/>
      <c r="W195" s="1"/>
      <c r="X195" s="169"/>
      <c r="Y195" s="1"/>
      <c r="Z195" s="1"/>
      <c r="AA195" s="30"/>
      <c r="AB195" s="1"/>
      <c r="AC195" s="169"/>
      <c r="AD195" s="1"/>
      <c r="AE195" s="1"/>
      <c r="AF195" s="30"/>
      <c r="AG195" s="1"/>
      <c r="AH195" s="169"/>
      <c r="AI195" s="1"/>
      <c r="AJ195" s="1"/>
      <c r="AK195" s="30"/>
      <c r="AL195" s="1"/>
      <c r="AM195" s="1"/>
    </row>
    <row r="196" spans="1:39" ht="13" hidden="1" x14ac:dyDescent="0.15">
      <c r="A196" s="12" t="s">
        <v>63</v>
      </c>
      <c r="B196" s="33">
        <v>43353</v>
      </c>
      <c r="C196" s="8">
        <v>8</v>
      </c>
      <c r="D196" s="8">
        <v>7</v>
      </c>
      <c r="E196" s="8">
        <v>1</v>
      </c>
      <c r="F196" s="8">
        <v>1</v>
      </c>
      <c r="G196" s="8">
        <v>0</v>
      </c>
      <c r="H196" s="11">
        <v>0</v>
      </c>
      <c r="I196" s="1"/>
      <c r="J196" s="114"/>
      <c r="K196" s="1"/>
      <c r="L196" s="1"/>
      <c r="M196" s="1"/>
      <c r="N196" s="33">
        <v>43353</v>
      </c>
      <c r="O196" s="12">
        <v>1</v>
      </c>
      <c r="P196" s="12">
        <v>1</v>
      </c>
      <c r="Q196" s="30"/>
      <c r="R196" s="1"/>
      <c r="S196" s="169"/>
      <c r="T196" s="1"/>
      <c r="U196" s="1"/>
      <c r="V196" s="30"/>
      <c r="W196" s="1"/>
      <c r="X196" s="169"/>
      <c r="Y196" s="1"/>
      <c r="Z196" s="1"/>
      <c r="AA196" s="30"/>
      <c r="AB196" s="1"/>
      <c r="AC196" s="169"/>
      <c r="AD196" s="1"/>
      <c r="AE196" s="1"/>
      <c r="AF196" s="30"/>
      <c r="AG196" s="1"/>
      <c r="AH196" s="169"/>
      <c r="AI196" s="1"/>
      <c r="AJ196" s="1"/>
      <c r="AK196" s="30"/>
      <c r="AL196" s="1"/>
      <c r="AM196" s="1"/>
    </row>
    <row r="197" spans="1:39" ht="13" hidden="1" x14ac:dyDescent="0.15">
      <c r="A197" s="12" t="s">
        <v>102</v>
      </c>
      <c r="B197" s="33">
        <v>43354</v>
      </c>
      <c r="C197" s="8">
        <v>2</v>
      </c>
      <c r="D197" s="8">
        <v>2</v>
      </c>
      <c r="E197" s="8">
        <v>2</v>
      </c>
      <c r="F197" s="8">
        <v>2</v>
      </c>
      <c r="G197" s="8">
        <v>2</v>
      </c>
      <c r="H197" s="11">
        <v>1</v>
      </c>
      <c r="I197" s="1"/>
      <c r="J197" s="114"/>
      <c r="K197" s="1"/>
      <c r="L197" s="1"/>
      <c r="M197" s="1"/>
      <c r="N197" s="33">
        <v>43354</v>
      </c>
      <c r="O197" s="12">
        <v>3</v>
      </c>
      <c r="P197" s="12">
        <v>3</v>
      </c>
      <c r="Q197" s="30"/>
      <c r="R197" s="1"/>
      <c r="S197" s="169"/>
      <c r="T197" s="1"/>
      <c r="U197" s="1"/>
      <c r="V197" s="30"/>
      <c r="W197" s="1"/>
      <c r="X197" s="169"/>
      <c r="Y197" s="1"/>
      <c r="Z197" s="1"/>
      <c r="AA197" s="30"/>
      <c r="AB197" s="1"/>
      <c r="AC197" s="169"/>
      <c r="AD197" s="1"/>
      <c r="AE197" s="1"/>
      <c r="AF197" s="30"/>
      <c r="AG197" s="1"/>
      <c r="AH197" s="169"/>
      <c r="AI197" s="1"/>
      <c r="AJ197" s="1"/>
      <c r="AK197" s="30"/>
      <c r="AL197" s="1"/>
      <c r="AM197" s="1"/>
    </row>
    <row r="198" spans="1:39" ht="13" hidden="1" x14ac:dyDescent="0.15">
      <c r="A198" s="12" t="s">
        <v>104</v>
      </c>
      <c r="B198" s="33">
        <v>43355</v>
      </c>
      <c r="C198" s="8">
        <v>6</v>
      </c>
      <c r="D198" s="8">
        <v>5</v>
      </c>
      <c r="E198" s="8">
        <v>1</v>
      </c>
      <c r="F198" s="8">
        <v>1</v>
      </c>
      <c r="G198" s="8">
        <v>4</v>
      </c>
      <c r="H198" s="11">
        <v>2</v>
      </c>
      <c r="I198" s="1"/>
      <c r="J198" s="114"/>
      <c r="K198" s="1"/>
      <c r="L198" s="1"/>
      <c r="M198" s="1"/>
      <c r="N198" s="33">
        <v>43355</v>
      </c>
      <c r="O198" s="1"/>
      <c r="P198" s="1"/>
      <c r="Q198" s="30"/>
      <c r="R198" s="1"/>
      <c r="S198" s="169"/>
      <c r="T198" s="1"/>
      <c r="U198" s="1"/>
      <c r="V198" s="30"/>
      <c r="W198" s="1"/>
      <c r="X198" s="169"/>
      <c r="Y198" s="1"/>
      <c r="Z198" s="1"/>
      <c r="AA198" s="30"/>
      <c r="AB198" s="1"/>
      <c r="AC198" s="169"/>
      <c r="AD198" s="1"/>
      <c r="AE198" s="1"/>
      <c r="AF198" s="30"/>
      <c r="AG198" s="1"/>
      <c r="AH198" s="169"/>
      <c r="AI198" s="1"/>
      <c r="AJ198" s="1"/>
      <c r="AK198" s="30"/>
      <c r="AL198" s="1"/>
      <c r="AM198" s="1"/>
    </row>
    <row r="199" spans="1:39" ht="13" hidden="1" x14ac:dyDescent="0.15">
      <c r="A199" s="12" t="s">
        <v>42</v>
      </c>
      <c r="B199" s="33">
        <v>43356</v>
      </c>
      <c r="C199" s="8">
        <v>8</v>
      </c>
      <c r="D199" s="8">
        <v>8</v>
      </c>
      <c r="E199" s="8">
        <v>0</v>
      </c>
      <c r="F199" s="8">
        <v>0</v>
      </c>
      <c r="G199" s="8">
        <v>4</v>
      </c>
      <c r="H199" s="11">
        <v>8</v>
      </c>
      <c r="I199" s="1"/>
      <c r="J199" s="114"/>
      <c r="K199" s="1"/>
      <c r="L199" s="1"/>
      <c r="M199" s="1"/>
      <c r="N199" s="33">
        <v>43356</v>
      </c>
      <c r="O199" s="1"/>
      <c r="P199" s="1"/>
      <c r="Q199" s="30"/>
      <c r="R199" s="1"/>
      <c r="S199" s="169"/>
      <c r="T199" s="1"/>
      <c r="U199" s="1"/>
      <c r="V199" s="30"/>
      <c r="W199" s="1"/>
      <c r="X199" s="169"/>
      <c r="Y199" s="1"/>
      <c r="Z199" s="1"/>
      <c r="AA199" s="30"/>
      <c r="AB199" s="1"/>
      <c r="AC199" s="169"/>
      <c r="AD199" s="1"/>
      <c r="AE199" s="1"/>
      <c r="AF199" s="30"/>
      <c r="AG199" s="1"/>
      <c r="AH199" s="169"/>
      <c r="AI199" s="1"/>
      <c r="AJ199" s="1"/>
      <c r="AK199" s="30"/>
      <c r="AL199" s="1"/>
      <c r="AM199" s="1"/>
    </row>
    <row r="200" spans="1:39" ht="13" hidden="1" x14ac:dyDescent="0.15">
      <c r="A200" s="12" t="s">
        <v>53</v>
      </c>
      <c r="B200" s="33">
        <v>43357</v>
      </c>
      <c r="C200" s="8">
        <v>1</v>
      </c>
      <c r="D200" s="8">
        <v>1</v>
      </c>
      <c r="E200" s="8">
        <v>0</v>
      </c>
      <c r="F200" s="8">
        <v>0</v>
      </c>
      <c r="G200" s="8">
        <v>0</v>
      </c>
      <c r="H200" s="11">
        <v>0</v>
      </c>
      <c r="I200" s="1"/>
      <c r="J200" s="114"/>
      <c r="K200" s="1"/>
      <c r="L200" s="1"/>
      <c r="M200" s="1"/>
      <c r="N200" s="33">
        <v>43357</v>
      </c>
      <c r="O200" s="12">
        <v>6</v>
      </c>
      <c r="P200" s="12">
        <v>6</v>
      </c>
      <c r="Q200" s="30"/>
      <c r="R200" s="1"/>
      <c r="S200" s="169"/>
      <c r="T200" s="1"/>
      <c r="U200" s="1"/>
      <c r="V200" s="30"/>
      <c r="W200" s="1"/>
      <c r="X200" s="169"/>
      <c r="Y200" s="1"/>
      <c r="Z200" s="1"/>
      <c r="AA200" s="30"/>
      <c r="AB200" s="1"/>
      <c r="AC200" s="169"/>
      <c r="AD200" s="1"/>
      <c r="AE200" s="1"/>
      <c r="AF200" s="30"/>
      <c r="AG200" s="1"/>
      <c r="AH200" s="169"/>
      <c r="AI200" s="1"/>
      <c r="AJ200" s="1"/>
      <c r="AK200" s="30"/>
      <c r="AL200" s="1"/>
      <c r="AM200" s="1"/>
    </row>
    <row r="201" spans="1:39" ht="13" hidden="1" x14ac:dyDescent="0.15">
      <c r="A201" s="12" t="s">
        <v>60</v>
      </c>
      <c r="B201" s="33">
        <v>43358</v>
      </c>
      <c r="C201" s="8">
        <v>8</v>
      </c>
      <c r="D201" s="8">
        <v>6</v>
      </c>
      <c r="E201" s="8">
        <v>0</v>
      </c>
      <c r="F201" s="8">
        <v>0</v>
      </c>
      <c r="G201" s="8">
        <v>0</v>
      </c>
      <c r="H201" s="11">
        <v>0</v>
      </c>
      <c r="I201" s="1"/>
      <c r="J201" s="114"/>
      <c r="K201" s="1"/>
      <c r="L201" s="1"/>
      <c r="M201" s="1"/>
      <c r="N201" s="33">
        <v>43358</v>
      </c>
      <c r="O201" s="1"/>
      <c r="P201" s="1"/>
      <c r="Q201" s="30"/>
      <c r="R201" s="1"/>
      <c r="S201" s="169"/>
      <c r="T201" s="1"/>
      <c r="U201" s="1"/>
      <c r="V201" s="30"/>
      <c r="W201" s="1"/>
      <c r="X201" s="169"/>
      <c r="Y201" s="1"/>
      <c r="Z201" s="1"/>
      <c r="AA201" s="30"/>
      <c r="AB201" s="1"/>
      <c r="AC201" s="169"/>
      <c r="AD201" s="1"/>
      <c r="AE201" s="1"/>
      <c r="AF201" s="30"/>
      <c r="AG201" s="1"/>
      <c r="AH201" s="169"/>
      <c r="AI201" s="1"/>
      <c r="AJ201" s="1"/>
      <c r="AK201" s="30"/>
      <c r="AL201" s="1"/>
      <c r="AM201" s="1"/>
    </row>
    <row r="202" spans="1:39" ht="13" hidden="1" x14ac:dyDescent="0.15">
      <c r="A202" s="12" t="s">
        <v>3226</v>
      </c>
      <c r="B202" s="33">
        <v>43359</v>
      </c>
      <c r="C202" s="8">
        <v>1</v>
      </c>
      <c r="D202" s="8">
        <v>1</v>
      </c>
      <c r="E202" s="8">
        <v>0</v>
      </c>
      <c r="F202" s="8">
        <v>0</v>
      </c>
      <c r="G202" s="8">
        <v>0</v>
      </c>
      <c r="H202" s="11">
        <v>0</v>
      </c>
      <c r="I202" s="135" t="s">
        <v>3132</v>
      </c>
      <c r="J202" s="139" t="s">
        <v>16</v>
      </c>
      <c r="K202" s="135" t="s">
        <v>17</v>
      </c>
      <c r="L202" s="135" t="s">
        <v>3133</v>
      </c>
      <c r="M202" s="1"/>
      <c r="N202" s="33">
        <v>43359</v>
      </c>
      <c r="O202" s="1"/>
      <c r="P202" s="1"/>
      <c r="Q202" s="30"/>
      <c r="R202" s="1"/>
      <c r="S202" s="169"/>
      <c r="T202" s="1"/>
      <c r="U202" s="1"/>
      <c r="V202" s="30"/>
      <c r="W202" s="1"/>
      <c r="X202" s="169"/>
      <c r="Y202" s="1"/>
      <c r="Z202" s="1"/>
      <c r="AA202" s="30"/>
      <c r="AB202" s="1"/>
      <c r="AC202" s="169"/>
      <c r="AD202" s="1"/>
      <c r="AE202" s="1"/>
      <c r="AF202" s="30"/>
      <c r="AG202" s="1"/>
      <c r="AH202" s="169"/>
      <c r="AI202" s="1"/>
      <c r="AJ202" s="1"/>
      <c r="AK202" s="30"/>
      <c r="AL202" s="1"/>
      <c r="AM202" s="1"/>
    </row>
    <row r="203" spans="1:39" ht="14" hidden="1" x14ac:dyDescent="0.15">
      <c r="A203" s="12" t="s">
        <v>63</v>
      </c>
      <c r="B203" s="33">
        <v>43360</v>
      </c>
      <c r="C203" s="8">
        <v>1</v>
      </c>
      <c r="D203" s="8">
        <v>1</v>
      </c>
      <c r="E203" s="8">
        <v>1</v>
      </c>
      <c r="F203" s="8">
        <v>1</v>
      </c>
      <c r="G203" s="8">
        <v>16</v>
      </c>
      <c r="H203" s="11">
        <v>8</v>
      </c>
      <c r="I203" s="140">
        <f>SUM(D196:D202, F196:F202)</f>
        <v>34</v>
      </c>
      <c r="J203" s="141">
        <f t="shared" ref="J203:K203" si="11">SUM(G196:G202)</f>
        <v>10</v>
      </c>
      <c r="K203" s="142">
        <f t="shared" si="11"/>
        <v>11</v>
      </c>
      <c r="L203" s="168">
        <f>SUM(C196:C202, E196:E202)</f>
        <v>38</v>
      </c>
      <c r="M203" s="1"/>
      <c r="N203" s="33">
        <v>43360</v>
      </c>
      <c r="O203" s="12">
        <v>1</v>
      </c>
      <c r="P203" s="12">
        <v>1</v>
      </c>
      <c r="Q203" s="30"/>
      <c r="R203" s="1"/>
      <c r="S203" s="169"/>
      <c r="T203" s="1"/>
      <c r="U203" s="1"/>
      <c r="V203" s="30"/>
      <c r="W203" s="1"/>
      <c r="X203" s="169"/>
      <c r="Y203" s="1"/>
      <c r="Z203" s="1"/>
      <c r="AA203" s="30"/>
      <c r="AB203" s="1"/>
      <c r="AC203" s="169"/>
      <c r="AD203" s="1"/>
      <c r="AE203" s="1"/>
      <c r="AF203" s="30"/>
      <c r="AG203" s="1"/>
      <c r="AH203" s="169"/>
      <c r="AI203" s="1"/>
      <c r="AJ203" s="1"/>
      <c r="AK203" s="30"/>
      <c r="AL203" s="1"/>
      <c r="AM203" s="1"/>
    </row>
    <row r="204" spans="1:39" ht="13" hidden="1" x14ac:dyDescent="0.15">
      <c r="A204" s="12" t="s">
        <v>102</v>
      </c>
      <c r="B204" s="33">
        <v>43361</v>
      </c>
      <c r="C204" s="8">
        <v>3</v>
      </c>
      <c r="D204" s="8">
        <v>3</v>
      </c>
      <c r="E204" s="8">
        <v>1</v>
      </c>
      <c r="F204" s="8">
        <v>0</v>
      </c>
      <c r="G204" s="8">
        <v>0</v>
      </c>
      <c r="H204" s="11">
        <v>0</v>
      </c>
      <c r="I204" s="1"/>
      <c r="J204" s="114"/>
      <c r="K204" s="1"/>
      <c r="L204" s="1"/>
      <c r="M204" s="1"/>
      <c r="N204" s="33">
        <v>43361</v>
      </c>
      <c r="O204" s="1"/>
      <c r="P204" s="1"/>
      <c r="Q204" s="30"/>
      <c r="R204" s="1"/>
      <c r="S204" s="169"/>
      <c r="T204" s="1"/>
      <c r="U204" s="1"/>
      <c r="V204" s="30"/>
      <c r="W204" s="1"/>
      <c r="X204" s="169"/>
      <c r="Y204" s="1"/>
      <c r="Z204" s="1"/>
      <c r="AA204" s="30"/>
      <c r="AB204" s="1"/>
      <c r="AC204" s="169"/>
      <c r="AD204" s="1"/>
      <c r="AE204" s="1"/>
      <c r="AF204" s="30"/>
      <c r="AG204" s="1"/>
      <c r="AH204" s="169"/>
      <c r="AI204" s="1"/>
      <c r="AJ204" s="1"/>
      <c r="AK204" s="30"/>
      <c r="AL204" s="1"/>
      <c r="AM204" s="1"/>
    </row>
    <row r="205" spans="1:39" ht="13" hidden="1" x14ac:dyDescent="0.15">
      <c r="A205" s="12" t="s">
        <v>104</v>
      </c>
      <c r="B205" s="173">
        <v>43362</v>
      </c>
      <c r="C205" s="8">
        <v>3</v>
      </c>
      <c r="D205" s="8">
        <v>3</v>
      </c>
      <c r="E205" s="8">
        <v>0</v>
      </c>
      <c r="F205" s="8">
        <v>0</v>
      </c>
      <c r="G205" s="8">
        <v>0</v>
      </c>
      <c r="H205" s="11">
        <v>0</v>
      </c>
      <c r="I205" s="1"/>
      <c r="J205" s="114"/>
      <c r="K205" s="1"/>
      <c r="L205" s="1"/>
      <c r="M205" s="1"/>
      <c r="N205" s="33">
        <v>43362</v>
      </c>
      <c r="O205" s="1"/>
      <c r="P205" s="1"/>
      <c r="Q205" s="30"/>
      <c r="R205" s="1"/>
      <c r="S205" s="169"/>
      <c r="T205" s="1"/>
      <c r="U205" s="1"/>
      <c r="V205" s="30"/>
      <c r="W205" s="1"/>
      <c r="X205" s="169"/>
      <c r="Y205" s="1"/>
      <c r="Z205" s="1"/>
      <c r="AA205" s="30"/>
      <c r="AB205" s="1"/>
      <c r="AC205" s="169"/>
      <c r="AD205" s="1"/>
      <c r="AE205" s="1"/>
      <c r="AF205" s="30"/>
      <c r="AG205" s="1"/>
      <c r="AH205" s="169"/>
      <c r="AI205" s="1"/>
      <c r="AJ205" s="1"/>
      <c r="AK205" s="30"/>
      <c r="AL205" s="1"/>
      <c r="AM205" s="1"/>
    </row>
    <row r="206" spans="1:39" ht="13" hidden="1" x14ac:dyDescent="0.15">
      <c r="A206" s="12" t="s">
        <v>42</v>
      </c>
      <c r="B206" s="33">
        <v>43363</v>
      </c>
      <c r="C206" s="8">
        <v>2</v>
      </c>
      <c r="D206" s="8">
        <v>2</v>
      </c>
      <c r="E206" s="8">
        <v>1</v>
      </c>
      <c r="F206" s="8">
        <v>0</v>
      </c>
      <c r="G206" s="8">
        <v>16</v>
      </c>
      <c r="H206" s="11">
        <v>1</v>
      </c>
      <c r="I206" s="1"/>
      <c r="J206" s="114"/>
      <c r="K206" s="1"/>
      <c r="L206" s="1"/>
      <c r="M206" s="1"/>
      <c r="N206" s="33">
        <v>43363</v>
      </c>
      <c r="O206" s="12">
        <v>5</v>
      </c>
      <c r="P206" s="12">
        <v>5</v>
      </c>
      <c r="Q206" s="30"/>
      <c r="R206" s="1"/>
      <c r="S206" s="169"/>
      <c r="T206" s="1"/>
      <c r="U206" s="1"/>
      <c r="V206" s="30"/>
      <c r="W206" s="1"/>
      <c r="X206" s="169"/>
      <c r="Y206" s="1"/>
      <c r="Z206" s="1"/>
      <c r="AA206" s="30"/>
      <c r="AB206" s="1"/>
      <c r="AC206" s="169"/>
      <c r="AD206" s="1"/>
      <c r="AE206" s="1"/>
      <c r="AF206" s="30"/>
      <c r="AG206" s="1"/>
      <c r="AH206" s="169"/>
      <c r="AI206" s="1"/>
      <c r="AJ206" s="1"/>
      <c r="AK206" s="30"/>
      <c r="AL206" s="1"/>
      <c r="AM206" s="1"/>
    </row>
    <row r="207" spans="1:39" ht="13" hidden="1" x14ac:dyDescent="0.15">
      <c r="A207" s="12" t="s">
        <v>53</v>
      </c>
      <c r="B207" s="33">
        <v>43364</v>
      </c>
      <c r="C207" s="8">
        <v>4</v>
      </c>
      <c r="D207" s="8">
        <v>4</v>
      </c>
      <c r="E207" s="8">
        <v>5</v>
      </c>
      <c r="F207" s="8">
        <v>3</v>
      </c>
      <c r="G207" s="8">
        <v>0</v>
      </c>
      <c r="H207" s="11">
        <v>0</v>
      </c>
      <c r="I207" s="1"/>
      <c r="J207" s="114"/>
      <c r="K207" s="1"/>
      <c r="L207" s="1"/>
      <c r="M207" s="1"/>
      <c r="N207" s="33">
        <v>43364</v>
      </c>
      <c r="O207" s="12">
        <v>6</v>
      </c>
      <c r="P207" s="12">
        <v>6</v>
      </c>
      <c r="Q207" s="30"/>
      <c r="R207" s="1"/>
      <c r="S207" s="169"/>
      <c r="T207" s="1"/>
      <c r="U207" s="1"/>
      <c r="V207" s="30"/>
      <c r="W207" s="1"/>
      <c r="X207" s="169"/>
      <c r="Y207" s="1"/>
      <c r="Z207" s="1"/>
      <c r="AA207" s="30"/>
      <c r="AB207" s="1"/>
      <c r="AC207" s="169"/>
      <c r="AD207" s="1"/>
      <c r="AE207" s="1"/>
      <c r="AF207" s="30"/>
      <c r="AG207" s="1"/>
      <c r="AH207" s="169"/>
      <c r="AI207" s="1"/>
      <c r="AJ207" s="1"/>
      <c r="AK207" s="30"/>
      <c r="AL207" s="1"/>
      <c r="AM207" s="1"/>
    </row>
    <row r="208" spans="1:39" ht="13" hidden="1" x14ac:dyDescent="0.15">
      <c r="A208" s="12" t="s">
        <v>60</v>
      </c>
      <c r="B208" s="33">
        <v>43365</v>
      </c>
      <c r="C208" s="8">
        <v>0</v>
      </c>
      <c r="D208" s="8">
        <v>0</v>
      </c>
      <c r="E208" s="8">
        <v>1</v>
      </c>
      <c r="F208" s="8">
        <v>1</v>
      </c>
      <c r="G208" s="8">
        <v>0</v>
      </c>
      <c r="H208" s="11">
        <v>0</v>
      </c>
      <c r="I208" s="1"/>
      <c r="J208" s="114"/>
      <c r="K208" s="1"/>
      <c r="L208" s="1"/>
      <c r="M208" s="1"/>
      <c r="N208" s="33">
        <v>43365</v>
      </c>
      <c r="O208" s="1"/>
      <c r="P208" s="1"/>
      <c r="Q208" s="30"/>
      <c r="R208" s="1"/>
      <c r="S208" s="169"/>
      <c r="T208" s="1"/>
      <c r="U208" s="1"/>
      <c r="V208" s="30"/>
      <c r="W208" s="1"/>
      <c r="X208" s="169"/>
      <c r="Y208" s="1"/>
      <c r="Z208" s="1"/>
      <c r="AA208" s="30"/>
      <c r="AB208" s="1"/>
      <c r="AC208" s="169"/>
      <c r="AD208" s="1"/>
      <c r="AE208" s="1"/>
      <c r="AF208" s="30"/>
      <c r="AG208" s="1"/>
      <c r="AH208" s="169"/>
      <c r="AI208" s="1"/>
      <c r="AJ208" s="1"/>
      <c r="AK208" s="30"/>
      <c r="AL208" s="1"/>
      <c r="AM208" s="1"/>
    </row>
    <row r="209" spans="1:39" ht="13" hidden="1" x14ac:dyDescent="0.15">
      <c r="A209" s="12" t="s">
        <v>3226</v>
      </c>
      <c r="B209" s="33">
        <v>43366</v>
      </c>
      <c r="C209" s="8">
        <v>4</v>
      </c>
      <c r="D209" s="8">
        <v>4</v>
      </c>
      <c r="E209" s="8">
        <v>0</v>
      </c>
      <c r="F209" s="8">
        <v>0</v>
      </c>
      <c r="G209" s="8">
        <v>14</v>
      </c>
      <c r="H209" s="11">
        <v>2</v>
      </c>
      <c r="I209" s="135" t="s">
        <v>3132</v>
      </c>
      <c r="J209" s="139" t="s">
        <v>16</v>
      </c>
      <c r="K209" s="135" t="s">
        <v>17</v>
      </c>
      <c r="L209" s="135" t="s">
        <v>3133</v>
      </c>
      <c r="M209" s="1"/>
      <c r="N209" s="33">
        <v>43366</v>
      </c>
      <c r="O209" s="1"/>
      <c r="P209" s="1"/>
      <c r="Q209" s="30"/>
      <c r="R209" s="1"/>
      <c r="S209" s="169"/>
      <c r="T209" s="1"/>
      <c r="U209" s="1"/>
      <c r="V209" s="30"/>
      <c r="W209" s="1"/>
      <c r="X209" s="169"/>
      <c r="Y209" s="1"/>
      <c r="Z209" s="1"/>
      <c r="AA209" s="30"/>
      <c r="AB209" s="1"/>
      <c r="AC209" s="169"/>
      <c r="AD209" s="1"/>
      <c r="AE209" s="1"/>
      <c r="AF209" s="30"/>
      <c r="AG209" s="1"/>
      <c r="AH209" s="169"/>
      <c r="AI209" s="1"/>
      <c r="AJ209" s="1"/>
      <c r="AK209" s="30"/>
      <c r="AL209" s="1"/>
      <c r="AM209" s="1"/>
    </row>
    <row r="210" spans="1:39" ht="14" hidden="1" x14ac:dyDescent="0.15">
      <c r="A210" s="12" t="s">
        <v>63</v>
      </c>
      <c r="B210" s="33">
        <v>43367</v>
      </c>
      <c r="C210" s="8">
        <v>5</v>
      </c>
      <c r="D210" s="8">
        <v>5</v>
      </c>
      <c r="E210" s="8">
        <v>1</v>
      </c>
      <c r="F210" s="8">
        <v>1</v>
      </c>
      <c r="G210" s="8">
        <v>0</v>
      </c>
      <c r="H210" s="11">
        <v>0</v>
      </c>
      <c r="I210" s="140">
        <f>SUM(D203:D209, F203:F209)</f>
        <v>22</v>
      </c>
      <c r="J210" s="141">
        <f t="shared" ref="J210:K210" si="12">SUM(G203:G209)</f>
        <v>46</v>
      </c>
      <c r="K210" s="142">
        <f t="shared" si="12"/>
        <v>11</v>
      </c>
      <c r="L210" s="168">
        <f>SUM(C203:C209, E203:E209)</f>
        <v>26</v>
      </c>
      <c r="M210" s="1"/>
      <c r="N210" s="33">
        <v>43367</v>
      </c>
      <c r="O210" s="1"/>
      <c r="P210" s="1"/>
      <c r="Q210" s="30"/>
      <c r="R210" s="1"/>
      <c r="S210" s="169"/>
      <c r="T210" s="1"/>
      <c r="U210" s="1"/>
      <c r="V210" s="30"/>
      <c r="W210" s="1"/>
      <c r="X210" s="169"/>
      <c r="Y210" s="1"/>
      <c r="Z210" s="1"/>
      <c r="AA210" s="30"/>
      <c r="AB210" s="1"/>
      <c r="AC210" s="169"/>
      <c r="AD210" s="1"/>
      <c r="AE210" s="1"/>
      <c r="AF210" s="30"/>
      <c r="AG210" s="1"/>
      <c r="AH210" s="169"/>
      <c r="AI210" s="1"/>
      <c r="AJ210" s="1"/>
      <c r="AK210" s="30"/>
      <c r="AL210" s="1"/>
      <c r="AM210" s="1"/>
    </row>
    <row r="211" spans="1:39" ht="13" hidden="1" x14ac:dyDescent="0.15">
      <c r="A211" s="12" t="s">
        <v>102</v>
      </c>
      <c r="B211" s="33">
        <v>43368</v>
      </c>
      <c r="C211" s="8">
        <v>8</v>
      </c>
      <c r="D211" s="8">
        <v>7</v>
      </c>
      <c r="E211" s="8">
        <v>0</v>
      </c>
      <c r="F211" s="8">
        <v>0</v>
      </c>
      <c r="G211" s="8">
        <v>0</v>
      </c>
      <c r="H211" s="11">
        <v>0</v>
      </c>
      <c r="I211" s="1"/>
      <c r="J211" s="114"/>
      <c r="K211" s="1"/>
      <c r="L211" s="1"/>
      <c r="M211" s="1"/>
      <c r="N211" s="33">
        <v>43368</v>
      </c>
      <c r="O211" s="12">
        <v>4</v>
      </c>
      <c r="P211" s="12">
        <v>4</v>
      </c>
      <c r="Q211" s="30"/>
      <c r="R211" s="1"/>
      <c r="S211" s="169"/>
      <c r="T211" s="1"/>
      <c r="U211" s="1"/>
      <c r="V211" s="30"/>
      <c r="W211" s="1"/>
      <c r="X211" s="169"/>
      <c r="Y211" s="1"/>
      <c r="Z211" s="1"/>
      <c r="AA211" s="30"/>
      <c r="AB211" s="1"/>
      <c r="AC211" s="169"/>
      <c r="AD211" s="1"/>
      <c r="AE211" s="1"/>
      <c r="AF211" s="30"/>
      <c r="AG211" s="1"/>
      <c r="AH211" s="169"/>
      <c r="AI211" s="1"/>
      <c r="AJ211" s="1"/>
      <c r="AK211" s="30"/>
      <c r="AL211" s="1"/>
      <c r="AM211" s="1"/>
    </row>
    <row r="212" spans="1:39" ht="13" hidden="1" x14ac:dyDescent="0.15">
      <c r="A212" s="12" t="s">
        <v>104</v>
      </c>
      <c r="B212" s="33">
        <v>43369</v>
      </c>
      <c r="C212" s="8">
        <v>12</v>
      </c>
      <c r="D212" s="8">
        <v>12</v>
      </c>
      <c r="E212" s="8">
        <v>0</v>
      </c>
      <c r="F212" s="8">
        <v>0</v>
      </c>
      <c r="G212" s="8">
        <v>20</v>
      </c>
      <c r="H212" s="11">
        <v>3</v>
      </c>
      <c r="I212" s="1"/>
      <c r="J212" s="114"/>
      <c r="K212" s="1"/>
      <c r="L212" s="1"/>
      <c r="M212" s="1"/>
      <c r="N212" s="33">
        <v>43369</v>
      </c>
      <c r="O212" s="1"/>
      <c r="P212" s="1"/>
      <c r="Q212" s="30"/>
      <c r="R212" s="1"/>
      <c r="S212" s="169"/>
      <c r="T212" s="1"/>
      <c r="U212" s="1"/>
      <c r="V212" s="30"/>
      <c r="W212" s="1"/>
      <c r="X212" s="169"/>
      <c r="Y212" s="1"/>
      <c r="Z212" s="1"/>
      <c r="AA212" s="30"/>
      <c r="AB212" s="1"/>
      <c r="AC212" s="169"/>
      <c r="AD212" s="1"/>
      <c r="AE212" s="1"/>
      <c r="AF212" s="30"/>
      <c r="AG212" s="1"/>
      <c r="AH212" s="169"/>
      <c r="AI212" s="1"/>
      <c r="AJ212" s="1"/>
      <c r="AK212" s="30"/>
      <c r="AL212" s="1"/>
      <c r="AM212" s="1"/>
    </row>
    <row r="213" spans="1:39" ht="13" hidden="1" x14ac:dyDescent="0.15">
      <c r="A213" s="12" t="s">
        <v>42</v>
      </c>
      <c r="B213" s="33">
        <v>43370</v>
      </c>
      <c r="C213" s="8">
        <v>7</v>
      </c>
      <c r="D213" s="8">
        <v>7</v>
      </c>
      <c r="E213" s="8">
        <v>0</v>
      </c>
      <c r="F213" s="8">
        <v>0</v>
      </c>
      <c r="G213" s="8">
        <v>18</v>
      </c>
      <c r="H213" s="11">
        <v>6</v>
      </c>
      <c r="I213" s="1"/>
      <c r="J213" s="114"/>
      <c r="K213" s="1"/>
      <c r="L213" s="1"/>
      <c r="M213" s="1"/>
      <c r="N213" s="33">
        <v>43370</v>
      </c>
      <c r="O213" s="12">
        <v>2</v>
      </c>
      <c r="P213" s="12">
        <v>2</v>
      </c>
      <c r="Q213" s="30"/>
      <c r="R213" s="1"/>
      <c r="S213" s="169"/>
      <c r="T213" s="1"/>
      <c r="U213" s="1"/>
      <c r="V213" s="30"/>
      <c r="W213" s="1"/>
      <c r="X213" s="169"/>
      <c r="Y213" s="1"/>
      <c r="Z213" s="1"/>
      <c r="AA213" s="30"/>
      <c r="AB213" s="1"/>
      <c r="AC213" s="169"/>
      <c r="AD213" s="1"/>
      <c r="AE213" s="1"/>
      <c r="AF213" s="30"/>
      <c r="AG213" s="1"/>
      <c r="AH213" s="169"/>
      <c r="AI213" s="1"/>
      <c r="AJ213" s="1"/>
      <c r="AK213" s="30"/>
      <c r="AL213" s="1"/>
      <c r="AM213" s="1"/>
    </row>
    <row r="214" spans="1:39" ht="13" hidden="1" x14ac:dyDescent="0.15">
      <c r="A214" s="12" t="s">
        <v>53</v>
      </c>
      <c r="B214" s="33">
        <v>43371</v>
      </c>
      <c r="C214" s="8">
        <v>1</v>
      </c>
      <c r="D214" s="8">
        <v>1</v>
      </c>
      <c r="E214" s="8">
        <v>1</v>
      </c>
      <c r="F214" s="8">
        <v>1</v>
      </c>
      <c r="G214" s="8">
        <v>0</v>
      </c>
      <c r="H214" s="11">
        <v>0</v>
      </c>
      <c r="I214" s="1"/>
      <c r="J214" s="114"/>
      <c r="K214" s="1"/>
      <c r="L214" s="1"/>
      <c r="M214" s="1"/>
      <c r="N214" s="33">
        <v>43371</v>
      </c>
      <c r="O214" s="1"/>
      <c r="P214" s="1"/>
      <c r="Q214" s="30"/>
      <c r="R214" s="1"/>
      <c r="S214" s="169"/>
      <c r="T214" s="1"/>
      <c r="U214" s="1"/>
      <c r="V214" s="30"/>
      <c r="W214" s="1"/>
      <c r="X214" s="169"/>
      <c r="Y214" s="1"/>
      <c r="Z214" s="1"/>
      <c r="AA214" s="30"/>
      <c r="AB214" s="1"/>
      <c r="AC214" s="169"/>
      <c r="AD214" s="1"/>
      <c r="AE214" s="1"/>
      <c r="AF214" s="30"/>
      <c r="AG214" s="1"/>
      <c r="AH214" s="169"/>
      <c r="AI214" s="1"/>
      <c r="AJ214" s="1"/>
      <c r="AK214" s="30"/>
      <c r="AL214" s="1"/>
      <c r="AM214" s="1"/>
    </row>
    <row r="215" spans="1:39" ht="13" hidden="1" x14ac:dyDescent="0.15">
      <c r="A215" s="12" t="s">
        <v>60</v>
      </c>
      <c r="B215" s="33">
        <v>43372</v>
      </c>
      <c r="C215" s="8">
        <v>3</v>
      </c>
      <c r="D215" s="8">
        <v>2</v>
      </c>
      <c r="E215" s="8">
        <v>0</v>
      </c>
      <c r="F215" s="8">
        <v>0</v>
      </c>
      <c r="G215" s="8">
        <v>0</v>
      </c>
      <c r="H215" s="11">
        <v>0</v>
      </c>
      <c r="I215" s="1"/>
      <c r="J215" s="114"/>
      <c r="K215" s="1"/>
      <c r="L215" s="1"/>
      <c r="M215" s="1"/>
      <c r="N215" s="33">
        <v>43372</v>
      </c>
      <c r="O215" s="12">
        <v>3</v>
      </c>
      <c r="P215" s="12">
        <v>3</v>
      </c>
      <c r="Q215" s="30"/>
      <c r="R215" s="1"/>
      <c r="S215" s="169"/>
      <c r="T215" s="1"/>
      <c r="U215" s="1"/>
      <c r="V215" s="30"/>
      <c r="W215" s="1"/>
      <c r="X215" s="169"/>
      <c r="Y215" s="1"/>
      <c r="Z215" s="1"/>
      <c r="AA215" s="30"/>
      <c r="AB215" s="1"/>
      <c r="AC215" s="169"/>
      <c r="AD215" s="1"/>
      <c r="AE215" s="1"/>
      <c r="AF215" s="30"/>
      <c r="AG215" s="1"/>
      <c r="AH215" s="169"/>
      <c r="AI215" s="1"/>
      <c r="AJ215" s="1"/>
      <c r="AK215" s="30"/>
      <c r="AL215" s="1"/>
      <c r="AM215" s="1"/>
    </row>
    <row r="216" spans="1:39" ht="13" hidden="1" x14ac:dyDescent="0.15">
      <c r="A216" s="12" t="s">
        <v>3226</v>
      </c>
      <c r="B216" s="33">
        <v>43373</v>
      </c>
      <c r="C216" s="8">
        <v>3</v>
      </c>
      <c r="D216" s="8">
        <v>3</v>
      </c>
      <c r="E216" s="8">
        <v>0</v>
      </c>
      <c r="F216" s="8">
        <v>0</v>
      </c>
      <c r="G216" s="8">
        <v>6</v>
      </c>
      <c r="H216" s="11">
        <v>4</v>
      </c>
      <c r="I216" s="135" t="s">
        <v>3132</v>
      </c>
      <c r="J216" s="139" t="s">
        <v>16</v>
      </c>
      <c r="K216" s="135" t="s">
        <v>17</v>
      </c>
      <c r="L216" s="135" t="s">
        <v>3133</v>
      </c>
      <c r="M216" s="1"/>
      <c r="N216" s="33">
        <v>43373</v>
      </c>
      <c r="O216" s="1"/>
      <c r="P216" s="1"/>
      <c r="Q216" s="30"/>
      <c r="R216" s="1"/>
      <c r="S216" s="169"/>
      <c r="T216" s="1"/>
      <c r="U216" s="1"/>
      <c r="V216" s="30"/>
      <c r="W216" s="1"/>
      <c r="X216" s="169"/>
      <c r="Y216" s="1"/>
      <c r="Z216" s="1"/>
      <c r="AA216" s="30"/>
      <c r="AB216" s="1"/>
      <c r="AC216" s="169"/>
      <c r="AD216" s="1"/>
      <c r="AE216" s="1"/>
      <c r="AF216" s="30"/>
      <c r="AG216" s="1"/>
      <c r="AH216" s="169"/>
      <c r="AI216" s="1"/>
      <c r="AJ216" s="1"/>
      <c r="AK216" s="30"/>
      <c r="AL216" s="1"/>
      <c r="AM216" s="1"/>
    </row>
    <row r="217" spans="1:39" ht="14" hidden="1" x14ac:dyDescent="0.15">
      <c r="A217" s="12" t="s">
        <v>63</v>
      </c>
      <c r="B217" s="175">
        <v>43374</v>
      </c>
      <c r="C217" s="8">
        <v>8</v>
      </c>
      <c r="D217" s="8">
        <v>8</v>
      </c>
      <c r="E217" s="8">
        <v>2</v>
      </c>
      <c r="F217" s="8">
        <v>1</v>
      </c>
      <c r="G217" s="8">
        <v>5</v>
      </c>
      <c r="H217" s="11">
        <v>2</v>
      </c>
      <c r="I217" s="140">
        <f>SUM(D210:D216, F210:F216)</f>
        <v>39</v>
      </c>
      <c r="J217" s="141">
        <f t="shared" ref="J217:K217" si="13">SUM(G210:G216)</f>
        <v>44</v>
      </c>
      <c r="K217" s="142">
        <f t="shared" si="13"/>
        <v>13</v>
      </c>
      <c r="L217" s="168">
        <f>SUM(C210:C216, E210:E216)</f>
        <v>41</v>
      </c>
      <c r="M217" s="1"/>
      <c r="N217" s="33">
        <v>43374</v>
      </c>
      <c r="O217" s="12">
        <v>6</v>
      </c>
      <c r="P217" s="12">
        <v>6</v>
      </c>
      <c r="Q217" s="30"/>
      <c r="R217" s="1"/>
      <c r="S217" s="169"/>
      <c r="T217" s="1"/>
      <c r="U217" s="1"/>
      <c r="V217" s="30"/>
      <c r="W217" s="1"/>
      <c r="X217" s="169"/>
      <c r="Y217" s="1"/>
      <c r="Z217" s="1"/>
      <c r="AA217" s="30"/>
      <c r="AB217" s="1"/>
      <c r="AC217" s="169"/>
      <c r="AD217" s="1"/>
      <c r="AE217" s="1"/>
      <c r="AF217" s="30"/>
      <c r="AG217" s="1"/>
      <c r="AH217" s="169"/>
      <c r="AI217" s="1"/>
      <c r="AJ217" s="1"/>
      <c r="AK217" s="30"/>
      <c r="AL217" s="1"/>
      <c r="AM217" s="1"/>
    </row>
    <row r="218" spans="1:39" ht="13" hidden="1" x14ac:dyDescent="0.15">
      <c r="A218" s="12" t="s">
        <v>102</v>
      </c>
      <c r="B218" s="175">
        <v>43375</v>
      </c>
      <c r="C218" s="8">
        <v>2</v>
      </c>
      <c r="D218" s="8">
        <v>2</v>
      </c>
      <c r="E218" s="8">
        <v>0</v>
      </c>
      <c r="F218" s="8">
        <v>0</v>
      </c>
      <c r="G218" s="8">
        <v>9</v>
      </c>
      <c r="H218" s="11">
        <v>2</v>
      </c>
      <c r="I218" s="1"/>
      <c r="J218" s="147" t="s">
        <v>3349</v>
      </c>
      <c r="K218" s="1"/>
      <c r="L218" s="1"/>
      <c r="M218" s="1"/>
      <c r="N218" s="33">
        <v>43375</v>
      </c>
      <c r="O218" s="1"/>
      <c r="P218" s="1"/>
      <c r="Q218" s="30"/>
      <c r="R218" s="1"/>
      <c r="S218" s="169"/>
      <c r="T218" s="1"/>
      <c r="U218" s="1"/>
      <c r="V218" s="30"/>
      <c r="W218" s="1"/>
      <c r="X218" s="169"/>
      <c r="Y218" s="1"/>
      <c r="Z218" s="1"/>
      <c r="AA218" s="30"/>
      <c r="AB218" s="1"/>
      <c r="AC218" s="169"/>
      <c r="AD218" s="1"/>
      <c r="AE218" s="1"/>
      <c r="AF218" s="30"/>
      <c r="AG218" s="1"/>
      <c r="AH218" s="169"/>
      <c r="AI218" s="1"/>
      <c r="AJ218" s="1"/>
      <c r="AK218" s="30"/>
      <c r="AL218" s="1"/>
      <c r="AM218" s="1"/>
    </row>
    <row r="219" spans="1:39" ht="14" hidden="1" x14ac:dyDescent="0.15">
      <c r="A219" s="12" t="s">
        <v>104</v>
      </c>
      <c r="B219" s="175">
        <v>43376</v>
      </c>
      <c r="C219" s="8">
        <v>5</v>
      </c>
      <c r="D219" s="8">
        <v>3</v>
      </c>
      <c r="E219" s="8">
        <v>1</v>
      </c>
      <c r="F219" s="8">
        <v>1</v>
      </c>
      <c r="G219" s="8">
        <v>0</v>
      </c>
      <c r="H219" s="11">
        <v>0</v>
      </c>
      <c r="I219" s="1"/>
      <c r="J219" s="148">
        <f>SUM(C187:C216, E187:E216)</f>
        <v>154</v>
      </c>
      <c r="K219" s="1"/>
      <c r="L219" s="1"/>
      <c r="M219" s="1"/>
      <c r="N219" s="33">
        <v>43376</v>
      </c>
      <c r="O219" s="12">
        <v>3</v>
      </c>
      <c r="P219" s="12">
        <v>3</v>
      </c>
      <c r="Q219" s="30"/>
      <c r="R219" s="1"/>
      <c r="S219" s="169"/>
      <c r="T219" s="1"/>
      <c r="U219" s="1"/>
      <c r="V219" s="30"/>
      <c r="W219" s="1"/>
      <c r="X219" s="169"/>
      <c r="Y219" s="1"/>
      <c r="Z219" s="1"/>
      <c r="AA219" s="30"/>
      <c r="AB219" s="1"/>
      <c r="AC219" s="169"/>
      <c r="AD219" s="1"/>
      <c r="AE219" s="1"/>
      <c r="AF219" s="30"/>
      <c r="AG219" s="1"/>
      <c r="AH219" s="169"/>
      <c r="AI219" s="1"/>
      <c r="AJ219" s="1"/>
      <c r="AK219" s="30"/>
      <c r="AL219" s="1"/>
      <c r="AM219" s="1"/>
    </row>
    <row r="220" spans="1:39" ht="13" hidden="1" x14ac:dyDescent="0.15">
      <c r="A220" s="12" t="s">
        <v>42</v>
      </c>
      <c r="B220" s="175">
        <v>43377</v>
      </c>
      <c r="C220" s="8">
        <v>3</v>
      </c>
      <c r="D220" s="8">
        <v>3</v>
      </c>
      <c r="E220" s="8">
        <v>0</v>
      </c>
      <c r="F220" s="8">
        <v>0</v>
      </c>
      <c r="G220" s="8">
        <v>6</v>
      </c>
      <c r="H220" s="11">
        <v>4</v>
      </c>
      <c r="I220" s="1"/>
      <c r="J220" s="114"/>
      <c r="K220" s="1"/>
      <c r="L220" s="1"/>
      <c r="M220" s="1"/>
      <c r="N220" s="33">
        <v>43377</v>
      </c>
      <c r="O220" s="1"/>
      <c r="P220" s="1"/>
      <c r="Q220" s="30"/>
      <c r="R220" s="1"/>
      <c r="S220" s="169"/>
      <c r="T220" s="1"/>
      <c r="U220" s="1"/>
      <c r="V220" s="30"/>
      <c r="W220" s="1"/>
      <c r="X220" s="169"/>
      <c r="Y220" s="1"/>
      <c r="Z220" s="1"/>
      <c r="AA220" s="30"/>
      <c r="AB220" s="1"/>
      <c r="AC220" s="169"/>
      <c r="AD220" s="1"/>
      <c r="AE220" s="1"/>
      <c r="AF220" s="30"/>
      <c r="AG220" s="1"/>
      <c r="AH220" s="169"/>
      <c r="AI220" s="1"/>
      <c r="AJ220" s="1"/>
      <c r="AK220" s="30"/>
      <c r="AL220" s="1"/>
      <c r="AM220" s="1"/>
    </row>
    <row r="221" spans="1:39" ht="13" hidden="1" x14ac:dyDescent="0.15">
      <c r="A221" s="12" t="s">
        <v>53</v>
      </c>
      <c r="B221" s="175">
        <v>43378</v>
      </c>
      <c r="C221" s="8">
        <v>3</v>
      </c>
      <c r="D221" s="8">
        <v>2</v>
      </c>
      <c r="E221" s="8">
        <v>2</v>
      </c>
      <c r="F221" s="8">
        <v>1</v>
      </c>
      <c r="G221" s="8">
        <v>0</v>
      </c>
      <c r="H221" s="11">
        <v>0</v>
      </c>
      <c r="I221" s="1"/>
      <c r="J221" s="114"/>
      <c r="K221" s="1"/>
      <c r="L221" s="1"/>
      <c r="M221" s="1"/>
      <c r="N221" s="33">
        <v>43378</v>
      </c>
      <c r="O221" s="1"/>
      <c r="P221" s="1"/>
      <c r="Q221" s="30"/>
      <c r="R221" s="1"/>
      <c r="S221" s="169"/>
      <c r="T221" s="1"/>
      <c r="U221" s="1"/>
      <c r="V221" s="30"/>
      <c r="W221" s="1"/>
      <c r="X221" s="169"/>
      <c r="Y221" s="1"/>
      <c r="Z221" s="1"/>
      <c r="AA221" s="30"/>
      <c r="AB221" s="1"/>
      <c r="AC221" s="169"/>
      <c r="AD221" s="1"/>
      <c r="AE221" s="1"/>
      <c r="AF221" s="30"/>
      <c r="AG221" s="1"/>
      <c r="AH221" s="169"/>
      <c r="AI221" s="1"/>
      <c r="AJ221" s="1"/>
      <c r="AK221" s="30"/>
      <c r="AL221" s="1"/>
      <c r="AM221" s="1"/>
    </row>
    <row r="222" spans="1:39" ht="13" hidden="1" x14ac:dyDescent="0.15">
      <c r="A222" s="12" t="s">
        <v>60</v>
      </c>
      <c r="B222" s="175">
        <v>43379</v>
      </c>
      <c r="C222" s="8">
        <v>1</v>
      </c>
      <c r="D222" s="8">
        <v>1</v>
      </c>
      <c r="E222" s="8">
        <v>0</v>
      </c>
      <c r="F222" s="8">
        <v>0</v>
      </c>
      <c r="G222" s="8">
        <v>0</v>
      </c>
      <c r="H222" s="11">
        <v>0</v>
      </c>
      <c r="I222" s="1"/>
      <c r="J222" s="114"/>
      <c r="K222" s="1"/>
      <c r="L222" s="1"/>
      <c r="M222" s="1"/>
      <c r="N222" s="33">
        <v>43379</v>
      </c>
      <c r="O222" s="1"/>
      <c r="P222" s="1"/>
      <c r="Q222" s="30"/>
      <c r="R222" s="1"/>
      <c r="S222" s="169"/>
      <c r="T222" s="1"/>
      <c r="U222" s="1"/>
      <c r="V222" s="30"/>
      <c r="W222" s="1"/>
      <c r="X222" s="169"/>
      <c r="Y222" s="1"/>
      <c r="Z222" s="1"/>
      <c r="AA222" s="30"/>
      <c r="AB222" s="1"/>
      <c r="AC222" s="169"/>
      <c r="AD222" s="1"/>
      <c r="AE222" s="1"/>
      <c r="AF222" s="30"/>
      <c r="AG222" s="1"/>
      <c r="AH222" s="169"/>
      <c r="AI222" s="1"/>
      <c r="AJ222" s="1"/>
      <c r="AK222" s="30"/>
      <c r="AL222" s="1"/>
      <c r="AM222" s="1"/>
    </row>
    <row r="223" spans="1:39" ht="13" hidden="1" x14ac:dyDescent="0.15">
      <c r="A223" s="12" t="s">
        <v>3226</v>
      </c>
      <c r="B223" s="175">
        <v>43380</v>
      </c>
      <c r="C223" s="8">
        <v>6</v>
      </c>
      <c r="D223" s="8">
        <v>6</v>
      </c>
      <c r="E223" s="8">
        <v>1</v>
      </c>
      <c r="F223" s="8">
        <v>1</v>
      </c>
      <c r="G223" s="8">
        <v>5</v>
      </c>
      <c r="H223" s="11">
        <v>8</v>
      </c>
      <c r="I223" s="135" t="s">
        <v>3132</v>
      </c>
      <c r="J223" s="139" t="s">
        <v>16</v>
      </c>
      <c r="K223" s="135" t="s">
        <v>17</v>
      </c>
      <c r="L223" s="135" t="s">
        <v>3133</v>
      </c>
      <c r="M223" s="1"/>
      <c r="N223" s="33">
        <v>43380</v>
      </c>
      <c r="O223" s="1"/>
      <c r="P223" s="1"/>
      <c r="Q223" s="30"/>
      <c r="R223" s="1"/>
      <c r="S223" s="169"/>
      <c r="T223" s="1"/>
      <c r="U223" s="1"/>
      <c r="V223" s="30"/>
      <c r="W223" s="1"/>
      <c r="X223" s="169"/>
      <c r="Y223" s="1"/>
      <c r="Z223" s="1"/>
      <c r="AA223" s="30"/>
      <c r="AB223" s="1"/>
      <c r="AC223" s="169"/>
      <c r="AD223" s="1"/>
      <c r="AE223" s="1"/>
      <c r="AF223" s="30"/>
      <c r="AG223" s="1"/>
      <c r="AH223" s="169"/>
      <c r="AI223" s="1"/>
      <c r="AJ223" s="1"/>
      <c r="AK223" s="30"/>
      <c r="AL223" s="1"/>
      <c r="AM223" s="1"/>
    </row>
    <row r="224" spans="1:39" ht="14" hidden="1" x14ac:dyDescent="0.15">
      <c r="A224" s="12" t="s">
        <v>63</v>
      </c>
      <c r="B224" s="175">
        <v>43381</v>
      </c>
      <c r="C224" s="8">
        <v>4</v>
      </c>
      <c r="D224" s="8">
        <v>3</v>
      </c>
      <c r="E224" s="8">
        <v>0</v>
      </c>
      <c r="F224" s="8">
        <v>0</v>
      </c>
      <c r="G224" s="8">
        <v>0</v>
      </c>
      <c r="H224" s="11">
        <v>0</v>
      </c>
      <c r="I224" s="140">
        <f>SUM(D217:D223, F217:F223)</f>
        <v>29</v>
      </c>
      <c r="J224" s="141">
        <f t="shared" ref="J224:K224" si="14">SUM(G217:G223)</f>
        <v>25</v>
      </c>
      <c r="K224" s="142">
        <f t="shared" si="14"/>
        <v>16</v>
      </c>
      <c r="L224" s="168">
        <f>SUM(C217:C223, E217:E223)</f>
        <v>34</v>
      </c>
      <c r="M224" s="1"/>
      <c r="N224" s="33">
        <v>43381</v>
      </c>
      <c r="O224" s="12">
        <v>5</v>
      </c>
      <c r="P224" s="12">
        <v>5</v>
      </c>
      <c r="Q224" s="30"/>
      <c r="R224" s="1"/>
      <c r="S224" s="169"/>
      <c r="T224" s="1"/>
      <c r="U224" s="1"/>
      <c r="V224" s="30"/>
      <c r="W224" s="1"/>
      <c r="X224" s="169"/>
      <c r="Y224" s="1"/>
      <c r="Z224" s="1"/>
      <c r="AA224" s="30"/>
      <c r="AB224" s="1"/>
      <c r="AC224" s="169"/>
      <c r="AD224" s="1"/>
      <c r="AE224" s="1"/>
      <c r="AF224" s="30"/>
      <c r="AG224" s="1"/>
      <c r="AH224" s="169"/>
      <c r="AI224" s="1"/>
      <c r="AJ224" s="1"/>
      <c r="AK224" s="30"/>
      <c r="AL224" s="1"/>
      <c r="AM224" s="1"/>
    </row>
    <row r="225" spans="1:39" ht="13" hidden="1" x14ac:dyDescent="0.15">
      <c r="A225" s="12" t="s">
        <v>102</v>
      </c>
      <c r="B225" s="175">
        <v>43382</v>
      </c>
      <c r="C225" s="8">
        <v>8</v>
      </c>
      <c r="D225" s="8">
        <v>8</v>
      </c>
      <c r="E225" s="8">
        <v>3</v>
      </c>
      <c r="F225" s="8">
        <v>3</v>
      </c>
      <c r="G225" s="8">
        <v>14</v>
      </c>
      <c r="H225" s="11">
        <v>4</v>
      </c>
      <c r="I225" s="1"/>
      <c r="J225" s="114"/>
      <c r="K225" s="1"/>
      <c r="L225" s="1"/>
      <c r="M225" s="1"/>
      <c r="N225" s="33">
        <v>43382</v>
      </c>
      <c r="O225" s="12">
        <v>7</v>
      </c>
      <c r="P225" s="12">
        <v>7</v>
      </c>
      <c r="Q225" s="30"/>
      <c r="R225" s="1"/>
      <c r="S225" s="169"/>
      <c r="T225" s="1"/>
      <c r="U225" s="1"/>
      <c r="V225" s="30"/>
      <c r="W225" s="1"/>
      <c r="X225" s="169"/>
      <c r="Y225" s="1"/>
      <c r="Z225" s="1"/>
      <c r="AA225" s="30"/>
      <c r="AB225" s="1"/>
      <c r="AC225" s="169"/>
      <c r="AD225" s="1"/>
      <c r="AE225" s="1"/>
      <c r="AF225" s="30"/>
      <c r="AG225" s="1"/>
      <c r="AH225" s="169"/>
      <c r="AI225" s="1"/>
      <c r="AJ225" s="1"/>
      <c r="AK225" s="30"/>
      <c r="AL225" s="1"/>
      <c r="AM225" s="1"/>
    </row>
    <row r="226" spans="1:39" ht="13" hidden="1" x14ac:dyDescent="0.15">
      <c r="A226" s="12" t="s">
        <v>104</v>
      </c>
      <c r="B226" s="175">
        <v>43383</v>
      </c>
      <c r="C226" s="8">
        <v>5</v>
      </c>
      <c r="D226" s="8">
        <v>5</v>
      </c>
      <c r="E226" s="8">
        <v>1</v>
      </c>
      <c r="F226" s="8">
        <v>1</v>
      </c>
      <c r="G226" s="8">
        <v>4</v>
      </c>
      <c r="H226" s="11">
        <v>4</v>
      </c>
      <c r="I226" s="1"/>
      <c r="J226" s="114"/>
      <c r="K226" s="1"/>
      <c r="L226" s="1"/>
      <c r="M226" s="1"/>
      <c r="N226" s="33">
        <v>43383</v>
      </c>
      <c r="O226" s="1"/>
      <c r="P226" s="1"/>
      <c r="Q226" s="30"/>
      <c r="R226" s="1"/>
      <c r="S226" s="169"/>
      <c r="T226" s="1"/>
      <c r="U226" s="1"/>
      <c r="V226" s="30"/>
      <c r="W226" s="1"/>
      <c r="X226" s="169"/>
      <c r="Y226" s="1"/>
      <c r="Z226" s="1"/>
      <c r="AA226" s="30"/>
      <c r="AB226" s="1"/>
      <c r="AC226" s="169"/>
      <c r="AD226" s="1"/>
      <c r="AE226" s="1"/>
      <c r="AF226" s="30"/>
      <c r="AG226" s="1"/>
      <c r="AH226" s="169"/>
      <c r="AI226" s="1"/>
      <c r="AJ226" s="1"/>
      <c r="AK226" s="30"/>
      <c r="AL226" s="1"/>
      <c r="AM226" s="1"/>
    </row>
    <row r="227" spans="1:39" ht="13" hidden="1" x14ac:dyDescent="0.15">
      <c r="A227" s="12" t="s">
        <v>42</v>
      </c>
      <c r="B227" s="175">
        <v>43384</v>
      </c>
      <c r="C227" s="8">
        <v>6</v>
      </c>
      <c r="D227" s="8">
        <v>6</v>
      </c>
      <c r="E227" s="8">
        <v>2</v>
      </c>
      <c r="F227" s="8">
        <v>2</v>
      </c>
      <c r="G227" s="8">
        <v>0</v>
      </c>
      <c r="H227" s="11">
        <v>0</v>
      </c>
      <c r="I227" s="1"/>
      <c r="J227" s="114"/>
      <c r="K227" s="1"/>
      <c r="L227" s="1"/>
      <c r="M227" s="1"/>
      <c r="N227" s="33">
        <v>43384</v>
      </c>
      <c r="O227" s="1"/>
      <c r="P227" s="1"/>
      <c r="Q227" s="30"/>
      <c r="R227" s="1"/>
      <c r="S227" s="169"/>
      <c r="T227" s="1"/>
      <c r="U227" s="1"/>
      <c r="V227" s="30"/>
      <c r="W227" s="1"/>
      <c r="X227" s="169"/>
      <c r="Y227" s="1"/>
      <c r="Z227" s="1"/>
      <c r="AA227" s="30"/>
      <c r="AB227" s="1"/>
      <c r="AC227" s="169"/>
      <c r="AD227" s="1"/>
      <c r="AE227" s="1"/>
      <c r="AF227" s="30"/>
      <c r="AG227" s="1"/>
      <c r="AH227" s="169"/>
      <c r="AI227" s="1"/>
      <c r="AJ227" s="1"/>
      <c r="AK227" s="30"/>
      <c r="AL227" s="1"/>
      <c r="AM227" s="1"/>
    </row>
    <row r="228" spans="1:39" ht="13" hidden="1" x14ac:dyDescent="0.15">
      <c r="A228" s="12" t="s">
        <v>53</v>
      </c>
      <c r="B228" s="175">
        <v>43385</v>
      </c>
      <c r="C228" s="8">
        <v>2</v>
      </c>
      <c r="D228" s="8">
        <v>2</v>
      </c>
      <c r="E228" s="8">
        <v>1</v>
      </c>
      <c r="F228" s="8">
        <v>0</v>
      </c>
      <c r="G228" s="8">
        <v>0</v>
      </c>
      <c r="H228" s="11">
        <v>0</v>
      </c>
      <c r="I228" s="1"/>
      <c r="J228" s="114"/>
      <c r="K228" s="1"/>
      <c r="L228" s="1"/>
      <c r="M228" s="1"/>
      <c r="N228" s="33">
        <v>43385</v>
      </c>
      <c r="O228" s="12">
        <v>11</v>
      </c>
      <c r="P228" s="12">
        <v>11</v>
      </c>
      <c r="Q228" s="30"/>
      <c r="R228" s="1"/>
      <c r="S228" s="169"/>
      <c r="T228" s="1"/>
      <c r="U228" s="1"/>
      <c r="V228" s="30"/>
      <c r="W228" s="1"/>
      <c r="X228" s="169"/>
      <c r="Y228" s="1"/>
      <c r="Z228" s="1"/>
      <c r="AA228" s="30"/>
      <c r="AB228" s="1"/>
      <c r="AC228" s="169"/>
      <c r="AD228" s="1"/>
      <c r="AE228" s="1"/>
      <c r="AF228" s="30"/>
      <c r="AG228" s="1"/>
      <c r="AH228" s="169"/>
      <c r="AI228" s="1"/>
      <c r="AJ228" s="1"/>
      <c r="AK228" s="30"/>
      <c r="AL228" s="1"/>
      <c r="AM228" s="1"/>
    </row>
    <row r="229" spans="1:39" ht="13" hidden="1" x14ac:dyDescent="0.15">
      <c r="A229" s="12" t="s">
        <v>60</v>
      </c>
      <c r="B229" s="175">
        <v>43386</v>
      </c>
      <c r="C229" s="8">
        <v>3</v>
      </c>
      <c r="D229" s="8">
        <v>3</v>
      </c>
      <c r="E229" s="8">
        <v>0</v>
      </c>
      <c r="F229" s="8">
        <v>0</v>
      </c>
      <c r="G229" s="8">
        <v>17</v>
      </c>
      <c r="H229" s="11">
        <v>7</v>
      </c>
      <c r="I229" s="1"/>
      <c r="J229" s="114"/>
      <c r="K229" s="1"/>
      <c r="L229" s="1"/>
      <c r="M229" s="1"/>
      <c r="N229" s="33">
        <v>43386</v>
      </c>
      <c r="O229" s="1"/>
      <c r="P229" s="1"/>
      <c r="Q229" s="30"/>
      <c r="R229" s="1"/>
      <c r="S229" s="169"/>
      <c r="T229" s="1"/>
      <c r="U229" s="1"/>
      <c r="V229" s="30"/>
      <c r="W229" s="1"/>
      <c r="X229" s="169"/>
      <c r="Y229" s="1"/>
      <c r="Z229" s="1"/>
      <c r="AA229" s="30"/>
      <c r="AB229" s="1"/>
      <c r="AC229" s="169"/>
      <c r="AD229" s="1"/>
      <c r="AE229" s="1"/>
      <c r="AF229" s="30"/>
      <c r="AG229" s="1"/>
      <c r="AH229" s="169"/>
      <c r="AI229" s="1"/>
      <c r="AJ229" s="1"/>
      <c r="AK229" s="30"/>
      <c r="AL229" s="1"/>
      <c r="AM229" s="1"/>
    </row>
    <row r="230" spans="1:39" ht="13" hidden="1" x14ac:dyDescent="0.15">
      <c r="A230" s="12" t="s">
        <v>3226</v>
      </c>
      <c r="B230" s="175">
        <v>43387</v>
      </c>
      <c r="C230" s="8">
        <v>0</v>
      </c>
      <c r="D230" s="8">
        <v>0</v>
      </c>
      <c r="E230" s="8">
        <v>1</v>
      </c>
      <c r="F230" s="8">
        <v>0</v>
      </c>
      <c r="G230" s="8">
        <v>0</v>
      </c>
      <c r="H230" s="11">
        <v>0</v>
      </c>
      <c r="I230" s="1"/>
      <c r="J230" s="114"/>
      <c r="K230" s="1"/>
      <c r="L230" s="1"/>
      <c r="M230" s="1"/>
      <c r="N230" s="33">
        <v>43387</v>
      </c>
      <c r="O230" s="1"/>
      <c r="P230" s="1"/>
      <c r="Q230" s="30"/>
      <c r="R230" s="1"/>
      <c r="S230" s="169"/>
      <c r="T230" s="1"/>
      <c r="U230" s="1"/>
      <c r="V230" s="30"/>
      <c r="W230" s="1"/>
      <c r="X230" s="169"/>
      <c r="Y230" s="1"/>
      <c r="Z230" s="1"/>
      <c r="AA230" s="30"/>
      <c r="AB230" s="1"/>
      <c r="AC230" s="169"/>
      <c r="AD230" s="1"/>
      <c r="AE230" s="1"/>
      <c r="AF230" s="30"/>
      <c r="AG230" s="1"/>
      <c r="AH230" s="169"/>
      <c r="AI230" s="1"/>
      <c r="AJ230" s="1"/>
      <c r="AK230" s="30"/>
      <c r="AL230" s="1"/>
      <c r="AM230" s="1"/>
    </row>
    <row r="231" spans="1:39" ht="13" hidden="1" x14ac:dyDescent="0.15">
      <c r="A231" s="12" t="s">
        <v>63</v>
      </c>
      <c r="B231" s="175">
        <v>43388</v>
      </c>
      <c r="C231" s="8">
        <v>8</v>
      </c>
      <c r="D231" s="8">
        <v>8</v>
      </c>
      <c r="E231" s="8">
        <v>1</v>
      </c>
      <c r="F231" s="8">
        <v>1</v>
      </c>
      <c r="G231" s="8">
        <v>5</v>
      </c>
      <c r="H231" s="11">
        <v>2</v>
      </c>
      <c r="I231" s="135" t="s">
        <v>3132</v>
      </c>
      <c r="J231" s="139" t="s">
        <v>16</v>
      </c>
      <c r="K231" s="135" t="s">
        <v>17</v>
      </c>
      <c r="L231" s="135" t="s">
        <v>3133</v>
      </c>
      <c r="M231" s="1"/>
      <c r="N231" s="33">
        <v>43388</v>
      </c>
      <c r="O231" s="1"/>
      <c r="P231" s="1"/>
      <c r="Q231" s="30"/>
      <c r="R231" s="1"/>
      <c r="S231" s="169"/>
      <c r="T231" s="1"/>
      <c r="U231" s="1"/>
      <c r="V231" s="30"/>
      <c r="W231" s="1"/>
      <c r="X231" s="169"/>
      <c r="Y231" s="1"/>
      <c r="Z231" s="1"/>
      <c r="AA231" s="30"/>
      <c r="AB231" s="1"/>
      <c r="AC231" s="169"/>
      <c r="AD231" s="1"/>
      <c r="AE231" s="1"/>
      <c r="AF231" s="30"/>
      <c r="AG231" s="1"/>
      <c r="AH231" s="169"/>
      <c r="AI231" s="1"/>
      <c r="AJ231" s="1"/>
      <c r="AK231" s="30"/>
      <c r="AL231" s="1"/>
      <c r="AM231" s="1"/>
    </row>
    <row r="232" spans="1:39" ht="14" hidden="1" x14ac:dyDescent="0.15">
      <c r="A232" s="12" t="s">
        <v>102</v>
      </c>
      <c r="B232" s="175">
        <v>43389</v>
      </c>
      <c r="C232" s="8">
        <v>9</v>
      </c>
      <c r="D232" s="8">
        <v>6</v>
      </c>
      <c r="E232" s="8">
        <v>1</v>
      </c>
      <c r="F232" s="8">
        <v>1</v>
      </c>
      <c r="G232" s="8">
        <v>8</v>
      </c>
      <c r="H232" s="11">
        <v>3</v>
      </c>
      <c r="I232" s="140">
        <f>SUM(D225:D231, F225:F231)</f>
        <v>39</v>
      </c>
      <c r="J232" s="141">
        <f t="shared" ref="J232:K232" si="15">SUM(G225:G231)</f>
        <v>40</v>
      </c>
      <c r="K232" s="142">
        <f t="shared" si="15"/>
        <v>17</v>
      </c>
      <c r="L232" s="168">
        <f>SUM(C225:C231, E225:E231)</f>
        <v>41</v>
      </c>
      <c r="M232" s="1"/>
      <c r="N232" s="33">
        <v>43389</v>
      </c>
      <c r="O232" s="12">
        <v>1</v>
      </c>
      <c r="P232" s="12">
        <v>1</v>
      </c>
      <c r="Q232" s="30"/>
      <c r="R232" s="1"/>
      <c r="S232" s="169"/>
      <c r="T232" s="1"/>
      <c r="U232" s="1"/>
      <c r="V232" s="30"/>
      <c r="W232" s="1"/>
      <c r="X232" s="169"/>
      <c r="Y232" s="1"/>
      <c r="Z232" s="1"/>
      <c r="AA232" s="30"/>
      <c r="AB232" s="1"/>
      <c r="AC232" s="169"/>
      <c r="AD232" s="1"/>
      <c r="AE232" s="1"/>
      <c r="AF232" s="30"/>
      <c r="AG232" s="1"/>
      <c r="AH232" s="169"/>
      <c r="AI232" s="1"/>
      <c r="AJ232" s="1"/>
      <c r="AK232" s="30"/>
      <c r="AL232" s="1"/>
      <c r="AM232" s="1"/>
    </row>
    <row r="233" spans="1:39" ht="13" hidden="1" x14ac:dyDescent="0.15">
      <c r="A233" s="12" t="s">
        <v>104</v>
      </c>
      <c r="B233" s="175">
        <v>43390</v>
      </c>
      <c r="C233" s="8">
        <v>8</v>
      </c>
      <c r="D233" s="8">
        <v>8</v>
      </c>
      <c r="E233" s="8">
        <v>3</v>
      </c>
      <c r="F233" s="8">
        <v>2</v>
      </c>
      <c r="G233" s="8">
        <v>14</v>
      </c>
      <c r="H233" s="11">
        <v>2</v>
      </c>
      <c r="I233" s="1"/>
      <c r="J233" s="114"/>
      <c r="K233" s="1"/>
      <c r="L233" s="1"/>
      <c r="M233" s="1"/>
      <c r="N233" s="33">
        <v>43390</v>
      </c>
      <c r="O233" s="12">
        <v>7</v>
      </c>
      <c r="P233" s="12">
        <v>7</v>
      </c>
      <c r="Q233" s="30"/>
      <c r="R233" s="1"/>
      <c r="S233" s="169"/>
      <c r="T233" s="1"/>
      <c r="U233" s="1"/>
      <c r="V233" s="30"/>
      <c r="W233" s="1"/>
      <c r="X233" s="169"/>
      <c r="Y233" s="1"/>
      <c r="Z233" s="1"/>
      <c r="AA233" s="30"/>
      <c r="AB233" s="1"/>
      <c r="AC233" s="169"/>
      <c r="AD233" s="1"/>
      <c r="AE233" s="1"/>
      <c r="AF233" s="30"/>
      <c r="AG233" s="1"/>
      <c r="AH233" s="169"/>
      <c r="AI233" s="1"/>
      <c r="AJ233" s="1"/>
      <c r="AK233" s="30"/>
      <c r="AL233" s="1"/>
      <c r="AM233" s="1"/>
    </row>
    <row r="234" spans="1:39" ht="13" hidden="1" x14ac:dyDescent="0.15">
      <c r="A234" s="12" t="s">
        <v>42</v>
      </c>
      <c r="B234" s="175">
        <v>43391</v>
      </c>
      <c r="C234" s="8">
        <v>10</v>
      </c>
      <c r="D234" s="8">
        <v>9</v>
      </c>
      <c r="E234" s="8">
        <v>2</v>
      </c>
      <c r="F234" s="8">
        <v>2</v>
      </c>
      <c r="G234" s="8">
        <v>0</v>
      </c>
      <c r="H234" s="11">
        <v>0</v>
      </c>
      <c r="I234" s="1"/>
      <c r="J234" s="114"/>
      <c r="K234" s="1"/>
      <c r="L234" s="1"/>
      <c r="M234" s="1"/>
      <c r="N234" s="33">
        <v>43391</v>
      </c>
      <c r="O234" s="12">
        <v>3</v>
      </c>
      <c r="P234" s="12">
        <v>3</v>
      </c>
      <c r="Q234" s="30"/>
      <c r="R234" s="1"/>
      <c r="S234" s="169"/>
      <c r="T234" s="1"/>
      <c r="U234" s="1"/>
      <c r="V234" s="30"/>
      <c r="W234" s="1"/>
      <c r="X234" s="169"/>
      <c r="Y234" s="1"/>
      <c r="Z234" s="1"/>
      <c r="AA234" s="30"/>
      <c r="AB234" s="1"/>
      <c r="AC234" s="169"/>
      <c r="AD234" s="1"/>
      <c r="AE234" s="1"/>
      <c r="AF234" s="30"/>
      <c r="AG234" s="1"/>
      <c r="AH234" s="169"/>
      <c r="AI234" s="1"/>
      <c r="AJ234" s="1"/>
      <c r="AK234" s="30"/>
      <c r="AL234" s="1"/>
      <c r="AM234" s="1"/>
    </row>
    <row r="235" spans="1:39" ht="13" hidden="1" x14ac:dyDescent="0.15">
      <c r="A235" s="12" t="s">
        <v>53</v>
      </c>
      <c r="B235" s="175">
        <v>43392</v>
      </c>
      <c r="C235" s="8">
        <v>2</v>
      </c>
      <c r="D235" s="8">
        <v>2</v>
      </c>
      <c r="E235" s="8">
        <v>1</v>
      </c>
      <c r="F235" s="8">
        <v>1</v>
      </c>
      <c r="G235" s="8">
        <v>0</v>
      </c>
      <c r="H235" s="11">
        <v>0</v>
      </c>
      <c r="I235" s="1"/>
      <c r="J235" s="114"/>
      <c r="K235" s="1"/>
      <c r="L235" s="1"/>
      <c r="M235" s="1"/>
      <c r="N235" s="33">
        <v>43392</v>
      </c>
      <c r="O235" s="12">
        <v>0</v>
      </c>
      <c r="P235" s="1"/>
      <c r="Q235" s="30"/>
      <c r="R235" s="1"/>
      <c r="S235" s="169"/>
      <c r="T235" s="1"/>
      <c r="U235" s="1"/>
      <c r="V235" s="30"/>
      <c r="W235" s="1"/>
      <c r="X235" s="169"/>
      <c r="Y235" s="1"/>
      <c r="Z235" s="1"/>
      <c r="AA235" s="30"/>
      <c r="AB235" s="1"/>
      <c r="AC235" s="169"/>
      <c r="AD235" s="1"/>
      <c r="AE235" s="1"/>
      <c r="AF235" s="30"/>
      <c r="AG235" s="1"/>
      <c r="AH235" s="169"/>
      <c r="AI235" s="1"/>
      <c r="AJ235" s="1"/>
      <c r="AK235" s="30"/>
      <c r="AL235" s="1"/>
      <c r="AM235" s="1"/>
    </row>
    <row r="236" spans="1:39" ht="13" hidden="1" x14ac:dyDescent="0.15">
      <c r="A236" s="12" t="s">
        <v>60</v>
      </c>
      <c r="B236" s="175">
        <v>43393</v>
      </c>
      <c r="C236" s="8">
        <v>5</v>
      </c>
      <c r="D236" s="8">
        <v>4</v>
      </c>
      <c r="E236" s="8">
        <v>0</v>
      </c>
      <c r="F236" s="8">
        <v>0</v>
      </c>
      <c r="G236" s="8">
        <v>0</v>
      </c>
      <c r="H236" s="11">
        <v>0</v>
      </c>
      <c r="I236" s="1"/>
      <c r="J236" s="114"/>
      <c r="K236" s="1"/>
      <c r="L236" s="1"/>
      <c r="M236" s="1"/>
      <c r="N236" s="33">
        <v>43393</v>
      </c>
      <c r="O236" s="1"/>
      <c r="P236" s="1"/>
      <c r="Q236" s="30"/>
      <c r="R236" s="1"/>
      <c r="S236" s="169"/>
      <c r="T236" s="1"/>
      <c r="U236" s="1"/>
      <c r="V236" s="30"/>
      <c r="W236" s="1"/>
      <c r="X236" s="169"/>
      <c r="Y236" s="1"/>
      <c r="Z236" s="1"/>
      <c r="AA236" s="30"/>
      <c r="AB236" s="1"/>
      <c r="AC236" s="169"/>
      <c r="AD236" s="1"/>
      <c r="AE236" s="1"/>
      <c r="AF236" s="30"/>
      <c r="AG236" s="1"/>
      <c r="AH236" s="169"/>
      <c r="AI236" s="1"/>
      <c r="AJ236" s="1"/>
      <c r="AK236" s="30"/>
      <c r="AL236" s="1"/>
      <c r="AM236" s="1"/>
    </row>
    <row r="237" spans="1:39" ht="13" hidden="1" x14ac:dyDescent="0.15">
      <c r="A237" s="12" t="s">
        <v>3226</v>
      </c>
      <c r="B237" s="175">
        <v>43394</v>
      </c>
      <c r="C237" s="8">
        <v>4</v>
      </c>
      <c r="D237" s="8">
        <v>4</v>
      </c>
      <c r="E237" s="8">
        <v>0</v>
      </c>
      <c r="F237" s="8">
        <v>0</v>
      </c>
      <c r="G237" s="8">
        <v>3</v>
      </c>
      <c r="H237" s="11">
        <v>14</v>
      </c>
      <c r="I237" s="1"/>
      <c r="J237" s="114"/>
      <c r="K237" s="1"/>
      <c r="L237" s="1"/>
      <c r="M237" s="1"/>
      <c r="N237" s="33">
        <v>43394</v>
      </c>
      <c r="O237" s="1"/>
      <c r="P237" s="1"/>
      <c r="Q237" s="30"/>
      <c r="R237" s="1"/>
      <c r="S237" s="169"/>
      <c r="T237" s="1"/>
      <c r="U237" s="1"/>
      <c r="V237" s="30"/>
      <c r="W237" s="1"/>
      <c r="X237" s="169"/>
      <c r="Y237" s="1"/>
      <c r="Z237" s="1"/>
      <c r="AA237" s="30"/>
      <c r="AB237" s="1"/>
      <c r="AC237" s="169"/>
      <c r="AD237" s="1"/>
      <c r="AE237" s="1"/>
      <c r="AF237" s="30"/>
      <c r="AG237" s="1"/>
      <c r="AH237" s="169"/>
      <c r="AI237" s="1"/>
      <c r="AJ237" s="1"/>
      <c r="AK237" s="30"/>
      <c r="AL237" s="1"/>
      <c r="AM237" s="1"/>
    </row>
    <row r="238" spans="1:39" ht="13" hidden="1" x14ac:dyDescent="0.15">
      <c r="A238" s="12" t="s">
        <v>63</v>
      </c>
      <c r="B238" s="175">
        <v>43395</v>
      </c>
      <c r="C238" s="8">
        <v>5</v>
      </c>
      <c r="D238" s="8">
        <v>4</v>
      </c>
      <c r="E238" s="8">
        <v>5</v>
      </c>
      <c r="F238" s="8">
        <v>3</v>
      </c>
      <c r="G238" s="8">
        <v>9</v>
      </c>
      <c r="H238" s="11">
        <v>3</v>
      </c>
      <c r="I238" s="135" t="s">
        <v>3132</v>
      </c>
      <c r="J238" s="139" t="s">
        <v>16</v>
      </c>
      <c r="K238" s="135" t="s">
        <v>17</v>
      </c>
      <c r="L238" s="135" t="s">
        <v>3133</v>
      </c>
      <c r="M238" s="1"/>
      <c r="N238" s="33">
        <v>43395</v>
      </c>
      <c r="O238" s="12">
        <v>6</v>
      </c>
      <c r="P238" s="12">
        <v>6</v>
      </c>
      <c r="Q238" s="30"/>
      <c r="R238" s="1"/>
      <c r="S238" s="169"/>
      <c r="T238" s="1"/>
      <c r="U238" s="1"/>
      <c r="V238" s="30"/>
      <c r="W238" s="1"/>
      <c r="X238" s="169"/>
      <c r="Y238" s="1"/>
      <c r="Z238" s="1"/>
      <c r="AA238" s="30"/>
      <c r="AB238" s="1"/>
      <c r="AC238" s="169"/>
      <c r="AD238" s="1"/>
      <c r="AE238" s="1"/>
      <c r="AF238" s="30"/>
      <c r="AG238" s="1"/>
      <c r="AH238" s="169"/>
      <c r="AI238" s="1"/>
      <c r="AJ238" s="1"/>
      <c r="AK238" s="30"/>
      <c r="AL238" s="1"/>
      <c r="AM238" s="1"/>
    </row>
    <row r="239" spans="1:39" ht="14" hidden="1" x14ac:dyDescent="0.15">
      <c r="A239" s="12" t="s">
        <v>102</v>
      </c>
      <c r="B239" s="175">
        <v>43396</v>
      </c>
      <c r="C239" s="8">
        <v>5</v>
      </c>
      <c r="D239" s="8">
        <v>4</v>
      </c>
      <c r="E239" s="8">
        <v>2</v>
      </c>
      <c r="F239" s="8">
        <v>2</v>
      </c>
      <c r="G239" s="8">
        <v>0</v>
      </c>
      <c r="H239" s="11">
        <v>0</v>
      </c>
      <c r="I239" s="140">
        <f>SUM(D231:D238, F231:F238)</f>
        <v>55</v>
      </c>
      <c r="J239" s="141">
        <f t="shared" ref="J239:K239" si="16">SUM(G231:G238)</f>
        <v>39</v>
      </c>
      <c r="K239" s="142">
        <f t="shared" si="16"/>
        <v>24</v>
      </c>
      <c r="L239" s="168">
        <f>SUM(C231:C238, E231:E238)</f>
        <v>64</v>
      </c>
      <c r="M239" s="1"/>
      <c r="N239" s="33">
        <v>43396</v>
      </c>
      <c r="O239" s="12">
        <v>6</v>
      </c>
      <c r="P239" s="12">
        <v>6</v>
      </c>
      <c r="Q239" s="30"/>
      <c r="R239" s="1"/>
      <c r="S239" s="169"/>
      <c r="T239" s="1"/>
      <c r="U239" s="1"/>
      <c r="V239" s="30"/>
      <c r="W239" s="1"/>
      <c r="X239" s="169"/>
      <c r="Y239" s="1"/>
      <c r="Z239" s="1"/>
      <c r="AA239" s="30"/>
      <c r="AB239" s="1"/>
      <c r="AC239" s="169"/>
      <c r="AD239" s="1"/>
      <c r="AE239" s="1"/>
      <c r="AF239" s="30"/>
      <c r="AG239" s="1"/>
      <c r="AH239" s="169"/>
      <c r="AI239" s="1"/>
      <c r="AJ239" s="1"/>
      <c r="AK239" s="30"/>
      <c r="AL239" s="1"/>
      <c r="AM239" s="1"/>
    </row>
    <row r="240" spans="1:39" ht="13" hidden="1" x14ac:dyDescent="0.15">
      <c r="A240" s="12" t="s">
        <v>104</v>
      </c>
      <c r="B240" s="175">
        <v>43397</v>
      </c>
      <c r="C240" s="8">
        <v>6</v>
      </c>
      <c r="D240" s="8">
        <v>5</v>
      </c>
      <c r="E240" s="8">
        <v>1</v>
      </c>
      <c r="F240" s="8">
        <v>1</v>
      </c>
      <c r="G240" s="8">
        <v>11</v>
      </c>
      <c r="H240" s="11">
        <v>1</v>
      </c>
      <c r="I240" s="1"/>
      <c r="J240" s="114"/>
      <c r="K240" s="1"/>
      <c r="L240" s="1"/>
      <c r="M240" s="1"/>
      <c r="N240" s="33">
        <v>43397</v>
      </c>
      <c r="O240" s="12">
        <v>4</v>
      </c>
      <c r="P240" s="12">
        <v>4</v>
      </c>
      <c r="Q240" s="30"/>
      <c r="R240" s="1"/>
      <c r="S240" s="169"/>
      <c r="T240" s="1"/>
      <c r="U240" s="1"/>
      <c r="V240" s="30"/>
      <c r="W240" s="1"/>
      <c r="X240" s="169"/>
      <c r="Y240" s="1"/>
      <c r="Z240" s="1"/>
      <c r="AA240" s="30"/>
      <c r="AB240" s="1"/>
      <c r="AC240" s="169"/>
      <c r="AD240" s="1"/>
      <c r="AE240" s="1"/>
      <c r="AF240" s="30"/>
      <c r="AG240" s="1"/>
      <c r="AH240" s="169"/>
      <c r="AI240" s="1"/>
      <c r="AJ240" s="1"/>
      <c r="AK240" s="30"/>
      <c r="AL240" s="1"/>
      <c r="AM240" s="1"/>
    </row>
    <row r="241" spans="1:39" ht="13" hidden="1" x14ac:dyDescent="0.15">
      <c r="A241" s="12" t="s">
        <v>42</v>
      </c>
      <c r="B241" s="175">
        <v>43398</v>
      </c>
      <c r="C241" s="8">
        <v>6</v>
      </c>
      <c r="D241" s="8">
        <v>5</v>
      </c>
      <c r="E241" s="8">
        <v>3</v>
      </c>
      <c r="F241" s="8">
        <v>2</v>
      </c>
      <c r="G241" s="8">
        <v>0</v>
      </c>
      <c r="H241" s="11">
        <v>0</v>
      </c>
      <c r="I241" s="1"/>
      <c r="J241" s="114"/>
      <c r="K241" s="1"/>
      <c r="L241" s="1"/>
      <c r="M241" s="1"/>
      <c r="N241" s="33">
        <v>43398</v>
      </c>
      <c r="O241" s="1"/>
      <c r="P241" s="1"/>
      <c r="Q241" s="30"/>
      <c r="R241" s="1"/>
      <c r="S241" s="169"/>
      <c r="T241" s="1"/>
      <c r="U241" s="1"/>
      <c r="V241" s="30"/>
      <c r="W241" s="1"/>
      <c r="X241" s="169"/>
      <c r="Y241" s="1"/>
      <c r="Z241" s="1"/>
      <c r="AA241" s="30"/>
      <c r="AB241" s="1"/>
      <c r="AC241" s="169"/>
      <c r="AD241" s="1"/>
      <c r="AE241" s="1"/>
      <c r="AF241" s="30"/>
      <c r="AG241" s="1"/>
      <c r="AH241" s="169"/>
      <c r="AI241" s="1"/>
      <c r="AJ241" s="1"/>
      <c r="AK241" s="30"/>
      <c r="AL241" s="1"/>
      <c r="AM241" s="1"/>
    </row>
    <row r="242" spans="1:39" ht="13" hidden="1" x14ac:dyDescent="0.15">
      <c r="A242" s="12" t="s">
        <v>53</v>
      </c>
      <c r="B242" s="175">
        <v>43399</v>
      </c>
      <c r="C242" s="8">
        <v>2</v>
      </c>
      <c r="D242" s="8">
        <v>2</v>
      </c>
      <c r="E242" s="8">
        <v>0</v>
      </c>
      <c r="F242" s="8">
        <v>0</v>
      </c>
      <c r="G242" s="8">
        <v>0</v>
      </c>
      <c r="H242" s="11">
        <v>0</v>
      </c>
      <c r="I242" s="1"/>
      <c r="J242" s="114"/>
      <c r="K242" s="1"/>
      <c r="L242" s="1"/>
      <c r="M242" s="1"/>
      <c r="N242" s="33">
        <v>43399</v>
      </c>
      <c r="O242" s="12">
        <v>2</v>
      </c>
      <c r="P242" s="12">
        <v>2</v>
      </c>
      <c r="Q242" s="30"/>
      <c r="R242" s="1"/>
      <c r="S242" s="169"/>
      <c r="T242" s="1"/>
      <c r="U242" s="1"/>
      <c r="V242" s="30"/>
      <c r="W242" s="1"/>
      <c r="X242" s="169"/>
      <c r="Y242" s="1"/>
      <c r="Z242" s="1"/>
      <c r="AA242" s="30"/>
      <c r="AB242" s="1"/>
      <c r="AC242" s="169"/>
      <c r="AD242" s="1"/>
      <c r="AE242" s="1"/>
      <c r="AF242" s="30"/>
      <c r="AG242" s="1"/>
      <c r="AH242" s="169"/>
      <c r="AI242" s="1"/>
      <c r="AJ242" s="1"/>
      <c r="AK242" s="30"/>
      <c r="AL242" s="1"/>
      <c r="AM242" s="1"/>
    </row>
    <row r="243" spans="1:39" ht="13" hidden="1" x14ac:dyDescent="0.15">
      <c r="A243" s="12" t="s">
        <v>60</v>
      </c>
      <c r="B243" s="175">
        <v>43400</v>
      </c>
      <c r="C243" s="8">
        <v>2</v>
      </c>
      <c r="D243" s="8">
        <v>1</v>
      </c>
      <c r="E243" s="8">
        <v>2</v>
      </c>
      <c r="F243" s="8">
        <v>2</v>
      </c>
      <c r="G243" s="8">
        <v>7</v>
      </c>
      <c r="H243" s="11">
        <v>8</v>
      </c>
      <c r="I243" s="1"/>
      <c r="J243" s="114"/>
      <c r="K243" s="1"/>
      <c r="L243" s="1"/>
      <c r="M243" s="1"/>
      <c r="N243" s="33">
        <v>43400</v>
      </c>
      <c r="O243" s="12">
        <v>2</v>
      </c>
      <c r="P243" s="12">
        <v>2</v>
      </c>
      <c r="Q243" s="30"/>
      <c r="R243" s="1"/>
      <c r="S243" s="169"/>
      <c r="T243" s="1"/>
      <c r="U243" s="1"/>
      <c r="V243" s="30"/>
      <c r="W243" s="1"/>
      <c r="X243" s="169"/>
      <c r="Y243" s="1"/>
      <c r="Z243" s="1"/>
      <c r="AA243" s="30"/>
      <c r="AB243" s="1"/>
      <c r="AC243" s="169"/>
      <c r="AD243" s="1"/>
      <c r="AE243" s="1"/>
      <c r="AF243" s="30"/>
      <c r="AG243" s="1"/>
      <c r="AH243" s="169"/>
      <c r="AI243" s="1"/>
      <c r="AJ243" s="1"/>
      <c r="AK243" s="30"/>
      <c r="AL243" s="1"/>
      <c r="AM243" s="1"/>
    </row>
    <row r="244" spans="1:39" ht="13" hidden="1" x14ac:dyDescent="0.15">
      <c r="A244" s="12" t="s">
        <v>3226</v>
      </c>
      <c r="B244" s="175">
        <v>43401</v>
      </c>
      <c r="C244" s="8">
        <v>6</v>
      </c>
      <c r="D244" s="8">
        <v>4</v>
      </c>
      <c r="E244" s="8">
        <v>1</v>
      </c>
      <c r="F244" s="8">
        <v>1</v>
      </c>
      <c r="G244" s="8">
        <v>0</v>
      </c>
      <c r="H244" s="11">
        <v>0</v>
      </c>
      <c r="I244" s="1"/>
      <c r="J244" s="114"/>
      <c r="K244" s="1"/>
      <c r="L244" s="1"/>
      <c r="M244" s="1"/>
      <c r="N244" s="33">
        <v>43401</v>
      </c>
      <c r="O244" s="1"/>
      <c r="P244" s="1"/>
      <c r="Q244" s="30"/>
      <c r="R244" s="1"/>
      <c r="S244" s="169"/>
      <c r="T244" s="1"/>
      <c r="U244" s="1"/>
      <c r="V244" s="30"/>
      <c r="W244" s="1"/>
      <c r="X244" s="169"/>
      <c r="Y244" s="1"/>
      <c r="Z244" s="1"/>
      <c r="AA244" s="30"/>
      <c r="AB244" s="1"/>
      <c r="AC244" s="169"/>
      <c r="AD244" s="1"/>
      <c r="AE244" s="1"/>
      <c r="AF244" s="30"/>
      <c r="AG244" s="1"/>
      <c r="AH244" s="169"/>
      <c r="AI244" s="1"/>
      <c r="AJ244" s="1"/>
      <c r="AK244" s="30"/>
      <c r="AL244" s="1"/>
      <c r="AM244" s="1"/>
    </row>
    <row r="245" spans="1:39" ht="13" hidden="1" x14ac:dyDescent="0.15">
      <c r="A245" s="12" t="s">
        <v>63</v>
      </c>
      <c r="B245" s="175">
        <v>43402</v>
      </c>
      <c r="C245" s="8">
        <v>5</v>
      </c>
      <c r="D245" s="8">
        <v>5</v>
      </c>
      <c r="E245" s="8">
        <v>0</v>
      </c>
      <c r="F245" s="8">
        <v>0</v>
      </c>
      <c r="G245" s="8">
        <v>9</v>
      </c>
      <c r="H245" s="11">
        <v>2</v>
      </c>
      <c r="I245" s="135" t="s">
        <v>3132</v>
      </c>
      <c r="J245" s="139" t="s">
        <v>16</v>
      </c>
      <c r="K245" s="135" t="s">
        <v>17</v>
      </c>
      <c r="L245" s="135" t="s">
        <v>3133</v>
      </c>
      <c r="M245" s="1"/>
      <c r="N245" s="33">
        <v>43402</v>
      </c>
      <c r="O245" s="12">
        <v>8</v>
      </c>
      <c r="P245" s="12">
        <v>8</v>
      </c>
      <c r="Q245" s="30"/>
      <c r="R245" s="1"/>
      <c r="S245" s="169"/>
      <c r="T245" s="1"/>
      <c r="U245" s="1"/>
      <c r="V245" s="30"/>
      <c r="W245" s="1"/>
      <c r="X245" s="169"/>
      <c r="Y245" s="1"/>
      <c r="Z245" s="1"/>
      <c r="AA245" s="30"/>
      <c r="AB245" s="1"/>
      <c r="AC245" s="169"/>
      <c r="AD245" s="1"/>
      <c r="AE245" s="1"/>
      <c r="AF245" s="30"/>
      <c r="AG245" s="1"/>
      <c r="AH245" s="169"/>
      <c r="AI245" s="1"/>
      <c r="AJ245" s="1"/>
      <c r="AK245" s="30"/>
      <c r="AL245" s="1"/>
      <c r="AM245" s="1"/>
    </row>
    <row r="246" spans="1:39" ht="14" hidden="1" x14ac:dyDescent="0.15">
      <c r="A246" s="12" t="s">
        <v>102</v>
      </c>
      <c r="B246" s="175">
        <v>43403</v>
      </c>
      <c r="C246" s="8">
        <v>4</v>
      </c>
      <c r="D246" s="8">
        <v>3</v>
      </c>
      <c r="E246" s="8">
        <v>1</v>
      </c>
      <c r="F246" s="8">
        <v>1</v>
      </c>
      <c r="G246" s="8">
        <v>8</v>
      </c>
      <c r="H246" s="11">
        <v>3</v>
      </c>
      <c r="I246" s="140">
        <f>SUM(D238:D244, F238:F244)</f>
        <v>36</v>
      </c>
      <c r="J246" s="141">
        <f t="shared" ref="J246:K246" si="17">SUM(G238:G244)</f>
        <v>27</v>
      </c>
      <c r="K246" s="142">
        <f t="shared" si="17"/>
        <v>12</v>
      </c>
      <c r="L246" s="168">
        <f>SUM(C238:C244, E238:E244)</f>
        <v>46</v>
      </c>
      <c r="M246" s="1"/>
      <c r="N246" s="33">
        <v>43403</v>
      </c>
      <c r="O246" s="12">
        <v>2</v>
      </c>
      <c r="P246" s="12">
        <v>2</v>
      </c>
      <c r="Q246" s="30"/>
      <c r="R246" s="1"/>
      <c r="S246" s="169"/>
      <c r="T246" s="1"/>
      <c r="U246" s="1"/>
      <c r="V246" s="30"/>
      <c r="W246" s="1"/>
      <c r="X246" s="169"/>
      <c r="Y246" s="1"/>
      <c r="Z246" s="1"/>
      <c r="AA246" s="30"/>
      <c r="AB246" s="1"/>
      <c r="AC246" s="169"/>
      <c r="AD246" s="1"/>
      <c r="AE246" s="1"/>
      <c r="AF246" s="30"/>
      <c r="AG246" s="1"/>
      <c r="AH246" s="169"/>
      <c r="AI246" s="1"/>
      <c r="AJ246" s="1"/>
      <c r="AK246" s="30"/>
      <c r="AL246" s="1"/>
      <c r="AM246" s="1"/>
    </row>
    <row r="247" spans="1:39" ht="18" hidden="1" customHeight="1" x14ac:dyDescent="0.15">
      <c r="A247" s="12" t="s">
        <v>104</v>
      </c>
      <c r="B247" s="175">
        <v>43404</v>
      </c>
      <c r="C247" s="8">
        <v>3</v>
      </c>
      <c r="D247" s="8">
        <v>3</v>
      </c>
      <c r="E247" s="8">
        <v>1</v>
      </c>
      <c r="F247" s="8">
        <v>1</v>
      </c>
      <c r="G247" s="8">
        <v>0</v>
      </c>
      <c r="H247" s="11">
        <v>0</v>
      </c>
      <c r="I247" s="1"/>
      <c r="J247" s="179" t="s">
        <v>3492</v>
      </c>
      <c r="K247" s="1"/>
      <c r="L247" s="1"/>
      <c r="M247" s="1"/>
      <c r="N247" s="33">
        <v>43404</v>
      </c>
      <c r="O247" s="12">
        <v>2</v>
      </c>
      <c r="P247" s="12">
        <v>2</v>
      </c>
      <c r="Q247" s="30"/>
      <c r="R247" s="1"/>
      <c r="S247" s="169"/>
      <c r="T247" s="1"/>
      <c r="U247" s="1"/>
      <c r="V247" s="30"/>
      <c r="W247" s="1"/>
      <c r="X247" s="169"/>
      <c r="Y247" s="1"/>
      <c r="Z247" s="1"/>
      <c r="AA247" s="30"/>
      <c r="AB247" s="1"/>
      <c r="AC247" s="169"/>
      <c r="AD247" s="1"/>
      <c r="AE247" s="1"/>
      <c r="AF247" s="30"/>
      <c r="AG247" s="1"/>
      <c r="AH247" s="169"/>
      <c r="AI247" s="1"/>
      <c r="AJ247" s="1"/>
      <c r="AK247" s="30"/>
      <c r="AL247" s="1"/>
      <c r="AM247" s="1"/>
    </row>
    <row r="248" spans="1:39" ht="18" hidden="1" customHeight="1" x14ac:dyDescent="0.15">
      <c r="A248" s="12" t="s">
        <v>42</v>
      </c>
      <c r="B248" s="33">
        <v>43405</v>
      </c>
      <c r="C248" s="8">
        <v>1</v>
      </c>
      <c r="D248" s="8">
        <v>1</v>
      </c>
      <c r="E248" s="8">
        <v>1</v>
      </c>
      <c r="F248" s="8">
        <v>0</v>
      </c>
      <c r="G248" s="8">
        <v>9</v>
      </c>
      <c r="H248" s="11">
        <v>1</v>
      </c>
      <c r="I248" s="1"/>
      <c r="J248" s="180">
        <f>SUM(C217:C247, E217:E247)</f>
        <v>184</v>
      </c>
      <c r="K248" s="1"/>
      <c r="L248" s="1"/>
      <c r="M248" s="1"/>
      <c r="N248" s="33">
        <v>43405</v>
      </c>
      <c r="O248" s="1"/>
      <c r="P248" s="1"/>
      <c r="Q248" s="30"/>
      <c r="R248" s="1"/>
      <c r="S248" s="169"/>
      <c r="T248" s="1"/>
      <c r="U248" s="1"/>
      <c r="V248" s="30"/>
      <c r="W248" s="1"/>
      <c r="X248" s="169"/>
      <c r="Y248" s="1"/>
      <c r="Z248" s="1"/>
      <c r="AA248" s="30"/>
      <c r="AB248" s="1"/>
      <c r="AC248" s="169"/>
      <c r="AD248" s="1"/>
      <c r="AE248" s="1"/>
      <c r="AF248" s="30"/>
      <c r="AG248" s="1"/>
      <c r="AH248" s="169"/>
      <c r="AI248" s="1"/>
      <c r="AJ248" s="1"/>
      <c r="AK248" s="30"/>
      <c r="AL248" s="1"/>
      <c r="AM248" s="1"/>
    </row>
    <row r="249" spans="1:39" ht="18" hidden="1" customHeight="1" x14ac:dyDescent="0.15">
      <c r="A249" s="12" t="s">
        <v>53</v>
      </c>
      <c r="B249" s="33">
        <v>43406</v>
      </c>
      <c r="C249" s="8">
        <v>3</v>
      </c>
      <c r="D249" s="8">
        <v>3</v>
      </c>
      <c r="E249" s="8">
        <v>1</v>
      </c>
      <c r="F249" s="8">
        <v>1</v>
      </c>
      <c r="G249" s="8">
        <v>0</v>
      </c>
      <c r="H249" s="11">
        <v>0</v>
      </c>
      <c r="I249" s="1"/>
      <c r="J249" s="114"/>
      <c r="K249" s="1"/>
      <c r="L249" s="1"/>
      <c r="M249" s="1"/>
      <c r="N249" s="33">
        <v>43406</v>
      </c>
      <c r="O249" s="1"/>
      <c r="P249" s="1"/>
      <c r="Q249" s="30"/>
      <c r="R249" s="1"/>
      <c r="S249" s="169"/>
      <c r="T249" s="1"/>
      <c r="U249" s="1"/>
      <c r="V249" s="30"/>
      <c r="W249" s="1"/>
      <c r="X249" s="169"/>
      <c r="Y249" s="1"/>
      <c r="Z249" s="1"/>
      <c r="AA249" s="30"/>
      <c r="AB249" s="1"/>
      <c r="AC249" s="169"/>
      <c r="AD249" s="1"/>
      <c r="AE249" s="1"/>
      <c r="AF249" s="30"/>
      <c r="AG249" s="1"/>
      <c r="AH249" s="169"/>
      <c r="AI249" s="1"/>
      <c r="AJ249" s="1"/>
      <c r="AK249" s="30"/>
      <c r="AL249" s="1"/>
      <c r="AM249" s="1"/>
    </row>
    <row r="250" spans="1:39" ht="13" hidden="1" x14ac:dyDescent="0.15">
      <c r="A250" s="12" t="s">
        <v>60</v>
      </c>
      <c r="B250" s="33">
        <v>43407</v>
      </c>
      <c r="C250" s="8">
        <v>3</v>
      </c>
      <c r="D250" s="8">
        <v>3</v>
      </c>
      <c r="E250" s="8">
        <v>1</v>
      </c>
      <c r="F250" s="8">
        <v>1</v>
      </c>
      <c r="G250" s="8">
        <v>0</v>
      </c>
      <c r="H250" s="11">
        <v>0</v>
      </c>
      <c r="I250" s="1"/>
      <c r="J250" s="114"/>
      <c r="K250" s="1"/>
      <c r="L250" s="1"/>
      <c r="M250" s="1"/>
      <c r="N250" s="33">
        <v>43407</v>
      </c>
      <c r="O250" s="1"/>
      <c r="P250" s="1"/>
      <c r="Q250" s="30"/>
      <c r="R250" s="1"/>
      <c r="S250" s="169"/>
      <c r="T250" s="1"/>
      <c r="U250" s="1"/>
      <c r="V250" s="30"/>
      <c r="W250" s="1"/>
      <c r="X250" s="169"/>
      <c r="Y250" s="1"/>
      <c r="Z250" s="1"/>
      <c r="AA250" s="30"/>
      <c r="AB250" s="1"/>
      <c r="AC250" s="169"/>
      <c r="AD250" s="1"/>
      <c r="AE250" s="1"/>
      <c r="AF250" s="30"/>
      <c r="AG250" s="1"/>
      <c r="AH250" s="169"/>
      <c r="AI250" s="1"/>
      <c r="AJ250" s="1"/>
      <c r="AK250" s="30"/>
      <c r="AL250" s="1"/>
      <c r="AM250" s="1"/>
    </row>
    <row r="251" spans="1:39" ht="13" hidden="1" x14ac:dyDescent="0.15">
      <c r="A251" s="12" t="s">
        <v>3226</v>
      </c>
      <c r="B251" s="33">
        <v>43408</v>
      </c>
      <c r="C251" s="8">
        <v>4</v>
      </c>
      <c r="D251" s="8">
        <v>4</v>
      </c>
      <c r="E251" s="8">
        <v>0</v>
      </c>
      <c r="F251" s="8">
        <v>0</v>
      </c>
      <c r="G251" s="8">
        <v>12</v>
      </c>
      <c r="H251" s="11">
        <v>1</v>
      </c>
      <c r="I251" s="1"/>
      <c r="J251" s="114"/>
      <c r="K251" s="1"/>
      <c r="L251" s="1"/>
      <c r="M251" s="1"/>
      <c r="N251" s="33">
        <v>43408</v>
      </c>
      <c r="O251" s="1"/>
      <c r="P251" s="1"/>
      <c r="Q251" s="30"/>
      <c r="R251" s="1"/>
      <c r="S251" s="169"/>
      <c r="T251" s="1"/>
      <c r="U251" s="1"/>
      <c r="V251" s="30"/>
      <c r="W251" s="1"/>
      <c r="X251" s="169"/>
      <c r="Y251" s="1"/>
      <c r="Z251" s="1"/>
      <c r="AA251" s="30"/>
      <c r="AB251" s="1"/>
      <c r="AC251" s="169"/>
      <c r="AD251" s="1"/>
      <c r="AE251" s="1"/>
      <c r="AF251" s="30"/>
      <c r="AG251" s="1"/>
      <c r="AH251" s="169"/>
      <c r="AI251" s="1"/>
      <c r="AJ251" s="1"/>
      <c r="AK251" s="30"/>
      <c r="AL251" s="1"/>
      <c r="AM251" s="1"/>
    </row>
    <row r="252" spans="1:39" ht="13" hidden="1" x14ac:dyDescent="0.15">
      <c r="A252" s="12" t="s">
        <v>63</v>
      </c>
      <c r="B252" s="33">
        <v>43409</v>
      </c>
      <c r="C252" s="8">
        <v>11</v>
      </c>
      <c r="D252" s="8">
        <v>9</v>
      </c>
      <c r="E252" s="8">
        <v>2</v>
      </c>
      <c r="F252" s="8">
        <v>2</v>
      </c>
      <c r="G252" s="8">
        <v>7</v>
      </c>
      <c r="H252" s="11">
        <v>3</v>
      </c>
      <c r="I252" s="135" t="s">
        <v>3132</v>
      </c>
      <c r="J252" s="139" t="s">
        <v>16</v>
      </c>
      <c r="K252" s="135" t="s">
        <v>17</v>
      </c>
      <c r="L252" s="135" t="s">
        <v>3133</v>
      </c>
      <c r="M252" s="1"/>
      <c r="N252" s="33">
        <v>43409</v>
      </c>
      <c r="O252" s="12">
        <v>2</v>
      </c>
      <c r="P252" s="12">
        <v>2</v>
      </c>
      <c r="Q252" s="16"/>
      <c r="R252" s="1"/>
      <c r="S252" s="169"/>
      <c r="T252" s="1"/>
      <c r="U252" s="1"/>
      <c r="V252" s="30"/>
      <c r="W252" s="1"/>
      <c r="X252" s="169"/>
      <c r="Y252" s="1"/>
      <c r="Z252" s="1"/>
      <c r="AA252" s="30"/>
      <c r="AB252" s="1"/>
      <c r="AC252" s="169"/>
      <c r="AD252" s="1"/>
      <c r="AE252" s="1"/>
      <c r="AF252" s="30"/>
      <c r="AG252" s="1"/>
      <c r="AH252" s="169"/>
      <c r="AI252" s="1"/>
      <c r="AJ252" s="1"/>
      <c r="AK252" s="30"/>
      <c r="AL252" s="1"/>
      <c r="AM252" s="1"/>
    </row>
    <row r="253" spans="1:39" ht="14" hidden="1" x14ac:dyDescent="0.15">
      <c r="A253" s="36" t="s">
        <v>102</v>
      </c>
      <c r="B253" s="33">
        <v>43410</v>
      </c>
      <c r="C253" s="8">
        <v>5</v>
      </c>
      <c r="D253" s="8">
        <v>5</v>
      </c>
      <c r="E253" s="8">
        <v>1</v>
      </c>
      <c r="F253" s="8">
        <v>1</v>
      </c>
      <c r="G253" s="8">
        <v>0</v>
      </c>
      <c r="H253" s="11">
        <v>0</v>
      </c>
      <c r="I253" s="140">
        <f>SUM(D245:D251, F245:F251)</f>
        <v>26</v>
      </c>
      <c r="J253" s="141">
        <f t="shared" ref="J253:K253" si="18">SUM(G245:G251)</f>
        <v>38</v>
      </c>
      <c r="K253" s="142">
        <f t="shared" si="18"/>
        <v>7</v>
      </c>
      <c r="L253" s="168">
        <f>SUM(C245:C251, E245:E251)</f>
        <v>28</v>
      </c>
      <c r="M253" s="1"/>
      <c r="N253" s="33">
        <v>43410</v>
      </c>
      <c r="O253" s="12">
        <v>2</v>
      </c>
      <c r="P253" s="12">
        <v>2</v>
      </c>
      <c r="Q253" s="16"/>
      <c r="R253" s="1"/>
      <c r="S253" s="169"/>
      <c r="T253" s="1"/>
      <c r="U253" s="1"/>
      <c r="V253" s="30"/>
      <c r="W253" s="1"/>
      <c r="X253" s="169"/>
      <c r="Y253" s="1"/>
      <c r="Z253" s="1"/>
      <c r="AA253" s="30"/>
      <c r="AB253" s="1"/>
      <c r="AC253" s="169"/>
      <c r="AD253" s="1"/>
      <c r="AE253" s="1"/>
      <c r="AF253" s="30"/>
      <c r="AG253" s="1"/>
      <c r="AH253" s="169"/>
      <c r="AI253" s="1"/>
      <c r="AJ253" s="1"/>
      <c r="AK253" s="30"/>
      <c r="AL253" s="1"/>
      <c r="AM253" s="1"/>
    </row>
    <row r="254" spans="1:39" ht="13" hidden="1" x14ac:dyDescent="0.15">
      <c r="A254" s="36" t="s">
        <v>104</v>
      </c>
      <c r="B254" s="33">
        <v>43411</v>
      </c>
      <c r="C254" s="8">
        <v>6</v>
      </c>
      <c r="D254" s="8">
        <v>6</v>
      </c>
      <c r="E254" s="8">
        <v>0</v>
      </c>
      <c r="F254" s="8">
        <v>0</v>
      </c>
      <c r="G254" s="8">
        <v>0</v>
      </c>
      <c r="H254" s="11">
        <v>0</v>
      </c>
      <c r="I254" s="1"/>
      <c r="J254" s="114"/>
      <c r="K254" s="1"/>
      <c r="L254" s="1"/>
      <c r="M254" s="1"/>
      <c r="N254" s="33">
        <v>43411</v>
      </c>
      <c r="O254" s="1"/>
      <c r="P254" s="1"/>
      <c r="Q254" s="30"/>
      <c r="R254" s="1"/>
      <c r="S254" s="169"/>
      <c r="T254" s="1"/>
      <c r="U254" s="1"/>
      <c r="V254" s="30"/>
      <c r="W254" s="1"/>
      <c r="X254" s="169"/>
      <c r="Y254" s="1"/>
      <c r="Z254" s="1"/>
      <c r="AA254" s="30"/>
      <c r="AB254" s="1"/>
      <c r="AC254" s="169"/>
      <c r="AD254" s="1"/>
      <c r="AE254" s="1"/>
      <c r="AF254" s="30"/>
      <c r="AG254" s="1"/>
      <c r="AH254" s="169"/>
      <c r="AI254" s="1"/>
      <c r="AJ254" s="1"/>
      <c r="AK254" s="30"/>
      <c r="AL254" s="1"/>
      <c r="AM254" s="1"/>
    </row>
    <row r="255" spans="1:39" ht="13" hidden="1" x14ac:dyDescent="0.15">
      <c r="A255" s="36" t="s">
        <v>42</v>
      </c>
      <c r="B255" s="33">
        <v>43412</v>
      </c>
      <c r="C255" s="8">
        <v>6</v>
      </c>
      <c r="D255" s="8">
        <v>6</v>
      </c>
      <c r="E255" s="8">
        <v>0</v>
      </c>
      <c r="F255" s="8">
        <v>0</v>
      </c>
      <c r="G255" s="8">
        <v>14</v>
      </c>
      <c r="H255" s="11">
        <v>6</v>
      </c>
      <c r="I255" s="1"/>
      <c r="J255" s="114"/>
      <c r="K255" s="1"/>
      <c r="L255" s="1"/>
      <c r="M255" s="1"/>
      <c r="N255" s="33">
        <v>43412</v>
      </c>
      <c r="O255" s="1"/>
      <c r="P255" s="1"/>
      <c r="Q255" s="30"/>
      <c r="R255" s="1"/>
      <c r="S255" s="169"/>
      <c r="T255" s="1"/>
      <c r="U255" s="1"/>
      <c r="V255" s="30"/>
      <c r="W255" s="1"/>
      <c r="X255" s="169"/>
      <c r="Y255" s="1"/>
      <c r="Z255" s="1"/>
      <c r="AA255" s="30"/>
      <c r="AB255" s="1"/>
      <c r="AC255" s="169"/>
      <c r="AD255" s="1"/>
      <c r="AE255" s="1"/>
      <c r="AF255" s="30"/>
      <c r="AG255" s="1"/>
      <c r="AH255" s="169"/>
      <c r="AI255" s="1"/>
      <c r="AJ255" s="1"/>
      <c r="AK255" s="30"/>
      <c r="AL255" s="1"/>
      <c r="AM255" s="1"/>
    </row>
    <row r="256" spans="1:39" ht="15.75" hidden="1" customHeight="1" x14ac:dyDescent="0.15">
      <c r="A256" s="36" t="s">
        <v>53</v>
      </c>
      <c r="B256" s="33">
        <v>43413</v>
      </c>
      <c r="C256" s="8">
        <v>5</v>
      </c>
      <c r="D256" s="8">
        <v>3</v>
      </c>
      <c r="E256" s="8">
        <v>0</v>
      </c>
      <c r="F256" s="8">
        <v>0</v>
      </c>
      <c r="G256" s="8">
        <v>0</v>
      </c>
      <c r="H256" s="11">
        <v>0</v>
      </c>
      <c r="I256" s="1"/>
      <c r="J256" s="114"/>
      <c r="K256" s="1"/>
      <c r="L256" s="1"/>
      <c r="M256" s="1"/>
      <c r="N256" s="33">
        <v>43413</v>
      </c>
      <c r="O256" s="12">
        <v>3</v>
      </c>
      <c r="P256" s="12">
        <v>3</v>
      </c>
      <c r="Q256" s="16"/>
      <c r="R256" s="1"/>
      <c r="S256" s="169"/>
      <c r="T256" s="1"/>
      <c r="U256" s="1"/>
      <c r="V256" s="30"/>
      <c r="W256" s="1"/>
      <c r="X256" s="169"/>
      <c r="Y256" s="1"/>
      <c r="Z256" s="1"/>
      <c r="AA256" s="30"/>
      <c r="AB256" s="1"/>
      <c r="AC256" s="169"/>
      <c r="AD256" s="1"/>
      <c r="AE256" s="1"/>
      <c r="AF256" s="30"/>
      <c r="AG256" s="1"/>
      <c r="AH256" s="169"/>
      <c r="AI256" s="1"/>
      <c r="AJ256" s="1"/>
      <c r="AK256" s="30"/>
      <c r="AL256" s="1"/>
      <c r="AM256" s="1"/>
    </row>
    <row r="257" spans="1:39" ht="13" hidden="1" x14ac:dyDescent="0.15">
      <c r="A257" s="12" t="s">
        <v>60</v>
      </c>
      <c r="B257" s="175">
        <v>43414</v>
      </c>
      <c r="C257" s="8">
        <v>0</v>
      </c>
      <c r="D257" s="8">
        <v>0</v>
      </c>
      <c r="E257" s="8">
        <v>0</v>
      </c>
      <c r="F257" s="8">
        <v>0</v>
      </c>
      <c r="G257" s="8">
        <v>0</v>
      </c>
      <c r="H257" s="11">
        <v>0</v>
      </c>
      <c r="I257" s="1"/>
      <c r="J257" s="114"/>
      <c r="K257" s="1"/>
      <c r="L257" s="1"/>
      <c r="M257" s="1"/>
      <c r="N257" s="33">
        <v>43414</v>
      </c>
      <c r="O257" s="1"/>
      <c r="P257" s="1"/>
      <c r="Q257" s="30"/>
      <c r="R257" s="1"/>
      <c r="S257" s="169"/>
      <c r="T257" s="1"/>
      <c r="U257" s="1"/>
      <c r="V257" s="30"/>
      <c r="W257" s="1"/>
      <c r="X257" s="169"/>
      <c r="Y257" s="1"/>
      <c r="Z257" s="1"/>
      <c r="AA257" s="30"/>
      <c r="AB257" s="1"/>
      <c r="AC257" s="169"/>
      <c r="AD257" s="1"/>
      <c r="AE257" s="1"/>
      <c r="AF257" s="30"/>
      <c r="AG257" s="1"/>
      <c r="AH257" s="169"/>
      <c r="AI257" s="1"/>
      <c r="AJ257" s="1"/>
      <c r="AK257" s="30"/>
      <c r="AL257" s="1"/>
      <c r="AM257" s="1"/>
    </row>
    <row r="258" spans="1:39" ht="13" hidden="1" x14ac:dyDescent="0.15">
      <c r="A258" s="12" t="s">
        <v>3226</v>
      </c>
      <c r="B258" s="175">
        <v>43415</v>
      </c>
      <c r="C258" s="8">
        <v>6</v>
      </c>
      <c r="D258" s="8">
        <v>6</v>
      </c>
      <c r="E258" s="8">
        <v>0</v>
      </c>
      <c r="F258" s="8">
        <v>0</v>
      </c>
      <c r="G258" s="8">
        <v>10</v>
      </c>
      <c r="H258" s="11">
        <v>5</v>
      </c>
      <c r="I258" s="1"/>
      <c r="J258" s="114"/>
      <c r="K258" s="1"/>
      <c r="L258" s="1"/>
      <c r="M258" s="1"/>
      <c r="N258" s="33">
        <v>43415</v>
      </c>
      <c r="O258" s="1"/>
      <c r="P258" s="1"/>
      <c r="Q258" s="30"/>
      <c r="R258" s="1"/>
      <c r="S258" s="169"/>
      <c r="T258" s="1"/>
      <c r="U258" s="1"/>
      <c r="V258" s="30"/>
      <c r="W258" s="1"/>
      <c r="X258" s="169"/>
      <c r="Y258" s="1"/>
      <c r="Z258" s="1"/>
      <c r="AA258" s="30"/>
      <c r="AB258" s="1"/>
      <c r="AC258" s="169"/>
      <c r="AD258" s="1"/>
      <c r="AE258" s="1"/>
      <c r="AF258" s="30"/>
      <c r="AG258" s="1"/>
      <c r="AH258" s="169"/>
      <c r="AI258" s="1"/>
      <c r="AJ258" s="1"/>
      <c r="AK258" s="30"/>
      <c r="AL258" s="1"/>
      <c r="AM258" s="1"/>
    </row>
    <row r="259" spans="1:39" ht="18.75" hidden="1" customHeight="1" x14ac:dyDescent="0.15">
      <c r="A259" s="12" t="s">
        <v>63</v>
      </c>
      <c r="B259" s="175">
        <v>43416</v>
      </c>
      <c r="C259" s="8">
        <v>10</v>
      </c>
      <c r="D259" s="8">
        <v>9</v>
      </c>
      <c r="E259" s="8">
        <v>1</v>
      </c>
      <c r="F259" s="8">
        <v>1</v>
      </c>
      <c r="G259" s="8">
        <v>11</v>
      </c>
      <c r="H259" s="11">
        <v>1</v>
      </c>
      <c r="I259" s="135" t="s">
        <v>3132</v>
      </c>
      <c r="J259" s="139" t="s">
        <v>16</v>
      </c>
      <c r="K259" s="135" t="s">
        <v>17</v>
      </c>
      <c r="L259" s="135" t="s">
        <v>3133</v>
      </c>
      <c r="M259" s="1"/>
      <c r="N259" s="33">
        <v>43416</v>
      </c>
      <c r="O259" s="12">
        <v>2</v>
      </c>
      <c r="P259" s="12">
        <v>2</v>
      </c>
      <c r="Q259" s="16"/>
      <c r="R259" s="1"/>
      <c r="S259" s="169"/>
      <c r="T259" s="1"/>
      <c r="U259" s="1"/>
      <c r="V259" s="30"/>
      <c r="W259" s="1"/>
      <c r="X259" s="169"/>
      <c r="Y259" s="1"/>
      <c r="Z259" s="1"/>
      <c r="AA259" s="30"/>
      <c r="AB259" s="1"/>
      <c r="AC259" s="169"/>
      <c r="AD259" s="1"/>
      <c r="AE259" s="1"/>
      <c r="AF259" s="30"/>
      <c r="AG259" s="1"/>
      <c r="AH259" s="169"/>
      <c r="AI259" s="1"/>
      <c r="AJ259" s="1"/>
      <c r="AK259" s="30"/>
      <c r="AL259" s="1"/>
      <c r="AM259" s="1"/>
    </row>
    <row r="260" spans="1:39" ht="15.75" hidden="1" customHeight="1" x14ac:dyDescent="0.15">
      <c r="A260" s="36" t="s">
        <v>102</v>
      </c>
      <c r="B260" s="175">
        <v>43417</v>
      </c>
      <c r="C260" s="8">
        <v>5</v>
      </c>
      <c r="D260" s="8">
        <v>2</v>
      </c>
      <c r="E260" s="8">
        <v>1</v>
      </c>
      <c r="F260" s="8">
        <v>1</v>
      </c>
      <c r="G260" s="8">
        <v>6</v>
      </c>
      <c r="H260" s="11">
        <v>3</v>
      </c>
      <c r="I260" s="140">
        <f>SUM(D252:D258, F252:F258)</f>
        <v>38</v>
      </c>
      <c r="J260" s="141">
        <f t="shared" ref="J260:K260" si="19">SUM(G252:G258)</f>
        <v>31</v>
      </c>
      <c r="K260" s="142">
        <f t="shared" si="19"/>
        <v>14</v>
      </c>
      <c r="L260" s="168">
        <f>SUM(C252:C258, E252:E258)</f>
        <v>42</v>
      </c>
      <c r="M260" s="1"/>
      <c r="N260" s="33">
        <v>43417</v>
      </c>
      <c r="O260" s="12">
        <v>4</v>
      </c>
      <c r="P260" s="12">
        <v>4</v>
      </c>
      <c r="Q260" s="16"/>
      <c r="R260" s="1"/>
      <c r="S260" s="169"/>
      <c r="T260" s="1"/>
      <c r="U260" s="1"/>
      <c r="V260" s="30"/>
      <c r="W260" s="1"/>
      <c r="X260" s="169"/>
      <c r="Y260" s="1"/>
      <c r="Z260" s="1"/>
      <c r="AA260" s="30"/>
      <c r="AB260" s="1"/>
      <c r="AC260" s="169"/>
      <c r="AD260" s="1"/>
      <c r="AE260" s="1"/>
      <c r="AF260" s="30"/>
      <c r="AG260" s="1"/>
      <c r="AH260" s="169"/>
      <c r="AI260" s="1"/>
      <c r="AJ260" s="1"/>
      <c r="AK260" s="30"/>
      <c r="AL260" s="1"/>
      <c r="AM260" s="1"/>
    </row>
    <row r="261" spans="1:39" ht="15.75" hidden="1" customHeight="1" x14ac:dyDescent="0.15">
      <c r="A261" s="36" t="s">
        <v>104</v>
      </c>
      <c r="B261" s="175">
        <v>43418</v>
      </c>
      <c r="C261" s="8">
        <v>4</v>
      </c>
      <c r="D261" s="8">
        <v>2</v>
      </c>
      <c r="E261" s="8">
        <v>2</v>
      </c>
      <c r="F261" s="8">
        <v>2</v>
      </c>
      <c r="G261" s="8">
        <v>0</v>
      </c>
      <c r="H261" s="11">
        <v>0</v>
      </c>
      <c r="I261" s="1"/>
      <c r="J261" s="114"/>
      <c r="K261" s="1"/>
      <c r="L261" s="1"/>
      <c r="M261" s="1"/>
      <c r="N261" s="33">
        <v>43418</v>
      </c>
      <c r="O261" s="12">
        <v>2</v>
      </c>
      <c r="P261" s="12">
        <v>2</v>
      </c>
      <c r="Q261" s="16"/>
      <c r="R261" s="1"/>
      <c r="S261" s="169"/>
      <c r="T261" s="1"/>
      <c r="U261" s="1"/>
      <c r="V261" s="30"/>
      <c r="W261" s="1"/>
      <c r="X261" s="169"/>
      <c r="Y261" s="1"/>
      <c r="Z261" s="1"/>
      <c r="AA261" s="30"/>
      <c r="AB261" s="1"/>
      <c r="AC261" s="169"/>
      <c r="AD261" s="1"/>
      <c r="AE261" s="1"/>
      <c r="AF261" s="30"/>
      <c r="AG261" s="1"/>
      <c r="AH261" s="169"/>
      <c r="AI261" s="1"/>
      <c r="AJ261" s="1"/>
      <c r="AK261" s="30"/>
      <c r="AL261" s="1"/>
      <c r="AM261" s="1"/>
    </row>
    <row r="262" spans="1:39" ht="13" hidden="1" x14ac:dyDescent="0.15">
      <c r="A262" s="36" t="s">
        <v>42</v>
      </c>
      <c r="B262" s="175">
        <v>43419</v>
      </c>
      <c r="C262" s="8">
        <v>1</v>
      </c>
      <c r="D262" s="8">
        <v>0</v>
      </c>
      <c r="E262" s="8">
        <v>0</v>
      </c>
      <c r="F262" s="8">
        <v>0</v>
      </c>
      <c r="G262" s="8">
        <v>5</v>
      </c>
      <c r="H262" s="11">
        <v>3</v>
      </c>
      <c r="I262" s="1"/>
      <c r="J262" s="114"/>
      <c r="K262" s="1"/>
      <c r="L262" s="1"/>
      <c r="M262" s="1"/>
      <c r="N262" s="33">
        <v>43419</v>
      </c>
      <c r="O262" s="1"/>
      <c r="P262" s="1"/>
      <c r="Q262" s="30"/>
      <c r="R262" s="1"/>
      <c r="S262" s="169"/>
      <c r="T262" s="1"/>
      <c r="U262" s="1"/>
      <c r="V262" s="30"/>
      <c r="W262" s="1"/>
      <c r="X262" s="169"/>
      <c r="Y262" s="1"/>
      <c r="Z262" s="1"/>
      <c r="AA262" s="30"/>
      <c r="AB262" s="1"/>
      <c r="AC262" s="169"/>
      <c r="AD262" s="1"/>
      <c r="AE262" s="1"/>
      <c r="AF262" s="30"/>
      <c r="AG262" s="1"/>
      <c r="AH262" s="169"/>
      <c r="AI262" s="1"/>
      <c r="AJ262" s="1"/>
      <c r="AK262" s="30"/>
      <c r="AL262" s="1"/>
      <c r="AM262" s="1"/>
    </row>
    <row r="263" spans="1:39" ht="13" hidden="1" x14ac:dyDescent="0.15">
      <c r="A263" s="36" t="s">
        <v>53</v>
      </c>
      <c r="B263" s="175">
        <v>43420</v>
      </c>
      <c r="C263" s="8">
        <v>5</v>
      </c>
      <c r="D263" s="8">
        <v>5</v>
      </c>
      <c r="E263" s="8">
        <v>1</v>
      </c>
      <c r="F263" s="8">
        <v>1</v>
      </c>
      <c r="G263" s="8">
        <v>0</v>
      </c>
      <c r="H263" s="11">
        <v>0</v>
      </c>
      <c r="I263" s="1"/>
      <c r="J263" s="114"/>
      <c r="K263" s="1"/>
      <c r="L263" s="1"/>
      <c r="M263" s="1"/>
      <c r="N263" s="33">
        <v>43420</v>
      </c>
      <c r="O263" s="12">
        <v>1</v>
      </c>
      <c r="P263" s="12">
        <v>1</v>
      </c>
      <c r="Q263" s="16"/>
      <c r="R263" s="1"/>
      <c r="S263" s="169"/>
      <c r="T263" s="1"/>
      <c r="U263" s="1"/>
      <c r="V263" s="30"/>
      <c r="W263" s="1"/>
      <c r="X263" s="169"/>
      <c r="Y263" s="1"/>
      <c r="Z263" s="1"/>
      <c r="AA263" s="30"/>
      <c r="AB263" s="1"/>
      <c r="AC263" s="169"/>
      <c r="AD263" s="1"/>
      <c r="AE263" s="1"/>
      <c r="AF263" s="30"/>
      <c r="AG263" s="1"/>
      <c r="AH263" s="169"/>
      <c r="AI263" s="1"/>
      <c r="AJ263" s="1"/>
      <c r="AK263" s="30"/>
      <c r="AL263" s="1"/>
      <c r="AM263" s="1"/>
    </row>
    <row r="264" spans="1:39" ht="13" hidden="1" x14ac:dyDescent="0.15">
      <c r="A264" s="12" t="s">
        <v>60</v>
      </c>
      <c r="B264" s="175">
        <v>43421</v>
      </c>
      <c r="C264" s="8">
        <v>1</v>
      </c>
      <c r="D264" s="8">
        <v>1</v>
      </c>
      <c r="E264" s="8">
        <v>1</v>
      </c>
      <c r="F264" s="8">
        <v>1</v>
      </c>
      <c r="G264" s="8">
        <v>0</v>
      </c>
      <c r="H264" s="11">
        <v>0</v>
      </c>
      <c r="I264" s="1"/>
      <c r="J264" s="114"/>
      <c r="K264" s="1"/>
      <c r="L264" s="1"/>
      <c r="M264" s="1"/>
      <c r="N264" s="33">
        <v>43421</v>
      </c>
      <c r="O264" s="1"/>
      <c r="P264" s="1"/>
      <c r="Q264" s="30"/>
      <c r="R264" s="1"/>
      <c r="S264" s="169"/>
      <c r="T264" s="1"/>
      <c r="U264" s="1"/>
      <c r="V264" s="30"/>
      <c r="W264" s="1"/>
      <c r="X264" s="169"/>
      <c r="Y264" s="1"/>
      <c r="Z264" s="1"/>
      <c r="AA264" s="30"/>
      <c r="AB264" s="1"/>
      <c r="AC264" s="169"/>
      <c r="AD264" s="1"/>
      <c r="AE264" s="1"/>
      <c r="AF264" s="30"/>
      <c r="AG264" s="1"/>
      <c r="AH264" s="169"/>
      <c r="AI264" s="1"/>
      <c r="AJ264" s="1"/>
      <c r="AK264" s="30"/>
      <c r="AL264" s="1"/>
      <c r="AM264" s="1"/>
    </row>
    <row r="265" spans="1:39" ht="13" hidden="1" x14ac:dyDescent="0.15">
      <c r="A265" s="12" t="s">
        <v>3226</v>
      </c>
      <c r="B265" s="175">
        <v>43422</v>
      </c>
      <c r="C265" s="8">
        <v>1</v>
      </c>
      <c r="D265" s="8">
        <v>1</v>
      </c>
      <c r="E265" s="8">
        <v>2</v>
      </c>
      <c r="F265" s="8">
        <v>2</v>
      </c>
      <c r="G265" s="8">
        <v>6</v>
      </c>
      <c r="H265" s="11">
        <v>5</v>
      </c>
      <c r="I265" s="1"/>
      <c r="J265" s="114"/>
      <c r="K265" s="1"/>
      <c r="L265" s="1"/>
      <c r="M265" s="1"/>
      <c r="N265" s="33">
        <v>43422</v>
      </c>
      <c r="O265" s="1"/>
      <c r="P265" s="1"/>
      <c r="Q265" s="30"/>
      <c r="R265" s="1"/>
      <c r="S265" s="169"/>
      <c r="T265" s="1"/>
      <c r="U265" s="1"/>
      <c r="V265" s="30"/>
      <c r="W265" s="1"/>
      <c r="X265" s="169"/>
      <c r="Y265" s="1"/>
      <c r="Z265" s="1"/>
      <c r="AA265" s="30"/>
      <c r="AB265" s="1"/>
      <c r="AC265" s="169"/>
      <c r="AD265" s="1"/>
      <c r="AE265" s="1"/>
      <c r="AF265" s="30"/>
      <c r="AG265" s="1"/>
      <c r="AH265" s="169"/>
      <c r="AI265" s="1"/>
      <c r="AJ265" s="1"/>
      <c r="AK265" s="30"/>
      <c r="AL265" s="1"/>
      <c r="AM265" s="1"/>
    </row>
    <row r="266" spans="1:39" ht="13" hidden="1" x14ac:dyDescent="0.15">
      <c r="A266" s="12" t="s">
        <v>63</v>
      </c>
      <c r="B266" s="175">
        <v>43423</v>
      </c>
      <c r="C266" s="8">
        <v>5</v>
      </c>
      <c r="D266" s="8">
        <v>5</v>
      </c>
      <c r="E266" s="8">
        <v>2</v>
      </c>
      <c r="F266" s="8">
        <v>1</v>
      </c>
      <c r="G266" s="8">
        <v>0</v>
      </c>
      <c r="H266" s="11">
        <v>0</v>
      </c>
      <c r="I266" s="135" t="s">
        <v>3132</v>
      </c>
      <c r="J266" s="139" t="s">
        <v>16</v>
      </c>
      <c r="K266" s="135" t="s">
        <v>17</v>
      </c>
      <c r="L266" s="135" t="s">
        <v>3133</v>
      </c>
      <c r="M266" s="1"/>
      <c r="N266" s="33">
        <v>43423</v>
      </c>
      <c r="O266" s="12">
        <v>2</v>
      </c>
      <c r="P266" s="12">
        <v>2</v>
      </c>
      <c r="Q266" s="16"/>
      <c r="R266" s="1"/>
      <c r="S266" s="169"/>
      <c r="T266" s="1"/>
      <c r="U266" s="1"/>
      <c r="V266" s="30"/>
      <c r="W266" s="1"/>
      <c r="X266" s="169"/>
      <c r="Y266" s="1"/>
      <c r="Z266" s="1"/>
      <c r="AA266" s="30"/>
      <c r="AB266" s="1"/>
      <c r="AC266" s="169"/>
      <c r="AD266" s="1"/>
      <c r="AE266" s="1"/>
      <c r="AF266" s="30"/>
      <c r="AG266" s="1"/>
      <c r="AH266" s="169"/>
      <c r="AI266" s="1"/>
      <c r="AJ266" s="1"/>
      <c r="AK266" s="30"/>
      <c r="AL266" s="1"/>
      <c r="AM266" s="1"/>
    </row>
    <row r="267" spans="1:39" ht="14" hidden="1" x14ac:dyDescent="0.15">
      <c r="A267" s="36" t="s">
        <v>102</v>
      </c>
      <c r="B267" s="175">
        <v>43424</v>
      </c>
      <c r="C267" s="8">
        <v>5</v>
      </c>
      <c r="D267" s="8">
        <v>4</v>
      </c>
      <c r="E267" s="8">
        <v>0</v>
      </c>
      <c r="F267" s="8">
        <v>0</v>
      </c>
      <c r="G267" s="8">
        <v>11</v>
      </c>
      <c r="H267" s="11">
        <v>3</v>
      </c>
      <c r="I267" s="140">
        <f>SUM(D259:D265, F259:F265)</f>
        <v>28</v>
      </c>
      <c r="J267" s="141">
        <f t="shared" ref="J267:K267" si="20">SUM(G259:G265)</f>
        <v>28</v>
      </c>
      <c r="K267" s="142">
        <f t="shared" si="20"/>
        <v>12</v>
      </c>
      <c r="L267" s="168">
        <f>SUM(C259:C265, E259:E265)</f>
        <v>35</v>
      </c>
      <c r="M267" s="1"/>
      <c r="N267" s="33">
        <v>43424</v>
      </c>
      <c r="O267" s="12">
        <v>2</v>
      </c>
      <c r="P267" s="12">
        <v>2</v>
      </c>
      <c r="Q267" s="16"/>
      <c r="R267" s="1"/>
      <c r="S267" s="169"/>
      <c r="T267" s="1"/>
      <c r="U267" s="1"/>
      <c r="V267" s="30"/>
      <c r="W267" s="1"/>
      <c r="X267" s="169"/>
      <c r="Y267" s="1"/>
      <c r="Z267" s="1"/>
      <c r="AA267" s="30"/>
      <c r="AB267" s="1"/>
      <c r="AC267" s="169"/>
      <c r="AD267" s="1"/>
      <c r="AE267" s="1"/>
      <c r="AF267" s="30"/>
      <c r="AG267" s="1"/>
      <c r="AH267" s="169"/>
      <c r="AI267" s="1"/>
      <c r="AJ267" s="1"/>
      <c r="AK267" s="30"/>
      <c r="AL267" s="1"/>
      <c r="AM267" s="1"/>
    </row>
    <row r="268" spans="1:39" ht="13" hidden="1" x14ac:dyDescent="0.15">
      <c r="A268" s="36" t="s">
        <v>104</v>
      </c>
      <c r="B268" s="175">
        <v>43425</v>
      </c>
      <c r="C268" s="8">
        <v>3</v>
      </c>
      <c r="D268" s="8">
        <v>3</v>
      </c>
      <c r="E268" s="8">
        <v>3</v>
      </c>
      <c r="F268" s="8">
        <v>3</v>
      </c>
      <c r="G268" s="8">
        <v>3</v>
      </c>
      <c r="H268" s="11">
        <v>0</v>
      </c>
      <c r="I268" s="1"/>
      <c r="J268" s="114"/>
      <c r="K268" s="1"/>
      <c r="L268" s="1"/>
      <c r="M268" s="1"/>
      <c r="N268" s="33">
        <v>43425</v>
      </c>
      <c r="O268" s="1"/>
      <c r="P268" s="1"/>
      <c r="Q268" s="30"/>
      <c r="R268" s="1"/>
      <c r="S268" s="169"/>
      <c r="T268" s="1"/>
      <c r="U268" s="1"/>
      <c r="V268" s="30"/>
      <c r="W268" s="1"/>
      <c r="X268" s="169"/>
      <c r="Y268" s="1"/>
      <c r="Z268" s="1"/>
      <c r="AA268" s="30"/>
      <c r="AB268" s="1"/>
      <c r="AC268" s="169"/>
      <c r="AD268" s="1"/>
      <c r="AE268" s="1"/>
      <c r="AF268" s="30"/>
      <c r="AG268" s="1"/>
      <c r="AH268" s="169"/>
      <c r="AI268" s="1"/>
      <c r="AJ268" s="1"/>
      <c r="AK268" s="30"/>
      <c r="AL268" s="1"/>
      <c r="AM268" s="1"/>
    </row>
    <row r="269" spans="1:39" ht="13" hidden="1" x14ac:dyDescent="0.15">
      <c r="A269" s="36" t="s">
        <v>42</v>
      </c>
      <c r="B269" s="175">
        <v>43426</v>
      </c>
      <c r="C269" s="8">
        <v>7</v>
      </c>
      <c r="D269" s="8">
        <v>7</v>
      </c>
      <c r="E269" s="8">
        <v>2</v>
      </c>
      <c r="F269" s="8">
        <v>2</v>
      </c>
      <c r="G269" s="8">
        <v>1</v>
      </c>
      <c r="H269" s="11">
        <v>2</v>
      </c>
      <c r="I269" s="1"/>
      <c r="J269" s="114"/>
      <c r="K269" s="1"/>
      <c r="L269" s="1"/>
      <c r="M269" s="1"/>
      <c r="N269" s="33">
        <v>43426</v>
      </c>
      <c r="O269" s="12">
        <v>1</v>
      </c>
      <c r="P269" s="12">
        <v>1</v>
      </c>
      <c r="Q269" s="16"/>
      <c r="R269" s="1"/>
      <c r="S269" s="169"/>
      <c r="T269" s="1"/>
      <c r="U269" s="1"/>
      <c r="V269" s="30"/>
      <c r="W269" s="1"/>
      <c r="X269" s="169"/>
      <c r="Y269" s="1"/>
      <c r="Z269" s="1"/>
      <c r="AA269" s="30"/>
      <c r="AB269" s="1"/>
      <c r="AC269" s="169"/>
      <c r="AD269" s="1"/>
      <c r="AE269" s="1"/>
      <c r="AF269" s="30"/>
      <c r="AG269" s="1"/>
      <c r="AH269" s="169"/>
      <c r="AI269" s="1"/>
      <c r="AJ269" s="1"/>
      <c r="AK269" s="30"/>
      <c r="AL269" s="1"/>
      <c r="AM269" s="1"/>
    </row>
    <row r="270" spans="1:39" ht="13" hidden="1" x14ac:dyDescent="0.15">
      <c r="A270" s="36" t="s">
        <v>53</v>
      </c>
      <c r="B270" s="175">
        <v>43427</v>
      </c>
      <c r="C270" s="8">
        <v>3</v>
      </c>
      <c r="D270" s="8">
        <v>3</v>
      </c>
      <c r="E270" s="8">
        <v>0</v>
      </c>
      <c r="F270" s="8">
        <v>0</v>
      </c>
      <c r="G270" s="8">
        <v>0</v>
      </c>
      <c r="H270" s="11">
        <v>0</v>
      </c>
      <c r="I270" s="1"/>
      <c r="J270" s="114"/>
      <c r="K270" s="1"/>
      <c r="L270" s="1"/>
      <c r="M270" s="1"/>
      <c r="N270" s="33">
        <v>43427</v>
      </c>
      <c r="O270" s="12">
        <v>5</v>
      </c>
      <c r="P270" s="12">
        <v>5</v>
      </c>
      <c r="Q270" s="16"/>
      <c r="R270" s="1"/>
      <c r="S270" s="169"/>
      <c r="T270" s="1"/>
      <c r="U270" s="1"/>
      <c r="V270" s="30"/>
      <c r="W270" s="1"/>
      <c r="X270" s="169"/>
      <c r="Y270" s="1"/>
      <c r="Z270" s="1"/>
      <c r="AA270" s="30"/>
      <c r="AB270" s="1"/>
      <c r="AC270" s="169"/>
      <c r="AD270" s="1"/>
      <c r="AE270" s="1"/>
      <c r="AF270" s="30"/>
      <c r="AG270" s="1"/>
      <c r="AH270" s="169"/>
      <c r="AI270" s="1"/>
      <c r="AJ270" s="1"/>
      <c r="AK270" s="30"/>
      <c r="AL270" s="1"/>
      <c r="AM270" s="1"/>
    </row>
    <row r="271" spans="1:39" ht="13" hidden="1" x14ac:dyDescent="0.15">
      <c r="A271" s="12" t="s">
        <v>60</v>
      </c>
      <c r="B271" s="175">
        <v>43428</v>
      </c>
      <c r="C271" s="8">
        <v>1</v>
      </c>
      <c r="D271" s="8">
        <v>1</v>
      </c>
      <c r="E271" s="8">
        <v>0</v>
      </c>
      <c r="F271" s="8">
        <v>0</v>
      </c>
      <c r="G271" s="8">
        <v>12</v>
      </c>
      <c r="H271" s="11">
        <v>6</v>
      </c>
      <c r="I271" s="1"/>
      <c r="J271" s="114"/>
      <c r="K271" s="1"/>
      <c r="L271" s="1"/>
      <c r="M271" s="1"/>
      <c r="N271" s="33">
        <v>43428</v>
      </c>
      <c r="O271" s="1"/>
      <c r="P271" s="1"/>
      <c r="Q271" s="30"/>
      <c r="R271" s="1"/>
      <c r="S271" s="169"/>
      <c r="T271" s="1"/>
      <c r="U271" s="1"/>
      <c r="V271" s="30"/>
      <c r="W271" s="1"/>
      <c r="X271" s="169"/>
      <c r="Y271" s="1"/>
      <c r="Z271" s="1"/>
      <c r="AA271" s="30"/>
      <c r="AB271" s="1"/>
      <c r="AC271" s="169"/>
      <c r="AD271" s="1"/>
      <c r="AE271" s="1"/>
      <c r="AF271" s="30"/>
      <c r="AG271" s="1"/>
      <c r="AH271" s="169"/>
      <c r="AI271" s="1"/>
      <c r="AJ271" s="1"/>
      <c r="AK271" s="30"/>
      <c r="AL271" s="1"/>
      <c r="AM271" s="1"/>
    </row>
    <row r="272" spans="1:39" ht="13" hidden="1" x14ac:dyDescent="0.15">
      <c r="A272" s="12" t="s">
        <v>62</v>
      </c>
      <c r="B272" s="175">
        <v>43429</v>
      </c>
      <c r="C272" s="8">
        <v>1</v>
      </c>
      <c r="D272" s="8">
        <v>1</v>
      </c>
      <c r="E272" s="8">
        <v>1</v>
      </c>
      <c r="F272" s="8">
        <v>1</v>
      </c>
      <c r="G272" s="8">
        <v>0</v>
      </c>
      <c r="H272" s="11">
        <v>0</v>
      </c>
      <c r="I272" s="1"/>
      <c r="J272" s="114"/>
      <c r="K272" s="1"/>
      <c r="L272" s="1"/>
      <c r="M272" s="1"/>
      <c r="N272" s="33">
        <v>43429</v>
      </c>
      <c r="O272" s="1"/>
      <c r="P272" s="1"/>
      <c r="Q272" s="30"/>
      <c r="R272" s="1"/>
      <c r="S272" s="169"/>
      <c r="T272" s="1"/>
      <c r="U272" s="1"/>
      <c r="V272" s="30"/>
      <c r="W272" s="1"/>
      <c r="X272" s="169"/>
      <c r="Y272" s="1"/>
      <c r="Z272" s="1"/>
      <c r="AA272" s="30"/>
      <c r="AB272" s="1"/>
      <c r="AC272" s="169"/>
      <c r="AD272" s="1"/>
      <c r="AE272" s="1"/>
      <c r="AF272" s="30"/>
      <c r="AG272" s="1"/>
      <c r="AH272" s="169"/>
      <c r="AI272" s="1"/>
      <c r="AJ272" s="1"/>
      <c r="AK272" s="30"/>
      <c r="AL272" s="1"/>
      <c r="AM272" s="1"/>
    </row>
    <row r="273" spans="1:39" ht="13" hidden="1" x14ac:dyDescent="0.15">
      <c r="A273" s="12" t="s">
        <v>63</v>
      </c>
      <c r="B273" s="175">
        <v>43430</v>
      </c>
      <c r="C273" s="8">
        <v>8</v>
      </c>
      <c r="D273" s="8">
        <v>8</v>
      </c>
      <c r="E273" s="8">
        <v>1</v>
      </c>
      <c r="F273" s="8">
        <v>1</v>
      </c>
      <c r="G273" s="8">
        <v>8</v>
      </c>
      <c r="H273" s="11">
        <v>4</v>
      </c>
      <c r="I273" s="135" t="s">
        <v>3132</v>
      </c>
      <c r="J273" s="139" t="s">
        <v>16</v>
      </c>
      <c r="K273" s="135" t="s">
        <v>17</v>
      </c>
      <c r="L273" s="135" t="s">
        <v>3133</v>
      </c>
      <c r="M273" s="1"/>
      <c r="N273" s="33">
        <v>43430</v>
      </c>
      <c r="O273" s="12">
        <v>5</v>
      </c>
      <c r="P273" s="12">
        <v>5</v>
      </c>
      <c r="Q273" s="16"/>
      <c r="R273" s="1"/>
      <c r="S273" s="169"/>
      <c r="T273" s="1"/>
      <c r="U273" s="1"/>
      <c r="V273" s="30"/>
      <c r="W273" s="1"/>
      <c r="X273" s="169"/>
      <c r="Y273" s="1"/>
      <c r="Z273" s="1"/>
      <c r="AA273" s="30"/>
      <c r="AB273" s="1"/>
      <c r="AC273" s="169"/>
      <c r="AD273" s="1"/>
      <c r="AE273" s="1"/>
      <c r="AF273" s="30"/>
      <c r="AG273" s="1"/>
      <c r="AH273" s="169"/>
      <c r="AI273" s="1"/>
      <c r="AJ273" s="1"/>
      <c r="AK273" s="30"/>
      <c r="AL273" s="1"/>
      <c r="AM273" s="1"/>
    </row>
    <row r="274" spans="1:39" ht="14" hidden="1" x14ac:dyDescent="0.15">
      <c r="A274" s="36" t="s">
        <v>102</v>
      </c>
      <c r="B274" s="175">
        <v>43431</v>
      </c>
      <c r="C274" s="8">
        <v>6</v>
      </c>
      <c r="D274" s="8">
        <v>6</v>
      </c>
      <c r="E274" s="8">
        <v>1</v>
      </c>
      <c r="F274" s="8">
        <v>1</v>
      </c>
      <c r="G274" s="8">
        <v>11</v>
      </c>
      <c r="H274" s="11">
        <v>1</v>
      </c>
      <c r="I274" s="140">
        <f>SUM(D266:D272, F266:F272)</f>
        <v>31</v>
      </c>
      <c r="J274" s="141">
        <f t="shared" ref="J274:K274" si="21">SUM(G266:G272)</f>
        <v>27</v>
      </c>
      <c r="K274" s="142">
        <f t="shared" si="21"/>
        <v>11</v>
      </c>
      <c r="L274" s="168">
        <f>SUM(C266:C272, E266:E272)</f>
        <v>33</v>
      </c>
      <c r="M274" s="1"/>
      <c r="N274" s="33">
        <v>43431</v>
      </c>
      <c r="O274" s="12">
        <v>4</v>
      </c>
      <c r="P274" s="12">
        <v>4</v>
      </c>
      <c r="Q274" s="16"/>
      <c r="R274" s="1"/>
      <c r="S274" s="169"/>
      <c r="T274" s="1"/>
      <c r="U274" s="1"/>
      <c r="V274" s="30"/>
      <c r="W274" s="1"/>
      <c r="X274" s="169"/>
      <c r="Y274" s="1"/>
      <c r="Z274" s="1"/>
      <c r="AA274" s="30"/>
      <c r="AB274" s="1"/>
      <c r="AC274" s="169"/>
      <c r="AD274" s="1"/>
      <c r="AE274" s="1"/>
      <c r="AF274" s="30"/>
      <c r="AG274" s="1"/>
      <c r="AH274" s="169"/>
      <c r="AI274" s="1"/>
      <c r="AJ274" s="1"/>
      <c r="AK274" s="30"/>
      <c r="AL274" s="1"/>
      <c r="AM274" s="1"/>
    </row>
    <row r="275" spans="1:39" ht="13" hidden="1" x14ac:dyDescent="0.15">
      <c r="A275" s="36" t="s">
        <v>104</v>
      </c>
      <c r="B275" s="175">
        <v>43432</v>
      </c>
      <c r="C275" s="8">
        <v>7</v>
      </c>
      <c r="D275" s="8">
        <v>6</v>
      </c>
      <c r="E275" s="8">
        <v>7</v>
      </c>
      <c r="F275" s="8">
        <v>7</v>
      </c>
      <c r="G275" s="8">
        <v>4</v>
      </c>
      <c r="H275" s="11">
        <v>4</v>
      </c>
      <c r="I275" s="1"/>
      <c r="J275" s="114"/>
      <c r="K275" s="1"/>
      <c r="L275" s="1"/>
      <c r="M275" s="1"/>
      <c r="N275" s="33">
        <v>43432</v>
      </c>
      <c r="O275" s="12"/>
      <c r="P275" s="12"/>
      <c r="Q275" s="30"/>
      <c r="R275" s="1"/>
      <c r="S275" s="169"/>
      <c r="T275" s="1"/>
      <c r="U275" s="1"/>
      <c r="V275" s="30"/>
      <c r="W275" s="1"/>
      <c r="X275" s="169"/>
      <c r="Y275" s="1"/>
      <c r="Z275" s="1"/>
      <c r="AA275" s="30"/>
      <c r="AB275" s="1"/>
      <c r="AC275" s="169"/>
      <c r="AD275" s="1"/>
      <c r="AE275" s="1"/>
      <c r="AF275" s="30"/>
      <c r="AG275" s="1"/>
      <c r="AH275" s="169"/>
      <c r="AI275" s="1"/>
      <c r="AJ275" s="1"/>
      <c r="AK275" s="30"/>
      <c r="AL275" s="1"/>
      <c r="AM275" s="1"/>
    </row>
    <row r="276" spans="1:39" ht="13" hidden="1" x14ac:dyDescent="0.15">
      <c r="A276" s="36" t="s">
        <v>42</v>
      </c>
      <c r="B276" s="175">
        <v>43433</v>
      </c>
      <c r="C276" s="8">
        <v>1</v>
      </c>
      <c r="D276" s="8">
        <v>0</v>
      </c>
      <c r="E276" s="8">
        <v>2</v>
      </c>
      <c r="F276" s="8">
        <v>2</v>
      </c>
      <c r="G276" s="8">
        <v>0</v>
      </c>
      <c r="H276" s="11">
        <v>0</v>
      </c>
      <c r="I276" s="1"/>
      <c r="J276" s="114"/>
      <c r="K276" s="1"/>
      <c r="L276" s="1"/>
      <c r="M276" s="1"/>
      <c r="N276" s="33">
        <v>43433</v>
      </c>
      <c r="O276" s="1"/>
      <c r="P276" s="1"/>
      <c r="Q276" s="30"/>
      <c r="R276" s="1"/>
      <c r="S276" s="169"/>
      <c r="T276" s="1"/>
      <c r="U276" s="1"/>
      <c r="V276" s="30"/>
      <c r="W276" s="1"/>
      <c r="X276" s="169"/>
      <c r="Y276" s="1"/>
      <c r="Z276" s="1"/>
      <c r="AA276" s="30"/>
      <c r="AB276" s="1"/>
      <c r="AC276" s="169"/>
      <c r="AD276" s="1"/>
      <c r="AE276" s="1"/>
      <c r="AF276" s="30"/>
      <c r="AG276" s="1"/>
      <c r="AH276" s="169"/>
      <c r="AI276" s="1"/>
      <c r="AJ276" s="1"/>
      <c r="AK276" s="30"/>
      <c r="AL276" s="1"/>
      <c r="AM276" s="1"/>
    </row>
    <row r="277" spans="1:39" ht="13" hidden="1" x14ac:dyDescent="0.15">
      <c r="A277" s="36" t="s">
        <v>53</v>
      </c>
      <c r="B277" s="175">
        <v>43434</v>
      </c>
      <c r="C277" s="8">
        <v>5</v>
      </c>
      <c r="D277" s="8">
        <v>5</v>
      </c>
      <c r="E277" s="8">
        <v>2</v>
      </c>
      <c r="F277" s="8">
        <v>1</v>
      </c>
      <c r="G277" s="8">
        <v>4</v>
      </c>
      <c r="H277" s="11">
        <v>4</v>
      </c>
      <c r="I277" s="135" t="s">
        <v>3132</v>
      </c>
      <c r="J277" s="139" t="s">
        <v>16</v>
      </c>
      <c r="K277" s="135" t="s">
        <v>17</v>
      </c>
      <c r="L277" s="135" t="s">
        <v>3133</v>
      </c>
      <c r="M277" s="1"/>
      <c r="N277" s="33">
        <v>43434</v>
      </c>
      <c r="O277" s="12">
        <v>1</v>
      </c>
      <c r="P277" s="12">
        <v>1</v>
      </c>
      <c r="Q277" s="16"/>
      <c r="R277" s="1"/>
      <c r="S277" s="169"/>
      <c r="T277" s="1"/>
      <c r="U277" s="1"/>
      <c r="V277" s="30"/>
      <c r="W277" s="1"/>
      <c r="X277" s="169"/>
      <c r="Y277" s="1"/>
      <c r="Z277" s="1"/>
      <c r="AA277" s="30"/>
      <c r="AB277" s="1"/>
      <c r="AC277" s="169"/>
      <c r="AD277" s="1"/>
      <c r="AE277" s="1"/>
      <c r="AF277" s="30"/>
      <c r="AG277" s="1"/>
      <c r="AH277" s="169"/>
      <c r="AI277" s="1"/>
      <c r="AJ277" s="1"/>
      <c r="AK277" s="30"/>
      <c r="AL277" s="1"/>
      <c r="AM277" s="1"/>
    </row>
    <row r="278" spans="1:39" ht="14" hidden="1" x14ac:dyDescent="0.15">
      <c r="A278" s="12" t="s">
        <v>60</v>
      </c>
      <c r="B278" s="175">
        <v>43435</v>
      </c>
      <c r="C278" s="24"/>
      <c r="D278" s="24"/>
      <c r="E278" s="24"/>
      <c r="F278" s="24"/>
      <c r="G278" s="24"/>
      <c r="H278" s="28"/>
      <c r="I278" s="140">
        <f>SUM(D275:D279, F275:F279)</f>
        <v>21</v>
      </c>
      <c r="J278" s="141">
        <f t="shared" ref="J278:K278" si="22">SUM(G272:G278)</f>
        <v>27</v>
      </c>
      <c r="K278" s="142">
        <f t="shared" si="22"/>
        <v>13</v>
      </c>
      <c r="L278" s="168">
        <f>SUM(C272:C278, E272:E278)</f>
        <v>42</v>
      </c>
      <c r="M278" s="1"/>
      <c r="N278" s="182">
        <v>43435</v>
      </c>
      <c r="O278" s="1"/>
      <c r="P278" s="1"/>
      <c r="Q278" s="30"/>
      <c r="R278" s="1"/>
      <c r="S278" s="169"/>
      <c r="T278" s="1"/>
      <c r="U278" s="1"/>
      <c r="V278" s="30"/>
      <c r="W278" s="1"/>
      <c r="X278" s="169"/>
      <c r="Y278" s="1"/>
      <c r="Z278" s="1"/>
      <c r="AA278" s="30"/>
      <c r="AB278" s="1"/>
      <c r="AC278" s="169"/>
      <c r="AD278" s="1"/>
      <c r="AE278" s="1"/>
      <c r="AF278" s="30"/>
      <c r="AG278" s="1"/>
      <c r="AH278" s="169"/>
      <c r="AI278" s="1"/>
      <c r="AJ278" s="1"/>
      <c r="AK278" s="30"/>
      <c r="AL278" s="1"/>
      <c r="AM278" s="1"/>
    </row>
    <row r="279" spans="1:39" ht="13" hidden="1" x14ac:dyDescent="0.15">
      <c r="A279" s="12" t="s">
        <v>62</v>
      </c>
      <c r="B279" s="175">
        <v>43436</v>
      </c>
      <c r="C279" s="24"/>
      <c r="D279" s="24"/>
      <c r="E279" s="24"/>
      <c r="F279" s="24"/>
      <c r="G279" s="24"/>
      <c r="H279" s="28"/>
      <c r="I279">
        <f>SUM(C248:C277)</f>
        <v>129</v>
      </c>
      <c r="J279">
        <f>SUM(E248:E277)</f>
        <v>35</v>
      </c>
      <c r="M279" s="1"/>
      <c r="N279" s="182">
        <v>43436</v>
      </c>
      <c r="O279" s="1"/>
      <c r="P279" s="1"/>
      <c r="Q279" s="30"/>
      <c r="R279" s="1"/>
      <c r="S279" s="169"/>
      <c r="T279" s="1"/>
      <c r="U279" s="1"/>
      <c r="V279" s="30"/>
      <c r="W279" s="1"/>
      <c r="X279" s="169"/>
      <c r="Y279" s="1"/>
      <c r="Z279" s="1"/>
      <c r="AA279" s="30"/>
      <c r="AB279" s="1"/>
      <c r="AC279" s="169"/>
      <c r="AD279" s="1"/>
      <c r="AE279" s="1"/>
      <c r="AF279" s="30"/>
      <c r="AG279" s="1"/>
      <c r="AH279" s="169"/>
      <c r="AI279" s="1"/>
      <c r="AJ279" s="1"/>
      <c r="AK279" s="30"/>
      <c r="AL279" s="1"/>
      <c r="AM279" s="1"/>
    </row>
    <row r="280" spans="1:39" ht="13" hidden="1" x14ac:dyDescent="0.15">
      <c r="A280" s="12" t="s">
        <v>63</v>
      </c>
      <c r="B280" s="175">
        <v>43437</v>
      </c>
      <c r="C280" s="24"/>
      <c r="D280" s="24"/>
      <c r="E280" s="24"/>
      <c r="F280" s="24"/>
      <c r="G280" s="24"/>
      <c r="H280" s="28"/>
      <c r="M280" s="1"/>
      <c r="N280" s="182">
        <v>43437</v>
      </c>
      <c r="O280" s="12">
        <v>6</v>
      </c>
      <c r="P280" s="12">
        <v>6</v>
      </c>
      <c r="Q280" s="30"/>
      <c r="R280" s="1"/>
      <c r="S280" s="169"/>
      <c r="T280" s="1"/>
      <c r="U280" s="1"/>
      <c r="V280" s="30"/>
      <c r="W280" s="1"/>
      <c r="X280" s="169"/>
      <c r="Y280" s="1"/>
      <c r="Z280" s="1"/>
      <c r="AA280" s="30"/>
      <c r="AB280" s="1"/>
      <c r="AC280" s="169"/>
      <c r="AD280" s="1"/>
      <c r="AE280" s="1"/>
      <c r="AF280" s="30"/>
      <c r="AG280" s="1"/>
      <c r="AH280" s="169"/>
      <c r="AI280" s="1"/>
      <c r="AJ280" s="1"/>
      <c r="AK280" s="30"/>
      <c r="AL280" s="1"/>
      <c r="AM280" s="1"/>
    </row>
    <row r="281" spans="1:39" ht="13" hidden="1" x14ac:dyDescent="0.15">
      <c r="A281" s="36" t="s">
        <v>102</v>
      </c>
      <c r="B281" s="175">
        <v>43438</v>
      </c>
      <c r="C281" s="24"/>
      <c r="D281" s="24"/>
      <c r="E281" s="24"/>
      <c r="F281" s="24"/>
      <c r="G281" s="24"/>
      <c r="H281" s="28"/>
      <c r="I281" s="1"/>
      <c r="J281" s="114"/>
      <c r="K281" s="1"/>
      <c r="L281" s="1"/>
      <c r="M281" s="1"/>
      <c r="N281" s="182">
        <v>43438</v>
      </c>
      <c r="O281" s="12">
        <v>6</v>
      </c>
      <c r="P281" s="12">
        <v>6</v>
      </c>
      <c r="Q281" s="30"/>
      <c r="R281" s="1"/>
      <c r="S281" s="169"/>
      <c r="T281" s="1"/>
      <c r="U281" s="1"/>
      <c r="V281" s="30"/>
      <c r="W281" s="1"/>
      <c r="X281" s="169"/>
      <c r="Y281" s="1"/>
      <c r="Z281" s="1"/>
      <c r="AA281" s="30"/>
      <c r="AB281" s="1"/>
      <c r="AC281" s="169"/>
      <c r="AD281" s="1"/>
      <c r="AE281" s="1"/>
      <c r="AF281" s="30"/>
      <c r="AG281" s="1"/>
      <c r="AH281" s="169"/>
      <c r="AI281" s="1"/>
      <c r="AJ281" s="1"/>
      <c r="AK281" s="30"/>
      <c r="AL281" s="1"/>
      <c r="AM281" s="1"/>
    </row>
    <row r="282" spans="1:39" ht="13" hidden="1" x14ac:dyDescent="0.15">
      <c r="A282" s="36" t="s">
        <v>104</v>
      </c>
      <c r="B282" s="175">
        <v>43439</v>
      </c>
      <c r="C282" s="24"/>
      <c r="D282" s="24"/>
      <c r="E282" s="24"/>
      <c r="F282" s="24"/>
      <c r="G282" s="24"/>
      <c r="H282" s="28"/>
      <c r="I282" s="1"/>
      <c r="J282" s="114"/>
      <c r="K282" s="1"/>
      <c r="L282" s="1"/>
      <c r="M282" s="1"/>
      <c r="N282" s="182">
        <v>43439</v>
      </c>
      <c r="O282" s="12">
        <v>7</v>
      </c>
      <c r="P282" s="12">
        <v>7</v>
      </c>
      <c r="Q282" s="30"/>
      <c r="R282" s="1"/>
      <c r="S282" s="169"/>
      <c r="T282" s="1"/>
      <c r="U282" s="1"/>
      <c r="V282" s="30"/>
      <c r="W282" s="1"/>
      <c r="X282" s="169"/>
      <c r="Y282" s="1"/>
      <c r="Z282" s="1"/>
      <c r="AA282" s="30"/>
      <c r="AB282" s="1"/>
      <c r="AC282" s="169"/>
      <c r="AD282" s="1"/>
      <c r="AE282" s="1"/>
      <c r="AF282" s="30"/>
      <c r="AG282" s="1"/>
      <c r="AH282" s="169"/>
      <c r="AI282" s="1"/>
      <c r="AJ282" s="1"/>
      <c r="AK282" s="30"/>
      <c r="AL282" s="1"/>
      <c r="AM282" s="1"/>
    </row>
    <row r="283" spans="1:39" ht="13" hidden="1" x14ac:dyDescent="0.15">
      <c r="A283" s="36" t="s">
        <v>42</v>
      </c>
      <c r="B283" s="175">
        <v>43440</v>
      </c>
      <c r="C283" s="24"/>
      <c r="D283" s="24"/>
      <c r="E283" s="24"/>
      <c r="F283" s="24"/>
      <c r="G283" s="24"/>
      <c r="H283" s="28"/>
      <c r="I283" s="1"/>
      <c r="J283" s="114"/>
      <c r="K283" s="1"/>
      <c r="L283" s="1"/>
      <c r="M283" s="1"/>
      <c r="N283" s="182">
        <v>43440</v>
      </c>
      <c r="O283" s="1"/>
      <c r="P283" s="1"/>
      <c r="Q283" s="30"/>
      <c r="R283" s="1"/>
      <c r="S283" s="169"/>
      <c r="T283" s="1"/>
      <c r="U283" s="1"/>
      <c r="V283" s="30"/>
      <c r="W283" s="1"/>
      <c r="X283" s="169"/>
      <c r="Y283" s="1"/>
      <c r="Z283" s="1"/>
      <c r="AA283" s="30"/>
      <c r="AB283" s="1"/>
      <c r="AC283" s="169"/>
      <c r="AD283" s="1"/>
      <c r="AE283" s="1"/>
      <c r="AF283" s="30"/>
      <c r="AG283" s="1"/>
      <c r="AH283" s="169"/>
      <c r="AI283" s="1"/>
      <c r="AJ283" s="1"/>
      <c r="AK283" s="30"/>
      <c r="AL283" s="1"/>
      <c r="AM283" s="1"/>
    </row>
    <row r="284" spans="1:39" ht="13" hidden="1" x14ac:dyDescent="0.15">
      <c r="A284" s="36" t="s">
        <v>53</v>
      </c>
      <c r="B284" s="175">
        <v>43441</v>
      </c>
      <c r="C284" s="24"/>
      <c r="D284" s="24"/>
      <c r="E284" s="24"/>
      <c r="F284" s="24"/>
      <c r="G284" s="24"/>
      <c r="H284" s="28"/>
      <c r="I284" s="1"/>
      <c r="J284" s="114"/>
      <c r="K284" s="1"/>
      <c r="L284" s="1"/>
      <c r="M284" s="1"/>
      <c r="N284" s="182">
        <v>43441</v>
      </c>
      <c r="O284" s="1"/>
      <c r="P284" s="1"/>
      <c r="Q284" s="30"/>
      <c r="R284" s="1"/>
      <c r="S284" s="169"/>
      <c r="T284" s="1"/>
      <c r="U284" s="1"/>
      <c r="V284" s="30"/>
      <c r="W284" s="1"/>
      <c r="X284" s="169"/>
      <c r="Y284" s="1"/>
      <c r="Z284" s="1"/>
      <c r="AA284" s="30"/>
      <c r="AB284" s="1"/>
      <c r="AC284" s="169"/>
      <c r="AD284" s="1"/>
      <c r="AE284" s="1"/>
      <c r="AF284" s="30"/>
      <c r="AG284" s="1"/>
      <c r="AH284" s="169"/>
      <c r="AI284" s="1"/>
      <c r="AJ284" s="1"/>
      <c r="AK284" s="30"/>
      <c r="AL284" s="1"/>
      <c r="AM284" s="1"/>
    </row>
    <row r="285" spans="1:39" ht="13" hidden="1" x14ac:dyDescent="0.15">
      <c r="A285" s="12" t="s">
        <v>60</v>
      </c>
      <c r="B285" s="175">
        <v>43442</v>
      </c>
      <c r="C285" s="24"/>
      <c r="D285" s="24"/>
      <c r="E285" s="24"/>
      <c r="F285" s="24"/>
      <c r="G285" s="24"/>
      <c r="H285" s="28"/>
      <c r="I285" s="1"/>
      <c r="J285" s="114"/>
      <c r="K285" s="1"/>
      <c r="L285" s="1"/>
      <c r="M285" s="1"/>
      <c r="N285" s="182">
        <v>43442</v>
      </c>
      <c r="O285" s="1"/>
      <c r="P285" s="1"/>
      <c r="Q285" s="30"/>
      <c r="R285" s="1"/>
      <c r="S285" s="169"/>
      <c r="T285" s="1"/>
      <c r="U285" s="1"/>
      <c r="V285" s="30"/>
      <c r="W285" s="1"/>
      <c r="X285" s="169"/>
      <c r="Y285" s="1"/>
      <c r="Z285" s="1"/>
      <c r="AA285" s="30"/>
      <c r="AB285" s="1"/>
      <c r="AC285" s="169"/>
      <c r="AD285" s="1"/>
      <c r="AE285" s="1"/>
      <c r="AF285" s="30"/>
      <c r="AG285" s="1"/>
      <c r="AH285" s="169"/>
      <c r="AI285" s="1"/>
      <c r="AJ285" s="1"/>
      <c r="AK285" s="30"/>
      <c r="AL285" s="1"/>
      <c r="AM285" s="1"/>
    </row>
    <row r="286" spans="1:39" ht="13" hidden="1" x14ac:dyDescent="0.15">
      <c r="A286" s="12" t="s">
        <v>62</v>
      </c>
      <c r="B286" s="175">
        <v>43443</v>
      </c>
      <c r="C286" s="24"/>
      <c r="D286" s="24"/>
      <c r="E286" s="24"/>
      <c r="F286" s="24"/>
      <c r="G286" s="24"/>
      <c r="H286" s="28"/>
      <c r="I286" s="1"/>
      <c r="J286" s="114"/>
      <c r="K286" s="1"/>
      <c r="L286" s="1"/>
      <c r="M286" s="1"/>
      <c r="N286" s="182">
        <v>43443</v>
      </c>
      <c r="O286" s="1"/>
      <c r="P286" s="1"/>
      <c r="Q286" s="30"/>
      <c r="R286" s="1"/>
      <c r="S286" s="169"/>
      <c r="T286" s="1"/>
      <c r="U286" s="1"/>
      <c r="V286" s="30"/>
      <c r="W286" s="1"/>
      <c r="X286" s="169"/>
      <c r="Y286" s="1"/>
      <c r="Z286" s="1"/>
      <c r="AA286" s="30"/>
      <c r="AB286" s="1"/>
      <c r="AC286" s="169"/>
      <c r="AD286" s="1"/>
      <c r="AE286" s="1"/>
      <c r="AF286" s="30"/>
      <c r="AG286" s="1"/>
      <c r="AH286" s="169"/>
      <c r="AI286" s="1"/>
      <c r="AJ286" s="1"/>
      <c r="AK286" s="30"/>
      <c r="AL286" s="1"/>
      <c r="AM286" s="1"/>
    </row>
    <row r="287" spans="1:39" ht="13" hidden="1" x14ac:dyDescent="0.15">
      <c r="A287" s="12" t="s">
        <v>63</v>
      </c>
      <c r="B287" s="175">
        <v>43444</v>
      </c>
      <c r="C287" s="24"/>
      <c r="D287" s="24"/>
      <c r="E287" s="24"/>
      <c r="F287" s="24"/>
      <c r="G287" s="24"/>
      <c r="H287" s="28"/>
      <c r="I287" s="1"/>
      <c r="J287" s="114"/>
      <c r="K287" s="1"/>
      <c r="L287" s="1"/>
      <c r="M287" s="1"/>
      <c r="N287" s="182">
        <v>43444</v>
      </c>
      <c r="O287" s="12">
        <v>8</v>
      </c>
      <c r="P287" s="12">
        <v>8</v>
      </c>
      <c r="Q287" s="30"/>
      <c r="R287" s="1"/>
      <c r="S287" s="169"/>
      <c r="T287" s="1"/>
      <c r="U287" s="1"/>
      <c r="V287" s="30"/>
      <c r="W287" s="1"/>
      <c r="X287" s="169"/>
      <c r="Y287" s="1"/>
      <c r="Z287" s="1"/>
      <c r="AA287" s="30"/>
      <c r="AB287" s="1"/>
      <c r="AC287" s="169"/>
      <c r="AD287" s="1"/>
      <c r="AE287" s="1"/>
      <c r="AF287" s="30"/>
      <c r="AG287" s="1"/>
      <c r="AH287" s="169"/>
      <c r="AI287" s="1"/>
      <c r="AJ287" s="1"/>
      <c r="AK287" s="30"/>
      <c r="AL287" s="1"/>
      <c r="AM287" s="1"/>
    </row>
    <row r="288" spans="1:39" ht="13" hidden="1" x14ac:dyDescent="0.15">
      <c r="A288" s="36" t="s">
        <v>102</v>
      </c>
      <c r="B288" s="175">
        <v>43445</v>
      </c>
      <c r="C288" s="24"/>
      <c r="D288" s="24"/>
      <c r="E288" s="24"/>
      <c r="F288" s="24"/>
      <c r="G288" s="24"/>
      <c r="H288" s="28"/>
      <c r="I288" s="1"/>
      <c r="J288" s="114"/>
      <c r="K288" s="1"/>
      <c r="L288" s="1"/>
      <c r="M288" s="1"/>
      <c r="N288" s="182">
        <v>43445</v>
      </c>
      <c r="O288" s="12">
        <v>5</v>
      </c>
      <c r="P288" s="12">
        <v>5</v>
      </c>
      <c r="Q288" s="30"/>
      <c r="R288" s="1"/>
      <c r="S288" s="169"/>
      <c r="T288" s="1"/>
      <c r="U288" s="1"/>
      <c r="V288" s="30"/>
      <c r="W288" s="1"/>
      <c r="X288" s="169"/>
      <c r="Y288" s="1"/>
      <c r="Z288" s="1"/>
      <c r="AA288" s="30"/>
      <c r="AB288" s="1"/>
      <c r="AC288" s="169"/>
      <c r="AD288" s="1"/>
      <c r="AE288" s="1"/>
      <c r="AF288" s="30"/>
      <c r="AG288" s="1"/>
      <c r="AH288" s="169"/>
      <c r="AI288" s="1"/>
      <c r="AJ288" s="1"/>
      <c r="AK288" s="30"/>
      <c r="AL288" s="1"/>
      <c r="AM288" s="1"/>
    </row>
    <row r="289" spans="1:39" ht="13" hidden="1" x14ac:dyDescent="0.15">
      <c r="A289" s="36" t="s">
        <v>104</v>
      </c>
      <c r="B289" s="175">
        <v>43446</v>
      </c>
      <c r="C289" s="24"/>
      <c r="D289" s="24"/>
      <c r="E289" s="24"/>
      <c r="F289" s="24"/>
      <c r="G289" s="24"/>
      <c r="H289" s="28"/>
      <c r="I289" s="1"/>
      <c r="J289" s="114"/>
      <c r="K289" s="1"/>
      <c r="L289" s="1"/>
      <c r="M289" s="1"/>
      <c r="N289" s="182">
        <v>43446</v>
      </c>
      <c r="O289" s="12">
        <v>2</v>
      </c>
      <c r="P289" s="12">
        <v>2</v>
      </c>
      <c r="Q289" s="30"/>
      <c r="R289" s="1"/>
      <c r="S289" s="169"/>
      <c r="T289" s="1"/>
      <c r="U289" s="1"/>
      <c r="V289" s="30"/>
      <c r="W289" s="1"/>
      <c r="X289" s="169"/>
      <c r="Y289" s="1"/>
      <c r="Z289" s="1"/>
      <c r="AA289" s="30"/>
      <c r="AB289" s="1"/>
      <c r="AC289" s="169"/>
      <c r="AD289" s="1"/>
      <c r="AE289" s="1"/>
      <c r="AF289" s="30"/>
      <c r="AG289" s="1"/>
      <c r="AH289" s="169"/>
      <c r="AI289" s="1"/>
      <c r="AJ289" s="1"/>
      <c r="AK289" s="30"/>
      <c r="AL289" s="1"/>
      <c r="AM289" s="1"/>
    </row>
    <row r="290" spans="1:39" ht="13" hidden="1" x14ac:dyDescent="0.15">
      <c r="A290" s="36" t="s">
        <v>42</v>
      </c>
      <c r="B290" s="175">
        <v>43447</v>
      </c>
      <c r="C290" s="24"/>
      <c r="D290" s="24"/>
      <c r="E290" s="24"/>
      <c r="F290" s="24"/>
      <c r="G290" s="24"/>
      <c r="H290" s="28"/>
      <c r="I290" s="1"/>
      <c r="J290" s="114"/>
      <c r="K290" s="1"/>
      <c r="L290" s="1"/>
      <c r="M290" s="1"/>
      <c r="N290" s="182">
        <v>43447</v>
      </c>
      <c r="O290" s="1"/>
      <c r="P290" s="1"/>
      <c r="Q290" s="30"/>
      <c r="R290" s="1"/>
      <c r="S290" s="169"/>
      <c r="T290" s="1"/>
      <c r="U290" s="1"/>
      <c r="V290" s="30"/>
      <c r="W290" s="1"/>
      <c r="X290" s="169"/>
      <c r="Y290" s="1"/>
      <c r="Z290" s="1"/>
      <c r="AA290" s="30"/>
      <c r="AB290" s="1"/>
      <c r="AC290" s="169"/>
      <c r="AD290" s="1"/>
      <c r="AE290" s="1"/>
      <c r="AF290" s="30"/>
      <c r="AG290" s="1"/>
      <c r="AH290" s="169"/>
      <c r="AI290" s="1"/>
      <c r="AJ290" s="1"/>
      <c r="AK290" s="30"/>
      <c r="AL290" s="1"/>
      <c r="AM290" s="1"/>
    </row>
    <row r="291" spans="1:39" ht="13" hidden="1" x14ac:dyDescent="0.15">
      <c r="A291" s="36" t="s">
        <v>53</v>
      </c>
      <c r="B291" s="175">
        <v>43448</v>
      </c>
      <c r="C291" s="24"/>
      <c r="D291" s="24"/>
      <c r="E291" s="24"/>
      <c r="F291" s="24"/>
      <c r="G291" s="24"/>
      <c r="H291" s="28"/>
      <c r="I291" s="1"/>
      <c r="J291" s="114"/>
      <c r="K291" s="1"/>
      <c r="L291" s="1"/>
      <c r="M291" s="1"/>
      <c r="N291" s="182">
        <v>43448</v>
      </c>
      <c r="O291" s="12">
        <v>9</v>
      </c>
      <c r="P291" s="12">
        <v>9</v>
      </c>
      <c r="Q291" s="30"/>
      <c r="R291" s="1"/>
      <c r="S291" s="169"/>
      <c r="T291" s="1"/>
      <c r="U291" s="1"/>
      <c r="V291" s="30"/>
      <c r="W291" s="1"/>
      <c r="X291" s="169"/>
      <c r="Y291" s="1"/>
      <c r="Z291" s="1"/>
      <c r="AA291" s="30"/>
      <c r="AB291" s="1"/>
      <c r="AC291" s="169"/>
      <c r="AD291" s="1"/>
      <c r="AE291" s="1"/>
      <c r="AF291" s="30"/>
      <c r="AG291" s="1"/>
      <c r="AH291" s="169"/>
      <c r="AI291" s="1"/>
      <c r="AJ291" s="1"/>
      <c r="AK291" s="30"/>
      <c r="AL291" s="1"/>
      <c r="AM291" s="1"/>
    </row>
    <row r="292" spans="1:39" ht="13" hidden="1" x14ac:dyDescent="0.15">
      <c r="A292" s="12" t="s">
        <v>60</v>
      </c>
      <c r="B292" s="175">
        <v>43449</v>
      </c>
      <c r="C292" s="24"/>
      <c r="D292" s="24"/>
      <c r="E292" s="24"/>
      <c r="F292" s="24"/>
      <c r="G292" s="24"/>
      <c r="H292" s="28"/>
      <c r="I292" s="1"/>
      <c r="J292" s="114"/>
      <c r="K292" s="1"/>
      <c r="L292" s="1"/>
      <c r="M292" s="1"/>
      <c r="N292" s="182">
        <v>43449</v>
      </c>
      <c r="O292" s="12"/>
      <c r="P292" s="12"/>
      <c r="Q292" s="30"/>
      <c r="R292" s="1"/>
      <c r="S292" s="169"/>
      <c r="T292" s="1"/>
      <c r="U292" s="1"/>
      <c r="V292" s="30"/>
      <c r="W292" s="1"/>
      <c r="X292" s="169"/>
      <c r="Y292" s="1"/>
      <c r="Z292" s="1"/>
      <c r="AA292" s="30"/>
      <c r="AB292" s="1"/>
      <c r="AC292" s="169"/>
      <c r="AD292" s="1"/>
      <c r="AE292" s="1"/>
      <c r="AF292" s="30"/>
      <c r="AG292" s="1"/>
      <c r="AH292" s="169"/>
      <c r="AI292" s="1"/>
      <c r="AJ292" s="1"/>
      <c r="AK292" s="30"/>
      <c r="AL292" s="1"/>
      <c r="AM292" s="1"/>
    </row>
    <row r="293" spans="1:39" ht="13" hidden="1" x14ac:dyDescent="0.15">
      <c r="A293" s="12" t="s">
        <v>62</v>
      </c>
      <c r="B293" s="175">
        <v>43450</v>
      </c>
      <c r="C293" s="24"/>
      <c r="D293" s="24"/>
      <c r="E293" s="24"/>
      <c r="F293" s="24"/>
      <c r="G293" s="24"/>
      <c r="H293" s="28"/>
      <c r="I293" s="1"/>
      <c r="J293" s="114"/>
      <c r="K293" s="1"/>
      <c r="L293" s="1"/>
      <c r="M293" s="1"/>
      <c r="N293" s="182">
        <v>43450</v>
      </c>
      <c r="O293" s="1"/>
      <c r="P293" s="1"/>
      <c r="Q293" s="30"/>
      <c r="R293" s="1"/>
      <c r="S293" s="169"/>
      <c r="T293" s="1"/>
      <c r="U293" s="1"/>
      <c r="V293" s="30"/>
      <c r="W293" s="1"/>
      <c r="X293" s="169"/>
      <c r="Y293" s="1"/>
      <c r="Z293" s="1"/>
      <c r="AA293" s="30"/>
      <c r="AB293" s="1"/>
      <c r="AC293" s="169"/>
      <c r="AD293" s="1"/>
      <c r="AE293" s="1"/>
      <c r="AF293" s="30"/>
      <c r="AG293" s="1"/>
      <c r="AH293" s="169"/>
      <c r="AI293" s="1"/>
      <c r="AJ293" s="1"/>
      <c r="AK293" s="30"/>
      <c r="AL293" s="1"/>
      <c r="AM293" s="1"/>
    </row>
    <row r="294" spans="1:39" ht="13" hidden="1" x14ac:dyDescent="0.15">
      <c r="A294" s="12" t="s">
        <v>63</v>
      </c>
      <c r="B294" s="175">
        <v>43451</v>
      </c>
      <c r="C294" s="24"/>
      <c r="D294" s="24"/>
      <c r="E294" s="24"/>
      <c r="F294" s="24"/>
      <c r="G294" s="24"/>
      <c r="H294" s="28"/>
      <c r="I294" s="1"/>
      <c r="J294" s="114"/>
      <c r="K294" s="1"/>
      <c r="L294" s="1"/>
      <c r="M294" s="1"/>
      <c r="N294" s="182">
        <v>43451</v>
      </c>
      <c r="O294" s="12">
        <v>2</v>
      </c>
      <c r="P294" s="12">
        <v>2</v>
      </c>
      <c r="Q294" s="30"/>
      <c r="R294" s="1"/>
      <c r="S294" s="169"/>
      <c r="T294" s="1"/>
      <c r="U294" s="1"/>
      <c r="V294" s="30"/>
      <c r="W294" s="1"/>
      <c r="X294" s="169"/>
      <c r="Y294" s="1"/>
      <c r="Z294" s="1"/>
      <c r="AA294" s="30"/>
      <c r="AB294" s="1"/>
      <c r="AC294" s="169"/>
      <c r="AD294" s="1"/>
      <c r="AE294" s="1"/>
      <c r="AF294" s="30"/>
      <c r="AG294" s="1"/>
      <c r="AH294" s="169"/>
      <c r="AI294" s="1"/>
      <c r="AJ294" s="1"/>
      <c r="AK294" s="30"/>
      <c r="AL294" s="1"/>
      <c r="AM294" s="1"/>
    </row>
    <row r="295" spans="1:39" ht="13" hidden="1" x14ac:dyDescent="0.15">
      <c r="A295" s="36" t="s">
        <v>102</v>
      </c>
      <c r="B295" s="175">
        <v>43452</v>
      </c>
      <c r="C295" s="24"/>
      <c r="D295" s="24"/>
      <c r="E295" s="24"/>
      <c r="F295" s="24"/>
      <c r="G295" s="24"/>
      <c r="H295" s="28"/>
      <c r="I295" s="1"/>
      <c r="J295" s="114"/>
      <c r="K295" s="1"/>
      <c r="L295" s="1"/>
      <c r="M295" s="1"/>
      <c r="N295" s="182">
        <v>43452</v>
      </c>
      <c r="O295" s="12">
        <v>3</v>
      </c>
      <c r="P295" s="12">
        <v>3</v>
      </c>
      <c r="Q295" s="30"/>
      <c r="R295" s="1"/>
      <c r="S295" s="169"/>
      <c r="T295" s="1"/>
      <c r="U295" s="1"/>
      <c r="V295" s="30"/>
      <c r="W295" s="1"/>
      <c r="X295" s="169"/>
      <c r="Y295" s="1"/>
      <c r="Z295" s="1"/>
      <c r="AA295" s="30"/>
      <c r="AB295" s="1"/>
      <c r="AC295" s="169"/>
      <c r="AD295" s="1"/>
      <c r="AE295" s="1"/>
      <c r="AF295" s="30"/>
      <c r="AG295" s="1"/>
      <c r="AH295" s="169"/>
      <c r="AI295" s="1"/>
      <c r="AJ295" s="1"/>
      <c r="AK295" s="30"/>
      <c r="AL295" s="1"/>
      <c r="AM295" s="1"/>
    </row>
    <row r="296" spans="1:39" ht="13" hidden="1" x14ac:dyDescent="0.15">
      <c r="A296" s="36" t="s">
        <v>104</v>
      </c>
      <c r="B296" s="175">
        <v>43453</v>
      </c>
      <c r="C296" s="24"/>
      <c r="D296" s="24"/>
      <c r="E296" s="24"/>
      <c r="F296" s="24"/>
      <c r="G296" s="24"/>
      <c r="H296" s="28"/>
      <c r="I296" s="1"/>
      <c r="J296" s="114"/>
      <c r="K296" s="1"/>
      <c r="L296" s="1"/>
      <c r="M296" s="1"/>
      <c r="N296" s="182">
        <v>43453</v>
      </c>
      <c r="O296" s="1"/>
      <c r="P296" s="1"/>
      <c r="Q296" s="30"/>
      <c r="R296" s="1"/>
      <c r="S296" s="169"/>
      <c r="T296" s="1"/>
      <c r="U296" s="1"/>
      <c r="V296" s="30"/>
      <c r="W296" s="1"/>
      <c r="X296" s="169"/>
      <c r="Y296" s="1"/>
      <c r="Z296" s="1"/>
      <c r="AA296" s="30"/>
      <c r="AB296" s="1"/>
      <c r="AC296" s="169"/>
      <c r="AD296" s="1"/>
      <c r="AE296" s="1"/>
      <c r="AF296" s="30"/>
      <c r="AG296" s="1"/>
      <c r="AH296" s="169"/>
      <c r="AI296" s="1"/>
      <c r="AJ296" s="1"/>
      <c r="AK296" s="30"/>
      <c r="AL296" s="1"/>
      <c r="AM296" s="1"/>
    </row>
    <row r="297" spans="1:39" ht="13" hidden="1" x14ac:dyDescent="0.15">
      <c r="A297" s="36" t="s">
        <v>42</v>
      </c>
      <c r="B297" s="175">
        <v>43454</v>
      </c>
      <c r="C297" s="24"/>
      <c r="D297" s="24"/>
      <c r="E297" s="24"/>
      <c r="F297" s="24"/>
      <c r="G297" s="24"/>
      <c r="H297" s="28"/>
      <c r="I297" s="1"/>
      <c r="J297" s="114"/>
      <c r="K297" s="1"/>
      <c r="L297" s="1"/>
      <c r="M297" s="1"/>
      <c r="N297" s="182">
        <v>43454</v>
      </c>
      <c r="O297" s="12">
        <v>5</v>
      </c>
      <c r="P297" s="12">
        <v>5</v>
      </c>
      <c r="Q297" s="30"/>
      <c r="R297" s="1"/>
      <c r="S297" s="169"/>
      <c r="T297" s="1"/>
      <c r="U297" s="1"/>
      <c r="V297" s="30"/>
      <c r="W297" s="1"/>
      <c r="X297" s="169"/>
      <c r="Y297" s="1"/>
      <c r="Z297" s="1"/>
      <c r="AA297" s="30"/>
      <c r="AB297" s="1"/>
      <c r="AC297" s="169"/>
      <c r="AD297" s="1"/>
      <c r="AE297" s="1"/>
      <c r="AF297" s="30"/>
      <c r="AG297" s="1"/>
      <c r="AH297" s="169"/>
      <c r="AI297" s="1"/>
      <c r="AJ297" s="1"/>
      <c r="AK297" s="30"/>
      <c r="AL297" s="1"/>
      <c r="AM297" s="1"/>
    </row>
    <row r="298" spans="1:39" ht="13" hidden="1" x14ac:dyDescent="0.15">
      <c r="A298" s="36" t="s">
        <v>53</v>
      </c>
      <c r="B298" s="175">
        <v>43455</v>
      </c>
      <c r="C298" s="24"/>
      <c r="D298" s="24"/>
      <c r="E298" s="24"/>
      <c r="F298" s="24"/>
      <c r="G298" s="24"/>
      <c r="H298" s="28"/>
      <c r="I298" s="1"/>
      <c r="J298" s="114"/>
      <c r="K298" s="1"/>
      <c r="L298" s="1"/>
      <c r="M298" s="1"/>
      <c r="N298" s="182">
        <v>43455</v>
      </c>
      <c r="O298" s="12">
        <v>3</v>
      </c>
      <c r="P298" s="12">
        <v>3</v>
      </c>
      <c r="Q298" s="30"/>
      <c r="R298" s="1"/>
      <c r="S298" s="169"/>
      <c r="T298" s="1"/>
      <c r="U298" s="1"/>
      <c r="V298" s="30"/>
      <c r="W298" s="1"/>
      <c r="X298" s="169"/>
      <c r="Y298" s="1"/>
      <c r="Z298" s="1"/>
      <c r="AA298" s="30"/>
      <c r="AB298" s="1"/>
      <c r="AC298" s="169"/>
      <c r="AD298" s="1"/>
      <c r="AE298" s="1"/>
      <c r="AF298" s="30"/>
      <c r="AG298" s="1"/>
      <c r="AH298" s="169"/>
      <c r="AI298" s="1"/>
      <c r="AJ298" s="1"/>
      <c r="AK298" s="30"/>
      <c r="AL298" s="1"/>
      <c r="AM298" s="1"/>
    </row>
    <row r="299" spans="1:39" ht="13" hidden="1" x14ac:dyDescent="0.15">
      <c r="A299" s="12" t="s">
        <v>60</v>
      </c>
      <c r="B299" s="175">
        <v>43456</v>
      </c>
      <c r="C299" s="24"/>
      <c r="D299" s="24"/>
      <c r="E299" s="24"/>
      <c r="F299" s="24"/>
      <c r="G299" s="24"/>
      <c r="H299" s="28"/>
      <c r="I299" s="1"/>
      <c r="J299" s="114"/>
      <c r="K299" s="1"/>
      <c r="L299" s="1"/>
      <c r="M299" s="1"/>
      <c r="N299" s="182">
        <v>43456</v>
      </c>
      <c r="O299" s="1"/>
      <c r="P299" s="1"/>
      <c r="Q299" s="30"/>
      <c r="R299" s="1"/>
      <c r="S299" s="169"/>
      <c r="T299" s="1"/>
      <c r="U299" s="1"/>
      <c r="V299" s="30"/>
      <c r="W299" s="1"/>
      <c r="X299" s="169"/>
      <c r="Y299" s="1"/>
      <c r="Z299" s="1"/>
      <c r="AA299" s="30"/>
      <c r="AB299" s="1"/>
      <c r="AC299" s="169"/>
      <c r="AD299" s="1"/>
      <c r="AE299" s="1"/>
      <c r="AF299" s="30"/>
      <c r="AG299" s="1"/>
      <c r="AH299" s="169"/>
      <c r="AI299" s="1"/>
      <c r="AJ299" s="1"/>
      <c r="AK299" s="30"/>
      <c r="AL299" s="1"/>
      <c r="AM299" s="1"/>
    </row>
    <row r="300" spans="1:39" ht="13" hidden="1" x14ac:dyDescent="0.15">
      <c r="A300" s="12" t="s">
        <v>62</v>
      </c>
      <c r="B300" s="175">
        <v>43457</v>
      </c>
      <c r="C300" s="24"/>
      <c r="D300" s="24"/>
      <c r="E300" s="24"/>
      <c r="F300" s="24"/>
      <c r="G300" s="24"/>
      <c r="H300" s="28"/>
      <c r="I300" s="1"/>
      <c r="J300" s="114"/>
      <c r="K300" s="1"/>
      <c r="L300" s="1"/>
      <c r="M300" s="1"/>
      <c r="N300" s="182">
        <v>43457</v>
      </c>
      <c r="O300" s="1"/>
      <c r="P300" s="1"/>
      <c r="Q300" s="30"/>
      <c r="R300" s="1"/>
      <c r="S300" s="169"/>
      <c r="T300" s="1"/>
      <c r="U300" s="1"/>
      <c r="V300" s="30"/>
      <c r="W300" s="1"/>
      <c r="X300" s="169"/>
      <c r="Y300" s="1"/>
      <c r="Z300" s="1"/>
      <c r="AA300" s="30"/>
      <c r="AB300" s="1"/>
      <c r="AC300" s="169"/>
      <c r="AD300" s="1"/>
      <c r="AE300" s="1"/>
      <c r="AF300" s="30"/>
      <c r="AG300" s="1"/>
      <c r="AH300" s="169"/>
      <c r="AI300" s="1"/>
      <c r="AJ300" s="1"/>
      <c r="AK300" s="30"/>
      <c r="AL300" s="1"/>
      <c r="AM300" s="1"/>
    </row>
    <row r="301" spans="1:39" ht="13" hidden="1" x14ac:dyDescent="0.15">
      <c r="A301" s="12" t="s">
        <v>3609</v>
      </c>
      <c r="B301" s="175">
        <v>43458</v>
      </c>
      <c r="C301" s="24"/>
      <c r="D301" s="24"/>
      <c r="E301" s="24"/>
      <c r="F301" s="24"/>
      <c r="G301" s="24"/>
      <c r="H301" s="28"/>
      <c r="I301" s="1"/>
      <c r="J301" s="114"/>
      <c r="K301" s="1"/>
      <c r="L301" s="1"/>
      <c r="M301" s="1"/>
      <c r="N301" s="182">
        <v>43458</v>
      </c>
      <c r="O301" s="12">
        <v>2</v>
      </c>
      <c r="P301" s="12">
        <v>2</v>
      </c>
      <c r="Q301" s="30"/>
      <c r="R301" s="1"/>
      <c r="S301" s="169"/>
      <c r="T301" s="1"/>
      <c r="U301" s="1"/>
      <c r="V301" s="30"/>
      <c r="W301" s="1"/>
      <c r="X301" s="169"/>
      <c r="Y301" s="1"/>
      <c r="Z301" s="1"/>
      <c r="AA301" s="30"/>
      <c r="AB301" s="1"/>
      <c r="AC301" s="169"/>
      <c r="AD301" s="1"/>
      <c r="AE301" s="1"/>
      <c r="AF301" s="30"/>
      <c r="AG301" s="1"/>
      <c r="AH301" s="169"/>
      <c r="AI301" s="1"/>
      <c r="AJ301" s="1"/>
      <c r="AK301" s="30"/>
      <c r="AL301" s="1"/>
      <c r="AM301" s="1"/>
    </row>
    <row r="302" spans="1:39" ht="13" hidden="1" x14ac:dyDescent="0.15">
      <c r="A302" s="12" t="s">
        <v>3613</v>
      </c>
      <c r="B302" s="175">
        <v>43459</v>
      </c>
      <c r="C302" s="24"/>
      <c r="D302" s="24"/>
      <c r="E302" s="24"/>
      <c r="F302" s="24"/>
      <c r="G302" s="24"/>
      <c r="H302" s="28"/>
      <c r="I302" s="1"/>
      <c r="J302" s="114"/>
      <c r="K302" s="1"/>
      <c r="L302" s="1"/>
      <c r="M302" s="1"/>
      <c r="N302" s="182">
        <v>43459</v>
      </c>
      <c r="O302" s="1"/>
      <c r="P302" s="1"/>
      <c r="Q302" s="30"/>
      <c r="R302" s="1"/>
      <c r="S302" s="169"/>
      <c r="T302" s="1"/>
      <c r="U302" s="1"/>
      <c r="V302" s="30"/>
      <c r="W302" s="1"/>
      <c r="X302" s="169"/>
      <c r="Y302" s="1"/>
      <c r="Z302" s="1"/>
      <c r="AA302" s="30"/>
      <c r="AB302" s="1"/>
      <c r="AC302" s="169"/>
      <c r="AD302" s="1"/>
      <c r="AE302" s="1"/>
      <c r="AF302" s="30"/>
      <c r="AG302" s="1"/>
      <c r="AH302" s="169"/>
      <c r="AI302" s="1"/>
      <c r="AJ302" s="1"/>
      <c r="AK302" s="30"/>
      <c r="AL302" s="1"/>
      <c r="AM302" s="1"/>
    </row>
    <row r="303" spans="1:39" ht="13" hidden="1" x14ac:dyDescent="0.15">
      <c r="A303" s="12" t="s">
        <v>3617</v>
      </c>
      <c r="B303" s="175">
        <v>43460</v>
      </c>
      <c r="C303" s="24"/>
      <c r="D303" s="24"/>
      <c r="E303" s="24"/>
      <c r="F303" s="24"/>
      <c r="G303" s="24"/>
      <c r="H303" s="28"/>
      <c r="I303" s="1"/>
      <c r="J303" s="114"/>
      <c r="K303" s="1"/>
      <c r="L303" s="1"/>
      <c r="M303" s="1"/>
      <c r="N303" s="182">
        <v>43460</v>
      </c>
      <c r="O303" s="1"/>
      <c r="P303" s="1"/>
      <c r="Q303" s="30"/>
      <c r="R303" s="1"/>
      <c r="S303" s="169"/>
      <c r="T303" s="1"/>
      <c r="U303" s="1"/>
      <c r="V303" s="30"/>
      <c r="W303" s="1"/>
      <c r="X303" s="169"/>
      <c r="Y303" s="1"/>
      <c r="Z303" s="1"/>
      <c r="AA303" s="30"/>
      <c r="AB303" s="1"/>
      <c r="AC303" s="169"/>
      <c r="AD303" s="1"/>
      <c r="AE303" s="1"/>
      <c r="AF303" s="30"/>
      <c r="AG303" s="1"/>
      <c r="AH303" s="169"/>
      <c r="AI303" s="1"/>
      <c r="AJ303" s="1"/>
      <c r="AK303" s="30"/>
      <c r="AL303" s="1"/>
      <c r="AM303" s="1"/>
    </row>
    <row r="304" spans="1:39" ht="13" hidden="1" x14ac:dyDescent="0.15">
      <c r="A304" s="12" t="s">
        <v>3618</v>
      </c>
      <c r="B304" s="175">
        <v>43461</v>
      </c>
      <c r="C304" s="24"/>
      <c r="D304" s="24"/>
      <c r="E304" s="24"/>
      <c r="F304" s="24"/>
      <c r="G304" s="24"/>
      <c r="H304" s="28"/>
      <c r="I304" s="1"/>
      <c r="J304" s="114"/>
      <c r="K304" s="1"/>
      <c r="L304" s="1"/>
      <c r="M304" s="1"/>
      <c r="N304" s="182">
        <v>43461</v>
      </c>
      <c r="O304" s="12">
        <v>12</v>
      </c>
      <c r="P304" s="12">
        <v>12</v>
      </c>
      <c r="Q304" s="30"/>
      <c r="R304" s="1"/>
      <c r="S304" s="169"/>
      <c r="T304" s="1"/>
      <c r="U304" s="1"/>
      <c r="V304" s="30"/>
      <c r="W304" s="1"/>
      <c r="X304" s="169"/>
      <c r="Y304" s="1"/>
      <c r="Z304" s="1"/>
      <c r="AA304" s="30"/>
      <c r="AB304" s="1"/>
      <c r="AC304" s="169"/>
      <c r="AD304" s="1"/>
      <c r="AE304" s="1"/>
      <c r="AF304" s="30"/>
      <c r="AG304" s="1"/>
      <c r="AH304" s="169"/>
      <c r="AI304" s="1"/>
      <c r="AJ304" s="1"/>
      <c r="AK304" s="30"/>
      <c r="AL304" s="1"/>
      <c r="AM304" s="1"/>
    </row>
    <row r="305" spans="1:39" ht="13" hidden="1" x14ac:dyDescent="0.15">
      <c r="A305" s="12" t="s">
        <v>3619</v>
      </c>
      <c r="B305" s="175">
        <v>43462</v>
      </c>
      <c r="C305" s="24"/>
      <c r="D305" s="24"/>
      <c r="E305" s="24"/>
      <c r="F305" s="24"/>
      <c r="G305" s="24"/>
      <c r="H305" s="28"/>
      <c r="I305" s="1"/>
      <c r="J305" s="114"/>
      <c r="K305" s="1"/>
      <c r="L305" s="1"/>
      <c r="M305" s="1"/>
      <c r="N305" s="182">
        <v>43462</v>
      </c>
      <c r="O305" s="1"/>
      <c r="P305" s="1"/>
      <c r="Q305" s="30"/>
      <c r="R305" s="1"/>
      <c r="S305" s="169"/>
      <c r="T305" s="1"/>
      <c r="U305" s="1"/>
      <c r="V305" s="30"/>
      <c r="W305" s="1"/>
      <c r="X305" s="169"/>
      <c r="Y305" s="1"/>
      <c r="Z305" s="1"/>
      <c r="AA305" s="30"/>
      <c r="AB305" s="1"/>
      <c r="AC305" s="169"/>
      <c r="AD305" s="1"/>
      <c r="AE305" s="1"/>
      <c r="AF305" s="30"/>
      <c r="AG305" s="1"/>
      <c r="AH305" s="169"/>
      <c r="AI305" s="1"/>
      <c r="AJ305" s="1"/>
      <c r="AK305" s="30"/>
      <c r="AL305" s="1"/>
      <c r="AM305" s="1"/>
    </row>
    <row r="306" spans="1:39" ht="13" hidden="1" x14ac:dyDescent="0.15">
      <c r="A306" s="12" t="s">
        <v>3620</v>
      </c>
      <c r="B306" s="175">
        <v>43463</v>
      </c>
      <c r="C306" s="24"/>
      <c r="D306" s="24"/>
      <c r="E306" s="24"/>
      <c r="F306" s="24"/>
      <c r="G306" s="24"/>
      <c r="H306" s="28"/>
      <c r="I306" s="1"/>
      <c r="J306" s="114"/>
      <c r="K306" s="1"/>
      <c r="L306" s="1"/>
      <c r="M306" s="1"/>
      <c r="N306" s="182">
        <v>43463</v>
      </c>
      <c r="O306" s="1"/>
      <c r="P306" s="1"/>
      <c r="Q306" s="30"/>
      <c r="R306" s="1"/>
      <c r="S306" s="169"/>
      <c r="T306" s="1"/>
      <c r="U306" s="1"/>
      <c r="V306" s="30"/>
      <c r="W306" s="1"/>
      <c r="X306" s="169"/>
      <c r="Y306" s="1"/>
      <c r="Z306" s="1"/>
      <c r="AA306" s="30"/>
      <c r="AB306" s="1"/>
      <c r="AC306" s="169"/>
      <c r="AD306" s="1"/>
      <c r="AE306" s="1"/>
      <c r="AF306" s="30"/>
      <c r="AG306" s="1"/>
      <c r="AH306" s="169"/>
      <c r="AI306" s="1"/>
      <c r="AJ306" s="1"/>
      <c r="AK306" s="30"/>
      <c r="AL306" s="1"/>
      <c r="AM306" s="1"/>
    </row>
    <row r="307" spans="1:39" ht="13" hidden="1" x14ac:dyDescent="0.15">
      <c r="A307" s="12" t="s">
        <v>3621</v>
      </c>
      <c r="B307" s="175">
        <v>43464</v>
      </c>
      <c r="C307" s="24"/>
      <c r="D307" s="24"/>
      <c r="E307" s="24"/>
      <c r="F307" s="24"/>
      <c r="G307" s="24"/>
      <c r="H307" s="28"/>
      <c r="I307" s="1"/>
      <c r="J307" s="114"/>
      <c r="K307" s="1"/>
      <c r="L307" s="1"/>
      <c r="M307" s="1"/>
      <c r="N307" s="182">
        <v>43464</v>
      </c>
      <c r="O307" s="1"/>
      <c r="P307" s="1"/>
      <c r="Q307" s="30"/>
      <c r="R307" s="1"/>
      <c r="S307" s="169"/>
      <c r="T307" s="1"/>
      <c r="U307" s="1"/>
      <c r="V307" s="30"/>
      <c r="W307" s="1"/>
      <c r="X307" s="169"/>
      <c r="Y307" s="1"/>
      <c r="Z307" s="1"/>
      <c r="AA307" s="30"/>
      <c r="AB307" s="1"/>
      <c r="AC307" s="169"/>
      <c r="AD307" s="1"/>
      <c r="AE307" s="1"/>
      <c r="AF307" s="30"/>
      <c r="AG307" s="1"/>
      <c r="AH307" s="169"/>
      <c r="AI307" s="1"/>
      <c r="AJ307" s="1"/>
      <c r="AK307" s="30"/>
      <c r="AL307" s="1"/>
      <c r="AM307" s="1"/>
    </row>
    <row r="308" spans="1:39" ht="13" hidden="1" x14ac:dyDescent="0.15">
      <c r="A308" s="12" t="s">
        <v>3609</v>
      </c>
      <c r="B308" s="175">
        <v>43465</v>
      </c>
      <c r="C308" s="24"/>
      <c r="D308" s="24"/>
      <c r="E308" s="24"/>
      <c r="F308" s="24"/>
      <c r="G308" s="24"/>
      <c r="H308" s="28"/>
      <c r="I308" s="1"/>
      <c r="J308" s="114"/>
      <c r="K308" s="1"/>
      <c r="L308" s="1"/>
      <c r="M308" s="1"/>
      <c r="N308" s="182">
        <v>43465</v>
      </c>
      <c r="O308" s="1"/>
      <c r="P308" s="1"/>
      <c r="Q308" s="30"/>
      <c r="R308" s="1"/>
      <c r="S308" s="169"/>
      <c r="T308" s="1"/>
      <c r="U308" s="1"/>
      <c r="V308" s="30"/>
      <c r="W308" s="1"/>
      <c r="X308" s="169"/>
      <c r="Y308" s="1"/>
      <c r="Z308" s="1"/>
      <c r="AA308" s="30"/>
      <c r="AB308" s="1"/>
      <c r="AC308" s="169"/>
      <c r="AD308" s="1"/>
      <c r="AE308" s="1"/>
      <c r="AF308" s="30"/>
      <c r="AG308" s="1"/>
      <c r="AH308" s="169"/>
      <c r="AI308" s="1"/>
      <c r="AJ308" s="1"/>
      <c r="AK308" s="30"/>
      <c r="AL308" s="1"/>
      <c r="AM308" s="1"/>
    </row>
    <row r="309" spans="1:39" ht="13" x14ac:dyDescent="0.15">
      <c r="A309" s="12" t="s">
        <v>3613</v>
      </c>
      <c r="B309" s="175">
        <v>43466</v>
      </c>
      <c r="C309" s="24"/>
      <c r="D309" s="24"/>
      <c r="E309" s="24"/>
      <c r="F309" s="24"/>
      <c r="G309" s="24"/>
      <c r="H309" s="28"/>
      <c r="I309" s="1"/>
      <c r="J309" s="114"/>
      <c r="K309" s="1"/>
      <c r="L309" s="1"/>
      <c r="M309" s="1"/>
      <c r="N309" s="182">
        <v>43466</v>
      </c>
      <c r="O309" s="1"/>
      <c r="P309" s="1"/>
      <c r="Q309" s="30"/>
      <c r="R309" s="1"/>
      <c r="S309" s="169"/>
      <c r="T309" s="1"/>
      <c r="U309" s="1"/>
      <c r="V309" s="30"/>
      <c r="W309" s="1"/>
      <c r="X309" s="169"/>
      <c r="Y309" s="1"/>
      <c r="Z309" s="1"/>
      <c r="AA309" s="30"/>
      <c r="AB309" s="1"/>
      <c r="AC309" s="169"/>
      <c r="AD309" s="1"/>
      <c r="AE309" s="1"/>
      <c r="AF309" s="30"/>
      <c r="AG309" s="1"/>
      <c r="AH309" s="169"/>
      <c r="AI309" s="1"/>
      <c r="AJ309" s="1"/>
      <c r="AK309" s="30"/>
      <c r="AL309" s="1"/>
      <c r="AM309" s="1"/>
    </row>
    <row r="310" spans="1:39" ht="13" x14ac:dyDescent="0.15">
      <c r="A310" s="12" t="s">
        <v>3617</v>
      </c>
      <c r="B310" s="175">
        <v>43467</v>
      </c>
      <c r="C310" s="24"/>
      <c r="D310" s="24"/>
      <c r="E310" s="24"/>
      <c r="F310" s="24"/>
      <c r="G310" s="24"/>
      <c r="H310" s="28"/>
      <c r="I310" s="1"/>
      <c r="J310" s="114"/>
      <c r="K310" s="1"/>
      <c r="L310" s="1"/>
      <c r="M310" s="1"/>
      <c r="N310" s="182">
        <v>43467</v>
      </c>
      <c r="O310" s="12">
        <v>5</v>
      </c>
      <c r="P310" s="12">
        <v>5</v>
      </c>
      <c r="Q310" s="30"/>
      <c r="R310" s="1"/>
      <c r="S310" s="169"/>
      <c r="T310" s="1"/>
      <c r="U310" s="1"/>
      <c r="V310" s="30"/>
      <c r="W310" s="1"/>
      <c r="X310" s="169"/>
      <c r="Y310" s="1"/>
      <c r="Z310" s="1"/>
      <c r="AA310" s="30"/>
      <c r="AB310" s="1"/>
      <c r="AC310" s="169"/>
      <c r="AD310" s="1"/>
      <c r="AE310" s="1"/>
      <c r="AF310" s="30"/>
      <c r="AG310" s="1"/>
      <c r="AH310" s="169"/>
      <c r="AI310" s="1"/>
      <c r="AJ310" s="1"/>
      <c r="AK310" s="30"/>
      <c r="AL310" s="1"/>
      <c r="AM310" s="1"/>
    </row>
    <row r="311" spans="1:39" ht="13" x14ac:dyDescent="0.15">
      <c r="A311" s="12" t="s">
        <v>3618</v>
      </c>
      <c r="B311" s="175">
        <v>43468</v>
      </c>
      <c r="C311" s="24"/>
      <c r="D311" s="24"/>
      <c r="E311" s="24"/>
      <c r="F311" s="24"/>
      <c r="G311" s="24"/>
      <c r="H311" s="28"/>
      <c r="I311" s="1"/>
      <c r="J311" s="114"/>
      <c r="K311" s="1"/>
      <c r="L311" s="1"/>
      <c r="M311" s="1"/>
      <c r="N311" s="182">
        <v>43468</v>
      </c>
      <c r="O311" s="12">
        <v>8</v>
      </c>
      <c r="P311" s="12">
        <v>8</v>
      </c>
      <c r="Q311" s="30"/>
      <c r="R311" s="1"/>
      <c r="S311" s="169"/>
      <c r="T311" s="1"/>
      <c r="U311" s="1"/>
      <c r="V311" s="30"/>
      <c r="W311" s="1"/>
      <c r="X311" s="169"/>
      <c r="Y311" s="1"/>
      <c r="Z311" s="1"/>
      <c r="AA311" s="30"/>
      <c r="AB311" s="1"/>
      <c r="AC311" s="169"/>
      <c r="AD311" s="1"/>
      <c r="AE311" s="1"/>
      <c r="AF311" s="30"/>
      <c r="AG311" s="1"/>
      <c r="AH311" s="169"/>
      <c r="AI311" s="1"/>
      <c r="AJ311" s="1"/>
      <c r="AK311" s="30"/>
      <c r="AL311" s="1"/>
      <c r="AM311" s="1"/>
    </row>
    <row r="312" spans="1:39" ht="13" x14ac:dyDescent="0.15">
      <c r="A312" s="12" t="s">
        <v>3619</v>
      </c>
      <c r="B312" s="175">
        <v>43469</v>
      </c>
      <c r="C312" s="24"/>
      <c r="D312" s="24"/>
      <c r="E312" s="24"/>
      <c r="F312" s="24"/>
      <c r="G312" s="24"/>
      <c r="H312" s="28"/>
      <c r="I312" s="1"/>
      <c r="J312" s="114"/>
      <c r="K312" s="1"/>
      <c r="L312" s="1"/>
      <c r="M312" s="1"/>
      <c r="N312" s="182">
        <v>43469</v>
      </c>
      <c r="O312" s="1"/>
      <c r="P312" s="1"/>
      <c r="Q312" s="30"/>
      <c r="R312" s="1"/>
      <c r="S312" s="169"/>
      <c r="T312" s="1"/>
      <c r="U312" s="1"/>
      <c r="V312" s="30"/>
      <c r="W312" s="1"/>
      <c r="X312" s="169"/>
      <c r="Y312" s="1"/>
      <c r="Z312" s="1"/>
      <c r="AA312" s="30"/>
      <c r="AB312" s="1"/>
      <c r="AC312" s="169"/>
      <c r="AD312" s="1"/>
      <c r="AE312" s="1"/>
      <c r="AF312" s="30"/>
      <c r="AG312" s="1"/>
      <c r="AH312" s="169"/>
      <c r="AI312" s="1"/>
      <c r="AJ312" s="1"/>
      <c r="AK312" s="30"/>
      <c r="AL312" s="1"/>
      <c r="AM312" s="1"/>
    </row>
    <row r="313" spans="1:39" ht="13" x14ac:dyDescent="0.15">
      <c r="A313" s="12" t="s">
        <v>3620</v>
      </c>
      <c r="B313" s="175">
        <v>43470</v>
      </c>
      <c r="C313" s="24"/>
      <c r="D313" s="24"/>
      <c r="E313" s="24"/>
      <c r="F313" s="24"/>
      <c r="G313" s="24"/>
      <c r="H313" s="28"/>
      <c r="I313" s="1"/>
      <c r="J313" s="114"/>
      <c r="K313" s="1"/>
      <c r="L313" s="1"/>
      <c r="M313" s="1"/>
      <c r="N313" s="182">
        <v>43470</v>
      </c>
      <c r="O313" s="1"/>
      <c r="P313" s="1"/>
      <c r="Q313" s="30"/>
      <c r="R313" s="1"/>
      <c r="S313" s="169"/>
      <c r="T313" s="1"/>
      <c r="U313" s="1"/>
      <c r="V313" s="30"/>
      <c r="W313" s="1"/>
      <c r="X313" s="169"/>
      <c r="Y313" s="1"/>
      <c r="Z313" s="1"/>
      <c r="AA313" s="30"/>
      <c r="AB313" s="1"/>
      <c r="AC313" s="169"/>
      <c r="AD313" s="1"/>
      <c r="AE313" s="1"/>
      <c r="AF313" s="30"/>
      <c r="AG313" s="1"/>
      <c r="AH313" s="169"/>
      <c r="AI313" s="1"/>
      <c r="AJ313" s="1"/>
      <c r="AK313" s="30"/>
      <c r="AL313" s="1"/>
      <c r="AM313" s="1"/>
    </row>
    <row r="314" spans="1:39" ht="13" x14ac:dyDescent="0.15">
      <c r="A314" s="12" t="s">
        <v>3621</v>
      </c>
      <c r="B314" s="175">
        <v>43471</v>
      </c>
      <c r="C314" s="24"/>
      <c r="D314" s="24"/>
      <c r="E314" s="24"/>
      <c r="F314" s="24"/>
      <c r="G314" s="24"/>
      <c r="H314" s="28"/>
      <c r="I314" s="1"/>
      <c r="J314" s="114"/>
      <c r="K314" s="1"/>
      <c r="L314" s="1"/>
      <c r="M314" s="1"/>
      <c r="N314" s="182">
        <v>43471</v>
      </c>
      <c r="O314" s="1"/>
      <c r="P314" s="1"/>
      <c r="Q314" s="30"/>
      <c r="R314" s="1"/>
      <c r="S314" s="169"/>
      <c r="T314" s="1"/>
      <c r="U314" s="1"/>
      <c r="V314" s="30"/>
      <c r="W314" s="1"/>
      <c r="X314" s="169"/>
      <c r="Y314" s="1"/>
      <c r="Z314" s="1"/>
      <c r="AA314" s="30"/>
      <c r="AB314" s="1"/>
      <c r="AC314" s="169"/>
      <c r="AD314" s="1"/>
      <c r="AE314" s="1"/>
      <c r="AF314" s="30"/>
      <c r="AG314" s="1"/>
      <c r="AH314" s="169"/>
      <c r="AI314" s="1"/>
      <c r="AJ314" s="1"/>
      <c r="AK314" s="30"/>
      <c r="AL314" s="1"/>
      <c r="AM314" s="1"/>
    </row>
    <row r="315" spans="1:39" ht="13" x14ac:dyDescent="0.15">
      <c r="A315" s="12" t="s">
        <v>3609</v>
      </c>
      <c r="B315" s="175">
        <v>43472</v>
      </c>
      <c r="C315" s="24"/>
      <c r="D315" s="24"/>
      <c r="E315" s="24"/>
      <c r="F315" s="24"/>
      <c r="G315" s="24"/>
      <c r="H315" s="28"/>
      <c r="I315" s="1"/>
      <c r="J315" s="114"/>
      <c r="K315" s="1"/>
      <c r="L315" s="1"/>
      <c r="M315" s="1"/>
      <c r="N315" s="182">
        <v>43472</v>
      </c>
      <c r="O315" s="12">
        <v>9</v>
      </c>
      <c r="P315" s="12">
        <v>9</v>
      </c>
      <c r="Q315" s="30"/>
      <c r="R315" s="1"/>
      <c r="S315" s="169"/>
      <c r="T315" s="1"/>
      <c r="U315" s="1"/>
      <c r="V315" s="30"/>
      <c r="W315" s="1"/>
      <c r="X315" s="169"/>
      <c r="Y315" s="1"/>
      <c r="Z315" s="1"/>
      <c r="AA315" s="30"/>
      <c r="AB315" s="1"/>
      <c r="AC315" s="169"/>
      <c r="AD315" s="1"/>
      <c r="AE315" s="1"/>
      <c r="AF315" s="30"/>
      <c r="AG315" s="1"/>
      <c r="AH315" s="169"/>
      <c r="AI315" s="1"/>
      <c r="AJ315" s="1"/>
      <c r="AK315" s="30"/>
      <c r="AL315" s="1"/>
      <c r="AM315" s="1"/>
    </row>
    <row r="316" spans="1:39" ht="13" x14ac:dyDescent="0.15">
      <c r="A316" s="12" t="s">
        <v>3613</v>
      </c>
      <c r="B316" s="175">
        <v>43473</v>
      </c>
      <c r="C316" s="24"/>
      <c r="D316" s="24"/>
      <c r="E316" s="24"/>
      <c r="F316" s="24"/>
      <c r="G316" s="24"/>
      <c r="H316" s="28"/>
      <c r="I316" s="1"/>
      <c r="J316" s="114"/>
      <c r="K316" s="1"/>
      <c r="L316" s="1"/>
      <c r="M316" s="1"/>
      <c r="N316" s="182">
        <v>43473</v>
      </c>
      <c r="O316" s="12">
        <v>1</v>
      </c>
      <c r="P316" s="12">
        <v>1</v>
      </c>
      <c r="Q316" s="30"/>
      <c r="R316" s="1"/>
      <c r="S316" s="169"/>
      <c r="T316" s="1"/>
      <c r="U316" s="1"/>
      <c r="V316" s="30"/>
      <c r="W316" s="1"/>
      <c r="X316" s="169"/>
      <c r="Y316" s="1"/>
      <c r="Z316" s="1"/>
      <c r="AA316" s="30"/>
      <c r="AB316" s="1"/>
      <c r="AC316" s="169"/>
      <c r="AD316" s="1"/>
      <c r="AE316" s="1"/>
      <c r="AF316" s="30"/>
      <c r="AG316" s="1"/>
      <c r="AH316" s="169"/>
      <c r="AI316" s="1"/>
      <c r="AJ316" s="1"/>
      <c r="AK316" s="30"/>
      <c r="AL316" s="1"/>
      <c r="AM316" s="1"/>
    </row>
    <row r="317" spans="1:39" ht="13" x14ac:dyDescent="0.15">
      <c r="A317" s="12" t="s">
        <v>3617</v>
      </c>
      <c r="B317" s="175">
        <v>43474</v>
      </c>
      <c r="C317" s="24"/>
      <c r="D317" s="24"/>
      <c r="E317" s="24"/>
      <c r="F317" s="24"/>
      <c r="G317" s="24"/>
      <c r="H317" s="28"/>
      <c r="I317" s="1"/>
      <c r="J317" s="114"/>
      <c r="K317" s="1"/>
      <c r="L317" s="1"/>
      <c r="M317" s="1"/>
      <c r="N317" s="182">
        <v>43474</v>
      </c>
      <c r="O317" s="1"/>
      <c r="P317" s="1"/>
      <c r="Q317" s="30"/>
      <c r="R317" s="1"/>
      <c r="S317" s="169"/>
      <c r="T317" s="1"/>
      <c r="U317" s="1"/>
      <c r="V317" s="30"/>
      <c r="W317" s="1"/>
      <c r="X317" s="169"/>
      <c r="Y317" s="1"/>
      <c r="Z317" s="1"/>
      <c r="AA317" s="30"/>
      <c r="AB317" s="1"/>
      <c r="AC317" s="169"/>
      <c r="AD317" s="1"/>
      <c r="AE317" s="1"/>
      <c r="AF317" s="30"/>
      <c r="AG317" s="1"/>
      <c r="AH317" s="169"/>
      <c r="AI317" s="1"/>
      <c r="AJ317" s="1"/>
      <c r="AK317" s="30"/>
      <c r="AL317" s="1"/>
      <c r="AM317" s="1"/>
    </row>
    <row r="318" spans="1:39" ht="13" x14ac:dyDescent="0.15">
      <c r="A318" s="1"/>
      <c r="B318" s="169"/>
      <c r="C318" s="24"/>
      <c r="D318" s="24"/>
      <c r="E318" s="24"/>
      <c r="F318" s="24"/>
      <c r="G318" s="24"/>
      <c r="H318" s="28"/>
      <c r="I318" s="1"/>
      <c r="J318" s="114"/>
      <c r="K318" s="1"/>
      <c r="L318" s="1"/>
      <c r="M318" s="1"/>
      <c r="N318" s="182">
        <v>43475</v>
      </c>
      <c r="O318" s="12">
        <v>6</v>
      </c>
      <c r="P318" s="12">
        <v>6</v>
      </c>
      <c r="Q318" s="30"/>
      <c r="R318" s="1"/>
      <c r="S318" s="169"/>
      <c r="T318" s="1"/>
      <c r="U318" s="1"/>
      <c r="V318" s="30"/>
      <c r="W318" s="1"/>
      <c r="X318" s="169"/>
      <c r="Y318" s="1"/>
      <c r="Z318" s="1"/>
      <c r="AA318" s="30"/>
      <c r="AB318" s="1"/>
      <c r="AC318" s="169"/>
      <c r="AD318" s="1"/>
      <c r="AE318" s="1"/>
      <c r="AF318" s="30"/>
      <c r="AG318" s="1"/>
      <c r="AH318" s="169"/>
      <c r="AI318" s="1"/>
      <c r="AJ318" s="1"/>
      <c r="AK318" s="30"/>
      <c r="AL318" s="1"/>
      <c r="AM318" s="1"/>
    </row>
    <row r="319" spans="1:39" ht="13" x14ac:dyDescent="0.15">
      <c r="A319" s="1"/>
      <c r="B319" s="169"/>
      <c r="C319" s="24"/>
      <c r="D319" s="24"/>
      <c r="E319" s="24"/>
      <c r="F319" s="24"/>
      <c r="G319" s="24"/>
      <c r="H319" s="28"/>
      <c r="I319" s="1"/>
      <c r="J319" s="114"/>
      <c r="K319" s="1"/>
      <c r="L319" s="1"/>
      <c r="M319" s="1"/>
      <c r="N319" s="182">
        <v>43476</v>
      </c>
      <c r="O319" s="12">
        <v>8</v>
      </c>
      <c r="P319" s="12">
        <v>8</v>
      </c>
      <c r="Q319" s="30"/>
      <c r="R319" s="1"/>
      <c r="S319" s="169"/>
      <c r="T319" s="1"/>
      <c r="U319" s="1"/>
      <c r="V319" s="30"/>
      <c r="W319" s="1"/>
      <c r="X319" s="169"/>
      <c r="Y319" s="1"/>
      <c r="Z319" s="1"/>
      <c r="AA319" s="30"/>
      <c r="AB319" s="1"/>
      <c r="AC319" s="169"/>
      <c r="AD319" s="1"/>
      <c r="AE319" s="1"/>
      <c r="AF319" s="30"/>
      <c r="AG319" s="1"/>
      <c r="AH319" s="169"/>
      <c r="AI319" s="1"/>
      <c r="AJ319" s="1"/>
      <c r="AK319" s="30"/>
      <c r="AL319" s="1"/>
      <c r="AM319" s="1"/>
    </row>
    <row r="320" spans="1:39" ht="13" x14ac:dyDescent="0.15">
      <c r="A320" s="1"/>
      <c r="B320" s="169"/>
      <c r="C320" s="24"/>
      <c r="D320" s="24"/>
      <c r="E320" s="24"/>
      <c r="F320" s="24"/>
      <c r="G320" s="24"/>
      <c r="H320" s="28"/>
      <c r="I320" s="1"/>
      <c r="J320" s="114"/>
      <c r="K320" s="1"/>
      <c r="L320" s="1"/>
      <c r="M320" s="1"/>
      <c r="N320" s="182">
        <v>43477</v>
      </c>
      <c r="O320" s="1"/>
      <c r="P320" s="1"/>
      <c r="Q320" s="30"/>
      <c r="R320" s="1"/>
      <c r="S320" s="169"/>
      <c r="T320" s="1"/>
      <c r="U320" s="1"/>
      <c r="V320" s="30"/>
      <c r="W320" s="1"/>
      <c r="X320" s="169"/>
      <c r="Y320" s="1"/>
      <c r="Z320" s="1"/>
      <c r="AA320" s="30"/>
      <c r="AB320" s="1"/>
      <c r="AC320" s="169"/>
      <c r="AD320" s="1"/>
      <c r="AE320" s="1"/>
      <c r="AF320" s="30"/>
      <c r="AG320" s="1"/>
      <c r="AH320" s="169"/>
      <c r="AI320" s="1"/>
      <c r="AJ320" s="1"/>
      <c r="AK320" s="30"/>
      <c r="AL320" s="1"/>
      <c r="AM320" s="1"/>
    </row>
    <row r="321" spans="1:39" ht="13" x14ac:dyDescent="0.15">
      <c r="A321" s="1"/>
      <c r="B321" s="169"/>
      <c r="C321" s="24"/>
      <c r="D321" s="24"/>
      <c r="E321" s="24"/>
      <c r="F321" s="24"/>
      <c r="G321" s="24"/>
      <c r="H321" s="28"/>
      <c r="I321" s="1"/>
      <c r="J321" s="114"/>
      <c r="K321" s="1"/>
      <c r="L321" s="1"/>
      <c r="M321" s="1"/>
      <c r="N321" s="182">
        <v>43478</v>
      </c>
      <c r="O321" s="1"/>
      <c r="P321" s="1"/>
      <c r="Q321" s="30"/>
      <c r="R321" s="1"/>
      <c r="S321" s="169"/>
      <c r="T321" s="1"/>
      <c r="U321" s="1"/>
      <c r="V321" s="30"/>
      <c r="W321" s="1"/>
      <c r="X321" s="169"/>
      <c r="Y321" s="1"/>
      <c r="Z321" s="1"/>
      <c r="AA321" s="30"/>
      <c r="AB321" s="1"/>
      <c r="AC321" s="169"/>
      <c r="AD321" s="1"/>
      <c r="AE321" s="1"/>
      <c r="AF321" s="30"/>
      <c r="AG321" s="1"/>
      <c r="AH321" s="169"/>
      <c r="AI321" s="1"/>
      <c r="AJ321" s="1"/>
      <c r="AK321" s="30"/>
      <c r="AL321" s="1"/>
      <c r="AM321" s="1"/>
    </row>
    <row r="322" spans="1:39" ht="13" x14ac:dyDescent="0.15">
      <c r="A322" s="1"/>
      <c r="B322" s="169"/>
      <c r="C322" s="24"/>
      <c r="D322" s="24"/>
      <c r="E322" s="24"/>
      <c r="F322" s="24"/>
      <c r="G322" s="24"/>
      <c r="H322" s="28"/>
      <c r="I322" s="1"/>
      <c r="J322" s="114"/>
      <c r="K322" s="1"/>
      <c r="L322" s="1"/>
      <c r="M322" s="1"/>
      <c r="N322" s="182">
        <v>43479</v>
      </c>
      <c r="O322" s="12">
        <v>4</v>
      </c>
      <c r="P322" s="12">
        <v>4</v>
      </c>
      <c r="Q322" s="30"/>
      <c r="R322" s="1"/>
      <c r="S322" s="169"/>
      <c r="T322" s="1"/>
      <c r="U322" s="1"/>
      <c r="V322" s="30"/>
      <c r="W322" s="1"/>
      <c r="X322" s="169"/>
      <c r="Y322" s="1"/>
      <c r="Z322" s="1"/>
      <c r="AA322" s="30"/>
      <c r="AB322" s="1"/>
      <c r="AC322" s="169"/>
      <c r="AD322" s="1"/>
      <c r="AE322" s="1"/>
      <c r="AF322" s="30"/>
      <c r="AG322" s="1"/>
      <c r="AH322" s="169"/>
      <c r="AI322" s="1"/>
      <c r="AJ322" s="1"/>
      <c r="AK322" s="30"/>
      <c r="AL322" s="1"/>
      <c r="AM322" s="1"/>
    </row>
    <row r="323" spans="1:39" ht="13" x14ac:dyDescent="0.15">
      <c r="A323" s="1"/>
      <c r="B323" s="169"/>
      <c r="C323" s="24"/>
      <c r="D323" s="24"/>
      <c r="E323" s="24"/>
      <c r="F323" s="24"/>
      <c r="G323" s="24"/>
      <c r="H323" s="28"/>
      <c r="I323" s="1"/>
      <c r="J323" s="114"/>
      <c r="K323" s="1"/>
      <c r="L323" s="1"/>
      <c r="M323" s="1"/>
      <c r="N323" s="182">
        <v>43480</v>
      </c>
      <c r="O323" s="12">
        <v>2</v>
      </c>
      <c r="P323" s="12">
        <v>2</v>
      </c>
      <c r="Q323" s="30"/>
      <c r="R323" s="1"/>
      <c r="S323" s="169"/>
      <c r="T323" s="1"/>
      <c r="U323" s="1"/>
      <c r="V323" s="30"/>
      <c r="W323" s="1"/>
      <c r="X323" s="169"/>
      <c r="Y323" s="1"/>
      <c r="Z323" s="1"/>
      <c r="AA323" s="30"/>
      <c r="AB323" s="1"/>
      <c r="AC323" s="169"/>
      <c r="AD323" s="1"/>
      <c r="AE323" s="1"/>
      <c r="AF323" s="30"/>
      <c r="AG323" s="1"/>
      <c r="AH323" s="169"/>
      <c r="AI323" s="1"/>
      <c r="AJ323" s="1"/>
      <c r="AK323" s="30"/>
      <c r="AL323" s="1"/>
      <c r="AM323" s="1"/>
    </row>
    <row r="324" spans="1:39" ht="13" x14ac:dyDescent="0.15">
      <c r="A324" s="1"/>
      <c r="B324" s="169"/>
      <c r="C324" s="24"/>
      <c r="D324" s="24"/>
      <c r="E324" s="24"/>
      <c r="F324" s="24"/>
      <c r="G324" s="24"/>
      <c r="H324" s="28"/>
      <c r="I324" s="1"/>
      <c r="J324" s="114"/>
      <c r="K324" s="1"/>
      <c r="L324" s="1"/>
      <c r="M324" s="1"/>
      <c r="N324" s="182">
        <v>43481</v>
      </c>
      <c r="O324" s="12">
        <v>10</v>
      </c>
      <c r="P324" s="12">
        <v>10</v>
      </c>
      <c r="Q324" s="30"/>
      <c r="R324" s="1"/>
      <c r="S324" s="169"/>
      <c r="T324" s="1"/>
      <c r="U324" s="1"/>
      <c r="V324" s="30"/>
      <c r="W324" s="1"/>
      <c r="X324" s="169"/>
      <c r="Y324" s="1"/>
      <c r="Z324" s="1"/>
      <c r="AA324" s="30"/>
      <c r="AB324" s="1"/>
      <c r="AC324" s="169"/>
      <c r="AD324" s="1"/>
      <c r="AE324" s="1"/>
      <c r="AF324" s="30"/>
      <c r="AG324" s="1"/>
      <c r="AH324" s="169"/>
      <c r="AI324" s="1"/>
      <c r="AJ324" s="1"/>
      <c r="AK324" s="30"/>
      <c r="AL324" s="1"/>
      <c r="AM324" s="1"/>
    </row>
    <row r="325" spans="1:39" ht="13" x14ac:dyDescent="0.15">
      <c r="A325" s="1"/>
      <c r="B325" s="169"/>
      <c r="C325" s="24"/>
      <c r="D325" s="24"/>
      <c r="E325" s="24"/>
      <c r="F325" s="24"/>
      <c r="G325" s="24"/>
      <c r="H325" s="28"/>
      <c r="I325" s="1"/>
      <c r="J325" s="114"/>
      <c r="K325" s="1"/>
      <c r="L325" s="1"/>
      <c r="M325" s="1"/>
      <c r="N325" s="182">
        <v>43482</v>
      </c>
      <c r="O325" s="12">
        <v>9</v>
      </c>
      <c r="P325" s="12">
        <v>9</v>
      </c>
      <c r="Q325" s="30"/>
      <c r="R325" s="1"/>
      <c r="S325" s="169"/>
      <c r="T325" s="1"/>
      <c r="U325" s="1"/>
      <c r="V325" s="30"/>
      <c r="W325" s="1"/>
      <c r="X325" s="169"/>
      <c r="Y325" s="1"/>
      <c r="Z325" s="1"/>
      <c r="AA325" s="30"/>
      <c r="AB325" s="1"/>
      <c r="AC325" s="169"/>
      <c r="AD325" s="1"/>
      <c r="AE325" s="1"/>
      <c r="AF325" s="30"/>
      <c r="AG325" s="1"/>
      <c r="AH325" s="169"/>
      <c r="AI325" s="1"/>
      <c r="AJ325" s="1"/>
      <c r="AK325" s="30"/>
      <c r="AL325" s="1"/>
      <c r="AM325" s="1"/>
    </row>
    <row r="326" spans="1:39" ht="13" x14ac:dyDescent="0.15">
      <c r="A326" s="1"/>
      <c r="B326" s="169"/>
      <c r="C326" s="24"/>
      <c r="D326" s="24"/>
      <c r="E326" s="24"/>
      <c r="F326" s="24"/>
      <c r="G326" s="24"/>
      <c r="H326" s="28"/>
      <c r="I326" s="1"/>
      <c r="J326" s="114"/>
      <c r="K326" s="1"/>
      <c r="L326" s="1"/>
      <c r="M326" s="1"/>
      <c r="N326" s="182">
        <v>43483</v>
      </c>
      <c r="O326" s="12">
        <v>4</v>
      </c>
      <c r="P326" s="12">
        <v>4</v>
      </c>
      <c r="Q326" s="30"/>
      <c r="R326" s="1"/>
      <c r="S326" s="169"/>
      <c r="T326" s="1"/>
      <c r="U326" s="1"/>
      <c r="V326" s="30"/>
      <c r="W326" s="1"/>
      <c r="X326" s="169"/>
      <c r="Y326" s="1"/>
      <c r="Z326" s="1"/>
      <c r="AA326" s="30"/>
      <c r="AB326" s="1"/>
      <c r="AC326" s="169"/>
      <c r="AD326" s="1"/>
      <c r="AE326" s="1"/>
      <c r="AF326" s="30"/>
      <c r="AG326" s="1"/>
      <c r="AH326" s="169"/>
      <c r="AI326" s="1"/>
      <c r="AJ326" s="1"/>
      <c r="AK326" s="30"/>
      <c r="AL326" s="1"/>
      <c r="AM326" s="1"/>
    </row>
    <row r="327" spans="1:39" ht="13" x14ac:dyDescent="0.15">
      <c r="A327" s="1"/>
      <c r="B327" s="169"/>
      <c r="C327" s="24"/>
      <c r="D327" s="24"/>
      <c r="E327" s="24"/>
      <c r="F327" s="24"/>
      <c r="G327" s="24"/>
      <c r="H327" s="28"/>
      <c r="I327" s="1"/>
      <c r="J327" s="114"/>
      <c r="K327" s="1"/>
      <c r="L327" s="1"/>
      <c r="M327" s="1"/>
      <c r="N327" s="182">
        <v>43484</v>
      </c>
      <c r="O327" s="1"/>
      <c r="P327" s="1"/>
      <c r="Q327" s="30"/>
      <c r="R327" s="1"/>
      <c r="S327" s="169"/>
      <c r="T327" s="1"/>
      <c r="U327" s="1"/>
      <c r="V327" s="30"/>
      <c r="W327" s="1"/>
      <c r="X327" s="169"/>
      <c r="Y327" s="1"/>
      <c r="Z327" s="1"/>
      <c r="AA327" s="30"/>
      <c r="AB327" s="1"/>
      <c r="AC327" s="169"/>
      <c r="AD327" s="1"/>
      <c r="AE327" s="1"/>
      <c r="AF327" s="30"/>
      <c r="AG327" s="1"/>
      <c r="AH327" s="169"/>
      <c r="AI327" s="1"/>
      <c r="AJ327" s="1"/>
      <c r="AK327" s="30"/>
      <c r="AL327" s="1"/>
      <c r="AM327" s="1"/>
    </row>
    <row r="328" spans="1:39" ht="13" x14ac:dyDescent="0.15">
      <c r="A328" s="1"/>
      <c r="B328" s="169"/>
      <c r="C328" s="24"/>
      <c r="D328" s="24"/>
      <c r="E328" s="24"/>
      <c r="F328" s="24"/>
      <c r="G328" s="24"/>
      <c r="H328" s="28"/>
      <c r="I328" s="1"/>
      <c r="J328" s="114"/>
      <c r="K328" s="1"/>
      <c r="L328" s="1"/>
      <c r="M328" s="1"/>
      <c r="N328" s="182">
        <v>43485</v>
      </c>
      <c r="O328" s="1"/>
      <c r="P328" s="1"/>
      <c r="Q328" s="30"/>
      <c r="R328" s="1"/>
      <c r="S328" s="169"/>
      <c r="T328" s="1"/>
      <c r="U328" s="1"/>
      <c r="V328" s="30"/>
      <c r="W328" s="1"/>
      <c r="X328" s="169"/>
      <c r="Y328" s="1"/>
      <c r="Z328" s="1"/>
      <c r="AA328" s="30"/>
      <c r="AB328" s="1"/>
      <c r="AC328" s="169"/>
      <c r="AD328" s="1"/>
      <c r="AE328" s="1"/>
      <c r="AF328" s="30"/>
      <c r="AG328" s="1"/>
      <c r="AH328" s="169"/>
      <c r="AI328" s="1"/>
      <c r="AJ328" s="1"/>
      <c r="AK328" s="30"/>
      <c r="AL328" s="1"/>
      <c r="AM328" s="1"/>
    </row>
    <row r="329" spans="1:39" ht="13" x14ac:dyDescent="0.15">
      <c r="A329" s="1"/>
      <c r="B329" s="169"/>
      <c r="C329" s="24"/>
      <c r="D329" s="24"/>
      <c r="E329" s="24"/>
      <c r="F329" s="24"/>
      <c r="G329" s="24"/>
      <c r="H329" s="28"/>
      <c r="I329" s="1"/>
      <c r="J329" s="114"/>
      <c r="K329" s="1"/>
      <c r="L329" s="1"/>
      <c r="M329" s="1"/>
      <c r="N329" s="182">
        <v>43486</v>
      </c>
      <c r="O329" s="12">
        <v>8</v>
      </c>
      <c r="P329" s="12">
        <v>8</v>
      </c>
      <c r="Q329" s="30"/>
      <c r="R329" s="1"/>
      <c r="S329" s="169"/>
      <c r="T329" s="1"/>
      <c r="U329" s="1"/>
      <c r="V329" s="30"/>
      <c r="W329" s="1"/>
      <c r="X329" s="169"/>
      <c r="Y329" s="1"/>
      <c r="Z329" s="1"/>
      <c r="AA329" s="30"/>
      <c r="AB329" s="1"/>
      <c r="AC329" s="169"/>
      <c r="AD329" s="1"/>
      <c r="AE329" s="1"/>
      <c r="AF329" s="30"/>
      <c r="AG329" s="1"/>
      <c r="AH329" s="169"/>
      <c r="AI329" s="1"/>
      <c r="AJ329" s="1"/>
      <c r="AK329" s="30"/>
      <c r="AL329" s="1"/>
      <c r="AM329" s="1"/>
    </row>
    <row r="330" spans="1:39" ht="13" x14ac:dyDescent="0.15">
      <c r="A330" s="1"/>
      <c r="B330" s="169"/>
      <c r="C330" s="24"/>
      <c r="D330" s="24"/>
      <c r="E330" s="24"/>
      <c r="F330" s="24"/>
      <c r="G330" s="24"/>
      <c r="H330" s="28"/>
      <c r="I330" s="1"/>
      <c r="J330" s="114"/>
      <c r="K330" s="1"/>
      <c r="L330" s="1"/>
      <c r="M330" s="1"/>
      <c r="N330" s="182">
        <v>43487</v>
      </c>
      <c r="O330" s="1"/>
      <c r="P330" s="1"/>
      <c r="Q330" s="30"/>
      <c r="R330" s="1"/>
      <c r="S330" s="169"/>
      <c r="T330" s="1"/>
      <c r="U330" s="1"/>
      <c r="V330" s="30"/>
      <c r="W330" s="1"/>
      <c r="X330" s="169"/>
      <c r="Y330" s="1"/>
      <c r="Z330" s="1"/>
      <c r="AA330" s="30"/>
      <c r="AB330" s="1"/>
      <c r="AC330" s="169"/>
      <c r="AD330" s="1"/>
      <c r="AE330" s="1"/>
      <c r="AF330" s="30"/>
      <c r="AG330" s="1"/>
      <c r="AH330" s="169"/>
      <c r="AI330" s="1"/>
      <c r="AJ330" s="1"/>
      <c r="AK330" s="30"/>
      <c r="AL330" s="1"/>
      <c r="AM330" s="1"/>
    </row>
    <row r="331" spans="1:39" ht="13" x14ac:dyDescent="0.15">
      <c r="A331" s="1"/>
      <c r="B331" s="169"/>
      <c r="C331" s="24"/>
      <c r="D331" s="24"/>
      <c r="E331" s="24"/>
      <c r="F331" s="24"/>
      <c r="G331" s="24"/>
      <c r="H331" s="28"/>
      <c r="I331" s="1"/>
      <c r="J331" s="114"/>
      <c r="K331" s="1"/>
      <c r="L331" s="1"/>
      <c r="M331" s="1"/>
      <c r="N331" s="182">
        <v>43488</v>
      </c>
      <c r="O331" s="12">
        <v>8</v>
      </c>
      <c r="P331" s="12">
        <v>8</v>
      </c>
      <c r="Q331" s="30"/>
      <c r="R331" s="1"/>
      <c r="S331" s="169"/>
      <c r="T331" s="1"/>
      <c r="U331" s="1"/>
      <c r="V331" s="30"/>
      <c r="W331" s="1"/>
      <c r="X331" s="169"/>
      <c r="Y331" s="1"/>
      <c r="Z331" s="1"/>
      <c r="AA331" s="30"/>
      <c r="AB331" s="1"/>
      <c r="AC331" s="169"/>
      <c r="AD331" s="1"/>
      <c r="AE331" s="1"/>
      <c r="AF331" s="30"/>
      <c r="AG331" s="1"/>
      <c r="AH331" s="169"/>
      <c r="AI331" s="1"/>
      <c r="AJ331" s="1"/>
      <c r="AK331" s="30"/>
      <c r="AL331" s="1"/>
      <c r="AM331" s="1"/>
    </row>
    <row r="332" spans="1:39" ht="13" x14ac:dyDescent="0.15">
      <c r="A332" s="1"/>
      <c r="B332" s="169"/>
      <c r="C332" s="24"/>
      <c r="D332" s="24"/>
      <c r="E332" s="24"/>
      <c r="F332" s="24"/>
      <c r="G332" s="24"/>
      <c r="H332" s="28"/>
      <c r="I332" s="1"/>
      <c r="J332" s="114"/>
      <c r="K332" s="1"/>
      <c r="L332" s="1"/>
      <c r="M332" s="1"/>
      <c r="N332" s="182">
        <v>43489</v>
      </c>
      <c r="O332" s="1"/>
      <c r="P332" s="1"/>
      <c r="Q332" s="30"/>
      <c r="R332" s="1"/>
      <c r="S332" s="169"/>
      <c r="T332" s="1"/>
      <c r="U332" s="1"/>
      <c r="V332" s="30"/>
      <c r="W332" s="1"/>
      <c r="X332" s="169"/>
      <c r="Y332" s="1"/>
      <c r="Z332" s="1"/>
      <c r="AA332" s="30"/>
      <c r="AB332" s="1"/>
      <c r="AC332" s="169"/>
      <c r="AD332" s="1"/>
      <c r="AE332" s="1"/>
      <c r="AF332" s="30"/>
      <c r="AG332" s="1"/>
      <c r="AH332" s="169"/>
      <c r="AI332" s="1"/>
      <c r="AJ332" s="1"/>
      <c r="AK332" s="30"/>
      <c r="AL332" s="1"/>
      <c r="AM332" s="1"/>
    </row>
    <row r="333" spans="1:39" ht="13" x14ac:dyDescent="0.15">
      <c r="A333" s="1"/>
      <c r="B333" s="169"/>
      <c r="C333" s="24"/>
      <c r="D333" s="24"/>
      <c r="E333" s="24"/>
      <c r="F333" s="24"/>
      <c r="G333" s="24"/>
      <c r="H333" s="28"/>
      <c r="I333" s="1"/>
      <c r="J333" s="114"/>
      <c r="K333" s="1"/>
      <c r="L333" s="1"/>
      <c r="M333" s="1"/>
      <c r="N333" s="182">
        <v>43490</v>
      </c>
      <c r="O333" s="12">
        <v>9</v>
      </c>
      <c r="P333" s="12">
        <v>9</v>
      </c>
      <c r="Q333" s="30"/>
      <c r="R333" s="1"/>
      <c r="S333" s="169"/>
      <c r="T333" s="1"/>
      <c r="U333" s="1"/>
      <c r="V333" s="30"/>
      <c r="W333" s="1"/>
      <c r="X333" s="169"/>
      <c r="Y333" s="1"/>
      <c r="Z333" s="1"/>
      <c r="AA333" s="30"/>
      <c r="AB333" s="1"/>
      <c r="AC333" s="169"/>
      <c r="AD333" s="1"/>
      <c r="AE333" s="1"/>
      <c r="AF333" s="30"/>
      <c r="AG333" s="1"/>
      <c r="AH333" s="169"/>
      <c r="AI333" s="1"/>
      <c r="AJ333" s="1"/>
      <c r="AK333" s="30"/>
      <c r="AL333" s="1"/>
      <c r="AM333" s="1"/>
    </row>
    <row r="334" spans="1:39" ht="13" x14ac:dyDescent="0.15">
      <c r="A334" s="1"/>
      <c r="B334" s="169"/>
      <c r="C334" s="24"/>
      <c r="D334" s="24"/>
      <c r="E334" s="24"/>
      <c r="F334" s="24"/>
      <c r="G334" s="24"/>
      <c r="H334" s="28"/>
      <c r="I334" s="1"/>
      <c r="J334" s="114"/>
      <c r="K334" s="1"/>
      <c r="L334" s="1"/>
      <c r="M334" s="1"/>
      <c r="N334" s="182">
        <v>43491</v>
      </c>
      <c r="O334" s="1"/>
      <c r="P334" s="1"/>
      <c r="Q334" s="30"/>
      <c r="R334" s="1"/>
      <c r="S334" s="169"/>
      <c r="T334" s="1"/>
      <c r="U334" s="1"/>
      <c r="V334" s="30"/>
      <c r="W334" s="1"/>
      <c r="X334" s="169"/>
      <c r="Y334" s="1"/>
      <c r="Z334" s="1"/>
      <c r="AA334" s="30"/>
      <c r="AB334" s="1"/>
      <c r="AC334" s="169"/>
      <c r="AD334" s="1"/>
      <c r="AE334" s="1"/>
      <c r="AF334" s="30"/>
      <c r="AG334" s="1"/>
      <c r="AH334" s="169"/>
      <c r="AI334" s="1"/>
      <c r="AJ334" s="1"/>
      <c r="AK334" s="30"/>
      <c r="AL334" s="1"/>
      <c r="AM334" s="1"/>
    </row>
    <row r="335" spans="1:39" ht="13" x14ac:dyDescent="0.15">
      <c r="A335" s="1"/>
      <c r="B335" s="169"/>
      <c r="C335" s="24"/>
      <c r="D335" s="24"/>
      <c r="E335" s="24"/>
      <c r="F335" s="24"/>
      <c r="G335" s="24"/>
      <c r="H335" s="28"/>
      <c r="I335" s="1"/>
      <c r="J335" s="114"/>
      <c r="K335" s="1"/>
      <c r="L335" s="1"/>
      <c r="M335" s="1"/>
      <c r="N335" s="182">
        <v>43492</v>
      </c>
      <c r="O335" s="1"/>
      <c r="P335" s="1"/>
      <c r="Q335" s="30"/>
      <c r="R335" s="1"/>
      <c r="S335" s="169"/>
      <c r="T335" s="1"/>
      <c r="U335" s="1"/>
      <c r="V335" s="30"/>
      <c r="W335" s="1"/>
      <c r="X335" s="169"/>
      <c r="Y335" s="1"/>
      <c r="Z335" s="1"/>
      <c r="AA335" s="30"/>
      <c r="AB335" s="1"/>
      <c r="AC335" s="169"/>
      <c r="AD335" s="1"/>
      <c r="AE335" s="1"/>
      <c r="AF335" s="30"/>
      <c r="AG335" s="1"/>
      <c r="AH335" s="169"/>
      <c r="AI335" s="1"/>
      <c r="AJ335" s="1"/>
      <c r="AK335" s="30"/>
      <c r="AL335" s="1"/>
      <c r="AM335" s="1"/>
    </row>
    <row r="336" spans="1:39" ht="13" x14ac:dyDescent="0.15">
      <c r="A336" s="1"/>
      <c r="B336" s="169"/>
      <c r="C336" s="24"/>
      <c r="D336" s="24"/>
      <c r="E336" s="24"/>
      <c r="F336" s="24"/>
      <c r="G336" s="24"/>
      <c r="H336" s="28"/>
      <c r="I336" s="1"/>
      <c r="J336" s="114"/>
      <c r="K336" s="1"/>
      <c r="L336" s="1"/>
      <c r="M336" s="1"/>
      <c r="N336" s="182">
        <v>43493</v>
      </c>
      <c r="O336" s="12">
        <v>4</v>
      </c>
      <c r="P336" s="12">
        <v>4</v>
      </c>
      <c r="Q336" s="30"/>
      <c r="R336" s="1"/>
      <c r="S336" s="169"/>
      <c r="T336" s="1"/>
      <c r="U336" s="1"/>
      <c r="V336" s="30"/>
      <c r="W336" s="1"/>
      <c r="X336" s="169"/>
      <c r="Y336" s="1"/>
      <c r="Z336" s="1"/>
      <c r="AA336" s="30"/>
      <c r="AB336" s="1"/>
      <c r="AC336" s="169"/>
      <c r="AD336" s="1"/>
      <c r="AE336" s="1"/>
      <c r="AF336" s="30"/>
      <c r="AG336" s="1"/>
      <c r="AH336" s="169"/>
      <c r="AI336" s="1"/>
      <c r="AJ336" s="1"/>
      <c r="AK336" s="30"/>
      <c r="AL336" s="1"/>
      <c r="AM336" s="1"/>
    </row>
    <row r="337" spans="1:39" ht="13" x14ac:dyDescent="0.15">
      <c r="A337" s="1"/>
      <c r="B337" s="169"/>
      <c r="C337" s="24"/>
      <c r="D337" s="24"/>
      <c r="E337" s="24"/>
      <c r="F337" s="24"/>
      <c r="G337" s="24"/>
      <c r="H337" s="28"/>
      <c r="I337" s="1"/>
      <c r="J337" s="114"/>
      <c r="K337" s="1"/>
      <c r="L337" s="1"/>
      <c r="M337" s="1"/>
      <c r="N337" s="182">
        <v>43494</v>
      </c>
      <c r="O337" s="12">
        <v>4</v>
      </c>
      <c r="P337" s="12">
        <v>4</v>
      </c>
      <c r="Q337" s="30"/>
      <c r="R337" s="1"/>
      <c r="S337" s="169"/>
      <c r="T337" s="1"/>
      <c r="U337" s="1"/>
      <c r="V337" s="30"/>
      <c r="W337" s="1"/>
      <c r="X337" s="169"/>
      <c r="Y337" s="1"/>
      <c r="Z337" s="1"/>
      <c r="AA337" s="30"/>
      <c r="AB337" s="1"/>
      <c r="AC337" s="169"/>
      <c r="AD337" s="1"/>
      <c r="AE337" s="1"/>
      <c r="AF337" s="30"/>
      <c r="AG337" s="1"/>
      <c r="AH337" s="169"/>
      <c r="AI337" s="1"/>
      <c r="AJ337" s="1"/>
      <c r="AK337" s="30"/>
      <c r="AL337" s="1"/>
      <c r="AM337" s="1"/>
    </row>
    <row r="338" spans="1:39" ht="13" x14ac:dyDescent="0.15">
      <c r="A338" s="1"/>
      <c r="B338" s="169"/>
      <c r="C338" s="24"/>
      <c r="D338" s="24"/>
      <c r="E338" s="24"/>
      <c r="F338" s="24"/>
      <c r="G338" s="24"/>
      <c r="H338" s="28"/>
      <c r="I338" s="1"/>
      <c r="J338" s="114"/>
      <c r="K338" s="1"/>
      <c r="L338" s="1"/>
      <c r="M338" s="1"/>
      <c r="N338" s="182">
        <v>43495</v>
      </c>
      <c r="O338" s="1"/>
      <c r="P338" s="1"/>
      <c r="Q338" s="30"/>
      <c r="R338" s="1"/>
      <c r="S338" s="169"/>
      <c r="T338" s="1"/>
      <c r="U338" s="1"/>
      <c r="V338" s="30"/>
      <c r="W338" s="1"/>
      <c r="X338" s="169"/>
      <c r="Y338" s="1"/>
      <c r="Z338" s="1"/>
      <c r="AA338" s="30"/>
      <c r="AB338" s="1"/>
      <c r="AC338" s="169"/>
      <c r="AD338" s="1"/>
      <c r="AE338" s="1"/>
      <c r="AF338" s="30"/>
      <c r="AG338" s="1"/>
      <c r="AH338" s="169"/>
      <c r="AI338" s="1"/>
      <c r="AJ338" s="1"/>
      <c r="AK338" s="30"/>
      <c r="AL338" s="1"/>
      <c r="AM338" s="1"/>
    </row>
    <row r="339" spans="1:39" ht="13" x14ac:dyDescent="0.15">
      <c r="A339" s="1"/>
      <c r="B339" s="169"/>
      <c r="C339" s="24"/>
      <c r="D339" s="24"/>
      <c r="E339" s="24"/>
      <c r="F339" s="24"/>
      <c r="G339" s="24"/>
      <c r="H339" s="28"/>
      <c r="I339" s="1"/>
      <c r="J339" s="114"/>
      <c r="K339" s="1"/>
      <c r="L339" s="1"/>
      <c r="M339" s="1"/>
      <c r="N339" s="182">
        <v>43496</v>
      </c>
      <c r="O339" s="12">
        <v>14</v>
      </c>
      <c r="P339" s="12">
        <v>14</v>
      </c>
      <c r="Q339" s="30"/>
      <c r="R339" s="1"/>
      <c r="S339" s="169"/>
      <c r="T339" s="1"/>
      <c r="U339" s="1"/>
      <c r="V339" s="30"/>
      <c r="W339" s="1"/>
      <c r="X339" s="169"/>
      <c r="Y339" s="1"/>
      <c r="Z339" s="1"/>
      <c r="AA339" s="30"/>
      <c r="AB339" s="1"/>
      <c r="AC339" s="169"/>
      <c r="AD339" s="1"/>
      <c r="AE339" s="1"/>
      <c r="AF339" s="30"/>
      <c r="AG339" s="1"/>
      <c r="AH339" s="169"/>
      <c r="AI339" s="1"/>
      <c r="AJ339" s="1"/>
      <c r="AK339" s="30"/>
      <c r="AL339" s="1"/>
      <c r="AM339" s="1"/>
    </row>
    <row r="340" spans="1:39" ht="13" x14ac:dyDescent="0.15">
      <c r="A340" s="1"/>
      <c r="B340" s="169"/>
      <c r="C340" s="24"/>
      <c r="D340" s="24"/>
      <c r="E340" s="24"/>
      <c r="F340" s="24"/>
      <c r="G340" s="24"/>
      <c r="H340" s="28"/>
      <c r="I340" s="1"/>
      <c r="J340" s="114"/>
      <c r="K340" s="1"/>
      <c r="L340" s="1"/>
      <c r="M340" s="1"/>
      <c r="N340" s="182">
        <v>43497</v>
      </c>
      <c r="O340" s="1"/>
      <c r="P340" s="1"/>
      <c r="Q340" s="30"/>
      <c r="R340" s="1"/>
      <c r="S340" s="169"/>
      <c r="T340" s="1"/>
      <c r="U340" s="1"/>
      <c r="V340" s="30"/>
      <c r="W340" s="1"/>
      <c r="X340" s="169"/>
      <c r="Y340" s="1"/>
      <c r="Z340" s="1"/>
      <c r="AA340" s="30"/>
      <c r="AB340" s="1"/>
      <c r="AC340" s="169"/>
      <c r="AD340" s="1"/>
      <c r="AE340" s="1"/>
      <c r="AF340" s="30"/>
      <c r="AG340" s="1"/>
      <c r="AH340" s="169"/>
      <c r="AI340" s="1"/>
      <c r="AJ340" s="1"/>
      <c r="AK340" s="30"/>
      <c r="AL340" s="1"/>
      <c r="AM340" s="1"/>
    </row>
    <row r="341" spans="1:39" ht="13" x14ac:dyDescent="0.15">
      <c r="A341" s="1"/>
      <c r="B341" s="169"/>
      <c r="C341" s="24"/>
      <c r="D341" s="24"/>
      <c r="E341" s="24"/>
      <c r="F341" s="24"/>
      <c r="G341" s="24"/>
      <c r="H341" s="28"/>
      <c r="I341" s="1"/>
      <c r="J341" s="114"/>
      <c r="K341" s="1"/>
      <c r="L341" s="1"/>
      <c r="M341" s="1"/>
      <c r="N341" s="182">
        <v>43498</v>
      </c>
      <c r="O341" s="1"/>
      <c r="P341" s="1"/>
      <c r="Q341" s="30"/>
      <c r="R341" s="1"/>
      <c r="S341" s="169"/>
      <c r="T341" s="1"/>
      <c r="U341" s="1"/>
      <c r="V341" s="30"/>
      <c r="W341" s="1"/>
      <c r="X341" s="169"/>
      <c r="Y341" s="1"/>
      <c r="Z341" s="1"/>
      <c r="AA341" s="30"/>
      <c r="AB341" s="1"/>
      <c r="AC341" s="169"/>
      <c r="AD341" s="1"/>
      <c r="AE341" s="1"/>
      <c r="AF341" s="30"/>
      <c r="AG341" s="1"/>
      <c r="AH341" s="169"/>
      <c r="AI341" s="1"/>
      <c r="AJ341" s="1"/>
      <c r="AK341" s="30"/>
      <c r="AL341" s="1"/>
      <c r="AM341" s="1"/>
    </row>
    <row r="342" spans="1:39" ht="13" x14ac:dyDescent="0.15">
      <c r="A342" s="1"/>
      <c r="B342" s="169"/>
      <c r="C342" s="24"/>
      <c r="D342" s="24"/>
      <c r="E342" s="24"/>
      <c r="F342" s="24"/>
      <c r="G342" s="24"/>
      <c r="H342" s="28"/>
      <c r="I342" s="1"/>
      <c r="J342" s="114"/>
      <c r="K342" s="1"/>
      <c r="L342" s="1"/>
      <c r="M342" s="1"/>
      <c r="N342" s="182">
        <v>43499</v>
      </c>
      <c r="O342" s="1"/>
      <c r="P342" s="1"/>
      <c r="Q342" s="30"/>
      <c r="R342" s="1"/>
      <c r="S342" s="169"/>
      <c r="T342" s="1"/>
      <c r="U342" s="1"/>
      <c r="V342" s="30"/>
      <c r="W342" s="1"/>
      <c r="X342" s="169"/>
      <c r="Y342" s="1"/>
      <c r="Z342" s="1"/>
      <c r="AA342" s="30"/>
      <c r="AB342" s="1"/>
      <c r="AC342" s="169"/>
      <c r="AD342" s="1"/>
      <c r="AE342" s="1"/>
      <c r="AF342" s="30"/>
      <c r="AG342" s="1"/>
      <c r="AH342" s="169"/>
      <c r="AI342" s="1"/>
      <c r="AJ342" s="1"/>
      <c r="AK342" s="30"/>
      <c r="AL342" s="1"/>
      <c r="AM342" s="1"/>
    </row>
    <row r="343" spans="1:39" ht="13" x14ac:dyDescent="0.15">
      <c r="A343" s="1"/>
      <c r="B343" s="169"/>
      <c r="C343" s="24"/>
      <c r="D343" s="24"/>
      <c r="E343" s="24"/>
      <c r="F343" s="24"/>
      <c r="G343" s="24"/>
      <c r="H343" s="28"/>
      <c r="I343" s="1"/>
      <c r="J343" s="114"/>
      <c r="K343" s="1"/>
      <c r="L343" s="1"/>
      <c r="M343" s="1"/>
      <c r="N343" s="182">
        <v>43500</v>
      </c>
      <c r="O343" s="12">
        <v>9</v>
      </c>
      <c r="P343" s="12">
        <v>9</v>
      </c>
      <c r="Q343" s="30"/>
      <c r="R343" s="1"/>
      <c r="S343" s="169"/>
      <c r="T343" s="1"/>
      <c r="U343" s="1"/>
      <c r="V343" s="30"/>
      <c r="W343" s="1"/>
      <c r="X343" s="169"/>
      <c r="Y343" s="1"/>
      <c r="Z343" s="1"/>
      <c r="AA343" s="30"/>
      <c r="AB343" s="1"/>
      <c r="AC343" s="169"/>
      <c r="AD343" s="1"/>
      <c r="AE343" s="1"/>
      <c r="AF343" s="30"/>
      <c r="AG343" s="1"/>
      <c r="AH343" s="169"/>
      <c r="AI343" s="1"/>
      <c r="AJ343" s="1"/>
      <c r="AK343" s="30"/>
      <c r="AL343" s="1"/>
      <c r="AM343" s="1"/>
    </row>
    <row r="344" spans="1:39" ht="13" x14ac:dyDescent="0.15">
      <c r="A344" s="1"/>
      <c r="B344" s="169"/>
      <c r="C344" s="24"/>
      <c r="D344" s="24"/>
      <c r="E344" s="24"/>
      <c r="F344" s="24"/>
      <c r="G344" s="24"/>
      <c r="H344" s="28"/>
      <c r="I344" s="1"/>
      <c r="J344" s="114"/>
      <c r="K344" s="1"/>
      <c r="L344" s="1"/>
      <c r="M344" s="1"/>
      <c r="N344" s="182">
        <v>43501</v>
      </c>
      <c r="O344" s="1"/>
      <c r="P344" s="1"/>
      <c r="Q344" s="30"/>
      <c r="R344" s="1"/>
      <c r="S344" s="169"/>
      <c r="T344" s="1"/>
      <c r="U344" s="1"/>
      <c r="V344" s="30"/>
      <c r="W344" s="1"/>
      <c r="X344" s="169"/>
      <c r="Y344" s="1"/>
      <c r="Z344" s="1"/>
      <c r="AA344" s="30"/>
      <c r="AB344" s="1"/>
      <c r="AC344" s="169"/>
      <c r="AD344" s="1"/>
      <c r="AE344" s="1"/>
      <c r="AF344" s="30"/>
      <c r="AG344" s="1"/>
      <c r="AH344" s="169"/>
      <c r="AI344" s="1"/>
      <c r="AJ344" s="1"/>
      <c r="AK344" s="30"/>
      <c r="AL344" s="1"/>
      <c r="AM344" s="1"/>
    </row>
    <row r="345" spans="1:39" ht="13" x14ac:dyDescent="0.15">
      <c r="A345" s="1"/>
      <c r="B345" s="169"/>
      <c r="C345" s="24"/>
      <c r="D345" s="24"/>
      <c r="E345" s="24"/>
      <c r="F345" s="24"/>
      <c r="G345" s="24"/>
      <c r="H345" s="28"/>
      <c r="I345" s="1"/>
      <c r="J345" s="114"/>
      <c r="K345" s="1"/>
      <c r="L345" s="1"/>
      <c r="M345" s="1"/>
      <c r="N345" s="182">
        <v>43502</v>
      </c>
      <c r="O345" s="12">
        <v>5</v>
      </c>
      <c r="P345" s="12">
        <v>5</v>
      </c>
      <c r="Q345" s="30"/>
      <c r="R345" s="1"/>
      <c r="S345" s="169"/>
      <c r="T345" s="1"/>
      <c r="U345" s="1"/>
      <c r="V345" s="30"/>
      <c r="W345" s="1"/>
      <c r="X345" s="169"/>
      <c r="Y345" s="1"/>
      <c r="Z345" s="1"/>
      <c r="AA345" s="30"/>
      <c r="AB345" s="1"/>
      <c r="AC345" s="169"/>
      <c r="AD345" s="1"/>
      <c r="AE345" s="1"/>
      <c r="AF345" s="30"/>
      <c r="AG345" s="1"/>
      <c r="AH345" s="169"/>
      <c r="AI345" s="1"/>
      <c r="AJ345" s="1"/>
      <c r="AK345" s="30"/>
      <c r="AL345" s="1"/>
      <c r="AM345" s="1"/>
    </row>
    <row r="346" spans="1:39" ht="13" x14ac:dyDescent="0.15">
      <c r="A346" s="1"/>
      <c r="B346" s="169"/>
      <c r="C346" s="24"/>
      <c r="D346" s="24"/>
      <c r="E346" s="24"/>
      <c r="F346" s="24"/>
      <c r="G346" s="24"/>
      <c r="H346" s="28"/>
      <c r="I346" s="1"/>
      <c r="J346" s="114"/>
      <c r="K346" s="1"/>
      <c r="L346" s="1"/>
      <c r="M346" s="1"/>
      <c r="N346" s="182">
        <v>43503</v>
      </c>
      <c r="O346" s="12">
        <v>9</v>
      </c>
      <c r="P346" s="12">
        <v>8</v>
      </c>
      <c r="Q346" s="16">
        <v>1</v>
      </c>
      <c r="R346" s="1"/>
      <c r="S346" s="169"/>
      <c r="T346" s="1"/>
      <c r="U346" s="1"/>
      <c r="V346" s="30"/>
      <c r="W346" s="1"/>
      <c r="X346" s="169"/>
      <c r="Y346" s="1"/>
      <c r="Z346" s="1"/>
      <c r="AA346" s="30"/>
      <c r="AB346" s="1"/>
      <c r="AC346" s="169"/>
      <c r="AD346" s="1"/>
      <c r="AE346" s="1"/>
      <c r="AF346" s="30"/>
      <c r="AG346" s="1"/>
      <c r="AH346" s="169"/>
      <c r="AI346" s="1"/>
      <c r="AJ346" s="1"/>
      <c r="AK346" s="30"/>
      <c r="AL346" s="1"/>
      <c r="AM346" s="1"/>
    </row>
    <row r="347" spans="1:39" ht="13" x14ac:dyDescent="0.15">
      <c r="A347" s="1"/>
      <c r="B347" s="169"/>
      <c r="C347" s="24"/>
      <c r="D347" s="24"/>
      <c r="E347" s="24"/>
      <c r="F347" s="24"/>
      <c r="G347" s="24"/>
      <c r="H347" s="28"/>
      <c r="I347" s="1"/>
      <c r="J347" s="114"/>
      <c r="K347" s="1"/>
      <c r="L347" s="1"/>
      <c r="M347" s="1"/>
      <c r="N347" s="182">
        <v>43504</v>
      </c>
      <c r="O347" s="12">
        <v>7</v>
      </c>
      <c r="P347" s="12">
        <v>7</v>
      </c>
      <c r="Q347" s="30"/>
      <c r="R347" s="1"/>
      <c r="S347" s="169"/>
      <c r="T347" s="1"/>
      <c r="U347" s="1"/>
      <c r="V347" s="30"/>
      <c r="W347" s="1"/>
      <c r="X347" s="169"/>
      <c r="Y347" s="1"/>
      <c r="Z347" s="1"/>
      <c r="AA347" s="30"/>
      <c r="AB347" s="1"/>
      <c r="AC347" s="169"/>
      <c r="AD347" s="1"/>
      <c r="AE347" s="1"/>
      <c r="AF347" s="30"/>
      <c r="AG347" s="1"/>
      <c r="AH347" s="169"/>
      <c r="AI347" s="1"/>
      <c r="AJ347" s="1"/>
      <c r="AK347" s="30"/>
      <c r="AL347" s="1"/>
      <c r="AM347" s="1"/>
    </row>
    <row r="348" spans="1:39" ht="13" x14ac:dyDescent="0.15">
      <c r="A348" s="1"/>
      <c r="B348" s="169"/>
      <c r="C348" s="24"/>
      <c r="D348" s="24"/>
      <c r="E348" s="24"/>
      <c r="F348" s="24"/>
      <c r="G348" s="24"/>
      <c r="H348" s="28"/>
      <c r="I348" s="1"/>
      <c r="J348" s="114"/>
      <c r="K348" s="1"/>
      <c r="L348" s="1"/>
      <c r="M348" s="1"/>
      <c r="N348" s="182">
        <v>43505</v>
      </c>
      <c r="O348" s="1"/>
      <c r="P348" s="1"/>
      <c r="Q348" s="30"/>
      <c r="R348" s="1"/>
      <c r="S348" s="169"/>
      <c r="T348" s="1"/>
      <c r="U348" s="1"/>
      <c r="V348" s="30"/>
      <c r="W348" s="1"/>
      <c r="X348" s="169"/>
      <c r="Y348" s="1"/>
      <c r="Z348" s="1"/>
      <c r="AA348" s="30"/>
      <c r="AB348" s="1"/>
      <c r="AC348" s="169"/>
      <c r="AD348" s="1"/>
      <c r="AE348" s="1"/>
      <c r="AF348" s="30"/>
      <c r="AG348" s="1"/>
      <c r="AH348" s="169"/>
      <c r="AI348" s="1"/>
      <c r="AJ348" s="1"/>
      <c r="AK348" s="30"/>
      <c r="AL348" s="1"/>
      <c r="AM348" s="1"/>
    </row>
    <row r="349" spans="1:39" ht="13" x14ac:dyDescent="0.15">
      <c r="A349" s="1"/>
      <c r="B349" s="169"/>
      <c r="C349" s="24"/>
      <c r="D349" s="24"/>
      <c r="E349" s="24"/>
      <c r="F349" s="24"/>
      <c r="G349" s="24"/>
      <c r="H349" s="28"/>
      <c r="I349" s="1"/>
      <c r="J349" s="114"/>
      <c r="K349" s="1"/>
      <c r="L349" s="1"/>
      <c r="M349" s="1"/>
      <c r="N349" s="182">
        <v>43506</v>
      </c>
      <c r="O349" s="1"/>
      <c r="P349" s="1"/>
      <c r="Q349" s="30"/>
      <c r="R349" s="1"/>
      <c r="S349" s="169"/>
      <c r="T349" s="1"/>
      <c r="U349" s="1"/>
      <c r="V349" s="30"/>
      <c r="W349" s="1"/>
      <c r="X349" s="169"/>
      <c r="Y349" s="1"/>
      <c r="Z349" s="1"/>
      <c r="AA349" s="30"/>
      <c r="AB349" s="1"/>
      <c r="AC349" s="169"/>
      <c r="AD349" s="1"/>
      <c r="AE349" s="1"/>
      <c r="AF349" s="30"/>
      <c r="AG349" s="1"/>
      <c r="AH349" s="169"/>
      <c r="AI349" s="1"/>
      <c r="AJ349" s="1"/>
      <c r="AK349" s="30"/>
      <c r="AL349" s="1"/>
      <c r="AM349" s="1"/>
    </row>
    <row r="350" spans="1:39" ht="13" x14ac:dyDescent="0.15">
      <c r="A350" s="1"/>
      <c r="B350" s="169"/>
      <c r="C350" s="24"/>
      <c r="D350" s="24"/>
      <c r="E350" s="24"/>
      <c r="F350" s="24"/>
      <c r="G350" s="24"/>
      <c r="H350" s="28"/>
      <c r="I350" s="1"/>
      <c r="J350" s="114"/>
      <c r="K350" s="1"/>
      <c r="L350" s="1"/>
      <c r="M350" s="1"/>
      <c r="N350" s="182">
        <v>43507</v>
      </c>
      <c r="O350" s="12">
        <v>6</v>
      </c>
      <c r="P350" s="12">
        <v>6</v>
      </c>
      <c r="Q350" s="30"/>
      <c r="R350" s="1"/>
      <c r="S350" s="169"/>
      <c r="T350" s="1"/>
      <c r="U350" s="1"/>
      <c r="V350" s="30"/>
      <c r="W350" s="1"/>
      <c r="X350" s="169"/>
      <c r="Y350" s="1"/>
      <c r="Z350" s="1"/>
      <c r="AA350" s="30"/>
      <c r="AB350" s="1"/>
      <c r="AC350" s="169"/>
      <c r="AD350" s="1"/>
      <c r="AE350" s="1"/>
      <c r="AF350" s="30"/>
      <c r="AG350" s="1"/>
      <c r="AH350" s="169"/>
      <c r="AI350" s="1"/>
      <c r="AJ350" s="1"/>
      <c r="AK350" s="30"/>
      <c r="AL350" s="1"/>
      <c r="AM350" s="1"/>
    </row>
    <row r="351" spans="1:39" ht="13" x14ac:dyDescent="0.15">
      <c r="A351" s="1"/>
      <c r="B351" s="169"/>
      <c r="C351" s="24"/>
      <c r="D351" s="24"/>
      <c r="E351" s="24"/>
      <c r="F351" s="24"/>
      <c r="G351" s="24"/>
      <c r="H351" s="28"/>
      <c r="I351" s="1"/>
      <c r="J351" s="114"/>
      <c r="K351" s="1"/>
      <c r="L351" s="1"/>
      <c r="M351" s="1"/>
      <c r="N351" s="182">
        <v>43508</v>
      </c>
      <c r="O351" s="12">
        <v>12</v>
      </c>
      <c r="P351" s="12">
        <v>12</v>
      </c>
      <c r="Q351" s="30"/>
      <c r="R351" s="1"/>
      <c r="S351" s="169"/>
      <c r="T351" s="1"/>
      <c r="U351" s="1"/>
      <c r="V351" s="30"/>
      <c r="W351" s="1"/>
      <c r="X351" s="169"/>
      <c r="Y351" s="1"/>
      <c r="Z351" s="1"/>
      <c r="AA351" s="30"/>
      <c r="AB351" s="1"/>
      <c r="AC351" s="169"/>
      <c r="AD351" s="1"/>
      <c r="AE351" s="1"/>
      <c r="AF351" s="30"/>
      <c r="AG351" s="1"/>
      <c r="AH351" s="169"/>
      <c r="AI351" s="1"/>
      <c r="AJ351" s="1"/>
      <c r="AK351" s="30"/>
      <c r="AL351" s="1"/>
      <c r="AM351" s="1"/>
    </row>
    <row r="352" spans="1:39" ht="13" x14ac:dyDescent="0.15">
      <c r="A352" s="1"/>
      <c r="B352" s="169"/>
      <c r="C352" s="24"/>
      <c r="D352" s="24"/>
      <c r="E352" s="24"/>
      <c r="F352" s="24"/>
      <c r="G352" s="24"/>
      <c r="H352" s="28"/>
      <c r="I352" s="1"/>
      <c r="J352" s="114"/>
      <c r="K352" s="1"/>
      <c r="L352" s="1"/>
      <c r="M352" s="1"/>
      <c r="N352" s="182">
        <v>43509</v>
      </c>
      <c r="O352" s="1"/>
      <c r="P352" s="1"/>
      <c r="Q352" s="30"/>
      <c r="R352" s="1"/>
      <c r="S352" s="169"/>
      <c r="T352" s="1"/>
      <c r="U352" s="1"/>
      <c r="V352" s="30"/>
      <c r="W352" s="1"/>
      <c r="X352" s="169"/>
      <c r="Y352" s="1"/>
      <c r="Z352" s="1"/>
      <c r="AA352" s="30"/>
      <c r="AB352" s="1"/>
      <c r="AC352" s="169"/>
      <c r="AD352" s="1"/>
      <c r="AE352" s="1"/>
      <c r="AF352" s="30"/>
      <c r="AG352" s="1"/>
      <c r="AH352" s="169"/>
      <c r="AI352" s="1"/>
      <c r="AJ352" s="1"/>
      <c r="AK352" s="30"/>
      <c r="AL352" s="1"/>
      <c r="AM352" s="1"/>
    </row>
    <row r="353" spans="1:39" ht="13" x14ac:dyDescent="0.15">
      <c r="A353" s="1"/>
      <c r="B353" s="169"/>
      <c r="C353" s="24"/>
      <c r="D353" s="24"/>
      <c r="E353" s="24"/>
      <c r="F353" s="24"/>
      <c r="G353" s="24"/>
      <c r="H353" s="28"/>
      <c r="I353" s="1"/>
      <c r="J353" s="114"/>
      <c r="K353" s="1"/>
      <c r="L353" s="1"/>
      <c r="M353" s="1"/>
      <c r="N353" s="182">
        <v>43510</v>
      </c>
      <c r="O353" s="12">
        <v>13</v>
      </c>
      <c r="P353" s="12">
        <v>13</v>
      </c>
      <c r="Q353" s="30"/>
      <c r="R353" s="1"/>
      <c r="S353" s="169"/>
      <c r="T353" s="1"/>
      <c r="U353" s="1"/>
      <c r="V353" s="30"/>
      <c r="W353" s="1"/>
      <c r="X353" s="169"/>
      <c r="Y353" s="1"/>
      <c r="Z353" s="1"/>
      <c r="AA353" s="30"/>
      <c r="AB353" s="1"/>
      <c r="AC353" s="169"/>
      <c r="AD353" s="1"/>
      <c r="AE353" s="1"/>
      <c r="AF353" s="30"/>
      <c r="AG353" s="1"/>
      <c r="AH353" s="169"/>
      <c r="AI353" s="1"/>
      <c r="AJ353" s="1"/>
      <c r="AK353" s="30"/>
      <c r="AL353" s="1"/>
      <c r="AM353" s="1"/>
    </row>
    <row r="354" spans="1:39" ht="13" x14ac:dyDescent="0.15">
      <c r="A354" s="1"/>
      <c r="B354" s="169"/>
      <c r="C354" s="24"/>
      <c r="D354" s="24"/>
      <c r="E354" s="24"/>
      <c r="F354" s="24"/>
      <c r="G354" s="24"/>
      <c r="H354" s="28"/>
      <c r="I354" s="1"/>
      <c r="J354" s="114"/>
      <c r="K354" s="1"/>
      <c r="L354" s="1"/>
      <c r="M354" s="1"/>
      <c r="N354" s="182">
        <v>43511</v>
      </c>
      <c r="O354" s="12">
        <v>1</v>
      </c>
      <c r="P354" s="12">
        <v>1</v>
      </c>
      <c r="Q354" s="30"/>
      <c r="R354" s="1"/>
      <c r="S354" s="169"/>
      <c r="T354" s="1"/>
      <c r="U354" s="1"/>
      <c r="V354" s="30"/>
      <c r="W354" s="1"/>
      <c r="X354" s="169"/>
      <c r="Y354" s="1"/>
      <c r="Z354" s="1"/>
      <c r="AA354" s="30"/>
      <c r="AB354" s="1"/>
      <c r="AC354" s="169"/>
      <c r="AD354" s="1"/>
      <c r="AE354" s="1"/>
      <c r="AF354" s="30"/>
      <c r="AG354" s="1"/>
      <c r="AH354" s="169"/>
      <c r="AI354" s="1"/>
      <c r="AJ354" s="1"/>
      <c r="AK354" s="30"/>
      <c r="AL354" s="1"/>
      <c r="AM354" s="1"/>
    </row>
    <row r="355" spans="1:39" ht="13" x14ac:dyDescent="0.15">
      <c r="A355" s="1"/>
      <c r="B355" s="169"/>
      <c r="C355" s="24"/>
      <c r="D355" s="24"/>
      <c r="E355" s="24"/>
      <c r="F355" s="24"/>
      <c r="G355" s="24"/>
      <c r="H355" s="28"/>
      <c r="I355" s="1"/>
      <c r="J355" s="114"/>
      <c r="K355" s="1"/>
      <c r="L355" s="1"/>
      <c r="M355" s="1"/>
      <c r="N355" s="182">
        <v>43512</v>
      </c>
      <c r="O355" s="12">
        <v>12</v>
      </c>
      <c r="P355" s="12">
        <v>12</v>
      </c>
      <c r="Q355" s="30"/>
      <c r="R355" s="1"/>
      <c r="S355" s="169"/>
      <c r="T355" s="1"/>
      <c r="U355" s="1"/>
      <c r="V355" s="30"/>
      <c r="W355" s="1"/>
      <c r="X355" s="169"/>
      <c r="Y355" s="1"/>
      <c r="Z355" s="1"/>
      <c r="AA355" s="30"/>
      <c r="AB355" s="1"/>
      <c r="AC355" s="169"/>
      <c r="AD355" s="1"/>
      <c r="AE355" s="1"/>
      <c r="AF355" s="30"/>
      <c r="AG355" s="1"/>
      <c r="AH355" s="169"/>
      <c r="AI355" s="1"/>
      <c r="AJ355" s="1"/>
      <c r="AK355" s="30"/>
      <c r="AL355" s="1"/>
      <c r="AM355" s="1"/>
    </row>
    <row r="356" spans="1:39" ht="13" x14ac:dyDescent="0.15">
      <c r="A356" s="1"/>
      <c r="B356" s="169"/>
      <c r="C356" s="24"/>
      <c r="D356" s="24"/>
      <c r="E356" s="24"/>
      <c r="F356" s="24"/>
      <c r="G356" s="24"/>
      <c r="H356" s="28"/>
      <c r="I356" s="1"/>
      <c r="J356" s="114"/>
      <c r="K356" s="1"/>
      <c r="L356" s="1"/>
      <c r="M356" s="1"/>
      <c r="N356" s="182">
        <v>43513</v>
      </c>
      <c r="O356" s="1"/>
      <c r="P356" s="1"/>
      <c r="Q356" s="30"/>
      <c r="R356" s="1"/>
      <c r="S356" s="169"/>
      <c r="T356" s="1"/>
      <c r="U356" s="1"/>
      <c r="V356" s="30"/>
      <c r="W356" s="1"/>
      <c r="X356" s="169"/>
      <c r="Y356" s="1"/>
      <c r="Z356" s="1"/>
      <c r="AA356" s="30"/>
      <c r="AB356" s="1"/>
      <c r="AC356" s="169"/>
      <c r="AD356" s="1"/>
      <c r="AE356" s="1"/>
      <c r="AF356" s="30"/>
      <c r="AG356" s="1"/>
      <c r="AH356" s="169"/>
      <c r="AI356" s="1"/>
      <c r="AJ356" s="1"/>
      <c r="AK356" s="30"/>
      <c r="AL356" s="1"/>
      <c r="AM356" s="1"/>
    </row>
    <row r="357" spans="1:39" ht="13" x14ac:dyDescent="0.15">
      <c r="A357" s="1"/>
      <c r="B357" s="169"/>
      <c r="C357" s="24"/>
      <c r="D357" s="24"/>
      <c r="E357" s="24"/>
      <c r="F357" s="24"/>
      <c r="G357" s="24"/>
      <c r="H357" s="28"/>
      <c r="I357" s="1"/>
      <c r="J357" s="114"/>
      <c r="K357" s="1"/>
      <c r="L357" s="1"/>
      <c r="M357" s="1"/>
      <c r="N357" s="182">
        <v>43514</v>
      </c>
      <c r="O357" s="1"/>
      <c r="P357" s="1"/>
      <c r="Q357" s="30"/>
      <c r="R357" s="1"/>
      <c r="S357" s="169"/>
      <c r="T357" s="1"/>
      <c r="U357" s="1"/>
      <c r="V357" s="30"/>
      <c r="W357" s="1"/>
      <c r="X357" s="169"/>
      <c r="Y357" s="1"/>
      <c r="Z357" s="1"/>
      <c r="AA357" s="30"/>
      <c r="AB357" s="1"/>
      <c r="AC357" s="169"/>
      <c r="AD357" s="1"/>
      <c r="AE357" s="1"/>
      <c r="AF357" s="30"/>
      <c r="AG357" s="1"/>
      <c r="AH357" s="169"/>
      <c r="AI357" s="1"/>
      <c r="AJ357" s="1"/>
      <c r="AK357" s="30"/>
      <c r="AL357" s="1"/>
      <c r="AM357" s="1"/>
    </row>
    <row r="358" spans="1:39" ht="13" x14ac:dyDescent="0.15">
      <c r="A358" s="1"/>
      <c r="B358" s="169"/>
      <c r="C358" s="24"/>
      <c r="D358" s="24"/>
      <c r="E358" s="24"/>
      <c r="F358" s="24"/>
      <c r="G358" s="24"/>
      <c r="H358" s="28"/>
      <c r="I358" s="1"/>
      <c r="J358" s="114"/>
      <c r="K358" s="1"/>
      <c r="L358" s="1"/>
      <c r="M358" s="1"/>
      <c r="N358" s="182">
        <v>43515</v>
      </c>
      <c r="O358" s="12">
        <v>4</v>
      </c>
      <c r="P358" s="12">
        <v>4</v>
      </c>
      <c r="Q358" s="30"/>
      <c r="R358" s="1"/>
      <c r="S358" s="169"/>
      <c r="T358" s="1"/>
      <c r="U358" s="1"/>
      <c r="V358" s="30"/>
      <c r="W358" s="1"/>
      <c r="X358" s="169"/>
      <c r="Y358" s="1"/>
      <c r="Z358" s="1"/>
      <c r="AA358" s="30"/>
      <c r="AB358" s="1"/>
      <c r="AC358" s="169"/>
      <c r="AD358" s="1"/>
      <c r="AE358" s="1"/>
      <c r="AF358" s="30"/>
      <c r="AG358" s="1"/>
      <c r="AH358" s="169"/>
      <c r="AI358" s="1"/>
      <c r="AJ358" s="1"/>
      <c r="AK358" s="30"/>
      <c r="AL358" s="1"/>
      <c r="AM358" s="1"/>
    </row>
    <row r="359" spans="1:39" ht="13" x14ac:dyDescent="0.15">
      <c r="A359" s="1"/>
      <c r="B359" s="169"/>
      <c r="C359" s="24"/>
      <c r="D359" s="24"/>
      <c r="E359" s="24"/>
      <c r="F359" s="24"/>
      <c r="G359" s="24"/>
      <c r="H359" s="28"/>
      <c r="I359" s="1"/>
      <c r="J359" s="114"/>
      <c r="K359" s="1"/>
      <c r="L359" s="1"/>
      <c r="M359" s="1"/>
      <c r="N359" s="182">
        <v>43516</v>
      </c>
      <c r="O359" s="12">
        <v>4</v>
      </c>
      <c r="P359" s="12">
        <v>4</v>
      </c>
      <c r="Q359" s="30"/>
      <c r="R359" s="1"/>
      <c r="S359" s="169"/>
      <c r="T359" s="1"/>
      <c r="U359" s="1"/>
      <c r="V359" s="30"/>
      <c r="W359" s="1"/>
      <c r="X359" s="169"/>
      <c r="Y359" s="1"/>
      <c r="Z359" s="1"/>
      <c r="AA359" s="30"/>
      <c r="AB359" s="1"/>
      <c r="AC359" s="169"/>
      <c r="AD359" s="1"/>
      <c r="AE359" s="1"/>
      <c r="AF359" s="30"/>
      <c r="AG359" s="1"/>
      <c r="AH359" s="169"/>
      <c r="AI359" s="1"/>
      <c r="AJ359" s="1"/>
      <c r="AK359" s="30"/>
      <c r="AL359" s="1"/>
      <c r="AM359" s="1"/>
    </row>
    <row r="360" spans="1:39" ht="13" x14ac:dyDescent="0.15">
      <c r="A360" s="1"/>
      <c r="B360" s="169"/>
      <c r="C360" s="24"/>
      <c r="D360" s="24"/>
      <c r="E360" s="24"/>
      <c r="F360" s="24"/>
      <c r="G360" s="24"/>
      <c r="H360" s="28"/>
      <c r="I360" s="1"/>
      <c r="J360" s="114"/>
      <c r="K360" s="1"/>
      <c r="L360" s="1"/>
      <c r="M360" s="1"/>
      <c r="N360" s="182">
        <v>43517</v>
      </c>
      <c r="O360" s="12">
        <v>7</v>
      </c>
      <c r="P360" s="12">
        <v>7</v>
      </c>
      <c r="Q360" s="30"/>
      <c r="R360" s="1"/>
      <c r="S360" s="169"/>
      <c r="T360" s="1"/>
      <c r="U360" s="1"/>
      <c r="V360" s="30"/>
      <c r="W360" s="1"/>
      <c r="X360" s="169"/>
      <c r="Y360" s="1"/>
      <c r="Z360" s="1"/>
      <c r="AA360" s="30"/>
      <c r="AB360" s="1"/>
      <c r="AC360" s="169"/>
      <c r="AD360" s="1"/>
      <c r="AE360" s="1"/>
      <c r="AF360" s="30"/>
      <c r="AG360" s="1"/>
      <c r="AH360" s="169"/>
      <c r="AI360" s="1"/>
      <c r="AJ360" s="1"/>
      <c r="AK360" s="30"/>
      <c r="AL360" s="1"/>
      <c r="AM360" s="1"/>
    </row>
    <row r="361" spans="1:39" ht="13" x14ac:dyDescent="0.15">
      <c r="A361" s="1"/>
      <c r="B361" s="169"/>
      <c r="C361" s="24"/>
      <c r="D361" s="24"/>
      <c r="E361" s="24"/>
      <c r="F361" s="24"/>
      <c r="G361" s="24"/>
      <c r="H361" s="28"/>
      <c r="I361" s="1"/>
      <c r="J361" s="114"/>
      <c r="K361" s="1"/>
      <c r="L361" s="1"/>
      <c r="M361" s="1"/>
      <c r="N361" s="182">
        <v>43518</v>
      </c>
      <c r="O361" s="12">
        <v>7</v>
      </c>
      <c r="P361" s="12">
        <v>7</v>
      </c>
      <c r="Q361" s="30"/>
      <c r="R361" s="1"/>
      <c r="S361" s="169"/>
      <c r="T361" s="1"/>
      <c r="U361" s="1"/>
      <c r="V361" s="30"/>
      <c r="W361" s="1"/>
      <c r="X361" s="169"/>
      <c r="Y361" s="1"/>
      <c r="Z361" s="1"/>
      <c r="AA361" s="30"/>
      <c r="AB361" s="1"/>
      <c r="AC361" s="169"/>
      <c r="AD361" s="1"/>
      <c r="AE361" s="1"/>
      <c r="AF361" s="30"/>
      <c r="AG361" s="1"/>
      <c r="AH361" s="169"/>
      <c r="AI361" s="1"/>
      <c r="AJ361" s="1"/>
      <c r="AK361" s="30"/>
      <c r="AL361" s="1"/>
      <c r="AM361" s="1"/>
    </row>
    <row r="362" spans="1:39" ht="13" x14ac:dyDescent="0.15">
      <c r="A362" s="1"/>
      <c r="B362" s="169"/>
      <c r="C362" s="24"/>
      <c r="D362" s="24"/>
      <c r="E362" s="24"/>
      <c r="F362" s="24"/>
      <c r="G362" s="24"/>
      <c r="H362" s="28"/>
      <c r="I362" s="1"/>
      <c r="J362" s="114"/>
      <c r="K362" s="1"/>
      <c r="L362" s="1"/>
      <c r="M362" s="1"/>
      <c r="N362" s="182">
        <v>43519</v>
      </c>
      <c r="O362" s="1"/>
      <c r="P362" s="1"/>
      <c r="Q362" s="30"/>
      <c r="R362" s="1"/>
      <c r="S362" s="169"/>
      <c r="T362" s="1"/>
      <c r="U362" s="1"/>
      <c r="V362" s="30"/>
      <c r="W362" s="1"/>
      <c r="X362" s="169"/>
      <c r="Y362" s="1"/>
      <c r="Z362" s="1"/>
      <c r="AA362" s="30"/>
      <c r="AB362" s="1"/>
      <c r="AC362" s="169"/>
      <c r="AD362" s="1"/>
      <c r="AE362" s="1"/>
      <c r="AF362" s="30"/>
      <c r="AG362" s="1"/>
      <c r="AH362" s="169"/>
      <c r="AI362" s="1"/>
      <c r="AJ362" s="1"/>
      <c r="AK362" s="30"/>
      <c r="AL362" s="1"/>
      <c r="AM362" s="1"/>
    </row>
    <row r="363" spans="1:39" ht="13" x14ac:dyDescent="0.15">
      <c r="A363" s="1"/>
      <c r="B363" s="169"/>
      <c r="C363" s="24"/>
      <c r="D363" s="24"/>
      <c r="E363" s="24"/>
      <c r="F363" s="24"/>
      <c r="G363" s="24"/>
      <c r="H363" s="28"/>
      <c r="I363" s="1"/>
      <c r="J363" s="114"/>
      <c r="K363" s="1"/>
      <c r="L363" s="1"/>
      <c r="M363" s="1"/>
      <c r="N363" s="182">
        <v>43520</v>
      </c>
      <c r="O363" s="1"/>
      <c r="P363" s="1"/>
      <c r="Q363" s="30"/>
      <c r="R363" s="1"/>
      <c r="S363" s="169"/>
      <c r="T363" s="1"/>
      <c r="U363" s="1"/>
      <c r="V363" s="30"/>
      <c r="W363" s="1"/>
      <c r="X363" s="169"/>
      <c r="Y363" s="1"/>
      <c r="Z363" s="1"/>
      <c r="AA363" s="30"/>
      <c r="AB363" s="1"/>
      <c r="AC363" s="169"/>
      <c r="AD363" s="1"/>
      <c r="AE363" s="1"/>
      <c r="AF363" s="30"/>
      <c r="AG363" s="1"/>
      <c r="AH363" s="169"/>
      <c r="AI363" s="1"/>
      <c r="AJ363" s="1"/>
      <c r="AK363" s="30"/>
      <c r="AL363" s="1"/>
      <c r="AM363" s="1"/>
    </row>
    <row r="364" spans="1:39" ht="13" x14ac:dyDescent="0.15">
      <c r="A364" s="1"/>
      <c r="B364" s="169"/>
      <c r="C364" s="24"/>
      <c r="D364" s="24"/>
      <c r="E364" s="24"/>
      <c r="F364" s="24"/>
      <c r="G364" s="24"/>
      <c r="H364" s="28"/>
      <c r="I364" s="1"/>
      <c r="J364" s="114"/>
      <c r="K364" s="1"/>
      <c r="L364" s="1"/>
      <c r="M364" s="1"/>
      <c r="N364" s="182">
        <v>43521</v>
      </c>
      <c r="O364" s="12">
        <v>6</v>
      </c>
      <c r="P364" s="12">
        <v>6</v>
      </c>
      <c r="Q364" s="30"/>
      <c r="R364" s="1"/>
      <c r="S364" s="169"/>
      <c r="T364" s="1"/>
      <c r="U364" s="1"/>
      <c r="V364" s="30"/>
      <c r="W364" s="1"/>
      <c r="X364" s="169"/>
      <c r="Y364" s="1"/>
      <c r="Z364" s="1"/>
      <c r="AA364" s="30"/>
      <c r="AB364" s="1"/>
      <c r="AC364" s="169"/>
      <c r="AD364" s="1"/>
      <c r="AE364" s="1"/>
      <c r="AF364" s="30"/>
      <c r="AG364" s="1"/>
      <c r="AH364" s="169"/>
      <c r="AI364" s="1"/>
      <c r="AJ364" s="1"/>
      <c r="AK364" s="30"/>
      <c r="AL364" s="1"/>
      <c r="AM364" s="1"/>
    </row>
    <row r="365" spans="1:39" ht="13" x14ac:dyDescent="0.15">
      <c r="A365" s="1"/>
      <c r="B365" s="169"/>
      <c r="C365" s="24"/>
      <c r="D365" s="24"/>
      <c r="E365" s="24"/>
      <c r="F365" s="24"/>
      <c r="G365" s="24"/>
      <c r="H365" s="28"/>
      <c r="I365" s="1"/>
      <c r="J365" s="114"/>
      <c r="K365" s="1"/>
      <c r="L365" s="1"/>
      <c r="M365" s="1"/>
      <c r="N365" s="182">
        <v>43522</v>
      </c>
      <c r="O365" s="12">
        <v>2</v>
      </c>
      <c r="P365" s="12">
        <v>2</v>
      </c>
      <c r="Q365" s="30"/>
      <c r="R365" s="1"/>
      <c r="S365" s="169"/>
      <c r="T365" s="1"/>
      <c r="U365" s="1"/>
      <c r="V365" s="30"/>
      <c r="W365" s="1"/>
      <c r="X365" s="169"/>
      <c r="Y365" s="1"/>
      <c r="Z365" s="1"/>
      <c r="AA365" s="30"/>
      <c r="AB365" s="1"/>
      <c r="AC365" s="169"/>
      <c r="AD365" s="1"/>
      <c r="AE365" s="1"/>
      <c r="AF365" s="30"/>
      <c r="AG365" s="1"/>
      <c r="AH365" s="169"/>
      <c r="AI365" s="1"/>
      <c r="AJ365" s="1"/>
      <c r="AK365" s="30"/>
      <c r="AL365" s="1"/>
      <c r="AM365" s="1"/>
    </row>
    <row r="366" spans="1:39" ht="13" x14ac:dyDescent="0.15">
      <c r="A366" s="1"/>
      <c r="B366" s="169"/>
      <c r="C366" s="24"/>
      <c r="D366" s="24"/>
      <c r="E366" s="24"/>
      <c r="F366" s="24"/>
      <c r="G366" s="24"/>
      <c r="H366" s="28"/>
      <c r="I366" s="1"/>
      <c r="J366" s="114"/>
      <c r="K366" s="1"/>
      <c r="L366" s="1"/>
      <c r="M366" s="1"/>
      <c r="N366" s="182">
        <v>43523</v>
      </c>
      <c r="O366" s="12">
        <v>6</v>
      </c>
      <c r="P366" s="12">
        <v>6</v>
      </c>
      <c r="Q366" s="30"/>
      <c r="R366" s="1"/>
      <c r="S366" s="169"/>
      <c r="T366" s="1"/>
      <c r="U366" s="1"/>
      <c r="V366" s="30"/>
      <c r="W366" s="1"/>
      <c r="X366" s="169"/>
      <c r="Y366" s="1"/>
      <c r="Z366" s="1"/>
      <c r="AA366" s="30"/>
      <c r="AB366" s="1"/>
      <c r="AC366" s="169"/>
      <c r="AD366" s="1"/>
      <c r="AE366" s="1"/>
      <c r="AF366" s="30"/>
      <c r="AG366" s="1"/>
      <c r="AH366" s="169"/>
      <c r="AI366" s="1"/>
      <c r="AJ366" s="1"/>
      <c r="AK366" s="30"/>
      <c r="AL366" s="1"/>
      <c r="AM366" s="1"/>
    </row>
    <row r="367" spans="1:39" ht="13" x14ac:dyDescent="0.15">
      <c r="A367" s="1"/>
      <c r="B367" s="169"/>
      <c r="C367" s="24"/>
      <c r="D367" s="24"/>
      <c r="E367" s="24"/>
      <c r="F367" s="24"/>
      <c r="G367" s="24"/>
      <c r="H367" s="28"/>
      <c r="I367" s="1"/>
      <c r="J367" s="114"/>
      <c r="K367" s="1"/>
      <c r="L367" s="1"/>
      <c r="M367" s="1"/>
      <c r="N367" s="182">
        <v>43524</v>
      </c>
      <c r="O367" s="12">
        <v>1</v>
      </c>
      <c r="P367" s="12">
        <v>1</v>
      </c>
      <c r="Q367" s="30"/>
      <c r="R367" s="1"/>
      <c r="S367" s="169"/>
      <c r="T367" s="1"/>
      <c r="U367" s="1"/>
      <c r="V367" s="30"/>
      <c r="W367" s="1"/>
      <c r="X367" s="169"/>
      <c r="Y367" s="1"/>
      <c r="Z367" s="1"/>
      <c r="AA367" s="30"/>
      <c r="AB367" s="1"/>
      <c r="AC367" s="169"/>
      <c r="AD367" s="1"/>
      <c r="AE367" s="1"/>
      <c r="AF367" s="30"/>
      <c r="AG367" s="1"/>
      <c r="AH367" s="169"/>
      <c r="AI367" s="1"/>
      <c r="AJ367" s="1"/>
      <c r="AK367" s="30"/>
      <c r="AL367" s="1"/>
      <c r="AM367" s="1"/>
    </row>
    <row r="368" spans="1:39" ht="13" x14ac:dyDescent="0.15">
      <c r="A368" s="1"/>
      <c r="B368" s="169"/>
      <c r="C368" s="24"/>
      <c r="D368" s="24"/>
      <c r="E368" s="24"/>
      <c r="F368" s="24"/>
      <c r="G368" s="24"/>
      <c r="H368" s="28"/>
      <c r="I368" s="1"/>
      <c r="J368" s="114"/>
      <c r="K368" s="1"/>
      <c r="L368" s="1"/>
      <c r="M368" s="1"/>
      <c r="N368" s="182">
        <v>43525</v>
      </c>
      <c r="O368" s="1"/>
      <c r="P368" s="1"/>
      <c r="Q368" s="30"/>
      <c r="R368" s="1"/>
      <c r="S368" s="169"/>
      <c r="T368" s="1"/>
      <c r="U368" s="1"/>
      <c r="V368" s="30"/>
      <c r="W368" s="1"/>
      <c r="X368" s="169"/>
      <c r="Y368" s="1"/>
      <c r="Z368" s="1"/>
      <c r="AA368" s="30"/>
      <c r="AB368" s="1"/>
      <c r="AC368" s="169"/>
      <c r="AD368" s="1"/>
      <c r="AE368" s="1"/>
      <c r="AF368" s="30"/>
      <c r="AG368" s="1"/>
      <c r="AH368" s="169"/>
      <c r="AI368" s="1"/>
      <c r="AJ368" s="1"/>
      <c r="AK368" s="30"/>
      <c r="AL368" s="1"/>
      <c r="AM368" s="1"/>
    </row>
    <row r="369" spans="1:39" ht="13" x14ac:dyDescent="0.15">
      <c r="A369" s="1"/>
      <c r="B369" s="169"/>
      <c r="C369" s="24"/>
      <c r="D369" s="24"/>
      <c r="E369" s="24"/>
      <c r="F369" s="24"/>
      <c r="G369" s="24"/>
      <c r="H369" s="28"/>
      <c r="I369" s="1"/>
      <c r="J369" s="114"/>
      <c r="K369" s="1"/>
      <c r="L369" s="1"/>
      <c r="M369" s="1"/>
      <c r="N369" s="182">
        <v>43526</v>
      </c>
      <c r="O369" s="1"/>
      <c r="P369" s="1"/>
      <c r="Q369" s="30"/>
      <c r="R369" s="1"/>
      <c r="S369" s="169"/>
      <c r="T369" s="1"/>
      <c r="U369" s="1"/>
      <c r="V369" s="30"/>
      <c r="W369" s="1"/>
      <c r="X369" s="169"/>
      <c r="Y369" s="1"/>
      <c r="Z369" s="1"/>
      <c r="AA369" s="30"/>
      <c r="AB369" s="1"/>
      <c r="AC369" s="169"/>
      <c r="AD369" s="1"/>
      <c r="AE369" s="1"/>
      <c r="AF369" s="30"/>
      <c r="AG369" s="1"/>
      <c r="AH369" s="169"/>
      <c r="AI369" s="1"/>
      <c r="AJ369" s="1"/>
      <c r="AK369" s="30"/>
      <c r="AL369" s="1"/>
      <c r="AM369" s="1"/>
    </row>
    <row r="370" spans="1:39" ht="13" x14ac:dyDescent="0.15">
      <c r="A370" s="1"/>
      <c r="B370" s="169"/>
      <c r="C370" s="24"/>
      <c r="D370" s="24"/>
      <c r="E370" s="24"/>
      <c r="F370" s="24"/>
      <c r="G370" s="24"/>
      <c r="H370" s="28"/>
      <c r="I370" s="1"/>
      <c r="J370" s="114"/>
      <c r="K370" s="1"/>
      <c r="L370" s="1"/>
      <c r="M370" s="1"/>
      <c r="N370" s="182">
        <v>43527</v>
      </c>
      <c r="O370" s="1"/>
      <c r="P370" s="1"/>
      <c r="Q370" s="30"/>
      <c r="R370" s="1"/>
      <c r="S370" s="169"/>
      <c r="T370" s="1"/>
      <c r="U370" s="1"/>
      <c r="V370" s="30"/>
      <c r="W370" s="1"/>
      <c r="X370" s="169"/>
      <c r="Y370" s="1"/>
      <c r="Z370" s="1"/>
      <c r="AA370" s="30"/>
      <c r="AB370" s="1"/>
      <c r="AC370" s="169"/>
      <c r="AD370" s="1"/>
      <c r="AE370" s="1"/>
      <c r="AF370" s="30"/>
      <c r="AG370" s="1"/>
      <c r="AH370" s="169"/>
      <c r="AI370" s="1"/>
      <c r="AJ370" s="1"/>
      <c r="AK370" s="30"/>
      <c r="AL370" s="1"/>
      <c r="AM370" s="1"/>
    </row>
    <row r="371" spans="1:39" ht="13" x14ac:dyDescent="0.15">
      <c r="A371" s="1"/>
      <c r="B371" s="169"/>
      <c r="C371" s="24"/>
      <c r="D371" s="24"/>
      <c r="E371" s="24"/>
      <c r="F371" s="24"/>
      <c r="G371" s="24"/>
      <c r="H371" s="28"/>
      <c r="I371" s="1"/>
      <c r="J371" s="114"/>
      <c r="K371" s="1"/>
      <c r="L371" s="1"/>
      <c r="M371" s="1"/>
      <c r="N371" s="182">
        <v>43528</v>
      </c>
      <c r="O371" s="12">
        <v>5</v>
      </c>
      <c r="P371" s="12">
        <v>5</v>
      </c>
      <c r="Q371" s="30"/>
      <c r="R371" s="1"/>
      <c r="S371" s="169"/>
      <c r="T371" s="1"/>
      <c r="U371" s="1"/>
      <c r="V371" s="30"/>
      <c r="W371" s="1"/>
      <c r="X371" s="169"/>
      <c r="Y371" s="1"/>
      <c r="Z371" s="1"/>
      <c r="AA371" s="30"/>
      <c r="AB371" s="1"/>
      <c r="AC371" s="169"/>
      <c r="AD371" s="1"/>
      <c r="AE371" s="1"/>
      <c r="AF371" s="30"/>
      <c r="AG371" s="1"/>
      <c r="AH371" s="169"/>
      <c r="AI371" s="1"/>
      <c r="AJ371" s="1"/>
      <c r="AK371" s="30"/>
      <c r="AL371" s="1"/>
      <c r="AM371" s="1"/>
    </row>
    <row r="372" spans="1:39" ht="13" x14ac:dyDescent="0.15">
      <c r="A372" s="1"/>
      <c r="B372" s="169"/>
      <c r="C372" s="24"/>
      <c r="D372" s="24"/>
      <c r="E372" s="24"/>
      <c r="F372" s="24"/>
      <c r="G372" s="24"/>
      <c r="H372" s="28"/>
      <c r="I372" s="1"/>
      <c r="J372" s="114"/>
      <c r="K372" s="1"/>
      <c r="L372" s="1"/>
      <c r="M372" s="1"/>
      <c r="N372" s="182">
        <v>43529</v>
      </c>
      <c r="O372" s="12">
        <v>3</v>
      </c>
      <c r="P372" s="12">
        <v>3</v>
      </c>
      <c r="Q372" s="30"/>
      <c r="R372" s="1"/>
      <c r="S372" s="169"/>
      <c r="T372" s="1"/>
      <c r="U372" s="1"/>
      <c r="V372" s="30"/>
      <c r="W372" s="1"/>
      <c r="X372" s="169"/>
      <c r="Y372" s="1"/>
      <c r="Z372" s="1"/>
      <c r="AA372" s="30"/>
      <c r="AB372" s="1"/>
      <c r="AC372" s="169"/>
      <c r="AD372" s="1"/>
      <c r="AE372" s="1"/>
      <c r="AF372" s="30"/>
      <c r="AG372" s="1"/>
      <c r="AH372" s="169"/>
      <c r="AI372" s="1"/>
      <c r="AJ372" s="1"/>
      <c r="AK372" s="30"/>
      <c r="AL372" s="1"/>
      <c r="AM372" s="1"/>
    </row>
    <row r="373" spans="1:39" ht="13" x14ac:dyDescent="0.15">
      <c r="A373" s="1"/>
      <c r="B373" s="169"/>
      <c r="C373" s="24"/>
      <c r="D373" s="24"/>
      <c r="E373" s="24"/>
      <c r="F373" s="24"/>
      <c r="G373" s="24"/>
      <c r="H373" s="28"/>
      <c r="I373" s="1"/>
      <c r="J373" s="114"/>
      <c r="K373" s="1"/>
      <c r="L373" s="1"/>
      <c r="M373" s="1"/>
      <c r="N373" s="182">
        <v>43530</v>
      </c>
      <c r="O373" s="12">
        <v>2</v>
      </c>
      <c r="P373" s="12">
        <v>2</v>
      </c>
      <c r="Q373" s="30"/>
      <c r="R373" s="1"/>
      <c r="S373" s="169"/>
      <c r="T373" s="1"/>
      <c r="U373" s="1"/>
      <c r="V373" s="30"/>
      <c r="W373" s="1"/>
      <c r="X373" s="169"/>
      <c r="Y373" s="1"/>
      <c r="Z373" s="1"/>
      <c r="AA373" s="30"/>
      <c r="AB373" s="1"/>
      <c r="AC373" s="169"/>
      <c r="AD373" s="1"/>
      <c r="AE373" s="1"/>
      <c r="AF373" s="30"/>
      <c r="AG373" s="1"/>
      <c r="AH373" s="169"/>
      <c r="AI373" s="1"/>
      <c r="AJ373" s="1"/>
      <c r="AK373" s="30"/>
      <c r="AL373" s="1"/>
      <c r="AM373" s="1"/>
    </row>
    <row r="374" spans="1:39" ht="13" x14ac:dyDescent="0.15">
      <c r="A374" s="1"/>
      <c r="B374" s="169"/>
      <c r="C374" s="24"/>
      <c r="D374" s="24"/>
      <c r="E374" s="24"/>
      <c r="F374" s="24"/>
      <c r="G374" s="24"/>
      <c r="H374" s="28"/>
      <c r="I374" s="1"/>
      <c r="J374" s="114"/>
      <c r="K374" s="1"/>
      <c r="L374" s="1"/>
      <c r="M374" s="1"/>
      <c r="N374" s="182">
        <v>43531</v>
      </c>
      <c r="O374" s="12">
        <v>9</v>
      </c>
      <c r="P374" s="12">
        <v>9</v>
      </c>
      <c r="Q374" s="30"/>
      <c r="R374" s="1"/>
      <c r="S374" s="169"/>
      <c r="T374" s="1"/>
      <c r="U374" s="1"/>
      <c r="V374" s="30"/>
      <c r="W374" s="1"/>
      <c r="X374" s="169"/>
      <c r="Y374" s="1"/>
      <c r="Z374" s="1"/>
      <c r="AA374" s="30"/>
      <c r="AB374" s="1"/>
      <c r="AC374" s="169"/>
      <c r="AD374" s="1"/>
      <c r="AE374" s="1"/>
      <c r="AF374" s="30"/>
      <c r="AG374" s="1"/>
      <c r="AH374" s="169"/>
      <c r="AI374" s="1"/>
      <c r="AJ374" s="1"/>
      <c r="AK374" s="30"/>
      <c r="AL374" s="1"/>
      <c r="AM374" s="1"/>
    </row>
    <row r="375" spans="1:39" ht="13" x14ac:dyDescent="0.15">
      <c r="A375" s="1"/>
      <c r="B375" s="169"/>
      <c r="C375" s="24"/>
      <c r="D375" s="24"/>
      <c r="E375" s="24"/>
      <c r="F375" s="24"/>
      <c r="G375" s="24"/>
      <c r="H375" s="28"/>
      <c r="I375" s="1"/>
      <c r="J375" s="114"/>
      <c r="K375" s="1"/>
      <c r="L375" s="1"/>
      <c r="M375" s="1"/>
      <c r="N375" s="182">
        <v>43532</v>
      </c>
      <c r="O375" s="12">
        <v>11</v>
      </c>
      <c r="P375" s="12">
        <v>11</v>
      </c>
      <c r="Q375" s="30"/>
      <c r="R375" s="1"/>
      <c r="S375" s="169"/>
      <c r="T375" s="1"/>
      <c r="U375" s="1"/>
      <c r="V375" s="30"/>
      <c r="W375" s="1"/>
      <c r="X375" s="169"/>
      <c r="Y375" s="1"/>
      <c r="Z375" s="1"/>
      <c r="AA375" s="30"/>
      <c r="AB375" s="1"/>
      <c r="AC375" s="169"/>
      <c r="AD375" s="1"/>
      <c r="AE375" s="1"/>
      <c r="AF375" s="30"/>
      <c r="AG375" s="1"/>
      <c r="AH375" s="169"/>
      <c r="AI375" s="1"/>
      <c r="AJ375" s="1"/>
      <c r="AK375" s="30"/>
      <c r="AL375" s="1"/>
      <c r="AM375" s="1"/>
    </row>
    <row r="376" spans="1:39" ht="13" x14ac:dyDescent="0.15">
      <c r="A376" s="1"/>
      <c r="B376" s="169"/>
      <c r="C376" s="24"/>
      <c r="D376" s="24"/>
      <c r="E376" s="24"/>
      <c r="F376" s="24"/>
      <c r="G376" s="24"/>
      <c r="H376" s="28"/>
      <c r="I376" s="1"/>
      <c r="J376" s="114"/>
      <c r="K376" s="1"/>
      <c r="L376" s="1"/>
      <c r="M376" s="1"/>
      <c r="N376" s="182">
        <v>43533</v>
      </c>
      <c r="O376" s="1"/>
      <c r="P376" s="1"/>
      <c r="Q376" s="30"/>
      <c r="R376" s="1"/>
      <c r="S376" s="169"/>
      <c r="T376" s="1"/>
      <c r="U376" s="1"/>
      <c r="V376" s="30"/>
      <c r="W376" s="1"/>
      <c r="X376" s="169"/>
      <c r="Y376" s="1"/>
      <c r="Z376" s="1"/>
      <c r="AA376" s="30"/>
      <c r="AB376" s="1"/>
      <c r="AC376" s="169"/>
      <c r="AD376" s="1"/>
      <c r="AE376" s="1"/>
      <c r="AF376" s="30"/>
      <c r="AG376" s="1"/>
      <c r="AH376" s="169"/>
      <c r="AI376" s="1"/>
      <c r="AJ376" s="1"/>
      <c r="AK376" s="30"/>
      <c r="AL376" s="1"/>
      <c r="AM376" s="1"/>
    </row>
    <row r="377" spans="1:39" ht="13" x14ac:dyDescent="0.15">
      <c r="A377" s="1"/>
      <c r="B377" s="169"/>
      <c r="C377" s="24"/>
      <c r="D377" s="24"/>
      <c r="E377" s="24"/>
      <c r="F377" s="24"/>
      <c r="G377" s="24"/>
      <c r="H377" s="28"/>
      <c r="I377" s="1"/>
      <c r="J377" s="114"/>
      <c r="K377" s="1"/>
      <c r="L377" s="1"/>
      <c r="M377" s="1"/>
      <c r="N377" s="182">
        <v>43534</v>
      </c>
      <c r="O377" s="1"/>
      <c r="P377" s="1"/>
      <c r="Q377" s="30"/>
      <c r="R377" s="1"/>
      <c r="S377" s="169"/>
      <c r="T377" s="1"/>
      <c r="U377" s="1"/>
      <c r="V377" s="30"/>
      <c r="W377" s="1"/>
      <c r="X377" s="169"/>
      <c r="Y377" s="1"/>
      <c r="Z377" s="1"/>
      <c r="AA377" s="30"/>
      <c r="AB377" s="1"/>
      <c r="AC377" s="169"/>
      <c r="AD377" s="1"/>
      <c r="AE377" s="1"/>
      <c r="AF377" s="30"/>
      <c r="AG377" s="1"/>
      <c r="AH377" s="169"/>
      <c r="AI377" s="1"/>
      <c r="AJ377" s="1"/>
      <c r="AK377" s="30"/>
      <c r="AL377" s="1"/>
      <c r="AM377" s="1"/>
    </row>
    <row r="378" spans="1:39" ht="13" x14ac:dyDescent="0.15">
      <c r="A378" s="1"/>
      <c r="B378" s="169"/>
      <c r="C378" s="24"/>
      <c r="D378" s="24"/>
      <c r="E378" s="24"/>
      <c r="F378" s="24"/>
      <c r="G378" s="24"/>
      <c r="H378" s="28"/>
      <c r="I378" s="1"/>
      <c r="J378" s="114"/>
      <c r="K378" s="1"/>
      <c r="L378" s="1"/>
      <c r="M378" s="1"/>
      <c r="N378" s="182">
        <v>43535</v>
      </c>
      <c r="O378" s="12">
        <v>3</v>
      </c>
      <c r="P378" s="12">
        <v>3</v>
      </c>
      <c r="Q378" s="30"/>
      <c r="R378" s="1"/>
      <c r="S378" s="169"/>
      <c r="T378" s="1"/>
      <c r="U378" s="1"/>
      <c r="V378" s="30"/>
      <c r="W378" s="1"/>
      <c r="X378" s="169"/>
      <c r="Y378" s="1"/>
      <c r="Z378" s="1"/>
      <c r="AA378" s="30"/>
      <c r="AB378" s="1"/>
      <c r="AC378" s="169"/>
      <c r="AD378" s="1"/>
      <c r="AE378" s="1"/>
      <c r="AF378" s="30"/>
      <c r="AG378" s="1"/>
      <c r="AH378" s="169"/>
      <c r="AI378" s="1"/>
      <c r="AJ378" s="1"/>
      <c r="AK378" s="30"/>
      <c r="AL378" s="1"/>
      <c r="AM378" s="1"/>
    </row>
    <row r="379" spans="1:39" ht="13" x14ac:dyDescent="0.15">
      <c r="A379" s="1"/>
      <c r="B379" s="169"/>
      <c r="C379" s="24"/>
      <c r="D379" s="24"/>
      <c r="E379" s="24"/>
      <c r="F379" s="24"/>
      <c r="G379" s="24"/>
      <c r="H379" s="28"/>
      <c r="I379" s="1"/>
      <c r="J379" s="114"/>
      <c r="K379" s="1"/>
      <c r="L379" s="1"/>
      <c r="M379" s="1"/>
      <c r="N379" s="182">
        <v>43536</v>
      </c>
      <c r="O379" s="1"/>
      <c r="P379" s="1"/>
      <c r="Q379" s="30"/>
      <c r="R379" s="1"/>
      <c r="S379" s="169"/>
      <c r="T379" s="1"/>
      <c r="U379" s="1"/>
      <c r="V379" s="30"/>
      <c r="W379" s="1"/>
      <c r="X379" s="169"/>
      <c r="Y379" s="1"/>
      <c r="Z379" s="1"/>
      <c r="AA379" s="30"/>
      <c r="AB379" s="1"/>
      <c r="AC379" s="169"/>
      <c r="AD379" s="1"/>
      <c r="AE379" s="1"/>
      <c r="AF379" s="30"/>
      <c r="AG379" s="1"/>
      <c r="AH379" s="169"/>
      <c r="AI379" s="1"/>
      <c r="AJ379" s="1"/>
      <c r="AK379" s="30"/>
      <c r="AL379" s="1"/>
      <c r="AM379" s="1"/>
    </row>
    <row r="380" spans="1:39" ht="13" x14ac:dyDescent="0.15">
      <c r="A380" s="1"/>
      <c r="B380" s="169"/>
      <c r="C380" s="24"/>
      <c r="D380" s="24"/>
      <c r="E380" s="24"/>
      <c r="F380" s="24"/>
      <c r="G380" s="24"/>
      <c r="H380" s="28"/>
      <c r="I380" s="1"/>
      <c r="J380" s="114"/>
      <c r="K380" s="1"/>
      <c r="L380" s="1"/>
      <c r="M380" s="1"/>
      <c r="N380" s="182">
        <v>43537</v>
      </c>
      <c r="O380" s="12">
        <v>6</v>
      </c>
      <c r="P380" s="12">
        <v>6</v>
      </c>
      <c r="Q380" s="30"/>
      <c r="R380" s="1"/>
      <c r="S380" s="169"/>
      <c r="T380" s="1"/>
      <c r="U380" s="1"/>
      <c r="V380" s="30"/>
      <c r="W380" s="1"/>
      <c r="X380" s="169"/>
      <c r="Y380" s="1"/>
      <c r="Z380" s="1"/>
      <c r="AA380" s="30"/>
      <c r="AB380" s="1"/>
      <c r="AC380" s="169"/>
      <c r="AD380" s="1"/>
      <c r="AE380" s="1"/>
      <c r="AF380" s="30"/>
      <c r="AG380" s="1"/>
      <c r="AH380" s="169"/>
      <c r="AI380" s="1"/>
      <c r="AJ380" s="1"/>
      <c r="AK380" s="30"/>
      <c r="AL380" s="1"/>
      <c r="AM380" s="1"/>
    </row>
    <row r="381" spans="1:39" ht="13" x14ac:dyDescent="0.15">
      <c r="A381" s="1"/>
      <c r="B381" s="169"/>
      <c r="C381" s="24"/>
      <c r="D381" s="24"/>
      <c r="E381" s="24"/>
      <c r="F381" s="24"/>
      <c r="G381" s="24"/>
      <c r="H381" s="28"/>
      <c r="I381" s="1"/>
      <c r="J381" s="114"/>
      <c r="K381" s="1"/>
      <c r="L381" s="1"/>
      <c r="M381" s="1"/>
      <c r="N381" s="182">
        <v>43538</v>
      </c>
      <c r="O381" s="12">
        <v>1</v>
      </c>
      <c r="P381" s="12">
        <v>1</v>
      </c>
      <c r="Q381" s="30"/>
      <c r="R381" s="1"/>
      <c r="S381" s="169"/>
      <c r="T381" s="1"/>
      <c r="U381" s="1"/>
      <c r="V381" s="30"/>
      <c r="W381" s="1"/>
      <c r="X381" s="169"/>
      <c r="Y381" s="1"/>
      <c r="Z381" s="1"/>
      <c r="AA381" s="30"/>
      <c r="AB381" s="1"/>
      <c r="AC381" s="169"/>
      <c r="AD381" s="1"/>
      <c r="AE381" s="1"/>
      <c r="AF381" s="30"/>
      <c r="AG381" s="1"/>
      <c r="AH381" s="169"/>
      <c r="AI381" s="1"/>
      <c r="AJ381" s="1"/>
      <c r="AK381" s="30"/>
      <c r="AL381" s="1"/>
      <c r="AM381" s="1"/>
    </row>
    <row r="382" spans="1:39" ht="13" x14ac:dyDescent="0.15">
      <c r="A382" s="1"/>
      <c r="B382" s="169"/>
      <c r="C382" s="24"/>
      <c r="D382" s="24"/>
      <c r="E382" s="24"/>
      <c r="F382" s="24"/>
      <c r="G382" s="24"/>
      <c r="H382" s="28"/>
      <c r="I382" s="1"/>
      <c r="J382" s="114"/>
      <c r="K382" s="1"/>
      <c r="L382" s="1"/>
      <c r="M382" s="1"/>
      <c r="N382" s="182">
        <v>43539</v>
      </c>
      <c r="O382" s="1"/>
      <c r="P382" s="1"/>
      <c r="Q382" s="30"/>
      <c r="R382" s="1"/>
      <c r="S382" s="169"/>
      <c r="T382" s="1"/>
      <c r="U382" s="1"/>
      <c r="V382" s="30"/>
      <c r="W382" s="1"/>
      <c r="X382" s="169"/>
      <c r="Y382" s="1"/>
      <c r="Z382" s="1"/>
      <c r="AA382" s="30"/>
      <c r="AB382" s="1"/>
      <c r="AC382" s="169"/>
      <c r="AD382" s="1"/>
      <c r="AE382" s="1"/>
      <c r="AF382" s="30"/>
      <c r="AG382" s="1"/>
      <c r="AH382" s="169"/>
      <c r="AI382" s="1"/>
      <c r="AJ382" s="1"/>
      <c r="AK382" s="30"/>
      <c r="AL382" s="1"/>
      <c r="AM382" s="1"/>
    </row>
    <row r="383" spans="1:39" ht="13" x14ac:dyDescent="0.15">
      <c r="A383" s="1"/>
      <c r="B383" s="169"/>
      <c r="C383" s="24"/>
      <c r="D383" s="24"/>
      <c r="E383" s="24"/>
      <c r="F383" s="24"/>
      <c r="G383" s="24"/>
      <c r="H383" s="28"/>
      <c r="I383" s="1"/>
      <c r="J383" s="114"/>
      <c r="K383" s="1"/>
      <c r="L383" s="1"/>
      <c r="M383" s="1"/>
      <c r="N383" s="182">
        <v>43540</v>
      </c>
      <c r="O383" s="1"/>
      <c r="P383" s="1"/>
      <c r="Q383" s="30"/>
      <c r="R383" s="1"/>
      <c r="S383" s="169"/>
      <c r="T383" s="1"/>
      <c r="U383" s="1"/>
      <c r="V383" s="30"/>
      <c r="W383" s="1"/>
      <c r="X383" s="169"/>
      <c r="Y383" s="1"/>
      <c r="Z383" s="1"/>
      <c r="AA383" s="30"/>
      <c r="AB383" s="1"/>
      <c r="AC383" s="169"/>
      <c r="AD383" s="1"/>
      <c r="AE383" s="1"/>
      <c r="AF383" s="30"/>
      <c r="AG383" s="1"/>
      <c r="AH383" s="169"/>
      <c r="AI383" s="1"/>
      <c r="AJ383" s="1"/>
      <c r="AK383" s="30"/>
      <c r="AL383" s="1"/>
      <c r="AM383" s="1"/>
    </row>
    <row r="384" spans="1:39" ht="13" x14ac:dyDescent="0.15">
      <c r="A384" s="1"/>
      <c r="B384" s="169"/>
      <c r="C384" s="24"/>
      <c r="D384" s="24"/>
      <c r="E384" s="24"/>
      <c r="F384" s="24"/>
      <c r="G384" s="24"/>
      <c r="H384" s="28"/>
      <c r="I384" s="1"/>
      <c r="J384" s="114"/>
      <c r="K384" s="1"/>
      <c r="L384" s="1"/>
      <c r="M384" s="1"/>
      <c r="N384" s="182">
        <v>43541</v>
      </c>
      <c r="O384" s="12">
        <v>10</v>
      </c>
      <c r="P384" s="12">
        <v>10</v>
      </c>
      <c r="Q384" s="30"/>
      <c r="R384" s="1"/>
      <c r="S384" s="169"/>
      <c r="T384" s="1"/>
      <c r="U384" s="1"/>
      <c r="V384" s="30"/>
      <c r="W384" s="1"/>
      <c r="X384" s="169"/>
      <c r="Y384" s="1"/>
      <c r="Z384" s="1"/>
      <c r="AA384" s="30"/>
      <c r="AB384" s="1"/>
      <c r="AC384" s="169"/>
      <c r="AD384" s="1"/>
      <c r="AE384" s="1"/>
      <c r="AF384" s="30"/>
      <c r="AG384" s="1"/>
      <c r="AH384" s="169"/>
      <c r="AI384" s="1"/>
      <c r="AJ384" s="1"/>
      <c r="AK384" s="30"/>
      <c r="AL384" s="1"/>
      <c r="AM384" s="1"/>
    </row>
    <row r="385" spans="1:39" ht="13" x14ac:dyDescent="0.15">
      <c r="A385" s="1"/>
      <c r="B385" s="169"/>
      <c r="C385" s="24"/>
      <c r="D385" s="24"/>
      <c r="E385" s="24"/>
      <c r="F385" s="24"/>
      <c r="G385" s="24"/>
      <c r="H385" s="28"/>
      <c r="I385" s="1"/>
      <c r="J385" s="114"/>
      <c r="K385" s="1"/>
      <c r="L385" s="1"/>
      <c r="M385" s="1"/>
      <c r="N385" s="182">
        <v>43542</v>
      </c>
      <c r="O385" s="12">
        <v>2</v>
      </c>
      <c r="P385" s="12">
        <v>2</v>
      </c>
      <c r="Q385" s="30"/>
      <c r="R385" s="1"/>
      <c r="S385" s="169"/>
      <c r="T385" s="1"/>
      <c r="U385" s="1"/>
      <c r="V385" s="30"/>
      <c r="W385" s="1"/>
      <c r="X385" s="169"/>
      <c r="Y385" s="1"/>
      <c r="Z385" s="1"/>
      <c r="AA385" s="30"/>
      <c r="AB385" s="1"/>
      <c r="AC385" s="169"/>
      <c r="AD385" s="1"/>
      <c r="AE385" s="1"/>
      <c r="AF385" s="30"/>
      <c r="AG385" s="1"/>
      <c r="AH385" s="169"/>
      <c r="AI385" s="1"/>
      <c r="AJ385" s="1"/>
      <c r="AK385" s="30"/>
      <c r="AL385" s="1"/>
      <c r="AM385" s="1"/>
    </row>
    <row r="386" spans="1:39" ht="13" x14ac:dyDescent="0.15">
      <c r="A386" s="1"/>
      <c r="B386" s="169"/>
      <c r="C386" s="24"/>
      <c r="D386" s="24"/>
      <c r="E386" s="24"/>
      <c r="F386" s="24"/>
      <c r="G386" s="24"/>
      <c r="H386" s="28"/>
      <c r="I386" s="1"/>
      <c r="J386" s="114"/>
      <c r="K386" s="1"/>
      <c r="L386" s="1"/>
      <c r="M386" s="1"/>
      <c r="N386" s="182">
        <v>43543</v>
      </c>
      <c r="O386" s="12">
        <v>3</v>
      </c>
      <c r="P386" s="12">
        <v>3</v>
      </c>
      <c r="Q386" s="30"/>
      <c r="R386" s="1"/>
      <c r="S386" s="169"/>
      <c r="T386" s="1"/>
      <c r="U386" s="1"/>
      <c r="V386" s="30"/>
      <c r="W386" s="1"/>
      <c r="X386" s="169"/>
      <c r="Y386" s="1"/>
      <c r="Z386" s="1"/>
      <c r="AA386" s="30"/>
      <c r="AB386" s="1"/>
      <c r="AC386" s="169"/>
      <c r="AD386" s="1"/>
      <c r="AE386" s="1"/>
      <c r="AF386" s="30"/>
      <c r="AG386" s="1"/>
      <c r="AH386" s="169"/>
      <c r="AI386" s="1"/>
      <c r="AJ386" s="1"/>
      <c r="AK386" s="30"/>
      <c r="AL386" s="1"/>
      <c r="AM386" s="1"/>
    </row>
    <row r="387" spans="1:39" ht="13" x14ac:dyDescent="0.15">
      <c r="A387" s="1"/>
      <c r="B387" s="169"/>
      <c r="C387" s="24"/>
      <c r="D387" s="24"/>
      <c r="E387" s="24"/>
      <c r="F387" s="24"/>
      <c r="G387" s="24"/>
      <c r="H387" s="28"/>
      <c r="I387" s="1"/>
      <c r="J387" s="114"/>
      <c r="K387" s="1"/>
      <c r="L387" s="1"/>
      <c r="M387" s="1"/>
      <c r="N387" s="182">
        <v>43544</v>
      </c>
      <c r="O387" s="12">
        <v>7</v>
      </c>
      <c r="P387" s="12">
        <v>7</v>
      </c>
      <c r="Q387" s="30"/>
      <c r="R387" s="1"/>
      <c r="S387" s="169"/>
      <c r="T387" s="1"/>
      <c r="U387" s="1"/>
      <c r="V387" s="30"/>
      <c r="W387" s="1"/>
      <c r="X387" s="169"/>
      <c r="Y387" s="1"/>
      <c r="Z387" s="1"/>
      <c r="AA387" s="30"/>
      <c r="AB387" s="1"/>
      <c r="AC387" s="169"/>
      <c r="AD387" s="1"/>
      <c r="AE387" s="1"/>
      <c r="AF387" s="30"/>
      <c r="AG387" s="1"/>
      <c r="AH387" s="169"/>
      <c r="AI387" s="1"/>
      <c r="AJ387" s="1"/>
      <c r="AK387" s="30"/>
      <c r="AL387" s="1"/>
      <c r="AM387" s="1"/>
    </row>
    <row r="388" spans="1:39" ht="13" x14ac:dyDescent="0.15">
      <c r="A388" s="1"/>
      <c r="B388" s="169"/>
      <c r="C388" s="24"/>
      <c r="D388" s="24"/>
      <c r="E388" s="24"/>
      <c r="F388" s="24"/>
      <c r="G388" s="24"/>
      <c r="H388" s="28"/>
      <c r="I388" s="1"/>
      <c r="J388" s="114"/>
      <c r="K388" s="1"/>
      <c r="L388" s="1"/>
      <c r="M388" s="1"/>
      <c r="N388" s="182">
        <v>43545</v>
      </c>
      <c r="O388" s="12">
        <v>2</v>
      </c>
      <c r="P388" s="12">
        <v>2</v>
      </c>
      <c r="Q388" s="30"/>
      <c r="R388" s="1"/>
      <c r="S388" s="169"/>
      <c r="T388" s="1"/>
      <c r="U388" s="1"/>
      <c r="V388" s="30"/>
      <c r="W388" s="1"/>
      <c r="X388" s="169"/>
      <c r="Y388" s="1"/>
      <c r="Z388" s="1"/>
      <c r="AA388" s="30"/>
      <c r="AB388" s="1"/>
      <c r="AC388" s="169"/>
      <c r="AD388" s="1"/>
      <c r="AE388" s="1"/>
      <c r="AF388" s="30"/>
      <c r="AG388" s="1"/>
      <c r="AH388" s="169"/>
      <c r="AI388" s="1"/>
      <c r="AJ388" s="1"/>
      <c r="AK388" s="30"/>
      <c r="AL388" s="1"/>
      <c r="AM388" s="1"/>
    </row>
    <row r="389" spans="1:39" ht="13" x14ac:dyDescent="0.15">
      <c r="A389" s="1"/>
      <c r="B389" s="169"/>
      <c r="C389" s="24"/>
      <c r="D389" s="24"/>
      <c r="E389" s="24"/>
      <c r="F389" s="24"/>
      <c r="G389" s="24"/>
      <c r="H389" s="28"/>
      <c r="I389" s="1"/>
      <c r="J389" s="114"/>
      <c r="K389" s="1"/>
      <c r="L389" s="1"/>
      <c r="M389" s="1"/>
      <c r="N389" s="182">
        <v>43546</v>
      </c>
      <c r="O389" s="12">
        <v>3</v>
      </c>
      <c r="P389" s="12">
        <v>3</v>
      </c>
      <c r="Q389" s="30"/>
      <c r="R389" s="1"/>
      <c r="S389" s="169"/>
      <c r="T389" s="1"/>
      <c r="U389" s="1"/>
      <c r="V389" s="30"/>
      <c r="W389" s="1"/>
      <c r="X389" s="169"/>
      <c r="Y389" s="1"/>
      <c r="Z389" s="1"/>
      <c r="AA389" s="30"/>
      <c r="AB389" s="1"/>
      <c r="AC389" s="169"/>
      <c r="AD389" s="1"/>
      <c r="AE389" s="1"/>
      <c r="AF389" s="30"/>
      <c r="AG389" s="1"/>
      <c r="AH389" s="169"/>
      <c r="AI389" s="1"/>
      <c r="AJ389" s="1"/>
      <c r="AK389" s="30"/>
      <c r="AL389" s="1"/>
      <c r="AM389" s="1"/>
    </row>
    <row r="390" spans="1:39" ht="13" x14ac:dyDescent="0.15">
      <c r="A390" s="1"/>
      <c r="B390" s="169"/>
      <c r="C390" s="24"/>
      <c r="D390" s="24"/>
      <c r="E390" s="24"/>
      <c r="F390" s="24"/>
      <c r="G390" s="24"/>
      <c r="H390" s="28"/>
      <c r="I390" s="1"/>
      <c r="J390" s="114"/>
      <c r="K390" s="1"/>
      <c r="L390" s="1"/>
      <c r="M390" s="1"/>
      <c r="N390" s="182">
        <v>43547</v>
      </c>
      <c r="O390" s="1"/>
      <c r="P390" s="1"/>
      <c r="Q390" s="30"/>
      <c r="R390" s="1"/>
      <c r="S390" s="169"/>
      <c r="T390" s="1"/>
      <c r="U390" s="1"/>
      <c r="V390" s="30"/>
      <c r="W390" s="1"/>
      <c r="X390" s="169"/>
      <c r="Y390" s="1"/>
      <c r="Z390" s="1"/>
      <c r="AA390" s="30"/>
      <c r="AB390" s="1"/>
      <c r="AC390" s="169"/>
      <c r="AD390" s="1"/>
      <c r="AE390" s="1"/>
      <c r="AF390" s="30"/>
      <c r="AG390" s="1"/>
      <c r="AH390" s="169"/>
      <c r="AI390" s="1"/>
      <c r="AJ390" s="1"/>
      <c r="AK390" s="30"/>
      <c r="AL390" s="1"/>
      <c r="AM390" s="1"/>
    </row>
    <row r="391" spans="1:39" ht="13" x14ac:dyDescent="0.15">
      <c r="A391" s="1"/>
      <c r="B391" s="169"/>
      <c r="C391" s="24"/>
      <c r="D391" s="24"/>
      <c r="E391" s="24"/>
      <c r="F391" s="24"/>
      <c r="G391" s="24"/>
      <c r="H391" s="28"/>
      <c r="I391" s="1"/>
      <c r="J391" s="114"/>
      <c r="K391" s="1"/>
      <c r="L391" s="1"/>
      <c r="M391" s="1"/>
      <c r="N391" s="182">
        <v>43548</v>
      </c>
      <c r="O391" s="1"/>
      <c r="P391" s="1"/>
      <c r="Q391" s="30"/>
      <c r="R391" s="1"/>
      <c r="S391" s="169"/>
      <c r="T391" s="1"/>
      <c r="U391" s="1"/>
      <c r="V391" s="30"/>
      <c r="W391" s="1"/>
      <c r="X391" s="169"/>
      <c r="Y391" s="1"/>
      <c r="Z391" s="1"/>
      <c r="AA391" s="30"/>
      <c r="AB391" s="1"/>
      <c r="AC391" s="169"/>
      <c r="AD391" s="1"/>
      <c r="AE391" s="1"/>
      <c r="AF391" s="30"/>
      <c r="AG391" s="1"/>
      <c r="AH391" s="169"/>
      <c r="AI391" s="1"/>
      <c r="AJ391" s="1"/>
      <c r="AK391" s="30"/>
      <c r="AL391" s="1"/>
      <c r="AM391" s="1"/>
    </row>
    <row r="392" spans="1:39" ht="13" x14ac:dyDescent="0.15">
      <c r="A392" s="1"/>
      <c r="B392" s="169"/>
      <c r="C392" s="24"/>
      <c r="D392" s="24"/>
      <c r="E392" s="24"/>
      <c r="F392" s="24"/>
      <c r="G392" s="24"/>
      <c r="H392" s="28"/>
      <c r="I392" s="1"/>
      <c r="J392" s="114"/>
      <c r="K392" s="1"/>
      <c r="L392" s="1"/>
      <c r="M392" s="1"/>
      <c r="N392" s="182">
        <v>43549</v>
      </c>
      <c r="O392" s="12">
        <v>5</v>
      </c>
      <c r="P392" s="12">
        <v>5</v>
      </c>
      <c r="Q392" s="30"/>
      <c r="R392" s="1"/>
      <c r="S392" s="169"/>
      <c r="T392" s="1"/>
      <c r="U392" s="1"/>
      <c r="V392" s="30"/>
      <c r="W392" s="1"/>
      <c r="X392" s="169"/>
      <c r="Y392" s="1"/>
      <c r="Z392" s="1"/>
      <c r="AA392" s="30"/>
      <c r="AB392" s="1"/>
      <c r="AC392" s="169"/>
      <c r="AD392" s="1"/>
      <c r="AE392" s="1"/>
      <c r="AF392" s="30"/>
      <c r="AG392" s="1"/>
      <c r="AH392" s="169"/>
      <c r="AI392" s="1"/>
      <c r="AJ392" s="1"/>
      <c r="AK392" s="30"/>
      <c r="AL392" s="1"/>
      <c r="AM392" s="1"/>
    </row>
    <row r="393" spans="1:39" ht="13" x14ac:dyDescent="0.15">
      <c r="A393" s="1"/>
      <c r="B393" s="169"/>
      <c r="C393" s="24"/>
      <c r="D393" s="24"/>
      <c r="E393" s="24"/>
      <c r="F393" s="24"/>
      <c r="G393" s="24"/>
      <c r="H393" s="28"/>
      <c r="I393" s="1"/>
      <c r="J393" s="114"/>
      <c r="K393" s="1"/>
      <c r="L393" s="1"/>
      <c r="M393" s="1"/>
      <c r="N393" s="182">
        <v>43550</v>
      </c>
      <c r="O393" s="12">
        <v>2</v>
      </c>
      <c r="P393" s="12">
        <v>2</v>
      </c>
      <c r="Q393" s="30"/>
      <c r="R393" s="1"/>
      <c r="S393" s="169"/>
      <c r="T393" s="1"/>
      <c r="U393" s="1"/>
      <c r="V393" s="30"/>
      <c r="W393" s="1"/>
      <c r="X393" s="169"/>
      <c r="Y393" s="1"/>
      <c r="Z393" s="1"/>
      <c r="AA393" s="30"/>
      <c r="AB393" s="1"/>
      <c r="AC393" s="169"/>
      <c r="AD393" s="1"/>
      <c r="AE393" s="1"/>
      <c r="AF393" s="30"/>
      <c r="AG393" s="1"/>
      <c r="AH393" s="169"/>
      <c r="AI393" s="1"/>
      <c r="AJ393" s="1"/>
      <c r="AK393" s="30"/>
      <c r="AL393" s="1"/>
      <c r="AM393" s="1"/>
    </row>
    <row r="394" spans="1:39" ht="13" x14ac:dyDescent="0.15">
      <c r="A394" s="1"/>
      <c r="B394" s="169"/>
      <c r="C394" s="24"/>
      <c r="D394" s="24"/>
      <c r="E394" s="24"/>
      <c r="F394" s="24"/>
      <c r="G394" s="24"/>
      <c r="H394" s="28"/>
      <c r="I394" s="1"/>
      <c r="J394" s="114"/>
      <c r="K394" s="1"/>
      <c r="L394" s="1"/>
      <c r="M394" s="1"/>
      <c r="N394" s="182">
        <v>43551</v>
      </c>
      <c r="O394" s="1"/>
      <c r="P394" s="1"/>
      <c r="Q394" s="30"/>
      <c r="R394" s="1"/>
      <c r="S394" s="169"/>
      <c r="T394" s="1"/>
      <c r="U394" s="1"/>
      <c r="V394" s="30"/>
      <c r="W394" s="1"/>
      <c r="X394" s="169"/>
      <c r="Y394" s="1"/>
      <c r="Z394" s="1"/>
      <c r="AA394" s="30"/>
      <c r="AB394" s="1"/>
      <c r="AC394" s="169"/>
      <c r="AD394" s="1"/>
      <c r="AE394" s="1"/>
      <c r="AF394" s="30"/>
      <c r="AG394" s="1"/>
      <c r="AH394" s="169"/>
      <c r="AI394" s="1"/>
      <c r="AJ394" s="1"/>
      <c r="AK394" s="30"/>
      <c r="AL394" s="1"/>
      <c r="AM394" s="1"/>
    </row>
    <row r="395" spans="1:39" ht="13" x14ac:dyDescent="0.15">
      <c r="A395" s="1"/>
      <c r="B395" s="169"/>
      <c r="C395" s="24"/>
      <c r="D395" s="24"/>
      <c r="E395" s="24"/>
      <c r="F395" s="24"/>
      <c r="G395" s="24"/>
      <c r="H395" s="28"/>
      <c r="I395" s="1"/>
      <c r="J395" s="114"/>
      <c r="K395" s="1"/>
      <c r="L395" s="1"/>
      <c r="M395" s="1"/>
      <c r="N395" s="182">
        <v>43552</v>
      </c>
      <c r="O395" s="1"/>
      <c r="P395" s="1"/>
      <c r="Q395" s="30"/>
      <c r="R395" s="1"/>
      <c r="S395" s="169"/>
      <c r="T395" s="1"/>
      <c r="U395" s="1"/>
      <c r="V395" s="30"/>
      <c r="W395" s="1"/>
      <c r="X395" s="169"/>
      <c r="Y395" s="1"/>
      <c r="Z395" s="1"/>
      <c r="AA395" s="30"/>
      <c r="AB395" s="1"/>
      <c r="AC395" s="169"/>
      <c r="AD395" s="1"/>
      <c r="AE395" s="1"/>
      <c r="AF395" s="30"/>
      <c r="AG395" s="1"/>
      <c r="AH395" s="169"/>
      <c r="AI395" s="1"/>
      <c r="AJ395" s="1"/>
      <c r="AK395" s="30"/>
      <c r="AL395" s="1"/>
      <c r="AM395" s="1"/>
    </row>
    <row r="396" spans="1:39" ht="13" x14ac:dyDescent="0.15">
      <c r="A396" s="1"/>
      <c r="B396" s="169"/>
      <c r="C396" s="24"/>
      <c r="D396" s="24"/>
      <c r="E396" s="24"/>
      <c r="F396" s="24"/>
      <c r="G396" s="24"/>
      <c r="H396" s="28"/>
      <c r="I396" s="1"/>
      <c r="J396" s="114"/>
      <c r="K396" s="1"/>
      <c r="L396" s="1"/>
      <c r="M396" s="1"/>
      <c r="N396" s="182">
        <v>43553</v>
      </c>
      <c r="O396" s="1"/>
      <c r="P396" s="1"/>
      <c r="Q396" s="30"/>
      <c r="R396" s="1"/>
      <c r="S396" s="169"/>
      <c r="T396" s="1"/>
      <c r="U396" s="1"/>
      <c r="V396" s="30"/>
      <c r="W396" s="1"/>
      <c r="X396" s="169"/>
      <c r="Y396" s="1"/>
      <c r="Z396" s="1"/>
      <c r="AA396" s="30"/>
      <c r="AB396" s="1"/>
      <c r="AC396" s="169"/>
      <c r="AD396" s="1"/>
      <c r="AE396" s="1"/>
      <c r="AF396" s="30"/>
      <c r="AG396" s="1"/>
      <c r="AH396" s="169"/>
      <c r="AI396" s="1"/>
      <c r="AJ396" s="1"/>
      <c r="AK396" s="30"/>
      <c r="AL396" s="1"/>
      <c r="AM396" s="1"/>
    </row>
    <row r="397" spans="1:39" ht="13" x14ac:dyDescent="0.15">
      <c r="A397" s="1"/>
      <c r="B397" s="169"/>
      <c r="C397" s="24"/>
      <c r="D397" s="24"/>
      <c r="E397" s="24"/>
      <c r="F397" s="24"/>
      <c r="G397" s="24"/>
      <c r="H397" s="28"/>
      <c r="I397" s="1"/>
      <c r="J397" s="114"/>
      <c r="K397" s="1"/>
      <c r="L397" s="1"/>
      <c r="M397" s="1"/>
      <c r="N397" s="182">
        <v>43554</v>
      </c>
      <c r="O397" s="1"/>
      <c r="P397" s="1"/>
      <c r="Q397" s="30"/>
      <c r="R397" s="1"/>
      <c r="S397" s="169"/>
      <c r="T397" s="1"/>
      <c r="U397" s="1"/>
      <c r="V397" s="30"/>
      <c r="W397" s="1"/>
      <c r="X397" s="169"/>
      <c r="Y397" s="1"/>
      <c r="Z397" s="1"/>
      <c r="AA397" s="30"/>
      <c r="AB397" s="1"/>
      <c r="AC397" s="169"/>
      <c r="AD397" s="1"/>
      <c r="AE397" s="1"/>
      <c r="AF397" s="30"/>
      <c r="AG397" s="1"/>
      <c r="AH397" s="169"/>
      <c r="AI397" s="1"/>
      <c r="AJ397" s="1"/>
      <c r="AK397" s="30"/>
      <c r="AL397" s="1"/>
      <c r="AM397" s="1"/>
    </row>
    <row r="398" spans="1:39" ht="13" x14ac:dyDescent="0.15">
      <c r="A398" s="1"/>
      <c r="B398" s="169"/>
      <c r="C398" s="24"/>
      <c r="D398" s="24"/>
      <c r="E398" s="24"/>
      <c r="F398" s="24"/>
      <c r="G398" s="24"/>
      <c r="H398" s="28"/>
      <c r="I398" s="1"/>
      <c r="J398" s="114"/>
      <c r="K398" s="1"/>
      <c r="L398" s="1"/>
      <c r="M398" s="1"/>
      <c r="N398" s="182">
        <v>43555</v>
      </c>
      <c r="O398" s="1"/>
      <c r="P398" s="1"/>
      <c r="Q398" s="30"/>
      <c r="R398" s="1"/>
      <c r="S398" s="169"/>
      <c r="T398" s="1"/>
      <c r="U398" s="1"/>
      <c r="V398" s="30"/>
      <c r="W398" s="1"/>
      <c r="X398" s="169"/>
      <c r="Y398" s="1"/>
      <c r="Z398" s="1"/>
      <c r="AA398" s="30"/>
      <c r="AB398" s="1"/>
      <c r="AC398" s="169"/>
      <c r="AD398" s="1"/>
      <c r="AE398" s="1"/>
      <c r="AF398" s="30"/>
      <c r="AG398" s="1"/>
      <c r="AH398" s="169"/>
      <c r="AI398" s="1"/>
      <c r="AJ398" s="1"/>
      <c r="AK398" s="30"/>
      <c r="AL398" s="1"/>
      <c r="AM398" s="1"/>
    </row>
    <row r="399" spans="1:39" ht="13" x14ac:dyDescent="0.15">
      <c r="A399" s="1"/>
      <c r="B399" s="169"/>
      <c r="C399" s="24"/>
      <c r="D399" s="24"/>
      <c r="E399" s="24"/>
      <c r="F399" s="24"/>
      <c r="G399" s="24"/>
      <c r="H399" s="28"/>
      <c r="I399" s="1"/>
      <c r="J399" s="114"/>
      <c r="K399" s="1"/>
      <c r="L399" s="1"/>
      <c r="M399" s="1"/>
      <c r="N399" s="169"/>
      <c r="O399" s="1"/>
      <c r="P399" s="1"/>
      <c r="Q399" s="30"/>
      <c r="R399" s="1"/>
      <c r="S399" s="169"/>
      <c r="T399" s="1"/>
      <c r="U399" s="1"/>
      <c r="V399" s="30"/>
      <c r="W399" s="1"/>
      <c r="X399" s="169"/>
      <c r="Y399" s="1"/>
      <c r="Z399" s="1"/>
      <c r="AA399" s="30"/>
      <c r="AB399" s="1"/>
      <c r="AC399" s="169"/>
      <c r="AD399" s="1"/>
      <c r="AE399" s="1"/>
      <c r="AF399" s="30"/>
      <c r="AG399" s="1"/>
      <c r="AH399" s="169"/>
      <c r="AI399" s="1"/>
      <c r="AJ399" s="1"/>
      <c r="AK399" s="30"/>
      <c r="AL399" s="1"/>
      <c r="AM399" s="1"/>
    </row>
    <row r="400" spans="1:39" ht="13" x14ac:dyDescent="0.15">
      <c r="A400" s="1"/>
      <c r="B400" s="169"/>
      <c r="C400" s="24"/>
      <c r="D400" s="24"/>
      <c r="E400" s="24"/>
      <c r="F400" s="24"/>
      <c r="G400" s="24"/>
      <c r="H400" s="28"/>
      <c r="I400" s="1"/>
      <c r="J400" s="114"/>
      <c r="K400" s="1"/>
      <c r="L400" s="1"/>
      <c r="M400" s="1"/>
      <c r="N400" s="169"/>
      <c r="O400" s="1"/>
      <c r="P400" s="1"/>
      <c r="Q400" s="30"/>
      <c r="R400" s="1"/>
      <c r="S400" s="169"/>
      <c r="T400" s="1"/>
      <c r="U400" s="1"/>
      <c r="V400" s="30"/>
      <c r="W400" s="1"/>
      <c r="X400" s="169"/>
      <c r="Y400" s="1"/>
      <c r="Z400" s="1"/>
      <c r="AA400" s="30"/>
      <c r="AB400" s="1"/>
      <c r="AC400" s="169"/>
      <c r="AD400" s="1"/>
      <c r="AE400" s="1"/>
      <c r="AF400" s="30"/>
      <c r="AG400" s="1"/>
      <c r="AH400" s="169"/>
      <c r="AI400" s="1"/>
      <c r="AJ400" s="1"/>
      <c r="AK400" s="30"/>
      <c r="AL400" s="1"/>
      <c r="AM400" s="1"/>
    </row>
    <row r="401" spans="1:39" ht="13" x14ac:dyDescent="0.15">
      <c r="A401" s="1"/>
      <c r="B401" s="169"/>
      <c r="C401" s="24"/>
      <c r="D401" s="24"/>
      <c r="E401" s="24"/>
      <c r="F401" s="24"/>
      <c r="G401" s="24"/>
      <c r="H401" s="28"/>
      <c r="I401" s="1"/>
      <c r="J401" s="114"/>
      <c r="K401" s="1"/>
      <c r="L401" s="1"/>
      <c r="M401" s="1"/>
      <c r="N401" s="169"/>
      <c r="O401" s="1"/>
      <c r="P401" s="1"/>
      <c r="Q401" s="30"/>
      <c r="R401" s="1"/>
      <c r="S401" s="169"/>
      <c r="T401" s="1"/>
      <c r="U401" s="1"/>
      <c r="V401" s="30"/>
      <c r="W401" s="1"/>
      <c r="X401" s="169"/>
      <c r="Y401" s="1"/>
      <c r="Z401" s="1"/>
      <c r="AA401" s="30"/>
      <c r="AB401" s="1"/>
      <c r="AC401" s="169"/>
      <c r="AD401" s="1"/>
      <c r="AE401" s="1"/>
      <c r="AF401" s="30"/>
      <c r="AG401" s="1"/>
      <c r="AH401" s="169"/>
      <c r="AI401" s="1"/>
      <c r="AJ401" s="1"/>
      <c r="AK401" s="30"/>
      <c r="AL401" s="1"/>
      <c r="AM401" s="1"/>
    </row>
    <row r="402" spans="1:39" ht="13" x14ac:dyDescent="0.15">
      <c r="A402" s="1"/>
      <c r="B402" s="169"/>
      <c r="C402" s="24"/>
      <c r="D402" s="24"/>
      <c r="E402" s="24"/>
      <c r="F402" s="24"/>
      <c r="G402" s="24"/>
      <c r="H402" s="28"/>
      <c r="I402" s="1"/>
      <c r="J402" s="114"/>
      <c r="K402" s="1"/>
      <c r="L402" s="1"/>
      <c r="M402" s="1"/>
      <c r="N402" s="169"/>
      <c r="O402" s="1"/>
      <c r="P402" s="1"/>
      <c r="Q402" s="30"/>
      <c r="R402" s="1"/>
      <c r="S402" s="169"/>
      <c r="T402" s="1"/>
      <c r="U402" s="1"/>
      <c r="V402" s="30"/>
      <c r="W402" s="1"/>
      <c r="X402" s="169"/>
      <c r="Y402" s="1"/>
      <c r="Z402" s="1"/>
      <c r="AA402" s="30"/>
      <c r="AB402" s="1"/>
      <c r="AC402" s="169"/>
      <c r="AD402" s="1"/>
      <c r="AE402" s="1"/>
      <c r="AF402" s="30"/>
      <c r="AG402" s="1"/>
      <c r="AH402" s="169"/>
      <c r="AI402" s="1"/>
      <c r="AJ402" s="1"/>
      <c r="AK402" s="30"/>
      <c r="AL402" s="1"/>
      <c r="AM402" s="1"/>
    </row>
    <row r="403" spans="1:39" ht="13" x14ac:dyDescent="0.15">
      <c r="A403" s="1"/>
      <c r="B403" s="169"/>
      <c r="C403" s="24"/>
      <c r="D403" s="24"/>
      <c r="E403" s="24"/>
      <c r="F403" s="24"/>
      <c r="G403" s="24"/>
      <c r="H403" s="28"/>
      <c r="I403" s="1"/>
      <c r="J403" s="114"/>
      <c r="K403" s="1"/>
      <c r="L403" s="1"/>
      <c r="M403" s="1"/>
      <c r="N403" s="169"/>
      <c r="O403" s="1"/>
      <c r="P403" s="1"/>
      <c r="Q403" s="30"/>
      <c r="R403" s="1"/>
      <c r="S403" s="169"/>
      <c r="T403" s="1"/>
      <c r="U403" s="1"/>
      <c r="V403" s="30"/>
      <c r="W403" s="1"/>
      <c r="X403" s="169"/>
      <c r="Y403" s="1"/>
      <c r="Z403" s="1"/>
      <c r="AA403" s="30"/>
      <c r="AB403" s="1"/>
      <c r="AC403" s="169"/>
      <c r="AD403" s="1"/>
      <c r="AE403" s="1"/>
      <c r="AF403" s="30"/>
      <c r="AG403" s="1"/>
      <c r="AH403" s="169"/>
      <c r="AI403" s="1"/>
      <c r="AJ403" s="1"/>
      <c r="AK403" s="30"/>
      <c r="AL403" s="1"/>
      <c r="AM403" s="1"/>
    </row>
    <row r="404" spans="1:39" ht="13" x14ac:dyDescent="0.15">
      <c r="A404" s="1"/>
      <c r="B404" s="169"/>
      <c r="C404" s="24"/>
      <c r="D404" s="24"/>
      <c r="E404" s="24"/>
      <c r="F404" s="24"/>
      <c r="G404" s="24"/>
      <c r="H404" s="28"/>
      <c r="I404" s="1"/>
      <c r="J404" s="114"/>
      <c r="K404" s="1"/>
      <c r="L404" s="1"/>
      <c r="M404" s="1"/>
      <c r="N404" s="169"/>
      <c r="O404" s="1"/>
      <c r="P404" s="1"/>
      <c r="Q404" s="30"/>
      <c r="R404" s="1"/>
      <c r="S404" s="169"/>
      <c r="T404" s="1"/>
      <c r="U404" s="1"/>
      <c r="V404" s="30"/>
      <c r="W404" s="1"/>
      <c r="X404" s="169"/>
      <c r="Y404" s="1"/>
      <c r="Z404" s="1"/>
      <c r="AA404" s="30"/>
      <c r="AB404" s="1"/>
      <c r="AC404" s="169"/>
      <c r="AD404" s="1"/>
      <c r="AE404" s="1"/>
      <c r="AF404" s="30"/>
      <c r="AG404" s="1"/>
      <c r="AH404" s="169"/>
      <c r="AI404" s="1"/>
      <c r="AJ404" s="1"/>
      <c r="AK404" s="30"/>
      <c r="AL404" s="1"/>
      <c r="AM404" s="1"/>
    </row>
    <row r="405" spans="1:39" ht="13" x14ac:dyDescent="0.15">
      <c r="A405" s="1"/>
      <c r="B405" s="169"/>
      <c r="C405" s="24"/>
      <c r="D405" s="24"/>
      <c r="E405" s="24"/>
      <c r="F405" s="24"/>
      <c r="G405" s="24"/>
      <c r="H405" s="28"/>
      <c r="I405" s="1"/>
      <c r="J405" s="114"/>
      <c r="K405" s="1"/>
      <c r="L405" s="1"/>
      <c r="M405" s="1"/>
      <c r="N405" s="169"/>
      <c r="O405" s="1"/>
      <c r="P405" s="1"/>
      <c r="Q405" s="30"/>
      <c r="R405" s="1"/>
      <c r="S405" s="169"/>
      <c r="T405" s="1"/>
      <c r="U405" s="1"/>
      <c r="V405" s="30"/>
      <c r="W405" s="1"/>
      <c r="X405" s="169"/>
      <c r="Y405" s="1"/>
      <c r="Z405" s="1"/>
      <c r="AA405" s="30"/>
      <c r="AB405" s="1"/>
      <c r="AC405" s="169"/>
      <c r="AD405" s="1"/>
      <c r="AE405" s="1"/>
      <c r="AF405" s="30"/>
      <c r="AG405" s="1"/>
      <c r="AH405" s="169"/>
      <c r="AI405" s="1"/>
      <c r="AJ405" s="1"/>
      <c r="AK405" s="30"/>
      <c r="AL405" s="1"/>
      <c r="AM405" s="1"/>
    </row>
    <row r="406" spans="1:39" ht="13" x14ac:dyDescent="0.15">
      <c r="A406" s="1"/>
      <c r="B406" s="169"/>
      <c r="C406" s="24"/>
      <c r="D406" s="24"/>
      <c r="E406" s="24"/>
      <c r="F406" s="24"/>
      <c r="G406" s="24"/>
      <c r="H406" s="28"/>
      <c r="I406" s="1"/>
      <c r="J406" s="114"/>
      <c r="K406" s="1"/>
      <c r="L406" s="1"/>
      <c r="M406" s="1"/>
      <c r="N406" s="169"/>
      <c r="O406" s="1"/>
      <c r="P406" s="1"/>
      <c r="Q406" s="30"/>
      <c r="R406" s="1"/>
      <c r="S406" s="169"/>
      <c r="T406" s="1"/>
      <c r="U406" s="1"/>
      <c r="V406" s="30"/>
      <c r="W406" s="1"/>
      <c r="X406" s="169"/>
      <c r="Y406" s="1"/>
      <c r="Z406" s="1"/>
      <c r="AA406" s="30"/>
      <c r="AB406" s="1"/>
      <c r="AC406" s="169"/>
      <c r="AD406" s="1"/>
      <c r="AE406" s="1"/>
      <c r="AF406" s="30"/>
      <c r="AG406" s="1"/>
      <c r="AH406" s="169"/>
      <c r="AI406" s="1"/>
      <c r="AJ406" s="1"/>
      <c r="AK406" s="30"/>
      <c r="AL406" s="1"/>
      <c r="AM406" s="1"/>
    </row>
    <row r="407" spans="1:39" ht="13" x14ac:dyDescent="0.15">
      <c r="A407" s="1"/>
      <c r="B407" s="169"/>
      <c r="C407" s="24"/>
      <c r="D407" s="24"/>
      <c r="E407" s="24"/>
      <c r="F407" s="24"/>
      <c r="G407" s="24"/>
      <c r="H407" s="28"/>
      <c r="I407" s="1"/>
      <c r="J407" s="114"/>
      <c r="K407" s="1"/>
      <c r="L407" s="1"/>
      <c r="M407" s="1"/>
      <c r="N407" s="169"/>
      <c r="O407" s="1"/>
      <c r="P407" s="1"/>
      <c r="Q407" s="30"/>
      <c r="R407" s="1"/>
      <c r="S407" s="169"/>
      <c r="T407" s="1"/>
      <c r="U407" s="1"/>
      <c r="V407" s="30"/>
      <c r="W407" s="1"/>
      <c r="X407" s="169"/>
      <c r="Y407" s="1"/>
      <c r="Z407" s="1"/>
      <c r="AA407" s="30"/>
      <c r="AB407" s="1"/>
      <c r="AC407" s="169"/>
      <c r="AD407" s="1"/>
      <c r="AE407" s="1"/>
      <c r="AF407" s="30"/>
      <c r="AG407" s="1"/>
      <c r="AH407" s="169"/>
      <c r="AI407" s="1"/>
      <c r="AJ407" s="1"/>
      <c r="AK407" s="30"/>
      <c r="AL407" s="1"/>
      <c r="AM407" s="1"/>
    </row>
    <row r="408" spans="1:39" ht="13" x14ac:dyDescent="0.15">
      <c r="A408" s="1"/>
      <c r="B408" s="169"/>
      <c r="C408" s="24"/>
      <c r="D408" s="24"/>
      <c r="E408" s="24"/>
      <c r="F408" s="24"/>
      <c r="G408" s="24"/>
      <c r="H408" s="28"/>
      <c r="I408" s="1"/>
      <c r="J408" s="114"/>
      <c r="K408" s="1"/>
      <c r="L408" s="1"/>
      <c r="M408" s="1"/>
      <c r="N408" s="169"/>
      <c r="O408" s="1"/>
      <c r="P408" s="1"/>
      <c r="Q408" s="30"/>
      <c r="R408" s="1"/>
      <c r="S408" s="169"/>
      <c r="T408" s="1"/>
      <c r="U408" s="1"/>
      <c r="V408" s="30"/>
      <c r="W408" s="1"/>
      <c r="X408" s="169"/>
      <c r="Y408" s="1"/>
      <c r="Z408" s="1"/>
      <c r="AA408" s="30"/>
      <c r="AB408" s="1"/>
      <c r="AC408" s="169"/>
      <c r="AD408" s="1"/>
      <c r="AE408" s="1"/>
      <c r="AF408" s="30"/>
      <c r="AG408" s="1"/>
      <c r="AH408" s="169"/>
      <c r="AI408" s="1"/>
      <c r="AJ408" s="1"/>
      <c r="AK408" s="30"/>
      <c r="AL408" s="1"/>
      <c r="AM408" s="1"/>
    </row>
    <row r="409" spans="1:39" ht="13" x14ac:dyDescent="0.15">
      <c r="A409" s="1"/>
      <c r="B409" s="169"/>
      <c r="C409" s="24"/>
      <c r="D409" s="24"/>
      <c r="E409" s="24"/>
      <c r="F409" s="24"/>
      <c r="G409" s="24"/>
      <c r="H409" s="28"/>
      <c r="I409" s="1"/>
      <c r="J409" s="114"/>
      <c r="K409" s="1"/>
      <c r="L409" s="1"/>
      <c r="M409" s="1"/>
      <c r="N409" s="169"/>
      <c r="O409" s="1"/>
      <c r="P409" s="1"/>
      <c r="Q409" s="30"/>
      <c r="R409" s="1"/>
      <c r="S409" s="169"/>
      <c r="T409" s="1"/>
      <c r="U409" s="1"/>
      <c r="V409" s="30"/>
      <c r="W409" s="1"/>
      <c r="X409" s="169"/>
      <c r="Y409" s="1"/>
      <c r="Z409" s="1"/>
      <c r="AA409" s="30"/>
      <c r="AB409" s="1"/>
      <c r="AC409" s="169"/>
      <c r="AD409" s="1"/>
      <c r="AE409" s="1"/>
      <c r="AF409" s="30"/>
      <c r="AG409" s="1"/>
      <c r="AH409" s="169"/>
      <c r="AI409" s="1"/>
      <c r="AJ409" s="1"/>
      <c r="AK409" s="30"/>
      <c r="AL409" s="1"/>
      <c r="AM409" s="1"/>
    </row>
    <row r="410" spans="1:39" ht="13" x14ac:dyDescent="0.15">
      <c r="A410" s="1"/>
      <c r="B410" s="169"/>
      <c r="C410" s="24"/>
      <c r="D410" s="24"/>
      <c r="E410" s="24"/>
      <c r="F410" s="24"/>
      <c r="G410" s="24"/>
      <c r="H410" s="28"/>
      <c r="I410" s="1"/>
      <c r="J410" s="114"/>
      <c r="K410" s="1"/>
      <c r="L410" s="1"/>
      <c r="M410" s="1"/>
      <c r="N410" s="169"/>
      <c r="O410" s="1"/>
      <c r="P410" s="1"/>
      <c r="Q410" s="30"/>
      <c r="R410" s="1"/>
      <c r="S410" s="169"/>
      <c r="T410" s="1"/>
      <c r="U410" s="1"/>
      <c r="V410" s="30"/>
      <c r="W410" s="1"/>
      <c r="X410" s="169"/>
      <c r="Y410" s="1"/>
      <c r="Z410" s="1"/>
      <c r="AA410" s="30"/>
      <c r="AB410" s="1"/>
      <c r="AC410" s="169"/>
      <c r="AD410" s="1"/>
      <c r="AE410" s="1"/>
      <c r="AF410" s="30"/>
      <c r="AG410" s="1"/>
      <c r="AH410" s="169"/>
      <c r="AI410" s="1"/>
      <c r="AJ410" s="1"/>
      <c r="AK410" s="30"/>
      <c r="AL410" s="1"/>
      <c r="AM410" s="1"/>
    </row>
    <row r="411" spans="1:39" ht="13" x14ac:dyDescent="0.15">
      <c r="A411" s="1"/>
      <c r="B411" s="169"/>
      <c r="C411" s="24"/>
      <c r="D411" s="24"/>
      <c r="E411" s="24"/>
      <c r="F411" s="24"/>
      <c r="G411" s="24"/>
      <c r="H411" s="28"/>
      <c r="I411" s="1"/>
      <c r="J411" s="114"/>
      <c r="K411" s="1"/>
      <c r="L411" s="1"/>
      <c r="M411" s="1"/>
      <c r="N411" s="169"/>
      <c r="O411" s="1"/>
      <c r="P411" s="1"/>
      <c r="Q411" s="30"/>
      <c r="R411" s="1"/>
      <c r="S411" s="169"/>
      <c r="T411" s="1"/>
      <c r="U411" s="1"/>
      <c r="V411" s="30"/>
      <c r="W411" s="1"/>
      <c r="X411" s="169"/>
      <c r="Y411" s="1"/>
      <c r="Z411" s="1"/>
      <c r="AA411" s="30"/>
      <c r="AB411" s="1"/>
      <c r="AC411" s="169"/>
      <c r="AD411" s="1"/>
      <c r="AE411" s="1"/>
      <c r="AF411" s="30"/>
      <c r="AG411" s="1"/>
      <c r="AH411" s="169"/>
      <c r="AI411" s="1"/>
      <c r="AJ411" s="1"/>
      <c r="AK411" s="30"/>
      <c r="AL411" s="1"/>
      <c r="AM411" s="1"/>
    </row>
    <row r="412" spans="1:39" ht="13" x14ac:dyDescent="0.15">
      <c r="A412" s="1"/>
      <c r="B412" s="169"/>
      <c r="C412" s="24"/>
      <c r="D412" s="24"/>
      <c r="E412" s="24"/>
      <c r="F412" s="24"/>
      <c r="G412" s="24"/>
      <c r="H412" s="28"/>
      <c r="I412" s="1"/>
      <c r="J412" s="114"/>
      <c r="K412" s="1"/>
      <c r="L412" s="1"/>
      <c r="M412" s="1"/>
      <c r="N412" s="169"/>
      <c r="O412" s="1"/>
      <c r="P412" s="1"/>
      <c r="Q412" s="30"/>
      <c r="R412" s="1"/>
      <c r="S412" s="169"/>
      <c r="T412" s="1"/>
      <c r="U412" s="1"/>
      <c r="V412" s="30"/>
      <c r="W412" s="1"/>
      <c r="X412" s="169"/>
      <c r="Y412" s="1"/>
      <c r="Z412" s="1"/>
      <c r="AA412" s="30"/>
      <c r="AB412" s="1"/>
      <c r="AC412" s="169"/>
      <c r="AD412" s="1"/>
      <c r="AE412" s="1"/>
      <c r="AF412" s="30"/>
      <c r="AG412" s="1"/>
      <c r="AH412" s="169"/>
      <c r="AI412" s="1"/>
      <c r="AJ412" s="1"/>
      <c r="AK412" s="30"/>
      <c r="AL412" s="1"/>
      <c r="AM412" s="1"/>
    </row>
    <row r="413" spans="1:39" ht="13" x14ac:dyDescent="0.15">
      <c r="A413" s="1"/>
      <c r="B413" s="169"/>
      <c r="C413" s="24"/>
      <c r="D413" s="24"/>
      <c r="E413" s="24"/>
      <c r="F413" s="24"/>
      <c r="G413" s="24"/>
      <c r="H413" s="28"/>
      <c r="I413" s="1"/>
      <c r="J413" s="114"/>
      <c r="K413" s="1"/>
      <c r="L413" s="1"/>
      <c r="M413" s="1"/>
      <c r="N413" s="169"/>
      <c r="O413" s="1"/>
      <c r="P413" s="1"/>
      <c r="Q413" s="30"/>
      <c r="R413" s="1"/>
      <c r="S413" s="169"/>
      <c r="T413" s="1"/>
      <c r="U413" s="1"/>
      <c r="V413" s="30"/>
      <c r="W413" s="1"/>
      <c r="X413" s="169"/>
      <c r="Y413" s="1"/>
      <c r="Z413" s="1"/>
      <c r="AA413" s="30"/>
      <c r="AB413" s="1"/>
      <c r="AC413" s="169"/>
      <c r="AD413" s="1"/>
      <c r="AE413" s="1"/>
      <c r="AF413" s="30"/>
      <c r="AG413" s="1"/>
      <c r="AH413" s="169"/>
      <c r="AI413" s="1"/>
      <c r="AJ413" s="1"/>
      <c r="AK413" s="30"/>
      <c r="AL413" s="1"/>
      <c r="AM413" s="1"/>
    </row>
    <row r="414" spans="1:39" ht="13" x14ac:dyDescent="0.15">
      <c r="A414" s="1"/>
      <c r="B414" s="169"/>
      <c r="C414" s="24"/>
      <c r="D414" s="24"/>
      <c r="E414" s="24"/>
      <c r="F414" s="24"/>
      <c r="G414" s="24"/>
      <c r="H414" s="28"/>
      <c r="I414" s="1"/>
      <c r="J414" s="114"/>
      <c r="K414" s="1"/>
      <c r="L414" s="1"/>
      <c r="M414" s="1"/>
      <c r="N414" s="169"/>
      <c r="O414" s="1"/>
      <c r="P414" s="1"/>
      <c r="Q414" s="30"/>
      <c r="R414" s="1"/>
      <c r="S414" s="169"/>
      <c r="T414" s="1"/>
      <c r="U414" s="1"/>
      <c r="V414" s="30"/>
      <c r="W414" s="1"/>
      <c r="X414" s="169"/>
      <c r="Y414" s="1"/>
      <c r="Z414" s="1"/>
      <c r="AA414" s="30"/>
      <c r="AB414" s="1"/>
      <c r="AC414" s="169"/>
      <c r="AD414" s="1"/>
      <c r="AE414" s="1"/>
      <c r="AF414" s="30"/>
      <c r="AG414" s="1"/>
      <c r="AH414" s="169"/>
      <c r="AI414" s="1"/>
      <c r="AJ414" s="1"/>
      <c r="AK414" s="30"/>
      <c r="AL414" s="1"/>
      <c r="AM414" s="1"/>
    </row>
    <row r="415" spans="1:39" ht="13" x14ac:dyDescent="0.15">
      <c r="A415" s="1"/>
      <c r="B415" s="169"/>
      <c r="C415" s="24"/>
      <c r="D415" s="24"/>
      <c r="E415" s="24"/>
      <c r="F415" s="24"/>
      <c r="G415" s="24"/>
      <c r="H415" s="28"/>
      <c r="I415" s="1"/>
      <c r="J415" s="114"/>
      <c r="K415" s="1"/>
      <c r="L415" s="1"/>
      <c r="M415" s="1"/>
      <c r="N415" s="169"/>
      <c r="O415" s="1"/>
      <c r="P415" s="1"/>
      <c r="Q415" s="30"/>
      <c r="R415" s="1"/>
      <c r="S415" s="169"/>
      <c r="T415" s="1"/>
      <c r="U415" s="1"/>
      <c r="V415" s="30"/>
      <c r="W415" s="1"/>
      <c r="X415" s="169"/>
      <c r="Y415" s="1"/>
      <c r="Z415" s="1"/>
      <c r="AA415" s="30"/>
      <c r="AB415" s="1"/>
      <c r="AC415" s="169"/>
      <c r="AD415" s="1"/>
      <c r="AE415" s="1"/>
      <c r="AF415" s="30"/>
      <c r="AG415" s="1"/>
      <c r="AH415" s="169"/>
      <c r="AI415" s="1"/>
      <c r="AJ415" s="1"/>
      <c r="AK415" s="30"/>
      <c r="AL415" s="1"/>
      <c r="AM415" s="1"/>
    </row>
    <row r="416" spans="1:39" ht="13" x14ac:dyDescent="0.15">
      <c r="A416" s="1"/>
      <c r="B416" s="169"/>
      <c r="C416" s="24"/>
      <c r="D416" s="24"/>
      <c r="E416" s="24"/>
      <c r="F416" s="24"/>
      <c r="G416" s="24"/>
      <c r="H416" s="28"/>
      <c r="I416" s="1"/>
      <c r="J416" s="114"/>
      <c r="K416" s="1"/>
      <c r="L416" s="1"/>
      <c r="M416" s="1"/>
      <c r="N416" s="169"/>
      <c r="O416" s="1"/>
      <c r="P416" s="1"/>
      <c r="Q416" s="30"/>
      <c r="R416" s="1"/>
      <c r="S416" s="169"/>
      <c r="T416" s="1"/>
      <c r="U416" s="1"/>
      <c r="V416" s="30"/>
      <c r="W416" s="1"/>
      <c r="X416" s="169"/>
      <c r="Y416" s="1"/>
      <c r="Z416" s="1"/>
      <c r="AA416" s="30"/>
      <c r="AB416" s="1"/>
      <c r="AC416" s="169"/>
      <c r="AD416" s="1"/>
      <c r="AE416" s="1"/>
      <c r="AF416" s="30"/>
      <c r="AG416" s="1"/>
      <c r="AH416" s="169"/>
      <c r="AI416" s="1"/>
      <c r="AJ416" s="1"/>
      <c r="AK416" s="30"/>
      <c r="AL416" s="1"/>
      <c r="AM416" s="1"/>
    </row>
    <row r="417" spans="1:39" ht="13" x14ac:dyDescent="0.15">
      <c r="A417" s="1"/>
      <c r="B417" s="169"/>
      <c r="C417" s="24"/>
      <c r="D417" s="24"/>
      <c r="E417" s="24"/>
      <c r="F417" s="24"/>
      <c r="G417" s="24"/>
      <c r="H417" s="28"/>
      <c r="I417" s="1"/>
      <c r="J417" s="114"/>
      <c r="K417" s="1"/>
      <c r="L417" s="1"/>
      <c r="M417" s="1"/>
      <c r="N417" s="169"/>
      <c r="O417" s="1"/>
      <c r="P417" s="1"/>
      <c r="Q417" s="30"/>
      <c r="R417" s="1"/>
      <c r="S417" s="169"/>
      <c r="T417" s="1"/>
      <c r="U417" s="1"/>
      <c r="V417" s="30"/>
      <c r="W417" s="1"/>
      <c r="X417" s="169"/>
      <c r="Y417" s="1"/>
      <c r="Z417" s="1"/>
      <c r="AA417" s="30"/>
      <c r="AB417" s="1"/>
      <c r="AC417" s="169"/>
      <c r="AD417" s="1"/>
      <c r="AE417" s="1"/>
      <c r="AF417" s="30"/>
      <c r="AG417" s="1"/>
      <c r="AH417" s="169"/>
      <c r="AI417" s="1"/>
      <c r="AJ417" s="1"/>
      <c r="AK417" s="30"/>
      <c r="AL417" s="1"/>
      <c r="AM417" s="1"/>
    </row>
    <row r="418" spans="1:39" ht="13" x14ac:dyDescent="0.15">
      <c r="A418" s="1"/>
      <c r="B418" s="169"/>
      <c r="C418" s="24"/>
      <c r="D418" s="24"/>
      <c r="E418" s="24"/>
      <c r="F418" s="24"/>
      <c r="G418" s="24"/>
      <c r="H418" s="28"/>
      <c r="I418" s="1"/>
      <c r="J418" s="114"/>
      <c r="K418" s="1"/>
      <c r="L418" s="1"/>
      <c r="M418" s="1"/>
      <c r="N418" s="169"/>
      <c r="O418" s="1"/>
      <c r="P418" s="1"/>
      <c r="Q418" s="30"/>
      <c r="R418" s="1"/>
      <c r="S418" s="169"/>
      <c r="T418" s="1"/>
      <c r="U418" s="1"/>
      <c r="V418" s="30"/>
      <c r="W418" s="1"/>
      <c r="X418" s="169"/>
      <c r="Y418" s="1"/>
      <c r="Z418" s="1"/>
      <c r="AA418" s="30"/>
      <c r="AB418" s="1"/>
      <c r="AC418" s="169"/>
      <c r="AD418" s="1"/>
      <c r="AE418" s="1"/>
      <c r="AF418" s="30"/>
      <c r="AG418" s="1"/>
      <c r="AH418" s="169"/>
      <c r="AI418" s="1"/>
      <c r="AJ418" s="1"/>
      <c r="AK418" s="30"/>
      <c r="AL418" s="1"/>
      <c r="AM418" s="1"/>
    </row>
    <row r="419" spans="1:39" ht="13" x14ac:dyDescent="0.15">
      <c r="A419" s="1"/>
      <c r="B419" s="169"/>
      <c r="C419" s="24"/>
      <c r="D419" s="24"/>
      <c r="E419" s="24"/>
      <c r="F419" s="24"/>
      <c r="G419" s="24"/>
      <c r="H419" s="28"/>
      <c r="I419" s="1"/>
      <c r="J419" s="114"/>
      <c r="K419" s="1"/>
      <c r="L419" s="1"/>
      <c r="M419" s="1"/>
      <c r="N419" s="169"/>
      <c r="O419" s="1"/>
      <c r="P419" s="1"/>
      <c r="Q419" s="30"/>
      <c r="R419" s="1"/>
      <c r="S419" s="169"/>
      <c r="T419" s="1"/>
      <c r="U419" s="1"/>
      <c r="V419" s="30"/>
      <c r="W419" s="1"/>
      <c r="X419" s="169"/>
      <c r="Y419" s="1"/>
      <c r="Z419" s="1"/>
      <c r="AA419" s="30"/>
      <c r="AB419" s="1"/>
      <c r="AC419" s="169"/>
      <c r="AD419" s="1"/>
      <c r="AE419" s="1"/>
      <c r="AF419" s="30"/>
      <c r="AG419" s="1"/>
      <c r="AH419" s="169"/>
      <c r="AI419" s="1"/>
      <c r="AJ419" s="1"/>
      <c r="AK419" s="30"/>
      <c r="AL419" s="1"/>
      <c r="AM419" s="1"/>
    </row>
    <row r="420" spans="1:39" ht="13" x14ac:dyDescent="0.15">
      <c r="A420" s="1"/>
      <c r="B420" s="169"/>
      <c r="C420" s="24"/>
      <c r="D420" s="24"/>
      <c r="E420" s="24"/>
      <c r="F420" s="24"/>
      <c r="G420" s="24"/>
      <c r="H420" s="28"/>
      <c r="I420" s="1"/>
      <c r="J420" s="114"/>
      <c r="K420" s="1"/>
      <c r="L420" s="1"/>
      <c r="M420" s="1"/>
      <c r="N420" s="169"/>
      <c r="O420" s="1"/>
      <c r="P420" s="1"/>
      <c r="Q420" s="30"/>
      <c r="R420" s="1"/>
      <c r="S420" s="169"/>
      <c r="T420" s="1"/>
      <c r="U420" s="1"/>
      <c r="V420" s="30"/>
      <c r="W420" s="1"/>
      <c r="X420" s="169"/>
      <c r="Y420" s="1"/>
      <c r="Z420" s="1"/>
      <c r="AA420" s="30"/>
      <c r="AB420" s="1"/>
      <c r="AC420" s="169"/>
      <c r="AD420" s="1"/>
      <c r="AE420" s="1"/>
      <c r="AF420" s="30"/>
      <c r="AG420" s="1"/>
      <c r="AH420" s="169"/>
      <c r="AI420" s="1"/>
      <c r="AJ420" s="1"/>
      <c r="AK420" s="30"/>
      <c r="AL420" s="1"/>
      <c r="AM420" s="1"/>
    </row>
    <row r="421" spans="1:39" ht="13" x14ac:dyDescent="0.15">
      <c r="A421" s="1"/>
      <c r="B421" s="169"/>
      <c r="C421" s="24"/>
      <c r="D421" s="24"/>
      <c r="E421" s="24"/>
      <c r="F421" s="24"/>
      <c r="G421" s="24"/>
      <c r="H421" s="28"/>
      <c r="I421" s="1"/>
      <c r="J421" s="114"/>
      <c r="K421" s="1"/>
      <c r="L421" s="1"/>
      <c r="M421" s="1"/>
      <c r="N421" s="169"/>
      <c r="O421" s="1"/>
      <c r="P421" s="1"/>
      <c r="Q421" s="30"/>
      <c r="R421" s="1"/>
      <c r="S421" s="169"/>
      <c r="T421" s="1"/>
      <c r="U421" s="1"/>
      <c r="V421" s="30"/>
      <c r="W421" s="1"/>
      <c r="X421" s="169"/>
      <c r="Y421" s="1"/>
      <c r="Z421" s="1"/>
      <c r="AA421" s="30"/>
      <c r="AB421" s="1"/>
      <c r="AC421" s="169"/>
      <c r="AD421" s="1"/>
      <c r="AE421" s="1"/>
      <c r="AF421" s="30"/>
      <c r="AG421" s="1"/>
      <c r="AH421" s="169"/>
      <c r="AI421" s="1"/>
      <c r="AJ421" s="1"/>
      <c r="AK421" s="30"/>
      <c r="AL421" s="1"/>
      <c r="AM421" s="1"/>
    </row>
    <row r="422" spans="1:39" ht="13" x14ac:dyDescent="0.15">
      <c r="A422" s="1"/>
      <c r="B422" s="169"/>
      <c r="C422" s="24"/>
      <c r="D422" s="24"/>
      <c r="E422" s="24"/>
      <c r="F422" s="24"/>
      <c r="G422" s="24"/>
      <c r="H422" s="28"/>
      <c r="I422" s="1"/>
      <c r="J422" s="114"/>
      <c r="K422" s="1"/>
      <c r="L422" s="1"/>
      <c r="M422" s="1"/>
      <c r="N422" s="169"/>
      <c r="O422" s="1"/>
      <c r="P422" s="1"/>
      <c r="Q422" s="30"/>
      <c r="R422" s="1"/>
      <c r="S422" s="169"/>
      <c r="T422" s="1"/>
      <c r="U422" s="1"/>
      <c r="V422" s="30"/>
      <c r="W422" s="1"/>
      <c r="X422" s="169"/>
      <c r="Y422" s="1"/>
      <c r="Z422" s="1"/>
      <c r="AA422" s="30"/>
      <c r="AB422" s="1"/>
      <c r="AC422" s="169"/>
      <c r="AD422" s="1"/>
      <c r="AE422" s="1"/>
      <c r="AF422" s="30"/>
      <c r="AG422" s="1"/>
      <c r="AH422" s="169"/>
      <c r="AI422" s="1"/>
      <c r="AJ422" s="1"/>
      <c r="AK422" s="30"/>
      <c r="AL422" s="1"/>
      <c r="AM422" s="1"/>
    </row>
    <row r="423" spans="1:39" ht="13" x14ac:dyDescent="0.15">
      <c r="A423" s="1"/>
      <c r="B423" s="169"/>
      <c r="C423" s="24"/>
      <c r="D423" s="24"/>
      <c r="E423" s="24"/>
      <c r="F423" s="24"/>
      <c r="G423" s="24"/>
      <c r="H423" s="28"/>
      <c r="I423" s="1"/>
      <c r="J423" s="114"/>
      <c r="K423" s="1"/>
      <c r="L423" s="1"/>
      <c r="M423" s="1"/>
      <c r="N423" s="169"/>
      <c r="O423" s="1"/>
      <c r="P423" s="1"/>
      <c r="Q423" s="30"/>
      <c r="R423" s="1"/>
      <c r="S423" s="169"/>
      <c r="T423" s="1"/>
      <c r="U423" s="1"/>
      <c r="V423" s="30"/>
      <c r="W423" s="1"/>
      <c r="X423" s="169"/>
      <c r="Y423" s="1"/>
      <c r="Z423" s="1"/>
      <c r="AA423" s="30"/>
      <c r="AB423" s="1"/>
      <c r="AC423" s="169"/>
      <c r="AD423" s="1"/>
      <c r="AE423" s="1"/>
      <c r="AF423" s="30"/>
      <c r="AG423" s="1"/>
      <c r="AH423" s="169"/>
      <c r="AI423" s="1"/>
      <c r="AJ423" s="1"/>
      <c r="AK423" s="30"/>
      <c r="AL423" s="1"/>
      <c r="AM423" s="1"/>
    </row>
    <row r="424" spans="1:39" ht="13" x14ac:dyDescent="0.15">
      <c r="A424" s="1"/>
      <c r="B424" s="169"/>
      <c r="C424" s="24"/>
      <c r="D424" s="24"/>
      <c r="E424" s="24"/>
      <c r="F424" s="24"/>
      <c r="G424" s="24"/>
      <c r="H424" s="28"/>
      <c r="I424" s="1"/>
      <c r="J424" s="114"/>
      <c r="K424" s="1"/>
      <c r="L424" s="1"/>
      <c r="M424" s="1"/>
      <c r="N424" s="169"/>
      <c r="O424" s="1"/>
      <c r="P424" s="1"/>
      <c r="Q424" s="30"/>
      <c r="R424" s="1"/>
      <c r="S424" s="169"/>
      <c r="T424" s="1"/>
      <c r="U424" s="1"/>
      <c r="V424" s="30"/>
      <c r="W424" s="1"/>
      <c r="X424" s="169"/>
      <c r="Y424" s="1"/>
      <c r="Z424" s="1"/>
      <c r="AA424" s="30"/>
      <c r="AB424" s="1"/>
      <c r="AC424" s="169"/>
      <c r="AD424" s="1"/>
      <c r="AE424" s="1"/>
      <c r="AF424" s="30"/>
      <c r="AG424" s="1"/>
      <c r="AH424" s="169"/>
      <c r="AI424" s="1"/>
      <c r="AJ424" s="1"/>
      <c r="AK424" s="30"/>
      <c r="AL424" s="1"/>
      <c r="AM424" s="1"/>
    </row>
    <row r="425" spans="1:39" ht="13" x14ac:dyDescent="0.15">
      <c r="A425" s="1"/>
      <c r="B425" s="169"/>
      <c r="C425" s="24"/>
      <c r="D425" s="24"/>
      <c r="E425" s="24"/>
      <c r="F425" s="24"/>
      <c r="G425" s="24"/>
      <c r="H425" s="28"/>
      <c r="I425" s="1"/>
      <c r="J425" s="114"/>
      <c r="K425" s="1"/>
      <c r="L425" s="1"/>
      <c r="M425" s="1"/>
      <c r="N425" s="169"/>
      <c r="O425" s="1"/>
      <c r="P425" s="1"/>
      <c r="Q425" s="30"/>
      <c r="R425" s="1"/>
      <c r="S425" s="169"/>
      <c r="T425" s="1"/>
      <c r="U425" s="1"/>
      <c r="V425" s="30"/>
      <c r="W425" s="1"/>
      <c r="X425" s="169"/>
      <c r="Y425" s="1"/>
      <c r="Z425" s="1"/>
      <c r="AA425" s="30"/>
      <c r="AB425" s="1"/>
      <c r="AC425" s="169"/>
      <c r="AD425" s="1"/>
      <c r="AE425" s="1"/>
      <c r="AF425" s="30"/>
      <c r="AG425" s="1"/>
      <c r="AH425" s="169"/>
      <c r="AI425" s="1"/>
      <c r="AJ425" s="1"/>
      <c r="AK425" s="30"/>
      <c r="AL425" s="1"/>
      <c r="AM425" s="1"/>
    </row>
    <row r="426" spans="1:39" ht="13" x14ac:dyDescent="0.15">
      <c r="A426" s="1"/>
      <c r="B426" s="169"/>
      <c r="C426" s="24"/>
      <c r="D426" s="24"/>
      <c r="E426" s="24"/>
      <c r="F426" s="24"/>
      <c r="G426" s="24"/>
      <c r="H426" s="28"/>
      <c r="I426" s="1"/>
      <c r="J426" s="114"/>
      <c r="K426" s="1"/>
      <c r="L426" s="1"/>
      <c r="M426" s="1"/>
      <c r="N426" s="169"/>
      <c r="O426" s="1"/>
      <c r="P426" s="1"/>
      <c r="Q426" s="30"/>
      <c r="R426" s="1"/>
      <c r="S426" s="169"/>
      <c r="T426" s="1"/>
      <c r="U426" s="1"/>
      <c r="V426" s="30"/>
      <c r="W426" s="1"/>
      <c r="X426" s="169"/>
      <c r="Y426" s="1"/>
      <c r="Z426" s="1"/>
      <c r="AA426" s="30"/>
      <c r="AB426" s="1"/>
      <c r="AC426" s="169"/>
      <c r="AD426" s="1"/>
      <c r="AE426" s="1"/>
      <c r="AF426" s="30"/>
      <c r="AG426" s="1"/>
      <c r="AH426" s="169"/>
      <c r="AI426" s="1"/>
      <c r="AJ426" s="1"/>
      <c r="AK426" s="30"/>
      <c r="AL426" s="1"/>
      <c r="AM426" s="1"/>
    </row>
    <row r="427" spans="1:39" ht="13" x14ac:dyDescent="0.15">
      <c r="A427" s="1"/>
      <c r="B427" s="169"/>
      <c r="C427" s="24"/>
      <c r="D427" s="24"/>
      <c r="E427" s="24"/>
      <c r="F427" s="24"/>
      <c r="G427" s="24"/>
      <c r="H427" s="28"/>
      <c r="I427" s="1"/>
      <c r="J427" s="114"/>
      <c r="K427" s="1"/>
      <c r="L427" s="1"/>
      <c r="M427" s="1"/>
      <c r="N427" s="169"/>
      <c r="O427" s="1"/>
      <c r="P427" s="1"/>
      <c r="Q427" s="30"/>
      <c r="R427" s="1"/>
      <c r="S427" s="169"/>
      <c r="T427" s="1"/>
      <c r="U427" s="1"/>
      <c r="V427" s="30"/>
      <c r="W427" s="1"/>
      <c r="X427" s="169"/>
      <c r="Y427" s="1"/>
      <c r="Z427" s="1"/>
      <c r="AA427" s="30"/>
      <c r="AB427" s="1"/>
      <c r="AC427" s="169"/>
      <c r="AD427" s="1"/>
      <c r="AE427" s="1"/>
      <c r="AF427" s="30"/>
      <c r="AG427" s="1"/>
      <c r="AH427" s="169"/>
      <c r="AI427" s="1"/>
      <c r="AJ427" s="1"/>
      <c r="AK427" s="30"/>
      <c r="AL427" s="1"/>
      <c r="AM427" s="1"/>
    </row>
    <row r="428" spans="1:39" ht="13" x14ac:dyDescent="0.15">
      <c r="A428" s="1"/>
      <c r="B428" s="169"/>
      <c r="C428" s="24"/>
      <c r="D428" s="24"/>
      <c r="E428" s="24"/>
      <c r="F428" s="24"/>
      <c r="G428" s="24"/>
      <c r="H428" s="28"/>
      <c r="I428" s="1"/>
      <c r="J428" s="114"/>
      <c r="K428" s="1"/>
      <c r="L428" s="1"/>
      <c r="M428" s="1"/>
      <c r="N428" s="169"/>
      <c r="O428" s="1"/>
      <c r="P428" s="1"/>
      <c r="Q428" s="30"/>
      <c r="R428" s="1"/>
      <c r="S428" s="169"/>
      <c r="T428" s="1"/>
      <c r="U428" s="1"/>
      <c r="V428" s="30"/>
      <c r="W428" s="1"/>
      <c r="X428" s="169"/>
      <c r="Y428" s="1"/>
      <c r="Z428" s="1"/>
      <c r="AA428" s="30"/>
      <c r="AB428" s="1"/>
      <c r="AC428" s="169"/>
      <c r="AD428" s="1"/>
      <c r="AE428" s="1"/>
      <c r="AF428" s="30"/>
      <c r="AG428" s="1"/>
      <c r="AH428" s="169"/>
      <c r="AI428" s="1"/>
      <c r="AJ428" s="1"/>
      <c r="AK428" s="30"/>
      <c r="AL428" s="1"/>
      <c r="AM428" s="1"/>
    </row>
    <row r="429" spans="1:39" ht="13" x14ac:dyDescent="0.15">
      <c r="A429" s="1"/>
      <c r="B429" s="169"/>
      <c r="C429" s="24"/>
      <c r="D429" s="24"/>
      <c r="E429" s="24"/>
      <c r="F429" s="24"/>
      <c r="G429" s="24"/>
      <c r="H429" s="28"/>
      <c r="I429" s="1"/>
      <c r="J429" s="114"/>
      <c r="K429" s="1"/>
      <c r="L429" s="1"/>
      <c r="M429" s="1"/>
      <c r="N429" s="169"/>
      <c r="O429" s="1"/>
      <c r="P429" s="1"/>
      <c r="Q429" s="30"/>
      <c r="R429" s="1"/>
      <c r="S429" s="169"/>
      <c r="T429" s="1"/>
      <c r="U429" s="1"/>
      <c r="V429" s="30"/>
      <c r="W429" s="1"/>
      <c r="X429" s="169"/>
      <c r="Y429" s="1"/>
      <c r="Z429" s="1"/>
      <c r="AA429" s="30"/>
      <c r="AB429" s="1"/>
      <c r="AC429" s="169"/>
      <c r="AD429" s="1"/>
      <c r="AE429" s="1"/>
      <c r="AF429" s="30"/>
      <c r="AG429" s="1"/>
      <c r="AH429" s="169"/>
      <c r="AI429" s="1"/>
      <c r="AJ429" s="1"/>
      <c r="AK429" s="30"/>
      <c r="AL429" s="1"/>
      <c r="AM429" s="1"/>
    </row>
    <row r="430" spans="1:39" ht="13" x14ac:dyDescent="0.15">
      <c r="A430" s="1"/>
      <c r="B430" s="169"/>
      <c r="C430" s="24"/>
      <c r="D430" s="24"/>
      <c r="E430" s="24"/>
      <c r="F430" s="24"/>
      <c r="G430" s="24"/>
      <c r="H430" s="28"/>
      <c r="I430" s="1"/>
      <c r="J430" s="114"/>
      <c r="K430" s="1"/>
      <c r="L430" s="1"/>
      <c r="M430" s="1"/>
      <c r="N430" s="169"/>
      <c r="O430" s="1"/>
      <c r="P430" s="1"/>
      <c r="Q430" s="30"/>
      <c r="R430" s="1"/>
      <c r="S430" s="169"/>
      <c r="T430" s="1"/>
      <c r="U430" s="1"/>
      <c r="V430" s="30"/>
      <c r="W430" s="1"/>
      <c r="X430" s="169"/>
      <c r="Y430" s="1"/>
      <c r="Z430" s="1"/>
      <c r="AA430" s="30"/>
      <c r="AB430" s="1"/>
      <c r="AC430" s="169"/>
      <c r="AD430" s="1"/>
      <c r="AE430" s="1"/>
      <c r="AF430" s="30"/>
      <c r="AG430" s="1"/>
      <c r="AH430" s="169"/>
      <c r="AI430" s="1"/>
      <c r="AJ430" s="1"/>
      <c r="AK430" s="30"/>
      <c r="AL430" s="1"/>
      <c r="AM430" s="1"/>
    </row>
    <row r="431" spans="1:39" ht="13" x14ac:dyDescent="0.15">
      <c r="A431" s="1"/>
      <c r="B431" s="169"/>
      <c r="C431" s="24"/>
      <c r="D431" s="24"/>
      <c r="E431" s="24"/>
      <c r="F431" s="24"/>
      <c r="G431" s="24"/>
      <c r="H431" s="28"/>
      <c r="I431" s="1"/>
      <c r="J431" s="114"/>
      <c r="K431" s="1"/>
      <c r="L431" s="1"/>
      <c r="M431" s="1"/>
      <c r="N431" s="169"/>
      <c r="O431" s="1"/>
      <c r="P431" s="1"/>
      <c r="Q431" s="30"/>
      <c r="R431" s="1"/>
      <c r="S431" s="169"/>
      <c r="T431" s="1"/>
      <c r="U431" s="1"/>
      <c r="V431" s="30"/>
      <c r="W431" s="1"/>
      <c r="X431" s="169"/>
      <c r="Y431" s="1"/>
      <c r="Z431" s="1"/>
      <c r="AA431" s="30"/>
      <c r="AB431" s="1"/>
      <c r="AC431" s="169"/>
      <c r="AD431" s="1"/>
      <c r="AE431" s="1"/>
      <c r="AF431" s="30"/>
      <c r="AG431" s="1"/>
      <c r="AH431" s="169"/>
      <c r="AI431" s="1"/>
      <c r="AJ431" s="1"/>
      <c r="AK431" s="30"/>
      <c r="AL431" s="1"/>
      <c r="AM431" s="1"/>
    </row>
    <row r="432" spans="1:39" ht="13" x14ac:dyDescent="0.15">
      <c r="A432" s="1"/>
      <c r="B432" s="169"/>
      <c r="C432" s="24"/>
      <c r="D432" s="24"/>
      <c r="E432" s="24"/>
      <c r="F432" s="24"/>
      <c r="G432" s="24"/>
      <c r="H432" s="28"/>
      <c r="I432" s="1"/>
      <c r="J432" s="114"/>
      <c r="K432" s="1"/>
      <c r="L432" s="1"/>
      <c r="M432" s="1"/>
      <c r="N432" s="169"/>
      <c r="O432" s="1"/>
      <c r="P432" s="1"/>
      <c r="Q432" s="30"/>
      <c r="R432" s="1"/>
      <c r="S432" s="169"/>
      <c r="T432" s="1"/>
      <c r="U432" s="1"/>
      <c r="V432" s="30"/>
      <c r="W432" s="1"/>
      <c r="X432" s="169"/>
      <c r="Y432" s="1"/>
      <c r="Z432" s="1"/>
      <c r="AA432" s="30"/>
      <c r="AB432" s="1"/>
      <c r="AC432" s="169"/>
      <c r="AD432" s="1"/>
      <c r="AE432" s="1"/>
      <c r="AF432" s="30"/>
      <c r="AG432" s="1"/>
      <c r="AH432" s="169"/>
      <c r="AI432" s="1"/>
      <c r="AJ432" s="1"/>
      <c r="AK432" s="30"/>
      <c r="AL432" s="1"/>
      <c r="AM432" s="1"/>
    </row>
    <row r="433" spans="1:39" ht="13" x14ac:dyDescent="0.15">
      <c r="A433" s="1"/>
      <c r="B433" s="169"/>
      <c r="C433" s="24"/>
      <c r="D433" s="24"/>
      <c r="E433" s="24"/>
      <c r="F433" s="24"/>
      <c r="G433" s="24"/>
      <c r="H433" s="28"/>
      <c r="I433" s="1"/>
      <c r="J433" s="114"/>
      <c r="K433" s="1"/>
      <c r="L433" s="1"/>
      <c r="M433" s="1"/>
      <c r="N433" s="169"/>
      <c r="O433" s="1"/>
      <c r="P433" s="1"/>
      <c r="Q433" s="30"/>
      <c r="R433" s="1"/>
      <c r="S433" s="169"/>
      <c r="T433" s="1"/>
      <c r="U433" s="1"/>
      <c r="V433" s="30"/>
      <c r="W433" s="1"/>
      <c r="X433" s="169"/>
      <c r="Y433" s="1"/>
      <c r="Z433" s="1"/>
      <c r="AA433" s="30"/>
      <c r="AB433" s="1"/>
      <c r="AC433" s="169"/>
      <c r="AD433" s="1"/>
      <c r="AE433" s="1"/>
      <c r="AF433" s="30"/>
      <c r="AG433" s="1"/>
      <c r="AH433" s="169"/>
      <c r="AI433" s="1"/>
      <c r="AJ433" s="1"/>
      <c r="AK433" s="30"/>
      <c r="AL433" s="1"/>
      <c r="AM433" s="1"/>
    </row>
    <row r="434" spans="1:39" ht="13" x14ac:dyDescent="0.15">
      <c r="A434" s="1"/>
      <c r="B434" s="169"/>
      <c r="C434" s="24"/>
      <c r="D434" s="24"/>
      <c r="E434" s="24"/>
      <c r="F434" s="24"/>
      <c r="G434" s="24"/>
      <c r="H434" s="28"/>
      <c r="I434" s="1"/>
      <c r="J434" s="114"/>
      <c r="K434" s="1"/>
      <c r="L434" s="1"/>
      <c r="M434" s="1"/>
      <c r="N434" s="169"/>
      <c r="O434" s="1"/>
      <c r="P434" s="1"/>
      <c r="Q434" s="30"/>
      <c r="R434" s="1"/>
      <c r="S434" s="169"/>
      <c r="T434" s="1"/>
      <c r="U434" s="1"/>
      <c r="V434" s="30"/>
      <c r="W434" s="1"/>
      <c r="X434" s="169"/>
      <c r="Y434" s="1"/>
      <c r="Z434" s="1"/>
      <c r="AA434" s="30"/>
      <c r="AB434" s="1"/>
      <c r="AC434" s="169"/>
      <c r="AD434" s="1"/>
      <c r="AE434" s="1"/>
      <c r="AF434" s="30"/>
      <c r="AG434" s="1"/>
      <c r="AH434" s="169"/>
      <c r="AI434" s="1"/>
      <c r="AJ434" s="1"/>
      <c r="AK434" s="30"/>
      <c r="AL434" s="1"/>
      <c r="AM434" s="1"/>
    </row>
    <row r="435" spans="1:39" ht="13" x14ac:dyDescent="0.15">
      <c r="A435" s="1"/>
      <c r="B435" s="169"/>
      <c r="C435" s="24"/>
      <c r="D435" s="24"/>
      <c r="E435" s="24"/>
      <c r="F435" s="24"/>
      <c r="G435" s="24"/>
      <c r="H435" s="28"/>
      <c r="I435" s="1"/>
      <c r="J435" s="114"/>
      <c r="K435" s="1"/>
      <c r="L435" s="1"/>
      <c r="M435" s="1"/>
      <c r="N435" s="169"/>
      <c r="O435" s="1"/>
      <c r="P435" s="1"/>
      <c r="Q435" s="30"/>
      <c r="R435" s="1"/>
      <c r="S435" s="169"/>
      <c r="T435" s="1"/>
      <c r="U435" s="1"/>
      <c r="V435" s="30"/>
      <c r="W435" s="1"/>
      <c r="X435" s="169"/>
      <c r="Y435" s="1"/>
      <c r="Z435" s="1"/>
      <c r="AA435" s="30"/>
      <c r="AB435" s="1"/>
      <c r="AC435" s="169"/>
      <c r="AD435" s="1"/>
      <c r="AE435" s="1"/>
      <c r="AF435" s="30"/>
      <c r="AG435" s="1"/>
      <c r="AH435" s="169"/>
      <c r="AI435" s="1"/>
      <c r="AJ435" s="1"/>
      <c r="AK435" s="30"/>
      <c r="AL435" s="1"/>
      <c r="AM435" s="1"/>
    </row>
    <row r="436" spans="1:39" ht="13" x14ac:dyDescent="0.15">
      <c r="A436" s="1"/>
      <c r="B436" s="169"/>
      <c r="C436" s="24"/>
      <c r="D436" s="24"/>
      <c r="E436" s="24"/>
      <c r="F436" s="24"/>
      <c r="G436" s="24"/>
      <c r="H436" s="28"/>
      <c r="I436" s="1"/>
      <c r="J436" s="114"/>
      <c r="K436" s="1"/>
      <c r="L436" s="1"/>
      <c r="M436" s="1"/>
      <c r="N436" s="169"/>
      <c r="O436" s="1"/>
      <c r="P436" s="1"/>
      <c r="Q436" s="30"/>
      <c r="R436" s="1"/>
      <c r="S436" s="169"/>
      <c r="T436" s="1"/>
      <c r="U436" s="1"/>
      <c r="V436" s="30"/>
      <c r="W436" s="1"/>
      <c r="X436" s="169"/>
      <c r="Y436" s="1"/>
      <c r="Z436" s="1"/>
      <c r="AA436" s="30"/>
      <c r="AB436" s="1"/>
      <c r="AC436" s="169"/>
      <c r="AD436" s="1"/>
      <c r="AE436" s="1"/>
      <c r="AF436" s="30"/>
      <c r="AG436" s="1"/>
      <c r="AH436" s="169"/>
      <c r="AI436" s="1"/>
      <c r="AJ436" s="1"/>
      <c r="AK436" s="30"/>
      <c r="AL436" s="1"/>
      <c r="AM436" s="1"/>
    </row>
    <row r="437" spans="1:39" ht="13" x14ac:dyDescent="0.15">
      <c r="A437" s="1"/>
      <c r="B437" s="169"/>
      <c r="C437" s="24"/>
      <c r="D437" s="24"/>
      <c r="E437" s="24"/>
      <c r="F437" s="24"/>
      <c r="G437" s="24"/>
      <c r="H437" s="28"/>
      <c r="I437" s="1"/>
      <c r="J437" s="114"/>
      <c r="K437" s="1"/>
      <c r="L437" s="1"/>
      <c r="M437" s="1"/>
      <c r="N437" s="169"/>
      <c r="O437" s="1"/>
      <c r="P437" s="1"/>
      <c r="Q437" s="30"/>
      <c r="R437" s="1"/>
      <c r="S437" s="169"/>
      <c r="T437" s="1"/>
      <c r="U437" s="1"/>
      <c r="V437" s="30"/>
      <c r="W437" s="1"/>
      <c r="X437" s="169"/>
      <c r="Y437" s="1"/>
      <c r="Z437" s="1"/>
      <c r="AA437" s="30"/>
      <c r="AB437" s="1"/>
      <c r="AC437" s="169"/>
      <c r="AD437" s="1"/>
      <c r="AE437" s="1"/>
      <c r="AF437" s="30"/>
      <c r="AG437" s="1"/>
      <c r="AH437" s="169"/>
      <c r="AI437" s="1"/>
      <c r="AJ437" s="1"/>
      <c r="AK437" s="30"/>
      <c r="AL437" s="1"/>
      <c r="AM437" s="1"/>
    </row>
    <row r="438" spans="1:39" ht="13" x14ac:dyDescent="0.15">
      <c r="A438" s="1"/>
      <c r="B438" s="169"/>
      <c r="C438" s="24"/>
      <c r="D438" s="24"/>
      <c r="E438" s="24"/>
      <c r="F438" s="24"/>
      <c r="G438" s="24"/>
      <c r="H438" s="28"/>
      <c r="I438" s="1"/>
      <c r="J438" s="114"/>
      <c r="K438" s="1"/>
      <c r="L438" s="1"/>
      <c r="M438" s="1"/>
      <c r="N438" s="169"/>
      <c r="O438" s="1"/>
      <c r="P438" s="1"/>
      <c r="Q438" s="30"/>
      <c r="R438" s="1"/>
      <c r="S438" s="169"/>
      <c r="T438" s="1"/>
      <c r="U438" s="1"/>
      <c r="V438" s="30"/>
      <c r="W438" s="1"/>
      <c r="X438" s="169"/>
      <c r="Y438" s="1"/>
      <c r="Z438" s="1"/>
      <c r="AA438" s="30"/>
      <c r="AB438" s="1"/>
      <c r="AC438" s="169"/>
      <c r="AD438" s="1"/>
      <c r="AE438" s="1"/>
      <c r="AF438" s="30"/>
      <c r="AG438" s="1"/>
      <c r="AH438" s="169"/>
      <c r="AI438" s="1"/>
      <c r="AJ438" s="1"/>
      <c r="AK438" s="30"/>
      <c r="AL438" s="1"/>
      <c r="AM438" s="1"/>
    </row>
    <row r="439" spans="1:39" ht="13" x14ac:dyDescent="0.15">
      <c r="A439" s="1"/>
      <c r="B439" s="169"/>
      <c r="C439" s="24"/>
      <c r="D439" s="24"/>
      <c r="E439" s="24"/>
      <c r="F439" s="24"/>
      <c r="G439" s="24"/>
      <c r="H439" s="28"/>
      <c r="I439" s="1"/>
      <c r="J439" s="114"/>
      <c r="K439" s="1"/>
      <c r="L439" s="1"/>
      <c r="M439" s="1"/>
      <c r="N439" s="169"/>
      <c r="O439" s="1"/>
      <c r="P439" s="1"/>
      <c r="Q439" s="30"/>
      <c r="R439" s="1"/>
      <c r="S439" s="169"/>
      <c r="T439" s="1"/>
      <c r="U439" s="1"/>
      <c r="V439" s="30"/>
      <c r="W439" s="1"/>
      <c r="X439" s="169"/>
      <c r="Y439" s="1"/>
      <c r="Z439" s="1"/>
      <c r="AA439" s="30"/>
      <c r="AB439" s="1"/>
      <c r="AC439" s="169"/>
      <c r="AD439" s="1"/>
      <c r="AE439" s="1"/>
      <c r="AF439" s="30"/>
      <c r="AG439" s="1"/>
      <c r="AH439" s="169"/>
      <c r="AI439" s="1"/>
      <c r="AJ439" s="1"/>
      <c r="AK439" s="30"/>
      <c r="AL439" s="1"/>
      <c r="AM439" s="1"/>
    </row>
    <row r="440" spans="1:39" ht="13" x14ac:dyDescent="0.15">
      <c r="A440" s="1"/>
      <c r="B440" s="169"/>
      <c r="C440" s="24"/>
      <c r="D440" s="24"/>
      <c r="E440" s="24"/>
      <c r="F440" s="24"/>
      <c r="G440" s="24"/>
      <c r="H440" s="28"/>
      <c r="I440" s="1"/>
      <c r="J440" s="114"/>
      <c r="K440" s="1"/>
      <c r="L440" s="1"/>
      <c r="M440" s="1"/>
      <c r="N440" s="169"/>
      <c r="O440" s="1"/>
      <c r="P440" s="1"/>
      <c r="Q440" s="30"/>
      <c r="R440" s="1"/>
      <c r="S440" s="169"/>
      <c r="T440" s="1"/>
      <c r="U440" s="1"/>
      <c r="V440" s="30"/>
      <c r="W440" s="1"/>
      <c r="X440" s="169"/>
      <c r="Y440" s="1"/>
      <c r="Z440" s="1"/>
      <c r="AA440" s="30"/>
      <c r="AB440" s="1"/>
      <c r="AC440" s="169"/>
      <c r="AD440" s="1"/>
      <c r="AE440" s="1"/>
      <c r="AF440" s="30"/>
      <c r="AG440" s="1"/>
      <c r="AH440" s="169"/>
      <c r="AI440" s="1"/>
      <c r="AJ440" s="1"/>
      <c r="AK440" s="30"/>
      <c r="AL440" s="1"/>
      <c r="AM440" s="1"/>
    </row>
    <row r="441" spans="1:39" ht="13" x14ac:dyDescent="0.15">
      <c r="A441" s="1"/>
      <c r="B441" s="169"/>
      <c r="C441" s="24"/>
      <c r="D441" s="24"/>
      <c r="E441" s="24"/>
      <c r="F441" s="24"/>
      <c r="G441" s="24"/>
      <c r="H441" s="28"/>
      <c r="I441" s="1"/>
      <c r="J441" s="114"/>
      <c r="K441" s="1"/>
      <c r="L441" s="1"/>
      <c r="M441" s="1"/>
      <c r="N441" s="169"/>
      <c r="O441" s="1"/>
      <c r="P441" s="1"/>
      <c r="Q441" s="30"/>
      <c r="R441" s="1"/>
      <c r="S441" s="169"/>
      <c r="T441" s="1"/>
      <c r="U441" s="1"/>
      <c r="V441" s="30"/>
      <c r="W441" s="1"/>
      <c r="X441" s="169"/>
      <c r="Y441" s="1"/>
      <c r="Z441" s="1"/>
      <c r="AA441" s="30"/>
      <c r="AB441" s="1"/>
      <c r="AC441" s="169"/>
      <c r="AD441" s="1"/>
      <c r="AE441" s="1"/>
      <c r="AF441" s="30"/>
      <c r="AG441" s="1"/>
      <c r="AH441" s="169"/>
      <c r="AI441" s="1"/>
      <c r="AJ441" s="1"/>
      <c r="AK441" s="30"/>
      <c r="AL441" s="1"/>
      <c r="AM441" s="1"/>
    </row>
    <row r="442" spans="1:39" ht="13" x14ac:dyDescent="0.15">
      <c r="A442" s="1"/>
      <c r="B442" s="169"/>
      <c r="C442" s="24"/>
      <c r="D442" s="24"/>
      <c r="E442" s="24"/>
      <c r="F442" s="24"/>
      <c r="G442" s="24"/>
      <c r="H442" s="28"/>
      <c r="I442" s="1"/>
      <c r="J442" s="114"/>
      <c r="K442" s="1"/>
      <c r="L442" s="1"/>
      <c r="M442" s="1"/>
      <c r="N442" s="169"/>
      <c r="O442" s="1"/>
      <c r="P442" s="1"/>
      <c r="Q442" s="30"/>
      <c r="R442" s="1"/>
      <c r="S442" s="169"/>
      <c r="T442" s="1"/>
      <c r="U442" s="1"/>
      <c r="V442" s="30"/>
      <c r="W442" s="1"/>
      <c r="X442" s="169"/>
      <c r="Y442" s="1"/>
      <c r="Z442" s="1"/>
      <c r="AA442" s="30"/>
      <c r="AB442" s="1"/>
      <c r="AC442" s="169"/>
      <c r="AD442" s="1"/>
      <c r="AE442" s="1"/>
      <c r="AF442" s="30"/>
      <c r="AG442" s="1"/>
      <c r="AH442" s="169"/>
      <c r="AI442" s="1"/>
      <c r="AJ442" s="1"/>
      <c r="AK442" s="30"/>
      <c r="AL442" s="1"/>
      <c r="AM442" s="1"/>
    </row>
    <row r="443" spans="1:39" ht="13" x14ac:dyDescent="0.15">
      <c r="A443" s="1"/>
      <c r="B443" s="169"/>
      <c r="C443" s="24"/>
      <c r="D443" s="24"/>
      <c r="E443" s="24"/>
      <c r="F443" s="24"/>
      <c r="G443" s="24"/>
      <c r="H443" s="28"/>
      <c r="I443" s="1"/>
      <c r="J443" s="114"/>
      <c r="K443" s="1"/>
      <c r="L443" s="1"/>
      <c r="M443" s="1"/>
      <c r="N443" s="169"/>
      <c r="O443" s="1"/>
      <c r="P443" s="1"/>
      <c r="Q443" s="30"/>
      <c r="R443" s="1"/>
      <c r="S443" s="169"/>
      <c r="T443" s="1"/>
      <c r="U443" s="1"/>
      <c r="V443" s="30"/>
      <c r="W443" s="1"/>
      <c r="X443" s="169"/>
      <c r="Y443" s="1"/>
      <c r="Z443" s="1"/>
      <c r="AA443" s="30"/>
      <c r="AB443" s="1"/>
      <c r="AC443" s="169"/>
      <c r="AD443" s="1"/>
      <c r="AE443" s="1"/>
      <c r="AF443" s="30"/>
      <c r="AG443" s="1"/>
      <c r="AH443" s="169"/>
      <c r="AI443" s="1"/>
      <c r="AJ443" s="1"/>
      <c r="AK443" s="30"/>
      <c r="AL443" s="1"/>
      <c r="AM443" s="1"/>
    </row>
    <row r="444" spans="1:39" ht="13" x14ac:dyDescent="0.15">
      <c r="A444" s="1"/>
      <c r="B444" s="169"/>
      <c r="C444" s="24"/>
      <c r="D444" s="24"/>
      <c r="E444" s="24"/>
      <c r="F444" s="24"/>
      <c r="G444" s="24"/>
      <c r="H444" s="28"/>
      <c r="I444" s="1"/>
      <c r="J444" s="114"/>
      <c r="K444" s="1"/>
      <c r="L444" s="1"/>
      <c r="M444" s="1"/>
      <c r="N444" s="169"/>
      <c r="O444" s="1"/>
      <c r="P444" s="1"/>
      <c r="Q444" s="30"/>
      <c r="R444" s="1"/>
      <c r="S444" s="169"/>
      <c r="T444" s="1"/>
      <c r="U444" s="1"/>
      <c r="V444" s="30"/>
      <c r="W444" s="1"/>
      <c r="X444" s="169"/>
      <c r="Y444" s="1"/>
      <c r="Z444" s="1"/>
      <c r="AA444" s="30"/>
      <c r="AB444" s="1"/>
      <c r="AC444" s="169"/>
      <c r="AD444" s="1"/>
      <c r="AE444" s="1"/>
      <c r="AF444" s="30"/>
      <c r="AG444" s="1"/>
      <c r="AH444" s="169"/>
      <c r="AI444" s="1"/>
      <c r="AJ444" s="1"/>
      <c r="AK444" s="30"/>
      <c r="AL444" s="1"/>
      <c r="AM444" s="1"/>
    </row>
    <row r="445" spans="1:39" ht="13" x14ac:dyDescent="0.15">
      <c r="A445" s="1"/>
      <c r="B445" s="169"/>
      <c r="C445" s="24"/>
      <c r="D445" s="24"/>
      <c r="E445" s="24"/>
      <c r="F445" s="24"/>
      <c r="G445" s="24"/>
      <c r="H445" s="28"/>
      <c r="I445" s="1"/>
      <c r="J445" s="114"/>
      <c r="K445" s="1"/>
      <c r="L445" s="1"/>
      <c r="M445" s="1"/>
      <c r="N445" s="169"/>
      <c r="O445" s="1"/>
      <c r="P445" s="1"/>
      <c r="Q445" s="30"/>
      <c r="R445" s="1"/>
      <c r="S445" s="169"/>
      <c r="T445" s="1"/>
      <c r="U445" s="1"/>
      <c r="V445" s="30"/>
      <c r="W445" s="1"/>
      <c r="X445" s="169"/>
      <c r="Y445" s="1"/>
      <c r="Z445" s="1"/>
      <c r="AA445" s="30"/>
      <c r="AB445" s="1"/>
      <c r="AC445" s="169"/>
      <c r="AD445" s="1"/>
      <c r="AE445" s="1"/>
      <c r="AF445" s="30"/>
      <c r="AG445" s="1"/>
      <c r="AH445" s="169"/>
      <c r="AI445" s="1"/>
      <c r="AJ445" s="1"/>
      <c r="AK445" s="30"/>
      <c r="AL445" s="1"/>
      <c r="AM445" s="1"/>
    </row>
    <row r="446" spans="1:39" ht="13" x14ac:dyDescent="0.15">
      <c r="A446" s="1"/>
      <c r="B446" s="169"/>
      <c r="C446" s="24"/>
      <c r="D446" s="24"/>
      <c r="E446" s="24"/>
      <c r="F446" s="24"/>
      <c r="G446" s="24"/>
      <c r="H446" s="28"/>
      <c r="I446" s="1"/>
      <c r="J446" s="114"/>
      <c r="K446" s="1"/>
      <c r="L446" s="1"/>
      <c r="M446" s="1"/>
      <c r="N446" s="169"/>
      <c r="O446" s="1"/>
      <c r="P446" s="1"/>
      <c r="Q446" s="30"/>
      <c r="R446" s="1"/>
      <c r="S446" s="169"/>
      <c r="T446" s="1"/>
      <c r="U446" s="1"/>
      <c r="V446" s="30"/>
      <c r="W446" s="1"/>
      <c r="X446" s="169"/>
      <c r="Y446" s="1"/>
      <c r="Z446" s="1"/>
      <c r="AA446" s="30"/>
      <c r="AB446" s="1"/>
      <c r="AC446" s="169"/>
      <c r="AD446" s="1"/>
      <c r="AE446" s="1"/>
      <c r="AF446" s="30"/>
      <c r="AG446" s="1"/>
      <c r="AH446" s="169"/>
      <c r="AI446" s="1"/>
      <c r="AJ446" s="1"/>
      <c r="AK446" s="30"/>
      <c r="AL446" s="1"/>
      <c r="AM446" s="1"/>
    </row>
    <row r="447" spans="1:39" ht="13" x14ac:dyDescent="0.15">
      <c r="A447" s="1"/>
      <c r="B447" s="169"/>
      <c r="C447" s="24"/>
      <c r="D447" s="24"/>
      <c r="E447" s="24"/>
      <c r="F447" s="24"/>
      <c r="G447" s="24"/>
      <c r="H447" s="28"/>
      <c r="I447" s="1"/>
      <c r="J447" s="114"/>
      <c r="K447" s="1"/>
      <c r="L447" s="1"/>
      <c r="M447" s="1"/>
      <c r="N447" s="169"/>
      <c r="O447" s="1"/>
      <c r="P447" s="1"/>
      <c r="Q447" s="30"/>
      <c r="R447" s="1"/>
      <c r="S447" s="169"/>
      <c r="T447" s="1"/>
      <c r="U447" s="1"/>
      <c r="V447" s="30"/>
      <c r="W447" s="1"/>
      <c r="X447" s="169"/>
      <c r="Y447" s="1"/>
      <c r="Z447" s="1"/>
      <c r="AA447" s="30"/>
      <c r="AB447" s="1"/>
      <c r="AC447" s="169"/>
      <c r="AD447" s="1"/>
      <c r="AE447" s="1"/>
      <c r="AF447" s="30"/>
      <c r="AG447" s="1"/>
      <c r="AH447" s="169"/>
      <c r="AI447" s="1"/>
      <c r="AJ447" s="1"/>
      <c r="AK447" s="30"/>
      <c r="AL447" s="1"/>
      <c r="AM447" s="1"/>
    </row>
    <row r="448" spans="1:39" ht="13" x14ac:dyDescent="0.15">
      <c r="A448" s="1"/>
      <c r="B448" s="169"/>
      <c r="C448" s="24"/>
      <c r="D448" s="24"/>
      <c r="E448" s="24"/>
      <c r="F448" s="24"/>
      <c r="G448" s="24"/>
      <c r="H448" s="28"/>
      <c r="I448" s="1"/>
      <c r="J448" s="114"/>
      <c r="K448" s="1"/>
      <c r="L448" s="1"/>
      <c r="M448" s="1"/>
      <c r="N448" s="169"/>
      <c r="O448" s="1"/>
      <c r="P448" s="1"/>
      <c r="Q448" s="30"/>
      <c r="R448" s="1"/>
      <c r="S448" s="169"/>
      <c r="T448" s="1"/>
      <c r="U448" s="1"/>
      <c r="V448" s="30"/>
      <c r="W448" s="1"/>
      <c r="X448" s="169"/>
      <c r="Y448" s="1"/>
      <c r="Z448" s="1"/>
      <c r="AA448" s="30"/>
      <c r="AB448" s="1"/>
      <c r="AC448" s="169"/>
      <c r="AD448" s="1"/>
      <c r="AE448" s="1"/>
      <c r="AF448" s="30"/>
      <c r="AG448" s="1"/>
      <c r="AH448" s="169"/>
      <c r="AI448" s="1"/>
      <c r="AJ448" s="1"/>
      <c r="AK448" s="30"/>
      <c r="AL448" s="1"/>
      <c r="AM448" s="1"/>
    </row>
    <row r="449" spans="1:39" ht="13" x14ac:dyDescent="0.15">
      <c r="A449" s="1"/>
      <c r="B449" s="169"/>
      <c r="C449" s="24"/>
      <c r="D449" s="24"/>
      <c r="E449" s="24"/>
      <c r="F449" s="24"/>
      <c r="G449" s="24"/>
      <c r="H449" s="28"/>
      <c r="I449" s="1"/>
      <c r="J449" s="114"/>
      <c r="K449" s="1"/>
      <c r="L449" s="1"/>
      <c r="M449" s="1"/>
      <c r="N449" s="169"/>
      <c r="O449" s="1"/>
      <c r="P449" s="1"/>
      <c r="Q449" s="30"/>
      <c r="R449" s="1"/>
      <c r="S449" s="169"/>
      <c r="T449" s="1"/>
      <c r="U449" s="1"/>
      <c r="V449" s="30"/>
      <c r="W449" s="1"/>
      <c r="X449" s="169"/>
      <c r="Y449" s="1"/>
      <c r="Z449" s="1"/>
      <c r="AA449" s="30"/>
      <c r="AB449" s="1"/>
      <c r="AC449" s="169"/>
      <c r="AD449" s="1"/>
      <c r="AE449" s="1"/>
      <c r="AF449" s="30"/>
      <c r="AG449" s="1"/>
      <c r="AH449" s="169"/>
      <c r="AI449" s="1"/>
      <c r="AJ449" s="1"/>
      <c r="AK449" s="30"/>
      <c r="AL449" s="1"/>
      <c r="AM449" s="1"/>
    </row>
    <row r="450" spans="1:39" ht="13" x14ac:dyDescent="0.15">
      <c r="A450" s="1"/>
      <c r="B450" s="169"/>
      <c r="C450" s="24"/>
      <c r="D450" s="24"/>
      <c r="E450" s="24"/>
      <c r="F450" s="24"/>
      <c r="G450" s="24"/>
      <c r="H450" s="28"/>
      <c r="I450" s="1"/>
      <c r="J450" s="114"/>
      <c r="K450" s="1"/>
      <c r="L450" s="1"/>
      <c r="M450" s="1"/>
      <c r="N450" s="169"/>
      <c r="O450" s="1"/>
      <c r="P450" s="1"/>
      <c r="Q450" s="30"/>
      <c r="R450" s="1"/>
      <c r="S450" s="169"/>
      <c r="T450" s="1"/>
      <c r="U450" s="1"/>
      <c r="V450" s="30"/>
      <c r="W450" s="1"/>
      <c r="X450" s="169"/>
      <c r="Y450" s="1"/>
      <c r="Z450" s="1"/>
      <c r="AA450" s="30"/>
      <c r="AB450" s="1"/>
      <c r="AC450" s="169"/>
      <c r="AD450" s="1"/>
      <c r="AE450" s="1"/>
      <c r="AF450" s="30"/>
      <c r="AG450" s="1"/>
      <c r="AH450" s="169"/>
      <c r="AI450" s="1"/>
      <c r="AJ450" s="1"/>
      <c r="AK450" s="30"/>
      <c r="AL450" s="1"/>
      <c r="AM450" s="1"/>
    </row>
    <row r="451" spans="1:39" ht="13" x14ac:dyDescent="0.15">
      <c r="A451" s="1"/>
      <c r="B451" s="169"/>
      <c r="C451" s="24"/>
      <c r="D451" s="24"/>
      <c r="E451" s="24"/>
      <c r="F451" s="24"/>
      <c r="G451" s="24"/>
      <c r="H451" s="28"/>
      <c r="I451" s="1"/>
      <c r="J451" s="114"/>
      <c r="K451" s="1"/>
      <c r="L451" s="1"/>
      <c r="M451" s="1"/>
      <c r="N451" s="169"/>
      <c r="O451" s="1"/>
      <c r="P451" s="1"/>
      <c r="Q451" s="30"/>
      <c r="R451" s="1"/>
      <c r="S451" s="169"/>
      <c r="T451" s="1"/>
      <c r="U451" s="1"/>
      <c r="V451" s="30"/>
      <c r="W451" s="1"/>
      <c r="X451" s="169"/>
      <c r="Y451" s="1"/>
      <c r="Z451" s="1"/>
      <c r="AA451" s="30"/>
      <c r="AB451" s="1"/>
      <c r="AC451" s="169"/>
      <c r="AD451" s="1"/>
      <c r="AE451" s="1"/>
      <c r="AF451" s="30"/>
      <c r="AG451" s="1"/>
      <c r="AH451" s="169"/>
      <c r="AI451" s="1"/>
      <c r="AJ451" s="1"/>
      <c r="AK451" s="30"/>
      <c r="AL451" s="1"/>
      <c r="AM451" s="1"/>
    </row>
    <row r="452" spans="1:39" ht="13" x14ac:dyDescent="0.15">
      <c r="A452" s="1"/>
      <c r="B452" s="169"/>
      <c r="C452" s="24"/>
      <c r="D452" s="24"/>
      <c r="E452" s="24"/>
      <c r="F452" s="24"/>
      <c r="G452" s="24"/>
      <c r="H452" s="28"/>
      <c r="I452" s="1"/>
      <c r="J452" s="114"/>
      <c r="K452" s="1"/>
      <c r="L452" s="1"/>
      <c r="M452" s="1"/>
      <c r="N452" s="169"/>
      <c r="O452" s="1"/>
      <c r="P452" s="1"/>
      <c r="Q452" s="30"/>
      <c r="R452" s="1"/>
      <c r="S452" s="169"/>
      <c r="T452" s="1"/>
      <c r="U452" s="1"/>
      <c r="V452" s="30"/>
      <c r="W452" s="1"/>
      <c r="X452" s="169"/>
      <c r="Y452" s="1"/>
      <c r="Z452" s="1"/>
      <c r="AA452" s="30"/>
      <c r="AB452" s="1"/>
      <c r="AC452" s="169"/>
      <c r="AD452" s="1"/>
      <c r="AE452" s="1"/>
      <c r="AF452" s="30"/>
      <c r="AG452" s="1"/>
      <c r="AH452" s="169"/>
      <c r="AI452" s="1"/>
      <c r="AJ452" s="1"/>
      <c r="AK452" s="30"/>
      <c r="AL452" s="1"/>
      <c r="AM452" s="1"/>
    </row>
    <row r="453" spans="1:39" ht="13" x14ac:dyDescent="0.15">
      <c r="A453" s="1"/>
      <c r="B453" s="169"/>
      <c r="C453" s="24"/>
      <c r="D453" s="24"/>
      <c r="E453" s="24"/>
      <c r="F453" s="24"/>
      <c r="G453" s="24"/>
      <c r="H453" s="28"/>
      <c r="I453" s="1"/>
      <c r="J453" s="114"/>
      <c r="K453" s="1"/>
      <c r="L453" s="1"/>
      <c r="M453" s="1"/>
      <c r="N453" s="169"/>
      <c r="O453" s="1"/>
      <c r="P453" s="1"/>
      <c r="Q453" s="30"/>
      <c r="R453" s="1"/>
      <c r="S453" s="169"/>
      <c r="T453" s="1"/>
      <c r="U453" s="1"/>
      <c r="V453" s="30"/>
      <c r="W453" s="1"/>
      <c r="X453" s="169"/>
      <c r="Y453" s="1"/>
      <c r="Z453" s="1"/>
      <c r="AA453" s="30"/>
      <c r="AB453" s="1"/>
      <c r="AC453" s="169"/>
      <c r="AD453" s="1"/>
      <c r="AE453" s="1"/>
      <c r="AF453" s="30"/>
      <c r="AG453" s="1"/>
      <c r="AH453" s="169"/>
      <c r="AI453" s="1"/>
      <c r="AJ453" s="1"/>
      <c r="AK453" s="30"/>
      <c r="AL453" s="1"/>
      <c r="AM453" s="1"/>
    </row>
    <row r="454" spans="1:39" ht="13" x14ac:dyDescent="0.15">
      <c r="A454" s="1"/>
      <c r="B454" s="169"/>
      <c r="C454" s="24"/>
      <c r="D454" s="24"/>
      <c r="E454" s="24"/>
      <c r="F454" s="24"/>
      <c r="G454" s="24"/>
      <c r="H454" s="28"/>
      <c r="I454" s="1"/>
      <c r="J454" s="114"/>
      <c r="K454" s="1"/>
      <c r="L454" s="1"/>
      <c r="M454" s="1"/>
      <c r="N454" s="169"/>
      <c r="O454" s="1"/>
      <c r="P454" s="1"/>
      <c r="Q454" s="30"/>
      <c r="R454" s="1"/>
      <c r="S454" s="169"/>
      <c r="T454" s="1"/>
      <c r="U454" s="1"/>
      <c r="V454" s="30"/>
      <c r="W454" s="1"/>
      <c r="X454" s="169"/>
      <c r="Y454" s="1"/>
      <c r="Z454" s="1"/>
      <c r="AA454" s="30"/>
      <c r="AB454" s="1"/>
      <c r="AC454" s="169"/>
      <c r="AD454" s="1"/>
      <c r="AE454" s="1"/>
      <c r="AF454" s="30"/>
      <c r="AG454" s="1"/>
      <c r="AH454" s="169"/>
      <c r="AI454" s="1"/>
      <c r="AJ454" s="1"/>
      <c r="AK454" s="30"/>
      <c r="AL454" s="1"/>
      <c r="AM454" s="1"/>
    </row>
    <row r="455" spans="1:39" ht="13" x14ac:dyDescent="0.15">
      <c r="A455" s="1"/>
      <c r="B455" s="169"/>
      <c r="C455" s="24"/>
      <c r="D455" s="24"/>
      <c r="E455" s="24"/>
      <c r="F455" s="24"/>
      <c r="G455" s="24"/>
      <c r="H455" s="28"/>
      <c r="I455" s="1"/>
      <c r="J455" s="114"/>
      <c r="K455" s="1"/>
      <c r="L455" s="1"/>
      <c r="M455" s="1"/>
      <c r="N455" s="169"/>
      <c r="O455" s="1"/>
      <c r="P455" s="1"/>
      <c r="Q455" s="30"/>
      <c r="R455" s="1"/>
      <c r="S455" s="169"/>
      <c r="T455" s="1"/>
      <c r="U455" s="1"/>
      <c r="V455" s="30"/>
      <c r="W455" s="1"/>
      <c r="X455" s="169"/>
      <c r="Y455" s="1"/>
      <c r="Z455" s="1"/>
      <c r="AA455" s="30"/>
      <c r="AB455" s="1"/>
      <c r="AC455" s="169"/>
      <c r="AD455" s="1"/>
      <c r="AE455" s="1"/>
      <c r="AF455" s="30"/>
      <c r="AG455" s="1"/>
      <c r="AH455" s="169"/>
      <c r="AI455" s="1"/>
      <c r="AJ455" s="1"/>
      <c r="AK455" s="30"/>
      <c r="AL455" s="1"/>
      <c r="AM455" s="1"/>
    </row>
    <row r="456" spans="1:39" ht="13" x14ac:dyDescent="0.15">
      <c r="A456" s="1"/>
      <c r="B456" s="169"/>
      <c r="C456" s="24"/>
      <c r="D456" s="24"/>
      <c r="E456" s="24"/>
      <c r="F456" s="24"/>
      <c r="G456" s="24"/>
      <c r="H456" s="28"/>
      <c r="I456" s="1"/>
      <c r="J456" s="114"/>
      <c r="K456" s="1"/>
      <c r="L456" s="1"/>
      <c r="M456" s="1"/>
      <c r="N456" s="169"/>
      <c r="O456" s="1"/>
      <c r="P456" s="1"/>
      <c r="Q456" s="30"/>
      <c r="R456" s="1"/>
      <c r="S456" s="169"/>
      <c r="T456" s="1"/>
      <c r="U456" s="1"/>
      <c r="V456" s="30"/>
      <c r="W456" s="1"/>
      <c r="X456" s="169"/>
      <c r="Y456" s="1"/>
      <c r="Z456" s="1"/>
      <c r="AA456" s="30"/>
      <c r="AB456" s="1"/>
      <c r="AC456" s="169"/>
      <c r="AD456" s="1"/>
      <c r="AE456" s="1"/>
      <c r="AF456" s="30"/>
      <c r="AG456" s="1"/>
      <c r="AH456" s="169"/>
      <c r="AI456" s="1"/>
      <c r="AJ456" s="1"/>
      <c r="AK456" s="30"/>
      <c r="AL456" s="1"/>
      <c r="AM456" s="1"/>
    </row>
    <row r="457" spans="1:39" ht="13" x14ac:dyDescent="0.15">
      <c r="A457" s="1"/>
      <c r="B457" s="169"/>
      <c r="C457" s="24"/>
      <c r="D457" s="24"/>
      <c r="E457" s="24"/>
      <c r="F457" s="24"/>
      <c r="G457" s="24"/>
      <c r="H457" s="28"/>
      <c r="I457" s="1"/>
      <c r="J457" s="114"/>
      <c r="K457" s="1"/>
      <c r="L457" s="1"/>
      <c r="M457" s="1"/>
      <c r="N457" s="169"/>
      <c r="O457" s="1"/>
      <c r="P457" s="1"/>
      <c r="Q457" s="30"/>
      <c r="R457" s="1"/>
      <c r="S457" s="169"/>
      <c r="T457" s="1"/>
      <c r="U457" s="1"/>
      <c r="V457" s="30"/>
      <c r="W457" s="1"/>
      <c r="X457" s="169"/>
      <c r="Y457" s="1"/>
      <c r="Z457" s="1"/>
      <c r="AA457" s="30"/>
      <c r="AB457" s="1"/>
      <c r="AC457" s="169"/>
      <c r="AD457" s="1"/>
      <c r="AE457" s="1"/>
      <c r="AF457" s="30"/>
      <c r="AG457" s="1"/>
      <c r="AH457" s="169"/>
      <c r="AI457" s="1"/>
      <c r="AJ457" s="1"/>
      <c r="AK457" s="30"/>
      <c r="AL457" s="1"/>
      <c r="AM457" s="1"/>
    </row>
    <row r="458" spans="1:39" ht="13" x14ac:dyDescent="0.15">
      <c r="A458" s="1"/>
      <c r="B458" s="169"/>
      <c r="C458" s="24"/>
      <c r="D458" s="24"/>
      <c r="E458" s="24"/>
      <c r="F458" s="24"/>
      <c r="G458" s="24"/>
      <c r="H458" s="28"/>
      <c r="I458" s="1"/>
      <c r="J458" s="114"/>
      <c r="K458" s="1"/>
      <c r="L458" s="1"/>
      <c r="M458" s="1"/>
      <c r="N458" s="169"/>
      <c r="O458" s="1"/>
      <c r="P458" s="1"/>
      <c r="Q458" s="30"/>
      <c r="R458" s="1"/>
      <c r="S458" s="169"/>
      <c r="T458" s="1"/>
      <c r="U458" s="1"/>
      <c r="V458" s="30"/>
      <c r="W458" s="1"/>
      <c r="X458" s="169"/>
      <c r="Y458" s="1"/>
      <c r="Z458" s="1"/>
      <c r="AA458" s="30"/>
      <c r="AB458" s="1"/>
      <c r="AC458" s="169"/>
      <c r="AD458" s="1"/>
      <c r="AE458" s="1"/>
      <c r="AF458" s="30"/>
      <c r="AG458" s="1"/>
      <c r="AH458" s="169"/>
      <c r="AI458" s="1"/>
      <c r="AJ458" s="1"/>
      <c r="AK458" s="30"/>
      <c r="AL458" s="1"/>
      <c r="AM458" s="1"/>
    </row>
    <row r="459" spans="1:39" ht="13" x14ac:dyDescent="0.15">
      <c r="A459" s="1"/>
      <c r="B459" s="169"/>
      <c r="C459" s="24"/>
      <c r="D459" s="24"/>
      <c r="E459" s="24"/>
      <c r="F459" s="24"/>
      <c r="G459" s="24"/>
      <c r="H459" s="28"/>
      <c r="I459" s="1"/>
      <c r="J459" s="114"/>
      <c r="K459" s="1"/>
      <c r="L459" s="1"/>
      <c r="M459" s="1"/>
      <c r="N459" s="169"/>
      <c r="O459" s="1"/>
      <c r="P459" s="1"/>
      <c r="Q459" s="30"/>
      <c r="R459" s="1"/>
      <c r="S459" s="169"/>
      <c r="T459" s="1"/>
      <c r="U459" s="1"/>
      <c r="V459" s="30"/>
      <c r="W459" s="1"/>
      <c r="X459" s="169"/>
      <c r="Y459" s="1"/>
      <c r="Z459" s="1"/>
      <c r="AA459" s="30"/>
      <c r="AB459" s="1"/>
      <c r="AC459" s="169"/>
      <c r="AD459" s="1"/>
      <c r="AE459" s="1"/>
      <c r="AF459" s="30"/>
      <c r="AG459" s="1"/>
      <c r="AH459" s="169"/>
      <c r="AI459" s="1"/>
      <c r="AJ459" s="1"/>
      <c r="AK459" s="30"/>
      <c r="AL459" s="1"/>
      <c r="AM459" s="1"/>
    </row>
    <row r="460" spans="1:39" ht="13" x14ac:dyDescent="0.15">
      <c r="A460" s="1"/>
      <c r="B460" s="169"/>
      <c r="C460" s="24"/>
      <c r="D460" s="24"/>
      <c r="E460" s="24"/>
      <c r="F460" s="24"/>
      <c r="G460" s="24"/>
      <c r="H460" s="28"/>
      <c r="I460" s="1"/>
      <c r="J460" s="114"/>
      <c r="K460" s="1"/>
      <c r="L460" s="1"/>
      <c r="M460" s="1"/>
      <c r="N460" s="169"/>
      <c r="O460" s="1"/>
      <c r="P460" s="1"/>
      <c r="Q460" s="30"/>
      <c r="R460" s="1"/>
      <c r="S460" s="169"/>
      <c r="T460" s="1"/>
      <c r="U460" s="1"/>
      <c r="V460" s="30"/>
      <c r="W460" s="1"/>
      <c r="X460" s="169"/>
      <c r="Y460" s="1"/>
      <c r="Z460" s="1"/>
      <c r="AA460" s="30"/>
      <c r="AB460" s="1"/>
      <c r="AC460" s="169"/>
      <c r="AD460" s="1"/>
      <c r="AE460" s="1"/>
      <c r="AF460" s="30"/>
      <c r="AG460" s="1"/>
      <c r="AH460" s="169"/>
      <c r="AI460" s="1"/>
      <c r="AJ460" s="1"/>
      <c r="AK460" s="30"/>
      <c r="AL460" s="1"/>
      <c r="AM460" s="1"/>
    </row>
    <row r="461" spans="1:39" ht="13" x14ac:dyDescent="0.15">
      <c r="A461" s="1"/>
      <c r="B461" s="169"/>
      <c r="C461" s="24"/>
      <c r="D461" s="24"/>
      <c r="E461" s="24"/>
      <c r="F461" s="24"/>
      <c r="G461" s="24"/>
      <c r="H461" s="28"/>
      <c r="I461" s="1"/>
      <c r="J461" s="114"/>
      <c r="K461" s="1"/>
      <c r="L461" s="1"/>
      <c r="M461" s="1"/>
      <c r="N461" s="169"/>
      <c r="O461" s="1"/>
      <c r="P461" s="1"/>
      <c r="Q461" s="30"/>
      <c r="R461" s="1"/>
      <c r="S461" s="169"/>
      <c r="T461" s="1"/>
      <c r="U461" s="1"/>
      <c r="V461" s="30"/>
      <c r="W461" s="1"/>
      <c r="X461" s="169"/>
      <c r="Y461" s="1"/>
      <c r="Z461" s="1"/>
      <c r="AA461" s="30"/>
      <c r="AB461" s="1"/>
      <c r="AC461" s="169"/>
      <c r="AD461" s="1"/>
      <c r="AE461" s="1"/>
      <c r="AF461" s="30"/>
      <c r="AG461" s="1"/>
      <c r="AH461" s="169"/>
      <c r="AI461" s="1"/>
      <c r="AJ461" s="1"/>
      <c r="AK461" s="30"/>
      <c r="AL461" s="1"/>
      <c r="AM461" s="1"/>
    </row>
    <row r="462" spans="1:39" ht="13" x14ac:dyDescent="0.15">
      <c r="A462" s="1"/>
      <c r="B462" s="169"/>
      <c r="C462" s="24"/>
      <c r="D462" s="24"/>
      <c r="E462" s="24"/>
      <c r="F462" s="24"/>
      <c r="G462" s="24"/>
      <c r="H462" s="28"/>
      <c r="I462" s="1"/>
      <c r="J462" s="114"/>
      <c r="K462" s="1"/>
      <c r="L462" s="1"/>
      <c r="M462" s="1"/>
      <c r="N462" s="169"/>
      <c r="O462" s="1"/>
      <c r="P462" s="1"/>
      <c r="Q462" s="30"/>
      <c r="R462" s="1"/>
      <c r="S462" s="169"/>
      <c r="T462" s="1"/>
      <c r="U462" s="1"/>
      <c r="V462" s="30"/>
      <c r="W462" s="1"/>
      <c r="X462" s="169"/>
      <c r="Y462" s="1"/>
      <c r="Z462" s="1"/>
      <c r="AA462" s="30"/>
      <c r="AB462" s="1"/>
      <c r="AC462" s="169"/>
      <c r="AD462" s="1"/>
      <c r="AE462" s="1"/>
      <c r="AF462" s="30"/>
      <c r="AG462" s="1"/>
      <c r="AH462" s="169"/>
      <c r="AI462" s="1"/>
      <c r="AJ462" s="1"/>
      <c r="AK462" s="30"/>
      <c r="AL462" s="1"/>
      <c r="AM462" s="1"/>
    </row>
    <row r="463" spans="1:39" ht="13" x14ac:dyDescent="0.15">
      <c r="A463" s="1"/>
      <c r="B463" s="169"/>
      <c r="C463" s="24"/>
      <c r="D463" s="24"/>
      <c r="E463" s="24"/>
      <c r="F463" s="24"/>
      <c r="G463" s="24"/>
      <c r="H463" s="28"/>
      <c r="I463" s="1"/>
      <c r="J463" s="114"/>
      <c r="K463" s="1"/>
      <c r="L463" s="1"/>
      <c r="M463" s="1"/>
      <c r="N463" s="169"/>
      <c r="O463" s="1"/>
      <c r="P463" s="1"/>
      <c r="Q463" s="30"/>
      <c r="R463" s="1"/>
      <c r="S463" s="169"/>
      <c r="T463" s="1"/>
      <c r="U463" s="1"/>
      <c r="V463" s="30"/>
      <c r="W463" s="1"/>
      <c r="X463" s="169"/>
      <c r="Y463" s="1"/>
      <c r="Z463" s="1"/>
      <c r="AA463" s="30"/>
      <c r="AB463" s="1"/>
      <c r="AC463" s="169"/>
      <c r="AD463" s="1"/>
      <c r="AE463" s="1"/>
      <c r="AF463" s="30"/>
      <c r="AG463" s="1"/>
      <c r="AH463" s="169"/>
      <c r="AI463" s="1"/>
      <c r="AJ463" s="1"/>
      <c r="AK463" s="30"/>
      <c r="AL463" s="1"/>
      <c r="AM463" s="1"/>
    </row>
    <row r="464" spans="1:39" ht="13" x14ac:dyDescent="0.15">
      <c r="A464" s="1"/>
      <c r="B464" s="169"/>
      <c r="C464" s="24"/>
      <c r="D464" s="24"/>
      <c r="E464" s="24"/>
      <c r="F464" s="24"/>
      <c r="G464" s="24"/>
      <c r="H464" s="28"/>
      <c r="I464" s="1"/>
      <c r="J464" s="114"/>
      <c r="K464" s="1"/>
      <c r="L464" s="1"/>
      <c r="M464" s="1"/>
      <c r="N464" s="169"/>
      <c r="O464" s="1"/>
      <c r="P464" s="1"/>
      <c r="Q464" s="30"/>
      <c r="R464" s="1"/>
      <c r="S464" s="169"/>
      <c r="T464" s="1"/>
      <c r="U464" s="1"/>
      <c r="V464" s="30"/>
      <c r="W464" s="1"/>
      <c r="X464" s="169"/>
      <c r="Y464" s="1"/>
      <c r="Z464" s="1"/>
      <c r="AA464" s="30"/>
      <c r="AB464" s="1"/>
      <c r="AC464" s="169"/>
      <c r="AD464" s="1"/>
      <c r="AE464" s="1"/>
      <c r="AF464" s="30"/>
      <c r="AG464" s="1"/>
      <c r="AH464" s="169"/>
      <c r="AI464" s="1"/>
      <c r="AJ464" s="1"/>
      <c r="AK464" s="30"/>
      <c r="AL464" s="1"/>
      <c r="AM464" s="1"/>
    </row>
    <row r="465" spans="1:39" ht="13" x14ac:dyDescent="0.15">
      <c r="A465" s="1"/>
      <c r="B465" s="169"/>
      <c r="C465" s="24"/>
      <c r="D465" s="24"/>
      <c r="E465" s="24"/>
      <c r="F465" s="24"/>
      <c r="G465" s="24"/>
      <c r="H465" s="28"/>
      <c r="I465" s="1"/>
      <c r="J465" s="114"/>
      <c r="K465" s="1"/>
      <c r="L465" s="1"/>
      <c r="M465" s="1"/>
      <c r="N465" s="169"/>
      <c r="O465" s="1"/>
      <c r="P465" s="1"/>
      <c r="Q465" s="30"/>
      <c r="R465" s="1"/>
      <c r="S465" s="169"/>
      <c r="T465" s="1"/>
      <c r="U465" s="1"/>
      <c r="V465" s="30"/>
      <c r="W465" s="1"/>
      <c r="X465" s="169"/>
      <c r="Y465" s="1"/>
      <c r="Z465" s="1"/>
      <c r="AA465" s="30"/>
      <c r="AB465" s="1"/>
      <c r="AC465" s="169"/>
      <c r="AD465" s="1"/>
      <c r="AE465" s="1"/>
      <c r="AF465" s="30"/>
      <c r="AG465" s="1"/>
      <c r="AH465" s="169"/>
      <c r="AI465" s="1"/>
      <c r="AJ465" s="1"/>
      <c r="AK465" s="30"/>
      <c r="AL465" s="1"/>
      <c r="AM465" s="1"/>
    </row>
    <row r="466" spans="1:39" ht="13" x14ac:dyDescent="0.15">
      <c r="A466" s="1"/>
      <c r="B466" s="169"/>
      <c r="C466" s="24"/>
      <c r="D466" s="24"/>
      <c r="E466" s="24"/>
      <c r="F466" s="24"/>
      <c r="G466" s="24"/>
      <c r="H466" s="28"/>
      <c r="I466" s="1"/>
      <c r="J466" s="114"/>
      <c r="K466" s="1"/>
      <c r="L466" s="1"/>
      <c r="M466" s="1"/>
      <c r="N466" s="169"/>
      <c r="O466" s="1"/>
      <c r="P466" s="1"/>
      <c r="Q466" s="30"/>
      <c r="R466" s="1"/>
      <c r="S466" s="169"/>
      <c r="T466" s="1"/>
      <c r="U466" s="1"/>
      <c r="V466" s="30"/>
      <c r="W466" s="1"/>
      <c r="X466" s="169"/>
      <c r="Y466" s="1"/>
      <c r="Z466" s="1"/>
      <c r="AA466" s="30"/>
      <c r="AB466" s="1"/>
      <c r="AC466" s="169"/>
      <c r="AD466" s="1"/>
      <c r="AE466" s="1"/>
      <c r="AF466" s="30"/>
      <c r="AG466" s="1"/>
      <c r="AH466" s="169"/>
      <c r="AI466" s="1"/>
      <c r="AJ466" s="1"/>
      <c r="AK466" s="30"/>
      <c r="AL466" s="1"/>
      <c r="AM466" s="1"/>
    </row>
    <row r="467" spans="1:39" ht="13" x14ac:dyDescent="0.15">
      <c r="A467" s="1"/>
      <c r="B467" s="169"/>
      <c r="C467" s="24"/>
      <c r="D467" s="24"/>
      <c r="E467" s="24"/>
      <c r="F467" s="24"/>
      <c r="G467" s="24"/>
      <c r="H467" s="28"/>
      <c r="I467" s="1"/>
      <c r="J467" s="114"/>
      <c r="K467" s="1"/>
      <c r="L467" s="1"/>
      <c r="M467" s="1"/>
      <c r="N467" s="169"/>
      <c r="O467" s="1"/>
      <c r="P467" s="1"/>
      <c r="Q467" s="30"/>
      <c r="R467" s="1"/>
      <c r="S467" s="169"/>
      <c r="T467" s="1"/>
      <c r="U467" s="1"/>
      <c r="V467" s="30"/>
      <c r="W467" s="1"/>
      <c r="X467" s="169"/>
      <c r="Y467" s="1"/>
      <c r="Z467" s="1"/>
      <c r="AA467" s="30"/>
      <c r="AB467" s="1"/>
      <c r="AC467" s="169"/>
      <c r="AD467" s="1"/>
      <c r="AE467" s="1"/>
      <c r="AF467" s="30"/>
      <c r="AG467" s="1"/>
      <c r="AH467" s="169"/>
      <c r="AI467" s="1"/>
      <c r="AJ467" s="1"/>
      <c r="AK467" s="30"/>
      <c r="AL467" s="1"/>
      <c r="AM467" s="1"/>
    </row>
    <row r="468" spans="1:39" ht="13" x14ac:dyDescent="0.15">
      <c r="A468" s="1"/>
      <c r="B468" s="169"/>
      <c r="C468" s="24"/>
      <c r="D468" s="24"/>
      <c r="E468" s="24"/>
      <c r="F468" s="24"/>
      <c r="G468" s="24"/>
      <c r="H468" s="28"/>
      <c r="I468" s="1"/>
      <c r="J468" s="114"/>
      <c r="K468" s="1"/>
      <c r="L468" s="1"/>
      <c r="M468" s="1"/>
      <c r="N468" s="169"/>
      <c r="O468" s="1"/>
      <c r="P468" s="1"/>
      <c r="Q468" s="30"/>
      <c r="R468" s="1"/>
      <c r="S468" s="169"/>
      <c r="T468" s="1"/>
      <c r="U468" s="1"/>
      <c r="V468" s="30"/>
      <c r="W468" s="1"/>
      <c r="X468" s="169"/>
      <c r="Y468" s="1"/>
      <c r="Z468" s="1"/>
      <c r="AA468" s="30"/>
      <c r="AB468" s="1"/>
      <c r="AC468" s="169"/>
      <c r="AD468" s="1"/>
      <c r="AE468" s="1"/>
      <c r="AF468" s="30"/>
      <c r="AG468" s="1"/>
      <c r="AH468" s="169"/>
      <c r="AI468" s="1"/>
      <c r="AJ468" s="1"/>
      <c r="AK468" s="30"/>
      <c r="AL468" s="1"/>
      <c r="AM468" s="1"/>
    </row>
    <row r="469" spans="1:39" ht="13" x14ac:dyDescent="0.15">
      <c r="A469" s="1"/>
      <c r="B469" s="169"/>
      <c r="C469" s="24"/>
      <c r="D469" s="24"/>
      <c r="E469" s="24"/>
      <c r="F469" s="24"/>
      <c r="G469" s="24"/>
      <c r="H469" s="28"/>
      <c r="I469" s="1"/>
      <c r="J469" s="114"/>
      <c r="K469" s="1"/>
      <c r="L469" s="1"/>
      <c r="M469" s="1"/>
      <c r="N469" s="169"/>
      <c r="O469" s="1"/>
      <c r="P469" s="1"/>
      <c r="Q469" s="30"/>
      <c r="R469" s="1"/>
      <c r="S469" s="169"/>
      <c r="T469" s="1"/>
      <c r="U469" s="1"/>
      <c r="V469" s="30"/>
      <c r="W469" s="1"/>
      <c r="X469" s="169"/>
      <c r="Y469" s="1"/>
      <c r="Z469" s="1"/>
      <c r="AA469" s="30"/>
      <c r="AB469" s="1"/>
      <c r="AC469" s="169"/>
      <c r="AD469" s="1"/>
      <c r="AE469" s="1"/>
      <c r="AF469" s="30"/>
      <c r="AG469" s="1"/>
      <c r="AH469" s="169"/>
      <c r="AI469" s="1"/>
      <c r="AJ469" s="1"/>
      <c r="AK469" s="30"/>
      <c r="AL469" s="1"/>
      <c r="AM469" s="1"/>
    </row>
    <row r="470" spans="1:39" ht="13" x14ac:dyDescent="0.15">
      <c r="A470" s="1"/>
      <c r="B470" s="169"/>
      <c r="C470" s="24"/>
      <c r="D470" s="24"/>
      <c r="E470" s="24"/>
      <c r="F470" s="24"/>
      <c r="G470" s="24"/>
      <c r="H470" s="28"/>
      <c r="I470" s="1"/>
      <c r="J470" s="114"/>
      <c r="K470" s="1"/>
      <c r="L470" s="1"/>
      <c r="M470" s="1"/>
      <c r="N470" s="169"/>
      <c r="O470" s="1"/>
      <c r="P470" s="1"/>
      <c r="Q470" s="30"/>
      <c r="R470" s="1"/>
      <c r="S470" s="169"/>
      <c r="T470" s="1"/>
      <c r="U470" s="1"/>
      <c r="V470" s="30"/>
      <c r="W470" s="1"/>
      <c r="X470" s="169"/>
      <c r="Y470" s="1"/>
      <c r="Z470" s="1"/>
      <c r="AA470" s="30"/>
      <c r="AB470" s="1"/>
      <c r="AC470" s="169"/>
      <c r="AD470" s="1"/>
      <c r="AE470" s="1"/>
      <c r="AF470" s="30"/>
      <c r="AG470" s="1"/>
      <c r="AH470" s="169"/>
      <c r="AI470" s="1"/>
      <c r="AJ470" s="1"/>
      <c r="AK470" s="30"/>
      <c r="AL470" s="1"/>
      <c r="AM470" s="1"/>
    </row>
    <row r="471" spans="1:39" ht="13" x14ac:dyDescent="0.15">
      <c r="A471" s="1"/>
      <c r="B471" s="169"/>
      <c r="C471" s="24"/>
      <c r="D471" s="24"/>
      <c r="E471" s="24"/>
      <c r="F471" s="24"/>
      <c r="G471" s="24"/>
      <c r="H471" s="28"/>
      <c r="I471" s="1"/>
      <c r="J471" s="114"/>
      <c r="K471" s="1"/>
      <c r="L471" s="1"/>
      <c r="M471" s="1"/>
      <c r="N471" s="169"/>
      <c r="O471" s="1"/>
      <c r="P471" s="1"/>
      <c r="Q471" s="30"/>
      <c r="R471" s="1"/>
      <c r="S471" s="169"/>
      <c r="T471" s="1"/>
      <c r="U471" s="1"/>
      <c r="V471" s="30"/>
      <c r="W471" s="1"/>
      <c r="X471" s="169"/>
      <c r="Y471" s="1"/>
      <c r="Z471" s="1"/>
      <c r="AA471" s="30"/>
      <c r="AB471" s="1"/>
      <c r="AC471" s="169"/>
      <c r="AD471" s="1"/>
      <c r="AE471" s="1"/>
      <c r="AF471" s="30"/>
      <c r="AG471" s="1"/>
      <c r="AH471" s="169"/>
      <c r="AI471" s="1"/>
      <c r="AJ471" s="1"/>
      <c r="AK471" s="30"/>
      <c r="AL471" s="1"/>
      <c r="AM471" s="1"/>
    </row>
    <row r="472" spans="1:39" ht="13" x14ac:dyDescent="0.15">
      <c r="A472" s="1"/>
      <c r="B472" s="169"/>
      <c r="C472" s="24"/>
      <c r="D472" s="24"/>
      <c r="E472" s="24"/>
      <c r="F472" s="24"/>
      <c r="G472" s="24"/>
      <c r="H472" s="28"/>
      <c r="I472" s="1"/>
      <c r="J472" s="114"/>
      <c r="K472" s="1"/>
      <c r="L472" s="1"/>
      <c r="M472" s="1"/>
      <c r="N472" s="169"/>
      <c r="O472" s="1"/>
      <c r="P472" s="1"/>
      <c r="Q472" s="30"/>
      <c r="R472" s="1"/>
      <c r="S472" s="169"/>
      <c r="T472" s="1"/>
      <c r="U472" s="1"/>
      <c r="V472" s="30"/>
      <c r="W472" s="1"/>
      <c r="X472" s="169"/>
      <c r="Y472" s="1"/>
      <c r="Z472" s="1"/>
      <c r="AA472" s="30"/>
      <c r="AB472" s="1"/>
      <c r="AC472" s="169"/>
      <c r="AD472" s="1"/>
      <c r="AE472" s="1"/>
      <c r="AF472" s="30"/>
      <c r="AG472" s="1"/>
      <c r="AH472" s="169"/>
      <c r="AI472" s="1"/>
      <c r="AJ472" s="1"/>
      <c r="AK472" s="30"/>
      <c r="AL472" s="1"/>
      <c r="AM472" s="1"/>
    </row>
    <row r="473" spans="1:39" ht="13" x14ac:dyDescent="0.15">
      <c r="A473" s="1"/>
      <c r="B473" s="169"/>
      <c r="C473" s="24"/>
      <c r="D473" s="24"/>
      <c r="E473" s="24"/>
      <c r="F473" s="24"/>
      <c r="G473" s="24"/>
      <c r="H473" s="28"/>
      <c r="I473" s="1"/>
      <c r="J473" s="114"/>
      <c r="K473" s="1"/>
      <c r="L473" s="1"/>
      <c r="M473" s="1"/>
      <c r="N473" s="169"/>
      <c r="O473" s="1"/>
      <c r="P473" s="1"/>
      <c r="Q473" s="30"/>
      <c r="R473" s="1"/>
      <c r="S473" s="169"/>
      <c r="T473" s="1"/>
      <c r="U473" s="1"/>
      <c r="V473" s="30"/>
      <c r="W473" s="1"/>
      <c r="X473" s="169"/>
      <c r="Y473" s="1"/>
      <c r="Z473" s="1"/>
      <c r="AA473" s="30"/>
      <c r="AB473" s="1"/>
      <c r="AC473" s="169"/>
      <c r="AD473" s="1"/>
      <c r="AE473" s="1"/>
      <c r="AF473" s="30"/>
      <c r="AG473" s="1"/>
      <c r="AH473" s="169"/>
      <c r="AI473" s="1"/>
      <c r="AJ473" s="1"/>
      <c r="AK473" s="30"/>
      <c r="AL473" s="1"/>
      <c r="AM473" s="1"/>
    </row>
    <row r="474" spans="1:39" ht="13" x14ac:dyDescent="0.15">
      <c r="A474" s="1"/>
      <c r="B474" s="169"/>
      <c r="C474" s="24"/>
      <c r="D474" s="24"/>
      <c r="E474" s="24"/>
      <c r="F474" s="24"/>
      <c r="G474" s="24"/>
      <c r="H474" s="28"/>
      <c r="I474" s="1"/>
      <c r="J474" s="114"/>
      <c r="K474" s="1"/>
      <c r="L474" s="1"/>
      <c r="M474" s="1"/>
      <c r="N474" s="169"/>
      <c r="O474" s="1"/>
      <c r="P474" s="1"/>
      <c r="Q474" s="30"/>
      <c r="R474" s="1"/>
      <c r="S474" s="169"/>
      <c r="T474" s="1"/>
      <c r="U474" s="1"/>
      <c r="V474" s="30"/>
      <c r="W474" s="1"/>
      <c r="X474" s="169"/>
      <c r="Y474" s="1"/>
      <c r="Z474" s="1"/>
      <c r="AA474" s="30"/>
      <c r="AB474" s="1"/>
      <c r="AC474" s="169"/>
      <c r="AD474" s="1"/>
      <c r="AE474" s="1"/>
      <c r="AF474" s="30"/>
      <c r="AG474" s="1"/>
      <c r="AH474" s="169"/>
      <c r="AI474" s="1"/>
      <c r="AJ474" s="1"/>
      <c r="AK474" s="30"/>
      <c r="AL474" s="1"/>
      <c r="AM474" s="1"/>
    </row>
    <row r="475" spans="1:39" ht="13" x14ac:dyDescent="0.15">
      <c r="A475" s="1"/>
      <c r="B475" s="169"/>
      <c r="C475" s="24"/>
      <c r="D475" s="24"/>
      <c r="E475" s="24"/>
      <c r="F475" s="24"/>
      <c r="G475" s="24"/>
      <c r="H475" s="28"/>
      <c r="I475" s="1"/>
      <c r="J475" s="114"/>
      <c r="K475" s="1"/>
      <c r="L475" s="1"/>
      <c r="M475" s="1"/>
      <c r="N475" s="169"/>
      <c r="O475" s="1"/>
      <c r="P475" s="1"/>
      <c r="Q475" s="30"/>
      <c r="R475" s="1"/>
      <c r="S475" s="169"/>
      <c r="T475" s="1"/>
      <c r="U475" s="1"/>
      <c r="V475" s="30"/>
      <c r="W475" s="1"/>
      <c r="X475" s="169"/>
      <c r="Y475" s="1"/>
      <c r="Z475" s="1"/>
      <c r="AA475" s="30"/>
      <c r="AB475" s="1"/>
      <c r="AC475" s="169"/>
      <c r="AD475" s="1"/>
      <c r="AE475" s="1"/>
      <c r="AF475" s="30"/>
      <c r="AG475" s="1"/>
      <c r="AH475" s="169"/>
      <c r="AI475" s="1"/>
      <c r="AJ475" s="1"/>
      <c r="AK475" s="30"/>
      <c r="AL475" s="1"/>
      <c r="AM475" s="1"/>
    </row>
    <row r="476" spans="1:39" ht="13" x14ac:dyDescent="0.15">
      <c r="A476" s="1"/>
      <c r="B476" s="169"/>
      <c r="C476" s="24"/>
      <c r="D476" s="24"/>
      <c r="E476" s="24"/>
      <c r="F476" s="24"/>
      <c r="G476" s="24"/>
      <c r="H476" s="28"/>
      <c r="I476" s="1"/>
      <c r="J476" s="114"/>
      <c r="K476" s="1"/>
      <c r="L476" s="1"/>
      <c r="M476" s="1"/>
      <c r="N476" s="169"/>
      <c r="O476" s="1"/>
      <c r="P476" s="1"/>
      <c r="Q476" s="30"/>
      <c r="R476" s="1"/>
      <c r="S476" s="169"/>
      <c r="T476" s="1"/>
      <c r="U476" s="1"/>
      <c r="V476" s="30"/>
      <c r="W476" s="1"/>
      <c r="X476" s="169"/>
      <c r="Y476" s="1"/>
      <c r="Z476" s="1"/>
      <c r="AA476" s="30"/>
      <c r="AB476" s="1"/>
      <c r="AC476" s="169"/>
      <c r="AD476" s="1"/>
      <c r="AE476" s="1"/>
      <c r="AF476" s="30"/>
      <c r="AG476" s="1"/>
      <c r="AH476" s="169"/>
      <c r="AI476" s="1"/>
      <c r="AJ476" s="1"/>
      <c r="AK476" s="30"/>
      <c r="AL476" s="1"/>
      <c r="AM476" s="1"/>
    </row>
    <row r="477" spans="1:39" ht="13" x14ac:dyDescent="0.15">
      <c r="A477" s="1"/>
      <c r="B477" s="169"/>
      <c r="C477" s="24"/>
      <c r="D477" s="24"/>
      <c r="E477" s="24"/>
      <c r="F477" s="24"/>
      <c r="G477" s="24"/>
      <c r="H477" s="28"/>
      <c r="I477" s="1"/>
      <c r="J477" s="114"/>
      <c r="K477" s="1"/>
      <c r="L477" s="1"/>
      <c r="M477" s="1"/>
      <c r="N477" s="169"/>
      <c r="O477" s="1"/>
      <c r="P477" s="1"/>
      <c r="Q477" s="30"/>
      <c r="R477" s="1"/>
      <c r="S477" s="169"/>
      <c r="T477" s="1"/>
      <c r="U477" s="1"/>
      <c r="V477" s="30"/>
      <c r="W477" s="1"/>
      <c r="X477" s="169"/>
      <c r="Y477" s="1"/>
      <c r="Z477" s="1"/>
      <c r="AA477" s="30"/>
      <c r="AB477" s="1"/>
      <c r="AC477" s="169"/>
      <c r="AD477" s="1"/>
      <c r="AE477" s="1"/>
      <c r="AF477" s="30"/>
      <c r="AG477" s="1"/>
      <c r="AH477" s="169"/>
      <c r="AI477" s="1"/>
      <c r="AJ477" s="1"/>
      <c r="AK477" s="30"/>
      <c r="AL477" s="1"/>
      <c r="AM477" s="1"/>
    </row>
    <row r="478" spans="1:39" ht="13" x14ac:dyDescent="0.15">
      <c r="A478" s="1"/>
      <c r="B478" s="169"/>
      <c r="C478" s="24"/>
      <c r="D478" s="24"/>
      <c r="E478" s="24"/>
      <c r="F478" s="24"/>
      <c r="G478" s="24"/>
      <c r="H478" s="28"/>
      <c r="I478" s="1"/>
      <c r="J478" s="114"/>
      <c r="K478" s="1"/>
      <c r="L478" s="1"/>
      <c r="M478" s="1"/>
      <c r="N478" s="169"/>
      <c r="O478" s="1"/>
      <c r="P478" s="1"/>
      <c r="Q478" s="30"/>
      <c r="R478" s="1"/>
      <c r="S478" s="169"/>
      <c r="T478" s="1"/>
      <c r="U478" s="1"/>
      <c r="V478" s="30"/>
      <c r="W478" s="1"/>
      <c r="X478" s="169"/>
      <c r="Y478" s="1"/>
      <c r="Z478" s="1"/>
      <c r="AA478" s="30"/>
      <c r="AB478" s="1"/>
      <c r="AC478" s="169"/>
      <c r="AD478" s="1"/>
      <c r="AE478" s="1"/>
      <c r="AF478" s="30"/>
      <c r="AG478" s="1"/>
      <c r="AH478" s="169"/>
      <c r="AI478" s="1"/>
      <c r="AJ478" s="1"/>
      <c r="AK478" s="30"/>
      <c r="AL478" s="1"/>
      <c r="AM478" s="1"/>
    </row>
    <row r="479" spans="1:39" ht="13" x14ac:dyDescent="0.15">
      <c r="A479" s="1"/>
      <c r="B479" s="169"/>
      <c r="C479" s="24"/>
      <c r="D479" s="24"/>
      <c r="E479" s="24"/>
      <c r="F479" s="24"/>
      <c r="G479" s="24"/>
      <c r="H479" s="28"/>
      <c r="I479" s="1"/>
      <c r="J479" s="114"/>
      <c r="K479" s="1"/>
      <c r="L479" s="1"/>
      <c r="M479" s="1"/>
      <c r="N479" s="169"/>
      <c r="O479" s="1"/>
      <c r="P479" s="1"/>
      <c r="Q479" s="30"/>
      <c r="R479" s="1"/>
      <c r="S479" s="169"/>
      <c r="T479" s="1"/>
      <c r="U479" s="1"/>
      <c r="V479" s="30"/>
      <c r="W479" s="1"/>
      <c r="X479" s="169"/>
      <c r="Y479" s="1"/>
      <c r="Z479" s="1"/>
      <c r="AA479" s="30"/>
      <c r="AB479" s="1"/>
      <c r="AC479" s="169"/>
      <c r="AD479" s="1"/>
      <c r="AE479" s="1"/>
      <c r="AF479" s="30"/>
      <c r="AG479" s="1"/>
      <c r="AH479" s="169"/>
      <c r="AI479" s="1"/>
      <c r="AJ479" s="1"/>
      <c r="AK479" s="30"/>
      <c r="AL479" s="1"/>
      <c r="AM479" s="1"/>
    </row>
    <row r="480" spans="1:39" ht="13" x14ac:dyDescent="0.15">
      <c r="A480" s="1"/>
      <c r="B480" s="169"/>
      <c r="C480" s="24"/>
      <c r="D480" s="24"/>
      <c r="E480" s="24"/>
      <c r="F480" s="24"/>
      <c r="G480" s="24"/>
      <c r="H480" s="28"/>
      <c r="I480" s="1"/>
      <c r="J480" s="114"/>
      <c r="K480" s="1"/>
      <c r="L480" s="1"/>
      <c r="M480" s="1"/>
      <c r="N480" s="169"/>
      <c r="O480" s="1"/>
      <c r="P480" s="1"/>
      <c r="Q480" s="30"/>
      <c r="R480" s="1"/>
      <c r="S480" s="169"/>
      <c r="T480" s="1"/>
      <c r="U480" s="1"/>
      <c r="V480" s="30"/>
      <c r="W480" s="1"/>
      <c r="X480" s="169"/>
      <c r="Y480" s="1"/>
      <c r="Z480" s="1"/>
      <c r="AA480" s="30"/>
      <c r="AB480" s="1"/>
      <c r="AC480" s="169"/>
      <c r="AD480" s="1"/>
      <c r="AE480" s="1"/>
      <c r="AF480" s="30"/>
      <c r="AG480" s="1"/>
      <c r="AH480" s="169"/>
      <c r="AI480" s="1"/>
      <c r="AJ480" s="1"/>
      <c r="AK480" s="30"/>
      <c r="AL480" s="1"/>
      <c r="AM480" s="1"/>
    </row>
    <row r="481" spans="1:39" ht="13" x14ac:dyDescent="0.15">
      <c r="A481" s="1"/>
      <c r="B481" s="169"/>
      <c r="C481" s="24"/>
      <c r="D481" s="24"/>
      <c r="E481" s="24"/>
      <c r="F481" s="24"/>
      <c r="G481" s="24"/>
      <c r="H481" s="28"/>
      <c r="I481" s="1"/>
      <c r="J481" s="114"/>
      <c r="K481" s="1"/>
      <c r="L481" s="1"/>
      <c r="M481" s="1"/>
      <c r="N481" s="169"/>
      <c r="O481" s="1"/>
      <c r="P481" s="1"/>
      <c r="Q481" s="30"/>
      <c r="R481" s="1"/>
      <c r="S481" s="169"/>
      <c r="T481" s="1"/>
      <c r="U481" s="1"/>
      <c r="V481" s="30"/>
      <c r="W481" s="1"/>
      <c r="X481" s="169"/>
      <c r="Y481" s="1"/>
      <c r="Z481" s="1"/>
      <c r="AA481" s="30"/>
      <c r="AB481" s="1"/>
      <c r="AC481" s="169"/>
      <c r="AD481" s="1"/>
      <c r="AE481" s="1"/>
      <c r="AF481" s="30"/>
      <c r="AG481" s="1"/>
      <c r="AH481" s="169"/>
      <c r="AI481" s="1"/>
      <c r="AJ481" s="1"/>
      <c r="AK481" s="30"/>
      <c r="AL481" s="1"/>
      <c r="AM481" s="1"/>
    </row>
    <row r="482" spans="1:39" ht="13" x14ac:dyDescent="0.15">
      <c r="A482" s="1"/>
      <c r="B482" s="169"/>
      <c r="C482" s="24"/>
      <c r="D482" s="24"/>
      <c r="E482" s="24"/>
      <c r="F482" s="24"/>
      <c r="G482" s="24"/>
      <c r="H482" s="28"/>
      <c r="I482" s="1"/>
      <c r="J482" s="114"/>
      <c r="K482" s="1"/>
      <c r="L482" s="1"/>
      <c r="M482" s="1"/>
      <c r="N482" s="169"/>
      <c r="O482" s="1"/>
      <c r="P482" s="1"/>
      <c r="Q482" s="30"/>
      <c r="R482" s="1"/>
      <c r="S482" s="169"/>
      <c r="T482" s="1"/>
      <c r="U482" s="1"/>
      <c r="V482" s="30"/>
      <c r="W482" s="1"/>
      <c r="X482" s="169"/>
      <c r="Y482" s="1"/>
      <c r="Z482" s="1"/>
      <c r="AA482" s="30"/>
      <c r="AB482" s="1"/>
      <c r="AC482" s="169"/>
      <c r="AD482" s="1"/>
      <c r="AE482" s="1"/>
      <c r="AF482" s="30"/>
      <c r="AG482" s="1"/>
      <c r="AH482" s="169"/>
      <c r="AI482" s="1"/>
      <c r="AJ482" s="1"/>
      <c r="AK482" s="30"/>
      <c r="AL482" s="1"/>
      <c r="AM482" s="1"/>
    </row>
    <row r="483" spans="1:39" ht="13" x14ac:dyDescent="0.15">
      <c r="A483" s="1"/>
      <c r="B483" s="169"/>
      <c r="C483" s="24"/>
      <c r="D483" s="24"/>
      <c r="E483" s="24"/>
      <c r="F483" s="24"/>
      <c r="G483" s="24"/>
      <c r="H483" s="28"/>
      <c r="I483" s="1"/>
      <c r="J483" s="114"/>
      <c r="K483" s="1"/>
      <c r="L483" s="1"/>
      <c r="M483" s="1"/>
      <c r="N483" s="169"/>
      <c r="O483" s="1"/>
      <c r="P483" s="1"/>
      <c r="Q483" s="30"/>
      <c r="R483" s="1"/>
      <c r="S483" s="169"/>
      <c r="T483" s="1"/>
      <c r="U483" s="1"/>
      <c r="V483" s="30"/>
      <c r="W483" s="1"/>
      <c r="X483" s="169"/>
      <c r="Y483" s="1"/>
      <c r="Z483" s="1"/>
      <c r="AA483" s="30"/>
      <c r="AB483" s="1"/>
      <c r="AC483" s="169"/>
      <c r="AD483" s="1"/>
      <c r="AE483" s="1"/>
      <c r="AF483" s="30"/>
      <c r="AG483" s="1"/>
      <c r="AH483" s="169"/>
      <c r="AI483" s="1"/>
      <c r="AJ483" s="1"/>
      <c r="AK483" s="30"/>
      <c r="AL483" s="1"/>
      <c r="AM483" s="1"/>
    </row>
    <row r="484" spans="1:39" ht="13" x14ac:dyDescent="0.15">
      <c r="A484" s="1"/>
      <c r="B484" s="169"/>
      <c r="C484" s="24"/>
      <c r="D484" s="24"/>
      <c r="E484" s="24"/>
      <c r="F484" s="24"/>
      <c r="G484" s="24"/>
      <c r="H484" s="28"/>
      <c r="I484" s="1"/>
      <c r="J484" s="114"/>
      <c r="K484" s="1"/>
      <c r="L484" s="1"/>
      <c r="M484" s="1"/>
      <c r="N484" s="169"/>
      <c r="O484" s="1"/>
      <c r="P484" s="1"/>
      <c r="Q484" s="30"/>
      <c r="R484" s="1"/>
      <c r="S484" s="169"/>
      <c r="T484" s="1"/>
      <c r="U484" s="1"/>
      <c r="V484" s="30"/>
      <c r="W484" s="1"/>
      <c r="X484" s="169"/>
      <c r="Y484" s="1"/>
      <c r="Z484" s="1"/>
      <c r="AA484" s="30"/>
      <c r="AB484" s="1"/>
      <c r="AC484" s="169"/>
      <c r="AD484" s="1"/>
      <c r="AE484" s="1"/>
      <c r="AF484" s="30"/>
      <c r="AG484" s="1"/>
      <c r="AH484" s="169"/>
      <c r="AI484" s="1"/>
      <c r="AJ484" s="1"/>
      <c r="AK484" s="30"/>
      <c r="AL484" s="1"/>
      <c r="AM484" s="1"/>
    </row>
    <row r="485" spans="1:39" ht="13" x14ac:dyDescent="0.15">
      <c r="A485" s="1"/>
      <c r="B485" s="169"/>
      <c r="C485" s="24"/>
      <c r="D485" s="24"/>
      <c r="E485" s="24"/>
      <c r="F485" s="24"/>
      <c r="G485" s="24"/>
      <c r="H485" s="28"/>
      <c r="I485" s="1"/>
      <c r="J485" s="114"/>
      <c r="K485" s="1"/>
      <c r="L485" s="1"/>
      <c r="M485" s="1"/>
      <c r="N485" s="169"/>
      <c r="O485" s="1"/>
      <c r="P485" s="1"/>
      <c r="Q485" s="30"/>
      <c r="R485" s="1"/>
      <c r="S485" s="169"/>
      <c r="T485" s="1"/>
      <c r="U485" s="1"/>
      <c r="V485" s="30"/>
      <c r="W485" s="1"/>
      <c r="X485" s="169"/>
      <c r="Y485" s="1"/>
      <c r="Z485" s="1"/>
      <c r="AA485" s="30"/>
      <c r="AB485" s="1"/>
      <c r="AC485" s="169"/>
      <c r="AD485" s="1"/>
      <c r="AE485" s="1"/>
      <c r="AF485" s="30"/>
      <c r="AG485" s="1"/>
      <c r="AH485" s="169"/>
      <c r="AI485" s="1"/>
      <c r="AJ485" s="1"/>
      <c r="AK485" s="30"/>
      <c r="AL485" s="1"/>
      <c r="AM485" s="1"/>
    </row>
    <row r="486" spans="1:39" ht="13" x14ac:dyDescent="0.15">
      <c r="A486" s="1"/>
      <c r="B486" s="169"/>
      <c r="C486" s="24"/>
      <c r="D486" s="24"/>
      <c r="E486" s="24"/>
      <c r="F486" s="24"/>
      <c r="G486" s="24"/>
      <c r="H486" s="28"/>
      <c r="I486" s="1"/>
      <c r="J486" s="114"/>
      <c r="K486" s="1"/>
      <c r="L486" s="1"/>
      <c r="M486" s="1"/>
      <c r="N486" s="169"/>
      <c r="O486" s="1"/>
      <c r="P486" s="1"/>
      <c r="Q486" s="30"/>
      <c r="R486" s="1"/>
      <c r="S486" s="169"/>
      <c r="T486" s="1"/>
      <c r="U486" s="1"/>
      <c r="V486" s="30"/>
      <c r="W486" s="1"/>
      <c r="X486" s="169"/>
      <c r="Y486" s="1"/>
      <c r="Z486" s="1"/>
      <c r="AA486" s="30"/>
      <c r="AB486" s="1"/>
      <c r="AC486" s="169"/>
      <c r="AD486" s="1"/>
      <c r="AE486" s="1"/>
      <c r="AF486" s="30"/>
      <c r="AG486" s="1"/>
      <c r="AH486" s="169"/>
      <c r="AI486" s="1"/>
      <c r="AJ486" s="1"/>
      <c r="AK486" s="30"/>
      <c r="AL486" s="1"/>
      <c r="AM486" s="1"/>
    </row>
    <row r="487" spans="1:39" ht="13" x14ac:dyDescent="0.15">
      <c r="A487" s="1"/>
      <c r="B487" s="169"/>
      <c r="C487" s="24"/>
      <c r="D487" s="24"/>
      <c r="E487" s="24"/>
      <c r="F487" s="24"/>
      <c r="G487" s="24"/>
      <c r="H487" s="28"/>
      <c r="I487" s="1"/>
      <c r="J487" s="114"/>
      <c r="K487" s="1"/>
      <c r="L487" s="1"/>
      <c r="M487" s="1"/>
      <c r="N487" s="169"/>
      <c r="O487" s="1"/>
      <c r="P487" s="1"/>
      <c r="Q487" s="30"/>
      <c r="R487" s="1"/>
      <c r="S487" s="169"/>
      <c r="T487" s="1"/>
      <c r="U487" s="1"/>
      <c r="V487" s="30"/>
      <c r="W487" s="1"/>
      <c r="X487" s="169"/>
      <c r="Y487" s="1"/>
      <c r="Z487" s="1"/>
      <c r="AA487" s="30"/>
      <c r="AB487" s="1"/>
      <c r="AC487" s="169"/>
      <c r="AD487" s="1"/>
      <c r="AE487" s="1"/>
      <c r="AF487" s="30"/>
      <c r="AG487" s="1"/>
      <c r="AH487" s="169"/>
      <c r="AI487" s="1"/>
      <c r="AJ487" s="1"/>
      <c r="AK487" s="30"/>
      <c r="AL487" s="1"/>
      <c r="AM487" s="1"/>
    </row>
    <row r="488" spans="1:39" ht="13" x14ac:dyDescent="0.15">
      <c r="A488" s="1"/>
      <c r="B488" s="169"/>
      <c r="C488" s="24"/>
      <c r="D488" s="24"/>
      <c r="E488" s="24"/>
      <c r="F488" s="24"/>
      <c r="G488" s="24"/>
      <c r="H488" s="28"/>
      <c r="I488" s="1"/>
      <c r="J488" s="114"/>
      <c r="K488" s="1"/>
      <c r="L488" s="1"/>
      <c r="M488" s="1"/>
      <c r="N488" s="169"/>
      <c r="O488" s="1"/>
      <c r="P488" s="1"/>
      <c r="Q488" s="30"/>
      <c r="R488" s="1"/>
      <c r="S488" s="169"/>
      <c r="T488" s="1"/>
      <c r="U488" s="1"/>
      <c r="V488" s="30"/>
      <c r="W488" s="1"/>
      <c r="X488" s="169"/>
      <c r="Y488" s="1"/>
      <c r="Z488" s="1"/>
      <c r="AA488" s="30"/>
      <c r="AB488" s="1"/>
      <c r="AC488" s="169"/>
      <c r="AD488" s="1"/>
      <c r="AE488" s="1"/>
      <c r="AF488" s="30"/>
      <c r="AG488" s="1"/>
      <c r="AH488" s="169"/>
      <c r="AI488" s="1"/>
      <c r="AJ488" s="1"/>
      <c r="AK488" s="30"/>
      <c r="AL488" s="1"/>
      <c r="AM488" s="1"/>
    </row>
    <row r="489" spans="1:39" ht="13" x14ac:dyDescent="0.15">
      <c r="A489" s="1"/>
      <c r="B489" s="169"/>
      <c r="C489" s="24"/>
      <c r="D489" s="24"/>
      <c r="E489" s="24"/>
      <c r="F489" s="24"/>
      <c r="G489" s="24"/>
      <c r="H489" s="28"/>
      <c r="I489" s="1"/>
      <c r="J489" s="114"/>
      <c r="K489" s="1"/>
      <c r="L489" s="1"/>
      <c r="M489" s="1"/>
      <c r="N489" s="169"/>
      <c r="O489" s="1"/>
      <c r="P489" s="1"/>
      <c r="Q489" s="30"/>
      <c r="R489" s="1"/>
      <c r="S489" s="169"/>
      <c r="T489" s="1"/>
      <c r="U489" s="1"/>
      <c r="V489" s="30"/>
      <c r="W489" s="1"/>
      <c r="X489" s="169"/>
      <c r="Y489" s="1"/>
      <c r="Z489" s="1"/>
      <c r="AA489" s="30"/>
      <c r="AB489" s="1"/>
      <c r="AC489" s="169"/>
      <c r="AD489" s="1"/>
      <c r="AE489" s="1"/>
      <c r="AF489" s="30"/>
      <c r="AG489" s="1"/>
      <c r="AH489" s="169"/>
      <c r="AI489" s="1"/>
      <c r="AJ489" s="1"/>
      <c r="AK489" s="30"/>
      <c r="AL489" s="1"/>
      <c r="AM489" s="1"/>
    </row>
    <row r="490" spans="1:39" ht="13" x14ac:dyDescent="0.15">
      <c r="A490" s="1"/>
      <c r="B490" s="169"/>
      <c r="C490" s="24"/>
      <c r="D490" s="24"/>
      <c r="E490" s="24"/>
      <c r="F490" s="24"/>
      <c r="G490" s="24"/>
      <c r="H490" s="28"/>
      <c r="I490" s="1"/>
      <c r="J490" s="114"/>
      <c r="K490" s="1"/>
      <c r="L490" s="1"/>
      <c r="M490" s="1"/>
      <c r="N490" s="169"/>
      <c r="O490" s="1"/>
      <c r="P490" s="1"/>
      <c r="Q490" s="30"/>
      <c r="R490" s="1"/>
      <c r="S490" s="169"/>
      <c r="T490" s="1"/>
      <c r="U490" s="1"/>
      <c r="V490" s="30"/>
      <c r="W490" s="1"/>
      <c r="X490" s="169"/>
      <c r="Y490" s="1"/>
      <c r="Z490" s="1"/>
      <c r="AA490" s="30"/>
      <c r="AB490" s="1"/>
      <c r="AC490" s="169"/>
      <c r="AD490" s="1"/>
      <c r="AE490" s="1"/>
      <c r="AF490" s="30"/>
      <c r="AG490" s="1"/>
      <c r="AH490" s="169"/>
      <c r="AI490" s="1"/>
      <c r="AJ490" s="1"/>
      <c r="AK490" s="30"/>
      <c r="AL490" s="1"/>
      <c r="AM490" s="1"/>
    </row>
    <row r="491" spans="1:39" ht="13" x14ac:dyDescent="0.15">
      <c r="A491" s="1"/>
      <c r="B491" s="169"/>
      <c r="C491" s="24"/>
      <c r="D491" s="24"/>
      <c r="E491" s="24"/>
      <c r="F491" s="24"/>
      <c r="G491" s="24"/>
      <c r="H491" s="28"/>
      <c r="I491" s="1"/>
      <c r="J491" s="114"/>
      <c r="K491" s="1"/>
      <c r="L491" s="1"/>
      <c r="M491" s="1"/>
      <c r="N491" s="169"/>
      <c r="O491" s="1"/>
      <c r="P491" s="1"/>
      <c r="Q491" s="30"/>
      <c r="R491" s="1"/>
      <c r="S491" s="169"/>
      <c r="T491" s="1"/>
      <c r="U491" s="1"/>
      <c r="V491" s="30"/>
      <c r="W491" s="1"/>
      <c r="X491" s="169"/>
      <c r="Y491" s="1"/>
      <c r="Z491" s="1"/>
      <c r="AA491" s="30"/>
      <c r="AB491" s="1"/>
      <c r="AC491" s="169"/>
      <c r="AD491" s="1"/>
      <c r="AE491" s="1"/>
      <c r="AF491" s="30"/>
      <c r="AG491" s="1"/>
      <c r="AH491" s="169"/>
      <c r="AI491" s="1"/>
      <c r="AJ491" s="1"/>
      <c r="AK491" s="30"/>
      <c r="AL491" s="1"/>
      <c r="AM491" s="1"/>
    </row>
    <row r="492" spans="1:39" ht="13" x14ac:dyDescent="0.15">
      <c r="A492" s="1"/>
      <c r="B492" s="169"/>
      <c r="C492" s="24"/>
      <c r="D492" s="24"/>
      <c r="E492" s="24"/>
      <c r="F492" s="24"/>
      <c r="G492" s="24"/>
      <c r="H492" s="28"/>
      <c r="I492" s="1"/>
      <c r="J492" s="114"/>
      <c r="K492" s="1"/>
      <c r="L492" s="1"/>
      <c r="M492" s="1"/>
      <c r="N492" s="169"/>
      <c r="O492" s="1"/>
      <c r="P492" s="1"/>
      <c r="Q492" s="30"/>
      <c r="R492" s="1"/>
      <c r="S492" s="169"/>
      <c r="T492" s="1"/>
      <c r="U492" s="1"/>
      <c r="V492" s="30"/>
      <c r="W492" s="1"/>
      <c r="X492" s="169"/>
      <c r="Y492" s="1"/>
      <c r="Z492" s="1"/>
      <c r="AA492" s="30"/>
      <c r="AB492" s="1"/>
      <c r="AC492" s="169"/>
      <c r="AD492" s="1"/>
      <c r="AE492" s="1"/>
      <c r="AF492" s="30"/>
      <c r="AG492" s="1"/>
      <c r="AH492" s="169"/>
      <c r="AI492" s="1"/>
      <c r="AJ492" s="1"/>
      <c r="AK492" s="30"/>
      <c r="AL492" s="1"/>
      <c r="AM492" s="1"/>
    </row>
    <row r="493" spans="1:39" ht="13" x14ac:dyDescent="0.15">
      <c r="A493" s="1"/>
      <c r="B493" s="169"/>
      <c r="C493" s="24"/>
      <c r="D493" s="24"/>
      <c r="E493" s="24"/>
      <c r="F493" s="24"/>
      <c r="G493" s="24"/>
      <c r="H493" s="28"/>
      <c r="I493" s="1"/>
      <c r="J493" s="114"/>
      <c r="K493" s="1"/>
      <c r="L493" s="1"/>
      <c r="M493" s="1"/>
      <c r="N493" s="169"/>
      <c r="O493" s="1"/>
      <c r="P493" s="1"/>
      <c r="Q493" s="30"/>
      <c r="R493" s="1"/>
      <c r="S493" s="169"/>
      <c r="T493" s="1"/>
      <c r="U493" s="1"/>
      <c r="V493" s="30"/>
      <c r="W493" s="1"/>
      <c r="X493" s="169"/>
      <c r="Y493" s="1"/>
      <c r="Z493" s="1"/>
      <c r="AA493" s="30"/>
      <c r="AB493" s="1"/>
      <c r="AC493" s="169"/>
      <c r="AD493" s="1"/>
      <c r="AE493" s="1"/>
      <c r="AF493" s="30"/>
      <c r="AG493" s="1"/>
      <c r="AH493" s="169"/>
      <c r="AI493" s="1"/>
      <c r="AJ493" s="1"/>
      <c r="AK493" s="30"/>
      <c r="AL493" s="1"/>
      <c r="AM493" s="1"/>
    </row>
    <row r="494" spans="1:39" ht="13" x14ac:dyDescent="0.15">
      <c r="A494" s="1"/>
      <c r="B494" s="169"/>
      <c r="C494" s="24"/>
      <c r="D494" s="24"/>
      <c r="E494" s="24"/>
      <c r="F494" s="24"/>
      <c r="G494" s="24"/>
      <c r="H494" s="28"/>
      <c r="I494" s="1"/>
      <c r="J494" s="114"/>
      <c r="K494" s="1"/>
      <c r="L494" s="1"/>
      <c r="M494" s="1"/>
      <c r="N494" s="169"/>
      <c r="O494" s="1"/>
      <c r="P494" s="1"/>
      <c r="Q494" s="30"/>
      <c r="R494" s="1"/>
      <c r="S494" s="169"/>
      <c r="T494" s="1"/>
      <c r="U494" s="1"/>
      <c r="V494" s="30"/>
      <c r="W494" s="1"/>
      <c r="X494" s="169"/>
      <c r="Y494" s="1"/>
      <c r="Z494" s="1"/>
      <c r="AA494" s="30"/>
      <c r="AB494" s="1"/>
      <c r="AC494" s="169"/>
      <c r="AD494" s="1"/>
      <c r="AE494" s="1"/>
      <c r="AF494" s="30"/>
      <c r="AG494" s="1"/>
      <c r="AH494" s="169"/>
      <c r="AI494" s="1"/>
      <c r="AJ494" s="1"/>
      <c r="AK494" s="30"/>
      <c r="AL494" s="1"/>
      <c r="AM494" s="1"/>
    </row>
    <row r="495" spans="1:39" ht="13" x14ac:dyDescent="0.15">
      <c r="A495" s="1"/>
      <c r="B495" s="169"/>
      <c r="C495" s="24"/>
      <c r="D495" s="24"/>
      <c r="E495" s="24"/>
      <c r="F495" s="24"/>
      <c r="G495" s="24"/>
      <c r="H495" s="28"/>
      <c r="I495" s="1"/>
      <c r="J495" s="114"/>
      <c r="K495" s="1"/>
      <c r="L495" s="1"/>
      <c r="M495" s="1"/>
      <c r="N495" s="169"/>
      <c r="O495" s="1"/>
      <c r="P495" s="1"/>
      <c r="Q495" s="30"/>
      <c r="R495" s="1"/>
      <c r="S495" s="169"/>
      <c r="T495" s="1"/>
      <c r="U495" s="1"/>
      <c r="V495" s="30"/>
      <c r="W495" s="1"/>
      <c r="X495" s="169"/>
      <c r="Y495" s="1"/>
      <c r="Z495" s="1"/>
      <c r="AA495" s="30"/>
      <c r="AB495" s="1"/>
      <c r="AC495" s="169"/>
      <c r="AD495" s="1"/>
      <c r="AE495" s="1"/>
      <c r="AF495" s="30"/>
      <c r="AG495" s="1"/>
      <c r="AH495" s="169"/>
      <c r="AI495" s="1"/>
      <c r="AJ495" s="1"/>
      <c r="AK495" s="30"/>
      <c r="AL495" s="1"/>
      <c r="AM495" s="1"/>
    </row>
    <row r="496" spans="1:39" ht="13" x14ac:dyDescent="0.15">
      <c r="A496" s="1"/>
      <c r="B496" s="169"/>
      <c r="C496" s="24"/>
      <c r="D496" s="24"/>
      <c r="E496" s="24"/>
      <c r="F496" s="24"/>
      <c r="G496" s="24"/>
      <c r="H496" s="28"/>
      <c r="I496" s="1"/>
      <c r="J496" s="114"/>
      <c r="K496" s="1"/>
      <c r="L496" s="1"/>
      <c r="M496" s="1"/>
      <c r="N496" s="169"/>
      <c r="O496" s="1"/>
      <c r="P496" s="1"/>
      <c r="Q496" s="30"/>
      <c r="R496" s="1"/>
      <c r="S496" s="169"/>
      <c r="T496" s="1"/>
      <c r="U496" s="1"/>
      <c r="V496" s="30"/>
      <c r="W496" s="1"/>
      <c r="X496" s="169"/>
      <c r="Y496" s="1"/>
      <c r="Z496" s="1"/>
      <c r="AA496" s="30"/>
      <c r="AB496" s="1"/>
      <c r="AC496" s="169"/>
      <c r="AD496" s="1"/>
      <c r="AE496" s="1"/>
      <c r="AF496" s="30"/>
      <c r="AG496" s="1"/>
      <c r="AH496" s="169"/>
      <c r="AI496" s="1"/>
      <c r="AJ496" s="1"/>
      <c r="AK496" s="30"/>
      <c r="AL496" s="1"/>
      <c r="AM496" s="1"/>
    </row>
    <row r="497" spans="1:39" ht="13" x14ac:dyDescent="0.15">
      <c r="A497" s="1"/>
      <c r="B497" s="169"/>
      <c r="C497" s="24"/>
      <c r="D497" s="24"/>
      <c r="E497" s="24"/>
      <c r="F497" s="24"/>
      <c r="G497" s="24"/>
      <c r="H497" s="28"/>
      <c r="I497" s="1"/>
      <c r="J497" s="114"/>
      <c r="K497" s="1"/>
      <c r="L497" s="1"/>
      <c r="M497" s="1"/>
      <c r="N497" s="169"/>
      <c r="O497" s="1"/>
      <c r="P497" s="1"/>
      <c r="Q497" s="30"/>
      <c r="R497" s="1"/>
      <c r="S497" s="169"/>
      <c r="T497" s="1"/>
      <c r="U497" s="1"/>
      <c r="V497" s="30"/>
      <c r="W497" s="1"/>
      <c r="X497" s="169"/>
      <c r="Y497" s="1"/>
      <c r="Z497" s="1"/>
      <c r="AA497" s="30"/>
      <c r="AB497" s="1"/>
      <c r="AC497" s="169"/>
      <c r="AD497" s="1"/>
      <c r="AE497" s="1"/>
      <c r="AF497" s="30"/>
      <c r="AG497" s="1"/>
      <c r="AH497" s="169"/>
      <c r="AI497" s="1"/>
      <c r="AJ497" s="1"/>
      <c r="AK497" s="30"/>
      <c r="AL497" s="1"/>
      <c r="AM497" s="1"/>
    </row>
    <row r="498" spans="1:39" ht="13" x14ac:dyDescent="0.15">
      <c r="A498" s="1"/>
      <c r="B498" s="169"/>
      <c r="C498" s="24"/>
      <c r="D498" s="24"/>
      <c r="E498" s="24"/>
      <c r="F498" s="24"/>
      <c r="G498" s="24"/>
      <c r="H498" s="28"/>
      <c r="I498" s="1"/>
      <c r="J498" s="114"/>
      <c r="K498" s="1"/>
      <c r="L498" s="1"/>
      <c r="M498" s="1"/>
      <c r="N498" s="169"/>
      <c r="O498" s="1"/>
      <c r="P498" s="1"/>
      <c r="Q498" s="30"/>
      <c r="R498" s="1"/>
      <c r="S498" s="169"/>
      <c r="T498" s="1"/>
      <c r="U498" s="1"/>
      <c r="V498" s="30"/>
      <c r="W498" s="1"/>
      <c r="X498" s="169"/>
      <c r="Y498" s="1"/>
      <c r="Z498" s="1"/>
      <c r="AA498" s="30"/>
      <c r="AB498" s="1"/>
      <c r="AC498" s="169"/>
      <c r="AD498" s="1"/>
      <c r="AE498" s="1"/>
      <c r="AF498" s="30"/>
      <c r="AG498" s="1"/>
      <c r="AH498" s="169"/>
      <c r="AI498" s="1"/>
      <c r="AJ498" s="1"/>
      <c r="AK498" s="30"/>
      <c r="AL498" s="1"/>
      <c r="AM498" s="1"/>
    </row>
    <row r="499" spans="1:39" ht="13" x14ac:dyDescent="0.15">
      <c r="A499" s="1"/>
      <c r="B499" s="169"/>
      <c r="C499" s="24"/>
      <c r="D499" s="24"/>
      <c r="E499" s="24"/>
      <c r="F499" s="24"/>
      <c r="G499" s="24"/>
      <c r="H499" s="28"/>
      <c r="I499" s="1"/>
      <c r="J499" s="114"/>
      <c r="K499" s="1"/>
      <c r="L499" s="1"/>
      <c r="M499" s="1"/>
      <c r="N499" s="169"/>
      <c r="O499" s="1"/>
      <c r="P499" s="1"/>
      <c r="Q499" s="30"/>
      <c r="R499" s="1"/>
      <c r="S499" s="169"/>
      <c r="T499" s="1"/>
      <c r="U499" s="1"/>
      <c r="V499" s="30"/>
      <c r="W499" s="1"/>
      <c r="X499" s="169"/>
      <c r="Y499" s="1"/>
      <c r="Z499" s="1"/>
      <c r="AA499" s="30"/>
      <c r="AB499" s="1"/>
      <c r="AC499" s="169"/>
      <c r="AD499" s="1"/>
      <c r="AE499" s="1"/>
      <c r="AF499" s="30"/>
      <c r="AG499" s="1"/>
      <c r="AH499" s="169"/>
      <c r="AI499" s="1"/>
      <c r="AJ499" s="1"/>
      <c r="AK499" s="30"/>
      <c r="AL499" s="1"/>
      <c r="AM499" s="1"/>
    </row>
    <row r="500" spans="1:39" ht="13" x14ac:dyDescent="0.15">
      <c r="A500" s="1"/>
      <c r="B500" s="169"/>
      <c r="C500" s="24"/>
      <c r="D500" s="24"/>
      <c r="E500" s="24"/>
      <c r="F500" s="24"/>
      <c r="G500" s="24"/>
      <c r="H500" s="28"/>
      <c r="I500" s="1"/>
      <c r="J500" s="114"/>
      <c r="K500" s="1"/>
      <c r="L500" s="1"/>
      <c r="M500" s="1"/>
      <c r="N500" s="169"/>
      <c r="O500" s="1"/>
      <c r="P500" s="1"/>
      <c r="Q500" s="30"/>
      <c r="R500" s="1"/>
      <c r="S500" s="169"/>
      <c r="T500" s="1"/>
      <c r="U500" s="1"/>
      <c r="V500" s="30"/>
      <c r="W500" s="1"/>
      <c r="X500" s="169"/>
      <c r="Y500" s="1"/>
      <c r="Z500" s="1"/>
      <c r="AA500" s="30"/>
      <c r="AB500" s="1"/>
      <c r="AC500" s="169"/>
      <c r="AD500" s="1"/>
      <c r="AE500" s="1"/>
      <c r="AF500" s="30"/>
      <c r="AG500" s="1"/>
      <c r="AH500" s="169"/>
      <c r="AI500" s="1"/>
      <c r="AJ500" s="1"/>
      <c r="AK500" s="30"/>
      <c r="AL500" s="1"/>
      <c r="AM500" s="1"/>
    </row>
    <row r="501" spans="1:39" ht="13" x14ac:dyDescent="0.15">
      <c r="A501" s="1"/>
      <c r="B501" s="169"/>
      <c r="C501" s="24"/>
      <c r="D501" s="24"/>
      <c r="E501" s="24"/>
      <c r="F501" s="24"/>
      <c r="G501" s="24"/>
      <c r="H501" s="28"/>
      <c r="I501" s="1"/>
      <c r="J501" s="114"/>
      <c r="K501" s="1"/>
      <c r="L501" s="1"/>
      <c r="M501" s="1"/>
      <c r="N501" s="169"/>
      <c r="O501" s="1"/>
      <c r="P501" s="1"/>
      <c r="Q501" s="30"/>
      <c r="R501" s="1"/>
      <c r="S501" s="169"/>
      <c r="T501" s="1"/>
      <c r="U501" s="1"/>
      <c r="V501" s="30"/>
      <c r="W501" s="1"/>
      <c r="X501" s="169"/>
      <c r="Y501" s="1"/>
      <c r="Z501" s="1"/>
      <c r="AA501" s="30"/>
      <c r="AB501" s="1"/>
      <c r="AC501" s="169"/>
      <c r="AD501" s="1"/>
      <c r="AE501" s="1"/>
      <c r="AF501" s="30"/>
      <c r="AG501" s="1"/>
      <c r="AH501" s="169"/>
      <c r="AI501" s="1"/>
      <c r="AJ501" s="1"/>
      <c r="AK501" s="30"/>
      <c r="AL501" s="1"/>
      <c r="AM501" s="1"/>
    </row>
    <row r="502" spans="1:39" ht="13" x14ac:dyDescent="0.15">
      <c r="A502" s="1"/>
      <c r="B502" s="169"/>
      <c r="C502" s="24"/>
      <c r="D502" s="24"/>
      <c r="E502" s="24"/>
      <c r="F502" s="24"/>
      <c r="G502" s="24"/>
      <c r="H502" s="28"/>
      <c r="I502" s="1"/>
      <c r="J502" s="114"/>
      <c r="K502" s="1"/>
      <c r="L502" s="1"/>
      <c r="M502" s="1"/>
      <c r="N502" s="169"/>
      <c r="O502" s="1"/>
      <c r="P502" s="1"/>
      <c r="Q502" s="30"/>
      <c r="R502" s="1"/>
      <c r="S502" s="169"/>
      <c r="T502" s="1"/>
      <c r="U502" s="1"/>
      <c r="V502" s="30"/>
      <c r="W502" s="1"/>
      <c r="X502" s="169"/>
      <c r="Y502" s="1"/>
      <c r="Z502" s="1"/>
      <c r="AA502" s="30"/>
      <c r="AB502" s="1"/>
      <c r="AC502" s="169"/>
      <c r="AD502" s="1"/>
      <c r="AE502" s="1"/>
      <c r="AF502" s="30"/>
      <c r="AG502" s="1"/>
      <c r="AH502" s="169"/>
      <c r="AI502" s="1"/>
      <c r="AJ502" s="1"/>
      <c r="AK502" s="30"/>
      <c r="AL502" s="1"/>
      <c r="AM502" s="1"/>
    </row>
    <row r="503" spans="1:39" ht="13" x14ac:dyDescent="0.15">
      <c r="A503" s="1"/>
      <c r="B503" s="169"/>
      <c r="C503" s="24"/>
      <c r="D503" s="24"/>
      <c r="E503" s="24"/>
      <c r="F503" s="24"/>
      <c r="G503" s="24"/>
      <c r="H503" s="28"/>
      <c r="I503" s="1"/>
      <c r="J503" s="114"/>
      <c r="K503" s="1"/>
      <c r="L503" s="1"/>
      <c r="M503" s="1"/>
      <c r="N503" s="169"/>
      <c r="O503" s="1"/>
      <c r="P503" s="1"/>
      <c r="Q503" s="30"/>
      <c r="R503" s="1"/>
      <c r="S503" s="169"/>
      <c r="T503" s="1"/>
      <c r="U503" s="1"/>
      <c r="V503" s="30"/>
      <c r="W503" s="1"/>
      <c r="X503" s="169"/>
      <c r="Y503" s="1"/>
      <c r="Z503" s="1"/>
      <c r="AA503" s="30"/>
      <c r="AB503" s="1"/>
      <c r="AC503" s="169"/>
      <c r="AD503" s="1"/>
      <c r="AE503" s="1"/>
      <c r="AF503" s="30"/>
      <c r="AG503" s="1"/>
      <c r="AH503" s="169"/>
      <c r="AI503" s="1"/>
      <c r="AJ503" s="1"/>
      <c r="AK503" s="30"/>
      <c r="AL503" s="1"/>
      <c r="AM503" s="1"/>
    </row>
    <row r="504" spans="1:39" ht="13" x14ac:dyDescent="0.15">
      <c r="A504" s="1"/>
      <c r="B504" s="169"/>
      <c r="C504" s="24"/>
      <c r="D504" s="24"/>
      <c r="E504" s="24"/>
      <c r="F504" s="24"/>
      <c r="G504" s="24"/>
      <c r="H504" s="28"/>
      <c r="I504" s="1"/>
      <c r="J504" s="114"/>
      <c r="K504" s="1"/>
      <c r="L504" s="1"/>
      <c r="M504" s="1"/>
      <c r="N504" s="169"/>
      <c r="O504" s="1"/>
      <c r="P504" s="1"/>
      <c r="Q504" s="30"/>
      <c r="R504" s="1"/>
      <c r="S504" s="169"/>
      <c r="T504" s="1"/>
      <c r="U504" s="1"/>
      <c r="V504" s="30"/>
      <c r="W504" s="1"/>
      <c r="X504" s="169"/>
      <c r="Y504" s="1"/>
      <c r="Z504" s="1"/>
      <c r="AA504" s="30"/>
      <c r="AB504" s="1"/>
      <c r="AC504" s="169"/>
      <c r="AD504" s="1"/>
      <c r="AE504" s="1"/>
      <c r="AF504" s="30"/>
      <c r="AG504" s="1"/>
      <c r="AH504" s="169"/>
      <c r="AI504" s="1"/>
      <c r="AJ504" s="1"/>
      <c r="AK504" s="30"/>
      <c r="AL504" s="1"/>
      <c r="AM504" s="1"/>
    </row>
    <row r="505" spans="1:39" ht="13" x14ac:dyDescent="0.15">
      <c r="A505" s="1"/>
      <c r="B505" s="169"/>
      <c r="C505" s="24"/>
      <c r="D505" s="24"/>
      <c r="E505" s="24"/>
      <c r="F505" s="24"/>
      <c r="G505" s="24"/>
      <c r="H505" s="28"/>
      <c r="I505" s="1"/>
      <c r="J505" s="114"/>
      <c r="K505" s="1"/>
      <c r="L505" s="1"/>
      <c r="M505" s="1"/>
      <c r="N505" s="169"/>
      <c r="O505" s="1"/>
      <c r="P505" s="1"/>
      <c r="Q505" s="30"/>
      <c r="R505" s="1"/>
      <c r="S505" s="169"/>
      <c r="T505" s="1"/>
      <c r="U505" s="1"/>
      <c r="V505" s="30"/>
      <c r="W505" s="1"/>
      <c r="X505" s="169"/>
      <c r="Y505" s="1"/>
      <c r="Z505" s="1"/>
      <c r="AA505" s="30"/>
      <c r="AB505" s="1"/>
      <c r="AC505" s="169"/>
      <c r="AD505" s="1"/>
      <c r="AE505" s="1"/>
      <c r="AF505" s="30"/>
      <c r="AG505" s="1"/>
      <c r="AH505" s="169"/>
      <c r="AI505" s="1"/>
      <c r="AJ505" s="1"/>
      <c r="AK505" s="30"/>
      <c r="AL505" s="1"/>
      <c r="AM505" s="1"/>
    </row>
    <row r="506" spans="1:39" ht="13" x14ac:dyDescent="0.15">
      <c r="A506" s="1"/>
      <c r="B506" s="169"/>
      <c r="C506" s="24"/>
      <c r="D506" s="24"/>
      <c r="E506" s="24"/>
      <c r="F506" s="24"/>
      <c r="G506" s="24"/>
      <c r="H506" s="28"/>
      <c r="I506" s="1"/>
      <c r="J506" s="114"/>
      <c r="K506" s="1"/>
      <c r="L506" s="1"/>
      <c r="M506" s="1"/>
      <c r="N506" s="169"/>
      <c r="O506" s="1"/>
      <c r="P506" s="1"/>
      <c r="Q506" s="30"/>
      <c r="R506" s="1"/>
      <c r="S506" s="169"/>
      <c r="T506" s="1"/>
      <c r="U506" s="1"/>
      <c r="V506" s="30"/>
      <c r="W506" s="1"/>
      <c r="X506" s="169"/>
      <c r="Y506" s="1"/>
      <c r="Z506" s="1"/>
      <c r="AA506" s="30"/>
      <c r="AB506" s="1"/>
      <c r="AC506" s="169"/>
      <c r="AD506" s="1"/>
      <c r="AE506" s="1"/>
      <c r="AF506" s="30"/>
      <c r="AG506" s="1"/>
      <c r="AH506" s="169"/>
      <c r="AI506" s="1"/>
      <c r="AJ506" s="1"/>
      <c r="AK506" s="30"/>
      <c r="AL506" s="1"/>
      <c r="AM506" s="1"/>
    </row>
    <row r="507" spans="1:39" ht="13" x14ac:dyDescent="0.15">
      <c r="A507" s="1"/>
      <c r="B507" s="169"/>
      <c r="C507" s="24"/>
      <c r="D507" s="24"/>
      <c r="E507" s="24"/>
      <c r="F507" s="24"/>
      <c r="G507" s="24"/>
      <c r="H507" s="28"/>
      <c r="I507" s="1"/>
      <c r="J507" s="114"/>
      <c r="K507" s="1"/>
      <c r="L507" s="1"/>
      <c r="M507" s="1"/>
      <c r="N507" s="169"/>
      <c r="O507" s="1"/>
      <c r="P507" s="1"/>
      <c r="Q507" s="30"/>
      <c r="R507" s="1"/>
      <c r="S507" s="169"/>
      <c r="T507" s="1"/>
      <c r="U507" s="1"/>
      <c r="V507" s="30"/>
      <c r="W507" s="1"/>
      <c r="X507" s="169"/>
      <c r="Y507" s="1"/>
      <c r="Z507" s="1"/>
      <c r="AA507" s="30"/>
      <c r="AB507" s="1"/>
      <c r="AC507" s="169"/>
      <c r="AD507" s="1"/>
      <c r="AE507" s="1"/>
      <c r="AF507" s="30"/>
      <c r="AG507" s="1"/>
      <c r="AH507" s="169"/>
      <c r="AI507" s="1"/>
      <c r="AJ507" s="1"/>
      <c r="AK507" s="30"/>
      <c r="AL507" s="1"/>
      <c r="AM507" s="1"/>
    </row>
    <row r="508" spans="1:39" ht="13" x14ac:dyDescent="0.15">
      <c r="A508" s="1"/>
      <c r="B508" s="169"/>
      <c r="C508" s="24"/>
      <c r="D508" s="24"/>
      <c r="E508" s="24"/>
      <c r="F508" s="24"/>
      <c r="G508" s="24"/>
      <c r="H508" s="28"/>
      <c r="I508" s="1"/>
      <c r="J508" s="114"/>
      <c r="K508" s="1"/>
      <c r="L508" s="1"/>
      <c r="M508" s="1"/>
      <c r="N508" s="169"/>
      <c r="O508" s="1"/>
      <c r="P508" s="1"/>
      <c r="Q508" s="30"/>
      <c r="R508" s="1"/>
      <c r="S508" s="169"/>
      <c r="T508" s="1"/>
      <c r="U508" s="1"/>
      <c r="V508" s="30"/>
      <c r="W508" s="1"/>
      <c r="X508" s="169"/>
      <c r="Y508" s="1"/>
      <c r="Z508" s="1"/>
      <c r="AA508" s="30"/>
      <c r="AB508" s="1"/>
      <c r="AC508" s="169"/>
      <c r="AD508" s="1"/>
      <c r="AE508" s="1"/>
      <c r="AF508" s="30"/>
      <c r="AG508" s="1"/>
      <c r="AH508" s="169"/>
      <c r="AI508" s="1"/>
      <c r="AJ508" s="1"/>
      <c r="AK508" s="30"/>
      <c r="AL508" s="1"/>
      <c r="AM508" s="1"/>
    </row>
    <row r="509" spans="1:39" ht="13" x14ac:dyDescent="0.15">
      <c r="A509" s="1"/>
      <c r="B509" s="169"/>
      <c r="C509" s="24"/>
      <c r="D509" s="24"/>
      <c r="E509" s="24"/>
      <c r="F509" s="24"/>
      <c r="G509" s="24"/>
      <c r="H509" s="28"/>
      <c r="I509" s="1"/>
      <c r="J509" s="114"/>
      <c r="K509" s="1"/>
      <c r="L509" s="1"/>
      <c r="M509" s="1"/>
      <c r="N509" s="169"/>
      <c r="O509" s="1"/>
      <c r="P509" s="1"/>
      <c r="Q509" s="30"/>
      <c r="R509" s="1"/>
      <c r="S509" s="169"/>
      <c r="T509" s="1"/>
      <c r="U509" s="1"/>
      <c r="V509" s="30"/>
      <c r="W509" s="1"/>
      <c r="X509" s="169"/>
      <c r="Y509" s="1"/>
      <c r="Z509" s="1"/>
      <c r="AA509" s="30"/>
      <c r="AB509" s="1"/>
      <c r="AC509" s="169"/>
      <c r="AD509" s="1"/>
      <c r="AE509" s="1"/>
      <c r="AF509" s="30"/>
      <c r="AG509" s="1"/>
      <c r="AH509" s="169"/>
      <c r="AI509" s="1"/>
      <c r="AJ509" s="1"/>
      <c r="AK509" s="30"/>
      <c r="AL509" s="1"/>
      <c r="AM509" s="1"/>
    </row>
    <row r="510" spans="1:39" ht="13" x14ac:dyDescent="0.15">
      <c r="A510" s="1"/>
      <c r="B510" s="169"/>
      <c r="C510" s="24"/>
      <c r="D510" s="24"/>
      <c r="E510" s="24"/>
      <c r="F510" s="24"/>
      <c r="G510" s="24"/>
      <c r="H510" s="28"/>
      <c r="I510" s="1"/>
      <c r="J510" s="114"/>
      <c r="K510" s="1"/>
      <c r="L510" s="1"/>
      <c r="M510" s="1"/>
      <c r="N510" s="169"/>
      <c r="O510" s="1"/>
      <c r="P510" s="1"/>
      <c r="Q510" s="30"/>
      <c r="R510" s="1"/>
      <c r="S510" s="169"/>
      <c r="T510" s="1"/>
      <c r="U510" s="1"/>
      <c r="V510" s="30"/>
      <c r="W510" s="1"/>
      <c r="X510" s="169"/>
      <c r="Y510" s="1"/>
      <c r="Z510" s="1"/>
      <c r="AA510" s="30"/>
      <c r="AB510" s="1"/>
      <c r="AC510" s="169"/>
      <c r="AD510" s="1"/>
      <c r="AE510" s="1"/>
      <c r="AF510" s="30"/>
      <c r="AG510" s="1"/>
      <c r="AH510" s="169"/>
      <c r="AI510" s="1"/>
      <c r="AJ510" s="1"/>
      <c r="AK510" s="30"/>
      <c r="AL510" s="1"/>
      <c r="AM510" s="1"/>
    </row>
    <row r="511" spans="1:39" ht="13" x14ac:dyDescent="0.15">
      <c r="A511" s="1"/>
      <c r="B511" s="169"/>
      <c r="C511" s="24"/>
      <c r="D511" s="24"/>
      <c r="E511" s="24"/>
      <c r="F511" s="24"/>
      <c r="G511" s="24"/>
      <c r="H511" s="28"/>
      <c r="I511" s="1"/>
      <c r="J511" s="114"/>
      <c r="K511" s="1"/>
      <c r="L511" s="1"/>
      <c r="M511" s="1"/>
      <c r="N511" s="169"/>
      <c r="O511" s="1"/>
      <c r="P511" s="1"/>
      <c r="Q511" s="30"/>
      <c r="R511" s="1"/>
      <c r="S511" s="169"/>
      <c r="T511" s="1"/>
      <c r="U511" s="1"/>
      <c r="V511" s="30"/>
      <c r="W511" s="1"/>
      <c r="X511" s="169"/>
      <c r="Y511" s="1"/>
      <c r="Z511" s="1"/>
      <c r="AA511" s="30"/>
      <c r="AB511" s="1"/>
      <c r="AC511" s="169"/>
      <c r="AD511" s="1"/>
      <c r="AE511" s="1"/>
      <c r="AF511" s="30"/>
      <c r="AG511" s="1"/>
      <c r="AH511" s="169"/>
      <c r="AI511" s="1"/>
      <c r="AJ511" s="1"/>
      <c r="AK511" s="30"/>
      <c r="AL511" s="1"/>
      <c r="AM511" s="1"/>
    </row>
    <row r="512" spans="1:39" ht="13" x14ac:dyDescent="0.15">
      <c r="A512" s="1"/>
      <c r="B512" s="169"/>
      <c r="C512" s="24"/>
      <c r="D512" s="24"/>
      <c r="E512" s="24"/>
      <c r="F512" s="24"/>
      <c r="G512" s="24"/>
      <c r="H512" s="28"/>
      <c r="I512" s="1"/>
      <c r="J512" s="114"/>
      <c r="K512" s="1"/>
      <c r="L512" s="1"/>
      <c r="M512" s="1"/>
      <c r="N512" s="169"/>
      <c r="O512" s="1"/>
      <c r="P512" s="1"/>
      <c r="Q512" s="30"/>
      <c r="R512" s="1"/>
      <c r="S512" s="169"/>
      <c r="T512" s="1"/>
      <c r="U512" s="1"/>
      <c r="V512" s="30"/>
      <c r="W512" s="1"/>
      <c r="X512" s="169"/>
      <c r="Y512" s="1"/>
      <c r="Z512" s="1"/>
      <c r="AA512" s="30"/>
      <c r="AB512" s="1"/>
      <c r="AC512" s="169"/>
      <c r="AD512" s="1"/>
      <c r="AE512" s="1"/>
      <c r="AF512" s="30"/>
      <c r="AG512" s="1"/>
      <c r="AH512" s="169"/>
      <c r="AI512" s="1"/>
      <c r="AJ512" s="1"/>
      <c r="AK512" s="30"/>
      <c r="AL512" s="1"/>
      <c r="AM512" s="1"/>
    </row>
    <row r="513" spans="1:39" ht="13" x14ac:dyDescent="0.15">
      <c r="A513" s="1"/>
      <c r="B513" s="169"/>
      <c r="C513" s="24"/>
      <c r="D513" s="24"/>
      <c r="E513" s="24"/>
      <c r="F513" s="24"/>
      <c r="G513" s="24"/>
      <c r="H513" s="28"/>
      <c r="I513" s="1"/>
      <c r="J513" s="114"/>
      <c r="K513" s="1"/>
      <c r="L513" s="1"/>
      <c r="M513" s="1"/>
      <c r="N513" s="169"/>
      <c r="O513" s="1"/>
      <c r="P513" s="1"/>
      <c r="Q513" s="30"/>
      <c r="R513" s="1"/>
      <c r="S513" s="169"/>
      <c r="T513" s="1"/>
      <c r="U513" s="1"/>
      <c r="V513" s="30"/>
      <c r="W513" s="1"/>
      <c r="X513" s="169"/>
      <c r="Y513" s="1"/>
      <c r="Z513" s="1"/>
      <c r="AA513" s="30"/>
      <c r="AB513" s="1"/>
      <c r="AC513" s="169"/>
      <c r="AD513" s="1"/>
      <c r="AE513" s="1"/>
      <c r="AF513" s="30"/>
      <c r="AG513" s="1"/>
      <c r="AH513" s="169"/>
      <c r="AI513" s="1"/>
      <c r="AJ513" s="1"/>
      <c r="AK513" s="30"/>
      <c r="AL513" s="1"/>
      <c r="AM513" s="1"/>
    </row>
    <row r="514" spans="1:39" ht="13" x14ac:dyDescent="0.15">
      <c r="A514" s="1"/>
      <c r="B514" s="169"/>
      <c r="C514" s="24"/>
      <c r="D514" s="24"/>
      <c r="E514" s="24"/>
      <c r="F514" s="24"/>
      <c r="G514" s="24"/>
      <c r="H514" s="28"/>
      <c r="I514" s="1"/>
      <c r="J514" s="114"/>
      <c r="K514" s="1"/>
      <c r="L514" s="1"/>
      <c r="M514" s="1"/>
      <c r="N514" s="169"/>
      <c r="O514" s="1"/>
      <c r="P514" s="1"/>
      <c r="Q514" s="30"/>
      <c r="R514" s="1"/>
      <c r="S514" s="169"/>
      <c r="T514" s="1"/>
      <c r="U514" s="1"/>
      <c r="V514" s="30"/>
      <c r="W514" s="1"/>
      <c r="X514" s="169"/>
      <c r="Y514" s="1"/>
      <c r="Z514" s="1"/>
      <c r="AA514" s="30"/>
      <c r="AB514" s="1"/>
      <c r="AC514" s="169"/>
      <c r="AD514" s="1"/>
      <c r="AE514" s="1"/>
      <c r="AF514" s="30"/>
      <c r="AG514" s="1"/>
      <c r="AH514" s="169"/>
      <c r="AI514" s="1"/>
      <c r="AJ514" s="1"/>
      <c r="AK514" s="30"/>
      <c r="AL514" s="1"/>
      <c r="AM514" s="1"/>
    </row>
    <row r="515" spans="1:39" ht="13" x14ac:dyDescent="0.15">
      <c r="A515" s="1"/>
      <c r="B515" s="169"/>
      <c r="C515" s="24"/>
      <c r="D515" s="24"/>
      <c r="E515" s="24"/>
      <c r="F515" s="24"/>
      <c r="G515" s="24"/>
      <c r="H515" s="28"/>
      <c r="I515" s="1"/>
      <c r="J515" s="114"/>
      <c r="K515" s="1"/>
      <c r="L515" s="1"/>
      <c r="M515" s="1"/>
      <c r="N515" s="169"/>
      <c r="O515" s="1"/>
      <c r="P515" s="1"/>
      <c r="Q515" s="30"/>
      <c r="R515" s="1"/>
      <c r="S515" s="169"/>
      <c r="T515" s="1"/>
      <c r="U515" s="1"/>
      <c r="V515" s="30"/>
      <c r="W515" s="1"/>
      <c r="X515" s="169"/>
      <c r="Y515" s="1"/>
      <c r="Z515" s="1"/>
      <c r="AA515" s="30"/>
      <c r="AB515" s="1"/>
      <c r="AC515" s="169"/>
      <c r="AD515" s="1"/>
      <c r="AE515" s="1"/>
      <c r="AF515" s="30"/>
      <c r="AG515" s="1"/>
      <c r="AH515" s="169"/>
      <c r="AI515" s="1"/>
      <c r="AJ515" s="1"/>
      <c r="AK515" s="30"/>
      <c r="AL515" s="1"/>
      <c r="AM515" s="1"/>
    </row>
    <row r="516" spans="1:39" ht="13" x14ac:dyDescent="0.15">
      <c r="A516" s="1"/>
      <c r="B516" s="169"/>
      <c r="C516" s="24"/>
      <c r="D516" s="24"/>
      <c r="E516" s="24"/>
      <c r="F516" s="24"/>
      <c r="G516" s="24"/>
      <c r="H516" s="28"/>
      <c r="I516" s="1"/>
      <c r="J516" s="114"/>
      <c r="K516" s="1"/>
      <c r="L516" s="1"/>
      <c r="M516" s="1"/>
      <c r="N516" s="169"/>
      <c r="O516" s="1"/>
      <c r="P516" s="1"/>
      <c r="Q516" s="30"/>
      <c r="R516" s="1"/>
      <c r="S516" s="169"/>
      <c r="T516" s="1"/>
      <c r="U516" s="1"/>
      <c r="V516" s="30"/>
      <c r="W516" s="1"/>
      <c r="X516" s="169"/>
      <c r="Y516" s="1"/>
      <c r="Z516" s="1"/>
      <c r="AA516" s="30"/>
      <c r="AB516" s="1"/>
      <c r="AC516" s="169"/>
      <c r="AD516" s="1"/>
      <c r="AE516" s="1"/>
      <c r="AF516" s="30"/>
      <c r="AG516" s="1"/>
      <c r="AH516" s="169"/>
      <c r="AI516" s="1"/>
      <c r="AJ516" s="1"/>
      <c r="AK516" s="30"/>
      <c r="AL516" s="1"/>
      <c r="AM516" s="1"/>
    </row>
    <row r="517" spans="1:39" ht="13" x14ac:dyDescent="0.15">
      <c r="A517" s="1"/>
      <c r="B517" s="169"/>
      <c r="C517" s="24"/>
      <c r="D517" s="24"/>
      <c r="E517" s="24"/>
      <c r="F517" s="24"/>
      <c r="G517" s="24"/>
      <c r="H517" s="28"/>
      <c r="I517" s="1"/>
      <c r="J517" s="114"/>
      <c r="K517" s="1"/>
      <c r="L517" s="1"/>
      <c r="M517" s="1"/>
      <c r="N517" s="169"/>
      <c r="O517" s="1"/>
      <c r="P517" s="1"/>
      <c r="Q517" s="30"/>
      <c r="R517" s="1"/>
      <c r="S517" s="169"/>
      <c r="T517" s="1"/>
      <c r="U517" s="1"/>
      <c r="V517" s="30"/>
      <c r="W517" s="1"/>
      <c r="X517" s="169"/>
      <c r="Y517" s="1"/>
      <c r="Z517" s="1"/>
      <c r="AA517" s="30"/>
      <c r="AB517" s="1"/>
      <c r="AC517" s="169"/>
      <c r="AD517" s="1"/>
      <c r="AE517" s="1"/>
      <c r="AF517" s="30"/>
      <c r="AG517" s="1"/>
      <c r="AH517" s="169"/>
      <c r="AI517" s="1"/>
      <c r="AJ517" s="1"/>
      <c r="AK517" s="30"/>
      <c r="AL517" s="1"/>
      <c r="AM517" s="1"/>
    </row>
    <row r="518" spans="1:39" ht="13" x14ac:dyDescent="0.15">
      <c r="A518" s="1"/>
      <c r="B518" s="169"/>
      <c r="C518" s="24"/>
      <c r="D518" s="24"/>
      <c r="E518" s="24"/>
      <c r="F518" s="24"/>
      <c r="G518" s="24"/>
      <c r="H518" s="28"/>
      <c r="I518" s="1"/>
      <c r="J518" s="114"/>
      <c r="K518" s="1"/>
      <c r="L518" s="1"/>
      <c r="M518" s="1"/>
      <c r="N518" s="169"/>
      <c r="O518" s="1"/>
      <c r="P518" s="1"/>
      <c r="Q518" s="30"/>
      <c r="R518" s="1"/>
      <c r="S518" s="169"/>
      <c r="T518" s="1"/>
      <c r="U518" s="1"/>
      <c r="V518" s="30"/>
      <c r="W518" s="1"/>
      <c r="X518" s="169"/>
      <c r="Y518" s="1"/>
      <c r="Z518" s="1"/>
      <c r="AA518" s="30"/>
      <c r="AB518" s="1"/>
      <c r="AC518" s="169"/>
      <c r="AD518" s="1"/>
      <c r="AE518" s="1"/>
      <c r="AF518" s="30"/>
      <c r="AG518" s="1"/>
      <c r="AH518" s="169"/>
      <c r="AI518" s="1"/>
      <c r="AJ518" s="1"/>
      <c r="AK518" s="30"/>
      <c r="AL518" s="1"/>
      <c r="AM518" s="1"/>
    </row>
    <row r="519" spans="1:39" ht="13" x14ac:dyDescent="0.15">
      <c r="A519" s="1"/>
      <c r="B519" s="169"/>
      <c r="C519" s="24"/>
      <c r="D519" s="24"/>
      <c r="E519" s="24"/>
      <c r="F519" s="24"/>
      <c r="G519" s="24"/>
      <c r="H519" s="28"/>
      <c r="I519" s="1"/>
      <c r="J519" s="114"/>
      <c r="K519" s="1"/>
      <c r="L519" s="1"/>
      <c r="M519" s="1"/>
      <c r="N519" s="169"/>
      <c r="O519" s="1"/>
      <c r="P519" s="1"/>
      <c r="Q519" s="30"/>
      <c r="R519" s="1"/>
      <c r="S519" s="169"/>
      <c r="T519" s="1"/>
      <c r="U519" s="1"/>
      <c r="V519" s="30"/>
      <c r="W519" s="1"/>
      <c r="X519" s="169"/>
      <c r="Y519" s="1"/>
      <c r="Z519" s="1"/>
      <c r="AA519" s="30"/>
      <c r="AB519" s="1"/>
      <c r="AC519" s="169"/>
      <c r="AD519" s="1"/>
      <c r="AE519" s="1"/>
      <c r="AF519" s="30"/>
      <c r="AG519" s="1"/>
      <c r="AH519" s="169"/>
      <c r="AI519" s="1"/>
      <c r="AJ519" s="1"/>
      <c r="AK519" s="30"/>
      <c r="AL519" s="1"/>
      <c r="AM519" s="1"/>
    </row>
    <row r="520" spans="1:39" ht="13" x14ac:dyDescent="0.15">
      <c r="A520" s="1"/>
      <c r="B520" s="169"/>
      <c r="C520" s="24"/>
      <c r="D520" s="24"/>
      <c r="E520" s="24"/>
      <c r="F520" s="24"/>
      <c r="G520" s="24"/>
      <c r="H520" s="28"/>
      <c r="I520" s="1"/>
      <c r="J520" s="114"/>
      <c r="K520" s="1"/>
      <c r="L520" s="1"/>
      <c r="M520" s="1"/>
      <c r="N520" s="169"/>
      <c r="O520" s="1"/>
      <c r="P520" s="1"/>
      <c r="Q520" s="30"/>
      <c r="R520" s="1"/>
      <c r="S520" s="169"/>
      <c r="T520" s="1"/>
      <c r="U520" s="1"/>
      <c r="V520" s="30"/>
      <c r="W520" s="1"/>
      <c r="X520" s="169"/>
      <c r="Y520" s="1"/>
      <c r="Z520" s="1"/>
      <c r="AA520" s="30"/>
      <c r="AB520" s="1"/>
      <c r="AC520" s="169"/>
      <c r="AD520" s="1"/>
      <c r="AE520" s="1"/>
      <c r="AF520" s="30"/>
      <c r="AG520" s="1"/>
      <c r="AH520" s="169"/>
      <c r="AI520" s="1"/>
      <c r="AJ520" s="1"/>
      <c r="AK520" s="30"/>
      <c r="AL520" s="1"/>
      <c r="AM520" s="1"/>
    </row>
    <row r="521" spans="1:39" ht="13" x14ac:dyDescent="0.15">
      <c r="A521" s="1"/>
      <c r="B521" s="169"/>
      <c r="C521" s="24"/>
      <c r="D521" s="24"/>
      <c r="E521" s="24"/>
      <c r="F521" s="24"/>
      <c r="G521" s="24"/>
      <c r="H521" s="28"/>
      <c r="I521" s="1"/>
      <c r="J521" s="114"/>
      <c r="K521" s="1"/>
      <c r="L521" s="1"/>
      <c r="M521" s="1"/>
      <c r="N521" s="169"/>
      <c r="O521" s="1"/>
      <c r="P521" s="1"/>
      <c r="Q521" s="30"/>
      <c r="R521" s="1"/>
      <c r="S521" s="169"/>
      <c r="T521" s="1"/>
      <c r="U521" s="1"/>
      <c r="V521" s="30"/>
      <c r="W521" s="1"/>
      <c r="X521" s="169"/>
      <c r="Y521" s="1"/>
      <c r="Z521" s="1"/>
      <c r="AA521" s="30"/>
      <c r="AB521" s="1"/>
      <c r="AC521" s="169"/>
      <c r="AD521" s="1"/>
      <c r="AE521" s="1"/>
      <c r="AF521" s="30"/>
      <c r="AG521" s="1"/>
      <c r="AH521" s="169"/>
      <c r="AI521" s="1"/>
      <c r="AJ521" s="1"/>
      <c r="AK521" s="30"/>
      <c r="AL521" s="1"/>
      <c r="AM521" s="1"/>
    </row>
    <row r="522" spans="1:39" ht="13" x14ac:dyDescent="0.15">
      <c r="A522" s="1"/>
      <c r="B522" s="169"/>
      <c r="C522" s="24"/>
      <c r="D522" s="24"/>
      <c r="E522" s="24"/>
      <c r="F522" s="24"/>
      <c r="G522" s="24"/>
      <c r="H522" s="28"/>
      <c r="I522" s="1"/>
      <c r="J522" s="114"/>
      <c r="K522" s="1"/>
      <c r="L522" s="1"/>
      <c r="M522" s="1"/>
      <c r="N522" s="169"/>
      <c r="O522" s="1"/>
      <c r="P522" s="1"/>
      <c r="Q522" s="30"/>
      <c r="R522" s="1"/>
      <c r="S522" s="169"/>
      <c r="T522" s="1"/>
      <c r="U522" s="1"/>
      <c r="V522" s="30"/>
      <c r="W522" s="1"/>
      <c r="X522" s="169"/>
      <c r="Y522" s="1"/>
      <c r="Z522" s="1"/>
      <c r="AA522" s="30"/>
      <c r="AB522" s="1"/>
      <c r="AC522" s="169"/>
      <c r="AD522" s="1"/>
      <c r="AE522" s="1"/>
      <c r="AF522" s="30"/>
      <c r="AG522" s="1"/>
      <c r="AH522" s="169"/>
      <c r="AI522" s="1"/>
      <c r="AJ522" s="1"/>
      <c r="AK522" s="30"/>
      <c r="AL522" s="1"/>
      <c r="AM522" s="1"/>
    </row>
    <row r="523" spans="1:39" ht="13" x14ac:dyDescent="0.15">
      <c r="A523" s="1"/>
      <c r="B523" s="169"/>
      <c r="C523" s="24"/>
      <c r="D523" s="24"/>
      <c r="E523" s="24"/>
      <c r="F523" s="24"/>
      <c r="G523" s="24"/>
      <c r="H523" s="28"/>
      <c r="I523" s="1"/>
      <c r="J523" s="114"/>
      <c r="K523" s="1"/>
      <c r="L523" s="1"/>
      <c r="M523" s="1"/>
      <c r="N523" s="169"/>
      <c r="O523" s="1"/>
      <c r="P523" s="1"/>
      <c r="Q523" s="30"/>
      <c r="R523" s="1"/>
      <c r="S523" s="169"/>
      <c r="T523" s="1"/>
      <c r="U523" s="1"/>
      <c r="V523" s="30"/>
      <c r="W523" s="1"/>
      <c r="X523" s="169"/>
      <c r="Y523" s="1"/>
      <c r="Z523" s="1"/>
      <c r="AA523" s="30"/>
      <c r="AB523" s="1"/>
      <c r="AC523" s="169"/>
      <c r="AD523" s="1"/>
      <c r="AE523" s="1"/>
      <c r="AF523" s="30"/>
      <c r="AG523" s="1"/>
      <c r="AH523" s="169"/>
      <c r="AI523" s="1"/>
      <c r="AJ523" s="1"/>
      <c r="AK523" s="30"/>
      <c r="AL523" s="1"/>
      <c r="AM523" s="1"/>
    </row>
    <row r="524" spans="1:39" ht="13" x14ac:dyDescent="0.15">
      <c r="A524" s="1"/>
      <c r="B524" s="169"/>
      <c r="C524" s="24"/>
      <c r="D524" s="24"/>
      <c r="E524" s="24"/>
      <c r="F524" s="24"/>
      <c r="G524" s="24"/>
      <c r="H524" s="28"/>
      <c r="I524" s="1"/>
      <c r="J524" s="114"/>
      <c r="K524" s="1"/>
      <c r="L524" s="1"/>
      <c r="M524" s="1"/>
      <c r="N524" s="169"/>
      <c r="O524" s="1"/>
      <c r="P524" s="1"/>
      <c r="Q524" s="30"/>
      <c r="R524" s="1"/>
      <c r="S524" s="169"/>
      <c r="T524" s="1"/>
      <c r="U524" s="1"/>
      <c r="V524" s="30"/>
      <c r="W524" s="1"/>
      <c r="X524" s="169"/>
      <c r="Y524" s="1"/>
      <c r="Z524" s="1"/>
      <c r="AA524" s="30"/>
      <c r="AB524" s="1"/>
      <c r="AC524" s="169"/>
      <c r="AD524" s="1"/>
      <c r="AE524" s="1"/>
      <c r="AF524" s="30"/>
      <c r="AG524" s="1"/>
      <c r="AH524" s="169"/>
      <c r="AI524" s="1"/>
      <c r="AJ524" s="1"/>
      <c r="AK524" s="30"/>
      <c r="AL524" s="1"/>
      <c r="AM524" s="1"/>
    </row>
    <row r="525" spans="1:39" ht="13" x14ac:dyDescent="0.15">
      <c r="A525" s="1"/>
      <c r="B525" s="169"/>
      <c r="C525" s="24"/>
      <c r="D525" s="24"/>
      <c r="E525" s="24"/>
      <c r="F525" s="24"/>
      <c r="G525" s="24"/>
      <c r="H525" s="28"/>
      <c r="I525" s="1"/>
      <c r="J525" s="114"/>
      <c r="K525" s="1"/>
      <c r="L525" s="1"/>
      <c r="M525" s="1"/>
      <c r="N525" s="169"/>
      <c r="O525" s="1"/>
      <c r="P525" s="1"/>
      <c r="Q525" s="30"/>
      <c r="R525" s="1"/>
      <c r="S525" s="169"/>
      <c r="T525" s="1"/>
      <c r="U525" s="1"/>
      <c r="V525" s="30"/>
      <c r="W525" s="1"/>
      <c r="X525" s="169"/>
      <c r="Y525" s="1"/>
      <c r="Z525" s="1"/>
      <c r="AA525" s="30"/>
      <c r="AB525" s="1"/>
      <c r="AC525" s="169"/>
      <c r="AD525" s="1"/>
      <c r="AE525" s="1"/>
      <c r="AF525" s="30"/>
      <c r="AG525" s="1"/>
      <c r="AH525" s="169"/>
      <c r="AI525" s="1"/>
      <c r="AJ525" s="1"/>
      <c r="AK525" s="30"/>
      <c r="AL525" s="1"/>
      <c r="AM525" s="1"/>
    </row>
    <row r="526" spans="1:39" ht="13" x14ac:dyDescent="0.15">
      <c r="A526" s="1"/>
      <c r="B526" s="169"/>
      <c r="C526" s="24"/>
      <c r="D526" s="24"/>
      <c r="E526" s="24"/>
      <c r="F526" s="24"/>
      <c r="G526" s="24"/>
      <c r="H526" s="28"/>
      <c r="I526" s="1"/>
      <c r="J526" s="114"/>
      <c r="K526" s="1"/>
      <c r="L526" s="1"/>
      <c r="M526" s="1"/>
      <c r="N526" s="169"/>
      <c r="O526" s="1"/>
      <c r="P526" s="1"/>
      <c r="Q526" s="30"/>
      <c r="R526" s="1"/>
      <c r="S526" s="169"/>
      <c r="T526" s="1"/>
      <c r="U526" s="1"/>
      <c r="V526" s="30"/>
      <c r="W526" s="1"/>
      <c r="X526" s="169"/>
      <c r="Y526" s="1"/>
      <c r="Z526" s="1"/>
      <c r="AA526" s="30"/>
      <c r="AB526" s="1"/>
      <c r="AC526" s="169"/>
      <c r="AD526" s="1"/>
      <c r="AE526" s="1"/>
      <c r="AF526" s="30"/>
      <c r="AG526" s="1"/>
      <c r="AH526" s="169"/>
      <c r="AI526" s="1"/>
      <c r="AJ526" s="1"/>
      <c r="AK526" s="30"/>
      <c r="AL526" s="1"/>
      <c r="AM526" s="1"/>
    </row>
    <row r="527" spans="1:39" ht="13" x14ac:dyDescent="0.15">
      <c r="A527" s="1"/>
      <c r="B527" s="169"/>
      <c r="C527" s="24"/>
      <c r="D527" s="24"/>
      <c r="E527" s="24"/>
      <c r="F527" s="24"/>
      <c r="G527" s="24"/>
      <c r="H527" s="28"/>
      <c r="I527" s="1"/>
      <c r="J527" s="114"/>
      <c r="K527" s="1"/>
      <c r="L527" s="1"/>
      <c r="M527" s="1"/>
      <c r="N527" s="169"/>
      <c r="O527" s="1"/>
      <c r="P527" s="1"/>
      <c r="Q527" s="30"/>
      <c r="R527" s="1"/>
      <c r="S527" s="169"/>
      <c r="T527" s="1"/>
      <c r="U527" s="1"/>
      <c r="V527" s="30"/>
      <c r="W527" s="1"/>
      <c r="X527" s="169"/>
      <c r="Y527" s="1"/>
      <c r="Z527" s="1"/>
      <c r="AA527" s="30"/>
      <c r="AB527" s="1"/>
      <c r="AC527" s="169"/>
      <c r="AD527" s="1"/>
      <c r="AE527" s="1"/>
      <c r="AF527" s="30"/>
      <c r="AG527" s="1"/>
      <c r="AH527" s="169"/>
      <c r="AI527" s="1"/>
      <c r="AJ527" s="1"/>
      <c r="AK527" s="30"/>
      <c r="AL527" s="1"/>
      <c r="AM527" s="1"/>
    </row>
    <row r="528" spans="1:39" ht="13" x14ac:dyDescent="0.15">
      <c r="A528" s="1"/>
      <c r="B528" s="169"/>
      <c r="C528" s="24"/>
      <c r="D528" s="24"/>
      <c r="E528" s="24"/>
      <c r="F528" s="24"/>
      <c r="G528" s="24"/>
      <c r="H528" s="28"/>
      <c r="I528" s="1"/>
      <c r="J528" s="114"/>
      <c r="K528" s="1"/>
      <c r="L528" s="1"/>
      <c r="M528" s="1"/>
      <c r="N528" s="169"/>
      <c r="O528" s="1"/>
      <c r="P528" s="1"/>
      <c r="Q528" s="30"/>
      <c r="R528" s="1"/>
      <c r="S528" s="169"/>
      <c r="T528" s="1"/>
      <c r="U528" s="1"/>
      <c r="V528" s="30"/>
      <c r="W528" s="1"/>
      <c r="X528" s="169"/>
      <c r="Y528" s="1"/>
      <c r="Z528" s="1"/>
      <c r="AA528" s="30"/>
      <c r="AB528" s="1"/>
      <c r="AC528" s="169"/>
      <c r="AD528" s="1"/>
      <c r="AE528" s="1"/>
      <c r="AF528" s="30"/>
      <c r="AG528" s="1"/>
      <c r="AH528" s="169"/>
      <c r="AI528" s="1"/>
      <c r="AJ528" s="1"/>
      <c r="AK528" s="30"/>
      <c r="AL528" s="1"/>
      <c r="AM528" s="1"/>
    </row>
    <row r="529" spans="1:39" ht="13" x14ac:dyDescent="0.15">
      <c r="A529" s="1"/>
      <c r="B529" s="169"/>
      <c r="C529" s="24"/>
      <c r="D529" s="24"/>
      <c r="E529" s="24"/>
      <c r="F529" s="24"/>
      <c r="G529" s="24"/>
      <c r="H529" s="28"/>
      <c r="I529" s="1"/>
      <c r="J529" s="114"/>
      <c r="K529" s="1"/>
      <c r="L529" s="1"/>
      <c r="M529" s="1"/>
      <c r="N529" s="169"/>
      <c r="O529" s="1"/>
      <c r="P529" s="1"/>
      <c r="Q529" s="30"/>
      <c r="R529" s="1"/>
      <c r="S529" s="169"/>
      <c r="T529" s="1"/>
      <c r="U529" s="1"/>
      <c r="V529" s="30"/>
      <c r="W529" s="1"/>
      <c r="X529" s="169"/>
      <c r="Y529" s="1"/>
      <c r="Z529" s="1"/>
      <c r="AA529" s="30"/>
      <c r="AB529" s="1"/>
      <c r="AC529" s="169"/>
      <c r="AD529" s="1"/>
      <c r="AE529" s="1"/>
      <c r="AF529" s="30"/>
      <c r="AG529" s="1"/>
      <c r="AH529" s="169"/>
      <c r="AI529" s="1"/>
      <c r="AJ529" s="1"/>
      <c r="AK529" s="30"/>
      <c r="AL529" s="1"/>
      <c r="AM529" s="1"/>
    </row>
    <row r="530" spans="1:39" ht="13" x14ac:dyDescent="0.15">
      <c r="A530" s="1"/>
      <c r="B530" s="169"/>
      <c r="C530" s="24"/>
      <c r="D530" s="24"/>
      <c r="E530" s="24"/>
      <c r="F530" s="24"/>
      <c r="G530" s="24"/>
      <c r="H530" s="28"/>
      <c r="I530" s="1"/>
      <c r="J530" s="114"/>
      <c r="K530" s="1"/>
      <c r="L530" s="1"/>
      <c r="M530" s="1"/>
      <c r="N530" s="169"/>
      <c r="O530" s="1"/>
      <c r="P530" s="1"/>
      <c r="Q530" s="30"/>
      <c r="R530" s="1"/>
      <c r="S530" s="169"/>
      <c r="T530" s="1"/>
      <c r="U530" s="1"/>
      <c r="V530" s="30"/>
      <c r="W530" s="1"/>
      <c r="X530" s="169"/>
      <c r="Y530" s="1"/>
      <c r="Z530" s="1"/>
      <c r="AA530" s="30"/>
      <c r="AB530" s="1"/>
      <c r="AC530" s="169"/>
      <c r="AD530" s="1"/>
      <c r="AE530" s="1"/>
      <c r="AF530" s="30"/>
      <c r="AG530" s="1"/>
      <c r="AH530" s="169"/>
      <c r="AI530" s="1"/>
      <c r="AJ530" s="1"/>
      <c r="AK530" s="30"/>
      <c r="AL530" s="1"/>
      <c r="AM530" s="1"/>
    </row>
    <row r="531" spans="1:39" ht="13" x14ac:dyDescent="0.15">
      <c r="A531" s="1"/>
      <c r="B531" s="169"/>
      <c r="C531" s="24"/>
      <c r="D531" s="24"/>
      <c r="E531" s="24"/>
      <c r="F531" s="24"/>
      <c r="G531" s="24"/>
      <c r="H531" s="28"/>
      <c r="I531" s="1"/>
      <c r="J531" s="114"/>
      <c r="K531" s="1"/>
      <c r="L531" s="1"/>
      <c r="M531" s="1"/>
      <c r="N531" s="169"/>
      <c r="O531" s="1"/>
      <c r="P531" s="1"/>
      <c r="Q531" s="30"/>
      <c r="R531" s="1"/>
      <c r="S531" s="169"/>
      <c r="T531" s="1"/>
      <c r="U531" s="1"/>
      <c r="V531" s="30"/>
      <c r="W531" s="1"/>
      <c r="X531" s="169"/>
      <c r="Y531" s="1"/>
      <c r="Z531" s="1"/>
      <c r="AA531" s="30"/>
      <c r="AB531" s="1"/>
      <c r="AC531" s="169"/>
      <c r="AD531" s="1"/>
      <c r="AE531" s="1"/>
      <c r="AF531" s="30"/>
      <c r="AG531" s="1"/>
      <c r="AH531" s="169"/>
      <c r="AI531" s="1"/>
      <c r="AJ531" s="1"/>
      <c r="AK531" s="30"/>
      <c r="AL531" s="1"/>
      <c r="AM531" s="1"/>
    </row>
    <row r="532" spans="1:39" ht="13" x14ac:dyDescent="0.15">
      <c r="A532" s="1"/>
      <c r="B532" s="169"/>
      <c r="C532" s="24"/>
      <c r="D532" s="24"/>
      <c r="E532" s="24"/>
      <c r="F532" s="24"/>
      <c r="G532" s="24"/>
      <c r="H532" s="28"/>
      <c r="I532" s="1"/>
      <c r="J532" s="114"/>
      <c r="K532" s="1"/>
      <c r="L532" s="1"/>
      <c r="M532" s="1"/>
      <c r="N532" s="169"/>
      <c r="O532" s="1"/>
      <c r="P532" s="1"/>
      <c r="Q532" s="30"/>
      <c r="R532" s="1"/>
      <c r="S532" s="169"/>
      <c r="T532" s="1"/>
      <c r="U532" s="1"/>
      <c r="V532" s="30"/>
      <c r="W532" s="1"/>
      <c r="X532" s="169"/>
      <c r="Y532" s="1"/>
      <c r="Z532" s="1"/>
      <c r="AA532" s="30"/>
      <c r="AB532" s="1"/>
      <c r="AC532" s="169"/>
      <c r="AD532" s="1"/>
      <c r="AE532" s="1"/>
      <c r="AF532" s="30"/>
      <c r="AG532" s="1"/>
      <c r="AH532" s="169"/>
      <c r="AI532" s="1"/>
      <c r="AJ532" s="1"/>
      <c r="AK532" s="30"/>
      <c r="AL532" s="1"/>
      <c r="AM532" s="1"/>
    </row>
    <row r="533" spans="1:39" ht="13" x14ac:dyDescent="0.15">
      <c r="A533" s="1"/>
      <c r="B533" s="169"/>
      <c r="C533" s="24"/>
      <c r="D533" s="24"/>
      <c r="E533" s="24"/>
      <c r="F533" s="24"/>
      <c r="G533" s="24"/>
      <c r="H533" s="28"/>
      <c r="I533" s="1"/>
      <c r="J533" s="114"/>
      <c r="K533" s="1"/>
      <c r="L533" s="1"/>
      <c r="M533" s="1"/>
      <c r="N533" s="169"/>
      <c r="O533" s="1"/>
      <c r="P533" s="1"/>
      <c r="Q533" s="30"/>
      <c r="R533" s="1"/>
      <c r="S533" s="169"/>
      <c r="T533" s="1"/>
      <c r="U533" s="1"/>
      <c r="V533" s="30"/>
      <c r="W533" s="1"/>
      <c r="X533" s="169"/>
      <c r="Y533" s="1"/>
      <c r="Z533" s="1"/>
      <c r="AA533" s="30"/>
      <c r="AB533" s="1"/>
      <c r="AC533" s="169"/>
      <c r="AD533" s="1"/>
      <c r="AE533" s="1"/>
      <c r="AF533" s="30"/>
      <c r="AG533" s="1"/>
      <c r="AH533" s="169"/>
      <c r="AI533" s="1"/>
      <c r="AJ533" s="1"/>
      <c r="AK533" s="30"/>
      <c r="AL533" s="1"/>
      <c r="AM533" s="1"/>
    </row>
    <row r="534" spans="1:39" ht="13" x14ac:dyDescent="0.15">
      <c r="A534" s="1"/>
      <c r="B534" s="169"/>
      <c r="C534" s="24"/>
      <c r="D534" s="24"/>
      <c r="E534" s="24"/>
      <c r="F534" s="24"/>
      <c r="G534" s="24"/>
      <c r="H534" s="28"/>
      <c r="I534" s="1"/>
      <c r="J534" s="114"/>
      <c r="K534" s="1"/>
      <c r="L534" s="1"/>
      <c r="M534" s="1"/>
      <c r="N534" s="169"/>
      <c r="O534" s="1"/>
      <c r="P534" s="1"/>
      <c r="Q534" s="30"/>
      <c r="R534" s="1"/>
      <c r="S534" s="169"/>
      <c r="T534" s="1"/>
      <c r="U534" s="1"/>
      <c r="V534" s="30"/>
      <c r="W534" s="1"/>
      <c r="X534" s="169"/>
      <c r="Y534" s="1"/>
      <c r="Z534" s="1"/>
      <c r="AA534" s="30"/>
      <c r="AB534" s="1"/>
      <c r="AC534" s="169"/>
      <c r="AD534" s="1"/>
      <c r="AE534" s="1"/>
      <c r="AF534" s="30"/>
      <c r="AG534" s="1"/>
      <c r="AH534" s="169"/>
      <c r="AI534" s="1"/>
      <c r="AJ534" s="1"/>
      <c r="AK534" s="30"/>
      <c r="AL534" s="1"/>
      <c r="AM534" s="1"/>
    </row>
    <row r="535" spans="1:39" ht="13" x14ac:dyDescent="0.15">
      <c r="A535" s="1"/>
      <c r="B535" s="169"/>
      <c r="C535" s="24"/>
      <c r="D535" s="24"/>
      <c r="E535" s="24"/>
      <c r="F535" s="24"/>
      <c r="G535" s="24"/>
      <c r="H535" s="28"/>
      <c r="I535" s="1"/>
      <c r="J535" s="114"/>
      <c r="K535" s="1"/>
      <c r="L535" s="1"/>
      <c r="M535" s="1"/>
      <c r="N535" s="169"/>
      <c r="O535" s="1"/>
      <c r="P535" s="1"/>
      <c r="Q535" s="30"/>
      <c r="R535" s="1"/>
      <c r="S535" s="169"/>
      <c r="T535" s="1"/>
      <c r="U535" s="1"/>
      <c r="V535" s="30"/>
      <c r="W535" s="1"/>
      <c r="X535" s="169"/>
      <c r="Y535" s="1"/>
      <c r="Z535" s="1"/>
      <c r="AA535" s="30"/>
      <c r="AB535" s="1"/>
      <c r="AC535" s="169"/>
      <c r="AD535" s="1"/>
      <c r="AE535" s="1"/>
      <c r="AF535" s="30"/>
      <c r="AG535" s="1"/>
      <c r="AH535" s="169"/>
      <c r="AI535" s="1"/>
      <c r="AJ535" s="1"/>
      <c r="AK535" s="30"/>
      <c r="AL535" s="1"/>
      <c r="AM535" s="1"/>
    </row>
    <row r="536" spans="1:39" ht="13" x14ac:dyDescent="0.15">
      <c r="A536" s="1"/>
      <c r="B536" s="169"/>
      <c r="C536" s="24"/>
      <c r="D536" s="24"/>
      <c r="E536" s="24"/>
      <c r="F536" s="24"/>
      <c r="G536" s="24"/>
      <c r="H536" s="28"/>
      <c r="I536" s="1"/>
      <c r="J536" s="114"/>
      <c r="K536" s="1"/>
      <c r="L536" s="1"/>
      <c r="M536" s="1"/>
      <c r="N536" s="169"/>
      <c r="O536" s="1"/>
      <c r="P536" s="1"/>
      <c r="Q536" s="30"/>
      <c r="R536" s="1"/>
      <c r="S536" s="169"/>
      <c r="T536" s="1"/>
      <c r="U536" s="1"/>
      <c r="V536" s="30"/>
      <c r="W536" s="1"/>
      <c r="X536" s="169"/>
      <c r="Y536" s="1"/>
      <c r="Z536" s="1"/>
      <c r="AA536" s="30"/>
      <c r="AB536" s="1"/>
      <c r="AC536" s="169"/>
      <c r="AD536" s="1"/>
      <c r="AE536" s="1"/>
      <c r="AF536" s="30"/>
      <c r="AG536" s="1"/>
      <c r="AH536" s="169"/>
      <c r="AI536" s="1"/>
      <c r="AJ536" s="1"/>
      <c r="AK536" s="30"/>
      <c r="AL536" s="1"/>
      <c r="AM536" s="1"/>
    </row>
    <row r="537" spans="1:39" ht="13" x14ac:dyDescent="0.15">
      <c r="A537" s="1"/>
      <c r="B537" s="169"/>
      <c r="C537" s="24"/>
      <c r="D537" s="24"/>
      <c r="E537" s="24"/>
      <c r="F537" s="24"/>
      <c r="G537" s="24"/>
      <c r="H537" s="28"/>
      <c r="I537" s="1"/>
      <c r="J537" s="114"/>
      <c r="K537" s="1"/>
      <c r="L537" s="1"/>
      <c r="M537" s="1"/>
      <c r="N537" s="169"/>
      <c r="O537" s="1"/>
      <c r="P537" s="1"/>
      <c r="Q537" s="30"/>
      <c r="R537" s="1"/>
      <c r="S537" s="169"/>
      <c r="T537" s="1"/>
      <c r="U537" s="1"/>
      <c r="V537" s="30"/>
      <c r="W537" s="1"/>
      <c r="X537" s="169"/>
      <c r="Y537" s="1"/>
      <c r="Z537" s="1"/>
      <c r="AA537" s="30"/>
      <c r="AB537" s="1"/>
      <c r="AC537" s="169"/>
      <c r="AD537" s="1"/>
      <c r="AE537" s="1"/>
      <c r="AF537" s="30"/>
      <c r="AG537" s="1"/>
      <c r="AH537" s="169"/>
      <c r="AI537" s="1"/>
      <c r="AJ537" s="1"/>
      <c r="AK537" s="30"/>
      <c r="AL537" s="1"/>
      <c r="AM537" s="1"/>
    </row>
    <row r="538" spans="1:39" ht="13" x14ac:dyDescent="0.15">
      <c r="A538" s="1"/>
      <c r="B538" s="169"/>
      <c r="C538" s="24"/>
      <c r="D538" s="24"/>
      <c r="E538" s="24"/>
      <c r="F538" s="24"/>
      <c r="G538" s="24"/>
      <c r="H538" s="28"/>
      <c r="I538" s="1"/>
      <c r="J538" s="114"/>
      <c r="K538" s="1"/>
      <c r="L538" s="1"/>
      <c r="M538" s="1"/>
      <c r="N538" s="169"/>
      <c r="O538" s="1"/>
      <c r="P538" s="1"/>
      <c r="Q538" s="30"/>
      <c r="R538" s="1"/>
      <c r="S538" s="169"/>
      <c r="T538" s="1"/>
      <c r="U538" s="1"/>
      <c r="V538" s="30"/>
      <c r="W538" s="1"/>
      <c r="X538" s="169"/>
      <c r="Y538" s="1"/>
      <c r="Z538" s="1"/>
      <c r="AA538" s="30"/>
      <c r="AB538" s="1"/>
      <c r="AC538" s="169"/>
      <c r="AD538" s="1"/>
      <c r="AE538" s="1"/>
      <c r="AF538" s="30"/>
      <c r="AG538" s="1"/>
      <c r="AH538" s="169"/>
      <c r="AI538" s="1"/>
      <c r="AJ538" s="1"/>
      <c r="AK538" s="30"/>
      <c r="AL538" s="1"/>
      <c r="AM538" s="1"/>
    </row>
    <row r="539" spans="1:39" ht="13" x14ac:dyDescent="0.15">
      <c r="A539" s="1"/>
      <c r="B539" s="169"/>
      <c r="C539" s="24"/>
      <c r="D539" s="24"/>
      <c r="E539" s="24"/>
      <c r="F539" s="24"/>
      <c r="G539" s="24"/>
      <c r="H539" s="28"/>
      <c r="I539" s="1"/>
      <c r="J539" s="114"/>
      <c r="K539" s="1"/>
      <c r="L539" s="1"/>
      <c r="M539" s="1"/>
      <c r="N539" s="169"/>
      <c r="O539" s="1"/>
      <c r="P539" s="1"/>
      <c r="Q539" s="30"/>
      <c r="R539" s="1"/>
      <c r="S539" s="169"/>
      <c r="T539" s="1"/>
      <c r="U539" s="1"/>
      <c r="V539" s="30"/>
      <c r="W539" s="1"/>
      <c r="X539" s="169"/>
      <c r="Y539" s="1"/>
      <c r="Z539" s="1"/>
      <c r="AA539" s="30"/>
      <c r="AB539" s="1"/>
      <c r="AC539" s="169"/>
      <c r="AD539" s="1"/>
      <c r="AE539" s="1"/>
      <c r="AF539" s="30"/>
      <c r="AG539" s="1"/>
      <c r="AH539" s="169"/>
      <c r="AI539" s="1"/>
      <c r="AJ539" s="1"/>
      <c r="AK539" s="30"/>
      <c r="AL539" s="1"/>
      <c r="AM539" s="1"/>
    </row>
    <row r="540" spans="1:39" ht="13" x14ac:dyDescent="0.15">
      <c r="A540" s="1"/>
      <c r="B540" s="169"/>
      <c r="C540" s="24"/>
      <c r="D540" s="24"/>
      <c r="E540" s="24"/>
      <c r="F540" s="24"/>
      <c r="G540" s="24"/>
      <c r="H540" s="28"/>
      <c r="I540" s="1"/>
      <c r="J540" s="114"/>
      <c r="K540" s="1"/>
      <c r="L540" s="1"/>
      <c r="M540" s="1"/>
      <c r="N540" s="169"/>
      <c r="O540" s="1"/>
      <c r="P540" s="1"/>
      <c r="Q540" s="30"/>
      <c r="R540" s="1"/>
      <c r="S540" s="169"/>
      <c r="T540" s="1"/>
      <c r="U540" s="1"/>
      <c r="V540" s="30"/>
      <c r="W540" s="1"/>
      <c r="X540" s="169"/>
      <c r="Y540" s="1"/>
      <c r="Z540" s="1"/>
      <c r="AA540" s="30"/>
      <c r="AB540" s="1"/>
      <c r="AC540" s="169"/>
      <c r="AD540" s="1"/>
      <c r="AE540" s="1"/>
      <c r="AF540" s="30"/>
      <c r="AG540" s="1"/>
      <c r="AH540" s="169"/>
      <c r="AI540" s="1"/>
      <c r="AJ540" s="1"/>
      <c r="AK540" s="30"/>
      <c r="AL540" s="1"/>
      <c r="AM540" s="1"/>
    </row>
    <row r="541" spans="1:39" ht="13" x14ac:dyDescent="0.15">
      <c r="A541" s="1"/>
      <c r="B541" s="169"/>
      <c r="C541" s="24"/>
      <c r="D541" s="24"/>
      <c r="E541" s="24"/>
      <c r="F541" s="24"/>
      <c r="G541" s="24"/>
      <c r="H541" s="28"/>
      <c r="I541" s="1"/>
      <c r="J541" s="114"/>
      <c r="K541" s="1"/>
      <c r="L541" s="1"/>
      <c r="M541" s="1"/>
      <c r="N541" s="169"/>
      <c r="O541" s="1"/>
      <c r="P541" s="1"/>
      <c r="Q541" s="30"/>
      <c r="R541" s="1"/>
      <c r="S541" s="169"/>
      <c r="T541" s="1"/>
      <c r="U541" s="1"/>
      <c r="V541" s="30"/>
      <c r="W541" s="1"/>
      <c r="X541" s="169"/>
      <c r="Y541" s="1"/>
      <c r="Z541" s="1"/>
      <c r="AA541" s="30"/>
      <c r="AB541" s="1"/>
      <c r="AC541" s="169"/>
      <c r="AD541" s="1"/>
      <c r="AE541" s="1"/>
      <c r="AF541" s="30"/>
      <c r="AG541" s="1"/>
      <c r="AH541" s="169"/>
      <c r="AI541" s="1"/>
      <c r="AJ541" s="1"/>
      <c r="AK541" s="30"/>
      <c r="AL541" s="1"/>
      <c r="AM541" s="1"/>
    </row>
    <row r="542" spans="1:39" ht="13" x14ac:dyDescent="0.15">
      <c r="A542" s="1"/>
      <c r="B542" s="169"/>
      <c r="C542" s="24"/>
      <c r="D542" s="24"/>
      <c r="E542" s="24"/>
      <c r="F542" s="24"/>
      <c r="G542" s="24"/>
      <c r="H542" s="28"/>
      <c r="I542" s="1"/>
      <c r="J542" s="114"/>
      <c r="K542" s="1"/>
      <c r="L542" s="1"/>
      <c r="M542" s="1"/>
      <c r="N542" s="169"/>
      <c r="O542" s="1"/>
      <c r="P542" s="1"/>
      <c r="Q542" s="30"/>
      <c r="R542" s="1"/>
      <c r="S542" s="169"/>
      <c r="T542" s="1"/>
      <c r="U542" s="1"/>
      <c r="V542" s="30"/>
      <c r="W542" s="1"/>
      <c r="X542" s="169"/>
      <c r="Y542" s="1"/>
      <c r="Z542" s="1"/>
      <c r="AA542" s="30"/>
      <c r="AB542" s="1"/>
      <c r="AC542" s="169"/>
      <c r="AD542" s="1"/>
      <c r="AE542" s="1"/>
      <c r="AF542" s="30"/>
      <c r="AG542" s="1"/>
      <c r="AH542" s="169"/>
      <c r="AI542" s="1"/>
      <c r="AJ542" s="1"/>
      <c r="AK542" s="30"/>
      <c r="AL542" s="1"/>
      <c r="AM542" s="1"/>
    </row>
    <row r="543" spans="1:39" ht="13" x14ac:dyDescent="0.15">
      <c r="A543" s="1"/>
      <c r="B543" s="169"/>
      <c r="C543" s="24"/>
      <c r="D543" s="24"/>
      <c r="E543" s="24"/>
      <c r="F543" s="24"/>
      <c r="G543" s="24"/>
      <c r="H543" s="28"/>
      <c r="I543" s="1"/>
      <c r="J543" s="114"/>
      <c r="K543" s="1"/>
      <c r="L543" s="1"/>
      <c r="M543" s="1"/>
      <c r="N543" s="169"/>
      <c r="O543" s="1"/>
      <c r="P543" s="1"/>
      <c r="Q543" s="30"/>
      <c r="R543" s="1"/>
      <c r="S543" s="169"/>
      <c r="T543" s="1"/>
      <c r="U543" s="1"/>
      <c r="V543" s="30"/>
      <c r="W543" s="1"/>
      <c r="X543" s="169"/>
      <c r="Y543" s="1"/>
      <c r="Z543" s="1"/>
      <c r="AA543" s="30"/>
      <c r="AB543" s="1"/>
      <c r="AC543" s="169"/>
      <c r="AD543" s="1"/>
      <c r="AE543" s="1"/>
      <c r="AF543" s="30"/>
      <c r="AG543" s="1"/>
      <c r="AH543" s="169"/>
      <c r="AI543" s="1"/>
      <c r="AJ543" s="1"/>
      <c r="AK543" s="30"/>
      <c r="AL543" s="1"/>
      <c r="AM543" s="1"/>
    </row>
    <row r="544" spans="1:39" ht="13" x14ac:dyDescent="0.15">
      <c r="A544" s="1"/>
      <c r="B544" s="169"/>
      <c r="C544" s="24"/>
      <c r="D544" s="24"/>
      <c r="E544" s="24"/>
      <c r="F544" s="24"/>
      <c r="G544" s="24"/>
      <c r="H544" s="28"/>
      <c r="I544" s="1"/>
      <c r="J544" s="114"/>
      <c r="K544" s="1"/>
      <c r="L544" s="1"/>
      <c r="M544" s="1"/>
      <c r="N544" s="169"/>
      <c r="O544" s="1"/>
      <c r="P544" s="1"/>
      <c r="Q544" s="30"/>
      <c r="R544" s="1"/>
      <c r="S544" s="169"/>
      <c r="T544" s="1"/>
      <c r="U544" s="1"/>
      <c r="V544" s="30"/>
      <c r="W544" s="1"/>
      <c r="X544" s="169"/>
      <c r="Y544" s="1"/>
      <c r="Z544" s="1"/>
      <c r="AA544" s="30"/>
      <c r="AB544" s="1"/>
      <c r="AC544" s="169"/>
      <c r="AD544" s="1"/>
      <c r="AE544" s="1"/>
      <c r="AF544" s="30"/>
      <c r="AG544" s="1"/>
      <c r="AH544" s="169"/>
      <c r="AI544" s="1"/>
      <c r="AJ544" s="1"/>
      <c r="AK544" s="30"/>
      <c r="AL544" s="1"/>
      <c r="AM544" s="1"/>
    </row>
    <row r="545" spans="1:39" ht="13" x14ac:dyDescent="0.15">
      <c r="A545" s="1"/>
      <c r="B545" s="169"/>
      <c r="C545" s="24"/>
      <c r="D545" s="24"/>
      <c r="E545" s="24"/>
      <c r="F545" s="24"/>
      <c r="G545" s="24"/>
      <c r="H545" s="28"/>
      <c r="I545" s="1"/>
      <c r="J545" s="114"/>
      <c r="K545" s="1"/>
      <c r="L545" s="1"/>
      <c r="M545" s="1"/>
      <c r="N545" s="169"/>
      <c r="O545" s="1"/>
      <c r="P545" s="1"/>
      <c r="Q545" s="30"/>
      <c r="R545" s="1"/>
      <c r="S545" s="169"/>
      <c r="T545" s="1"/>
      <c r="U545" s="1"/>
      <c r="V545" s="30"/>
      <c r="W545" s="1"/>
      <c r="X545" s="169"/>
      <c r="Y545" s="1"/>
      <c r="Z545" s="1"/>
      <c r="AA545" s="30"/>
      <c r="AB545" s="1"/>
      <c r="AC545" s="169"/>
      <c r="AD545" s="1"/>
      <c r="AE545" s="1"/>
      <c r="AF545" s="30"/>
      <c r="AG545" s="1"/>
      <c r="AH545" s="169"/>
      <c r="AI545" s="1"/>
      <c r="AJ545" s="1"/>
      <c r="AK545" s="30"/>
      <c r="AL545" s="1"/>
      <c r="AM545" s="1"/>
    </row>
    <row r="546" spans="1:39" ht="13" x14ac:dyDescent="0.15">
      <c r="A546" s="1"/>
      <c r="B546" s="169"/>
      <c r="C546" s="24"/>
      <c r="D546" s="24"/>
      <c r="E546" s="24"/>
      <c r="F546" s="24"/>
      <c r="G546" s="24"/>
      <c r="H546" s="28"/>
      <c r="I546" s="1"/>
      <c r="J546" s="114"/>
      <c r="K546" s="1"/>
      <c r="L546" s="1"/>
      <c r="M546" s="1"/>
      <c r="N546" s="169"/>
      <c r="O546" s="1"/>
      <c r="P546" s="1"/>
      <c r="Q546" s="30"/>
      <c r="R546" s="1"/>
      <c r="S546" s="169"/>
      <c r="T546" s="1"/>
      <c r="U546" s="1"/>
      <c r="V546" s="30"/>
      <c r="W546" s="1"/>
      <c r="X546" s="169"/>
      <c r="Y546" s="1"/>
      <c r="Z546" s="1"/>
      <c r="AA546" s="30"/>
      <c r="AB546" s="1"/>
      <c r="AC546" s="169"/>
      <c r="AD546" s="1"/>
      <c r="AE546" s="1"/>
      <c r="AF546" s="30"/>
      <c r="AG546" s="1"/>
      <c r="AH546" s="169"/>
      <c r="AI546" s="1"/>
      <c r="AJ546" s="1"/>
      <c r="AK546" s="30"/>
      <c r="AL546" s="1"/>
      <c r="AM546" s="1"/>
    </row>
    <row r="547" spans="1:39" ht="13" x14ac:dyDescent="0.15">
      <c r="A547" s="1"/>
      <c r="B547" s="169"/>
      <c r="C547" s="24"/>
      <c r="D547" s="24"/>
      <c r="E547" s="24"/>
      <c r="F547" s="24"/>
      <c r="G547" s="24"/>
      <c r="H547" s="28"/>
      <c r="I547" s="1"/>
      <c r="J547" s="114"/>
      <c r="K547" s="1"/>
      <c r="L547" s="1"/>
      <c r="M547" s="1"/>
      <c r="N547" s="169"/>
      <c r="O547" s="1"/>
      <c r="P547" s="1"/>
      <c r="Q547" s="30"/>
      <c r="R547" s="1"/>
      <c r="S547" s="169"/>
      <c r="T547" s="1"/>
      <c r="U547" s="1"/>
      <c r="V547" s="30"/>
      <c r="W547" s="1"/>
      <c r="X547" s="169"/>
      <c r="Y547" s="1"/>
      <c r="Z547" s="1"/>
      <c r="AA547" s="30"/>
      <c r="AB547" s="1"/>
      <c r="AC547" s="169"/>
      <c r="AD547" s="1"/>
      <c r="AE547" s="1"/>
      <c r="AF547" s="30"/>
      <c r="AG547" s="1"/>
      <c r="AH547" s="169"/>
      <c r="AI547" s="1"/>
      <c r="AJ547" s="1"/>
      <c r="AK547" s="30"/>
      <c r="AL547" s="1"/>
      <c r="AM547" s="1"/>
    </row>
    <row r="548" spans="1:39" ht="13" x14ac:dyDescent="0.15">
      <c r="A548" s="1"/>
      <c r="B548" s="169"/>
      <c r="C548" s="24"/>
      <c r="D548" s="24"/>
      <c r="E548" s="24"/>
      <c r="F548" s="24"/>
      <c r="G548" s="24"/>
      <c r="H548" s="28"/>
      <c r="I548" s="1"/>
      <c r="J548" s="114"/>
      <c r="K548" s="1"/>
      <c r="L548" s="1"/>
      <c r="M548" s="1"/>
      <c r="N548" s="169"/>
      <c r="O548" s="1"/>
      <c r="P548" s="1"/>
      <c r="Q548" s="30"/>
      <c r="R548" s="1"/>
      <c r="S548" s="169"/>
      <c r="T548" s="1"/>
      <c r="U548" s="1"/>
      <c r="V548" s="30"/>
      <c r="W548" s="1"/>
      <c r="X548" s="169"/>
      <c r="Y548" s="1"/>
      <c r="Z548" s="1"/>
      <c r="AA548" s="30"/>
      <c r="AB548" s="1"/>
      <c r="AC548" s="169"/>
      <c r="AD548" s="1"/>
      <c r="AE548" s="1"/>
      <c r="AF548" s="30"/>
      <c r="AG548" s="1"/>
      <c r="AH548" s="169"/>
      <c r="AI548" s="1"/>
      <c r="AJ548" s="1"/>
      <c r="AK548" s="30"/>
      <c r="AL548" s="1"/>
      <c r="AM548" s="1"/>
    </row>
    <row r="549" spans="1:39" ht="13" x14ac:dyDescent="0.15">
      <c r="A549" s="1"/>
      <c r="B549" s="169"/>
      <c r="C549" s="24"/>
      <c r="D549" s="24"/>
      <c r="E549" s="24"/>
      <c r="F549" s="24"/>
      <c r="G549" s="24"/>
      <c r="H549" s="28"/>
      <c r="I549" s="1"/>
      <c r="J549" s="114"/>
      <c r="K549" s="1"/>
      <c r="L549" s="1"/>
      <c r="M549" s="1"/>
      <c r="N549" s="169"/>
      <c r="O549" s="1"/>
      <c r="P549" s="1"/>
      <c r="Q549" s="30"/>
      <c r="R549" s="1"/>
      <c r="S549" s="169"/>
      <c r="T549" s="1"/>
      <c r="U549" s="1"/>
      <c r="V549" s="30"/>
      <c r="W549" s="1"/>
      <c r="X549" s="169"/>
      <c r="Y549" s="1"/>
      <c r="Z549" s="1"/>
      <c r="AA549" s="30"/>
      <c r="AB549" s="1"/>
      <c r="AC549" s="169"/>
      <c r="AD549" s="1"/>
      <c r="AE549" s="1"/>
      <c r="AF549" s="30"/>
      <c r="AG549" s="1"/>
      <c r="AH549" s="169"/>
      <c r="AI549" s="1"/>
      <c r="AJ549" s="1"/>
      <c r="AK549" s="30"/>
      <c r="AL549" s="1"/>
      <c r="AM549" s="1"/>
    </row>
    <row r="550" spans="1:39" ht="13" x14ac:dyDescent="0.15">
      <c r="A550" s="1"/>
      <c r="B550" s="169"/>
      <c r="C550" s="24"/>
      <c r="D550" s="24"/>
      <c r="E550" s="24"/>
      <c r="F550" s="24"/>
      <c r="G550" s="24"/>
      <c r="H550" s="28"/>
      <c r="I550" s="1"/>
      <c r="J550" s="114"/>
      <c r="K550" s="1"/>
      <c r="L550" s="1"/>
      <c r="M550" s="1"/>
      <c r="N550" s="169"/>
      <c r="O550" s="1"/>
      <c r="P550" s="1"/>
      <c r="Q550" s="30"/>
      <c r="R550" s="1"/>
      <c r="S550" s="169"/>
      <c r="T550" s="1"/>
      <c r="U550" s="1"/>
      <c r="V550" s="30"/>
      <c r="W550" s="1"/>
      <c r="X550" s="169"/>
      <c r="Y550" s="1"/>
      <c r="Z550" s="1"/>
      <c r="AA550" s="30"/>
      <c r="AB550" s="1"/>
      <c r="AC550" s="169"/>
      <c r="AD550" s="1"/>
      <c r="AE550" s="1"/>
      <c r="AF550" s="30"/>
      <c r="AG550" s="1"/>
      <c r="AH550" s="169"/>
      <c r="AI550" s="1"/>
      <c r="AJ550" s="1"/>
      <c r="AK550" s="30"/>
      <c r="AL550" s="1"/>
      <c r="AM550" s="1"/>
    </row>
    <row r="551" spans="1:39" ht="13" x14ac:dyDescent="0.15">
      <c r="A551" s="1"/>
      <c r="B551" s="169"/>
      <c r="C551" s="24"/>
      <c r="D551" s="24"/>
      <c r="E551" s="24"/>
      <c r="F551" s="24"/>
      <c r="G551" s="24"/>
      <c r="H551" s="28"/>
      <c r="I551" s="1"/>
      <c r="J551" s="114"/>
      <c r="K551" s="1"/>
      <c r="L551" s="1"/>
      <c r="M551" s="1"/>
      <c r="N551" s="169"/>
      <c r="O551" s="1"/>
      <c r="P551" s="1"/>
      <c r="Q551" s="30"/>
      <c r="R551" s="1"/>
      <c r="S551" s="169"/>
      <c r="T551" s="1"/>
      <c r="U551" s="1"/>
      <c r="V551" s="30"/>
      <c r="W551" s="1"/>
      <c r="X551" s="169"/>
      <c r="Y551" s="1"/>
      <c r="Z551" s="1"/>
      <c r="AA551" s="30"/>
      <c r="AB551" s="1"/>
      <c r="AC551" s="169"/>
      <c r="AD551" s="1"/>
      <c r="AE551" s="1"/>
      <c r="AF551" s="30"/>
      <c r="AG551" s="1"/>
      <c r="AH551" s="169"/>
      <c r="AI551" s="1"/>
      <c r="AJ551" s="1"/>
      <c r="AK551" s="30"/>
      <c r="AL551" s="1"/>
      <c r="AM551" s="1"/>
    </row>
    <row r="552" spans="1:39" ht="13" x14ac:dyDescent="0.15">
      <c r="A552" s="1"/>
      <c r="B552" s="169"/>
      <c r="C552" s="24"/>
      <c r="D552" s="24"/>
      <c r="E552" s="24"/>
      <c r="F552" s="24"/>
      <c r="G552" s="24"/>
      <c r="H552" s="28"/>
      <c r="I552" s="1"/>
      <c r="J552" s="114"/>
      <c r="K552" s="1"/>
      <c r="L552" s="1"/>
      <c r="M552" s="1"/>
      <c r="N552" s="169"/>
      <c r="O552" s="1"/>
      <c r="P552" s="1"/>
      <c r="Q552" s="30"/>
      <c r="R552" s="1"/>
      <c r="S552" s="169"/>
      <c r="T552" s="1"/>
      <c r="U552" s="1"/>
      <c r="V552" s="30"/>
      <c r="W552" s="1"/>
      <c r="X552" s="169"/>
      <c r="Y552" s="1"/>
      <c r="Z552" s="1"/>
      <c r="AA552" s="30"/>
      <c r="AB552" s="1"/>
      <c r="AC552" s="169"/>
      <c r="AD552" s="1"/>
      <c r="AE552" s="1"/>
      <c r="AF552" s="30"/>
      <c r="AG552" s="1"/>
      <c r="AH552" s="169"/>
      <c r="AI552" s="1"/>
      <c r="AJ552" s="1"/>
      <c r="AK552" s="30"/>
      <c r="AL552" s="1"/>
      <c r="AM552" s="1"/>
    </row>
    <row r="553" spans="1:39" ht="13" x14ac:dyDescent="0.15">
      <c r="A553" s="1"/>
      <c r="B553" s="169"/>
      <c r="C553" s="24"/>
      <c r="D553" s="24"/>
      <c r="E553" s="24"/>
      <c r="F553" s="24"/>
      <c r="G553" s="24"/>
      <c r="H553" s="28"/>
      <c r="I553" s="1"/>
      <c r="J553" s="114"/>
      <c r="K553" s="1"/>
      <c r="L553" s="1"/>
      <c r="M553" s="1"/>
      <c r="N553" s="169"/>
      <c r="O553" s="1"/>
      <c r="P553" s="1"/>
      <c r="Q553" s="30"/>
      <c r="R553" s="1"/>
      <c r="S553" s="169"/>
      <c r="T553" s="1"/>
      <c r="U553" s="1"/>
      <c r="V553" s="30"/>
      <c r="W553" s="1"/>
      <c r="X553" s="169"/>
      <c r="Y553" s="1"/>
      <c r="Z553" s="1"/>
      <c r="AA553" s="30"/>
      <c r="AB553" s="1"/>
      <c r="AC553" s="169"/>
      <c r="AD553" s="1"/>
      <c r="AE553" s="1"/>
      <c r="AF553" s="30"/>
      <c r="AG553" s="1"/>
      <c r="AH553" s="169"/>
      <c r="AI553" s="1"/>
      <c r="AJ553" s="1"/>
      <c r="AK553" s="30"/>
      <c r="AL553" s="1"/>
      <c r="AM553" s="1"/>
    </row>
    <row r="554" spans="1:39" ht="13" x14ac:dyDescent="0.15">
      <c r="A554" s="1"/>
      <c r="B554" s="169"/>
      <c r="C554" s="24"/>
      <c r="D554" s="24"/>
      <c r="E554" s="24"/>
      <c r="F554" s="24"/>
      <c r="G554" s="24"/>
      <c r="H554" s="28"/>
      <c r="I554" s="1"/>
      <c r="J554" s="114"/>
      <c r="K554" s="1"/>
      <c r="L554" s="1"/>
      <c r="M554" s="1"/>
      <c r="N554" s="169"/>
      <c r="O554" s="1"/>
      <c r="P554" s="1"/>
      <c r="Q554" s="30"/>
      <c r="R554" s="1"/>
      <c r="S554" s="169"/>
      <c r="T554" s="1"/>
      <c r="U554" s="1"/>
      <c r="V554" s="30"/>
      <c r="W554" s="1"/>
      <c r="X554" s="169"/>
      <c r="Y554" s="1"/>
      <c r="Z554" s="1"/>
      <c r="AA554" s="30"/>
      <c r="AB554" s="1"/>
      <c r="AC554" s="169"/>
      <c r="AD554" s="1"/>
      <c r="AE554" s="1"/>
      <c r="AF554" s="30"/>
      <c r="AG554" s="1"/>
      <c r="AH554" s="169"/>
      <c r="AI554" s="1"/>
      <c r="AJ554" s="1"/>
      <c r="AK554" s="30"/>
      <c r="AL554" s="1"/>
      <c r="AM554" s="1"/>
    </row>
    <row r="555" spans="1:39" ht="13" x14ac:dyDescent="0.15">
      <c r="A555" s="1"/>
      <c r="B555" s="169"/>
      <c r="C555" s="24"/>
      <c r="D555" s="24"/>
      <c r="E555" s="24"/>
      <c r="F555" s="24"/>
      <c r="G555" s="24"/>
      <c r="H555" s="28"/>
      <c r="I555" s="1"/>
      <c r="J555" s="114"/>
      <c r="K555" s="1"/>
      <c r="L555" s="1"/>
      <c r="M555" s="1"/>
      <c r="N555" s="169"/>
      <c r="O555" s="1"/>
      <c r="P555" s="1"/>
      <c r="Q555" s="30"/>
      <c r="R555" s="1"/>
      <c r="S555" s="169"/>
      <c r="T555" s="1"/>
      <c r="U555" s="1"/>
      <c r="V555" s="30"/>
      <c r="W555" s="1"/>
      <c r="X555" s="169"/>
      <c r="Y555" s="1"/>
      <c r="Z555" s="1"/>
      <c r="AA555" s="30"/>
      <c r="AB555" s="1"/>
      <c r="AC555" s="169"/>
      <c r="AD555" s="1"/>
      <c r="AE555" s="1"/>
      <c r="AF555" s="30"/>
      <c r="AG555" s="1"/>
      <c r="AH555" s="169"/>
      <c r="AI555" s="1"/>
      <c r="AJ555" s="1"/>
      <c r="AK555" s="30"/>
      <c r="AL555" s="1"/>
      <c r="AM555" s="1"/>
    </row>
    <row r="556" spans="1:39" ht="13" x14ac:dyDescent="0.15">
      <c r="A556" s="1"/>
      <c r="B556" s="169"/>
      <c r="C556" s="24"/>
      <c r="D556" s="24"/>
      <c r="E556" s="24"/>
      <c r="F556" s="24"/>
      <c r="G556" s="24"/>
      <c r="H556" s="28"/>
      <c r="I556" s="1"/>
      <c r="J556" s="114"/>
      <c r="K556" s="1"/>
      <c r="L556" s="1"/>
      <c r="M556" s="1"/>
      <c r="N556" s="169"/>
      <c r="O556" s="1"/>
      <c r="P556" s="1"/>
      <c r="Q556" s="30"/>
      <c r="R556" s="1"/>
      <c r="S556" s="169"/>
      <c r="T556" s="1"/>
      <c r="U556" s="1"/>
      <c r="V556" s="30"/>
      <c r="W556" s="1"/>
      <c r="X556" s="169"/>
      <c r="Y556" s="1"/>
      <c r="Z556" s="1"/>
      <c r="AA556" s="30"/>
      <c r="AB556" s="1"/>
      <c r="AC556" s="169"/>
      <c r="AD556" s="1"/>
      <c r="AE556" s="1"/>
      <c r="AF556" s="30"/>
      <c r="AG556" s="1"/>
      <c r="AH556" s="169"/>
      <c r="AI556" s="1"/>
      <c r="AJ556" s="1"/>
      <c r="AK556" s="30"/>
      <c r="AL556" s="1"/>
      <c r="AM556" s="1"/>
    </row>
    <row r="557" spans="1:39" ht="13" x14ac:dyDescent="0.15">
      <c r="A557" s="1"/>
      <c r="B557" s="169"/>
      <c r="C557" s="24"/>
      <c r="D557" s="24"/>
      <c r="E557" s="24"/>
      <c r="F557" s="24"/>
      <c r="G557" s="24"/>
      <c r="H557" s="28"/>
      <c r="I557" s="1"/>
      <c r="J557" s="114"/>
      <c r="K557" s="1"/>
      <c r="L557" s="1"/>
      <c r="M557" s="1"/>
      <c r="N557" s="169"/>
      <c r="O557" s="1"/>
      <c r="P557" s="1"/>
      <c r="Q557" s="30"/>
      <c r="R557" s="1"/>
      <c r="S557" s="169"/>
      <c r="T557" s="1"/>
      <c r="U557" s="1"/>
      <c r="V557" s="30"/>
      <c r="W557" s="1"/>
      <c r="X557" s="169"/>
      <c r="Y557" s="1"/>
      <c r="Z557" s="1"/>
      <c r="AA557" s="30"/>
      <c r="AB557" s="1"/>
      <c r="AC557" s="169"/>
      <c r="AD557" s="1"/>
      <c r="AE557" s="1"/>
      <c r="AF557" s="30"/>
      <c r="AG557" s="1"/>
      <c r="AH557" s="169"/>
      <c r="AI557" s="1"/>
      <c r="AJ557" s="1"/>
      <c r="AK557" s="30"/>
      <c r="AL557" s="1"/>
      <c r="AM557" s="1"/>
    </row>
    <row r="558" spans="1:39" ht="13" x14ac:dyDescent="0.15">
      <c r="A558" s="1"/>
      <c r="B558" s="169"/>
      <c r="C558" s="24"/>
      <c r="D558" s="24"/>
      <c r="E558" s="24"/>
      <c r="F558" s="24"/>
      <c r="G558" s="24"/>
      <c r="H558" s="28"/>
      <c r="I558" s="1"/>
      <c r="J558" s="114"/>
      <c r="K558" s="1"/>
      <c r="L558" s="1"/>
      <c r="M558" s="1"/>
      <c r="N558" s="169"/>
      <c r="O558" s="1"/>
      <c r="P558" s="1"/>
      <c r="Q558" s="30"/>
      <c r="R558" s="1"/>
      <c r="S558" s="169"/>
      <c r="T558" s="1"/>
      <c r="U558" s="1"/>
      <c r="V558" s="30"/>
      <c r="W558" s="1"/>
      <c r="X558" s="169"/>
      <c r="Y558" s="1"/>
      <c r="Z558" s="1"/>
      <c r="AA558" s="30"/>
      <c r="AB558" s="1"/>
      <c r="AC558" s="169"/>
      <c r="AD558" s="1"/>
      <c r="AE558" s="1"/>
      <c r="AF558" s="30"/>
      <c r="AG558" s="1"/>
      <c r="AH558" s="169"/>
      <c r="AI558" s="1"/>
      <c r="AJ558" s="1"/>
      <c r="AK558" s="30"/>
      <c r="AL558" s="1"/>
      <c r="AM558" s="1"/>
    </row>
    <row r="559" spans="1:39" ht="13" x14ac:dyDescent="0.15">
      <c r="A559" s="1"/>
      <c r="B559" s="169"/>
      <c r="C559" s="24"/>
      <c r="D559" s="24"/>
      <c r="E559" s="24"/>
      <c r="F559" s="24"/>
      <c r="G559" s="24"/>
      <c r="H559" s="28"/>
      <c r="I559" s="1"/>
      <c r="J559" s="114"/>
      <c r="K559" s="1"/>
      <c r="L559" s="1"/>
      <c r="M559" s="1"/>
      <c r="N559" s="169"/>
      <c r="O559" s="1"/>
      <c r="P559" s="1"/>
      <c r="Q559" s="30"/>
      <c r="R559" s="1"/>
      <c r="S559" s="169"/>
      <c r="T559" s="1"/>
      <c r="U559" s="1"/>
      <c r="V559" s="30"/>
      <c r="W559" s="1"/>
      <c r="X559" s="169"/>
      <c r="Y559" s="1"/>
      <c r="Z559" s="1"/>
      <c r="AA559" s="30"/>
      <c r="AB559" s="1"/>
      <c r="AC559" s="169"/>
      <c r="AD559" s="1"/>
      <c r="AE559" s="1"/>
      <c r="AF559" s="30"/>
      <c r="AG559" s="1"/>
      <c r="AH559" s="169"/>
      <c r="AI559" s="1"/>
      <c r="AJ559" s="1"/>
      <c r="AK559" s="30"/>
      <c r="AL559" s="1"/>
      <c r="AM559" s="1"/>
    </row>
    <row r="560" spans="1:39" ht="13" x14ac:dyDescent="0.15">
      <c r="A560" s="1"/>
      <c r="B560" s="169"/>
      <c r="C560" s="24"/>
      <c r="D560" s="24"/>
      <c r="E560" s="24"/>
      <c r="F560" s="24"/>
      <c r="G560" s="24"/>
      <c r="H560" s="28"/>
      <c r="I560" s="1"/>
      <c r="J560" s="114"/>
      <c r="K560" s="1"/>
      <c r="L560" s="1"/>
      <c r="M560" s="1"/>
      <c r="N560" s="169"/>
      <c r="O560" s="1"/>
      <c r="P560" s="1"/>
      <c r="Q560" s="30"/>
      <c r="R560" s="1"/>
      <c r="S560" s="169"/>
      <c r="T560" s="1"/>
      <c r="U560" s="1"/>
      <c r="V560" s="30"/>
      <c r="W560" s="1"/>
      <c r="X560" s="169"/>
      <c r="Y560" s="1"/>
      <c r="Z560" s="1"/>
      <c r="AA560" s="30"/>
      <c r="AB560" s="1"/>
      <c r="AC560" s="169"/>
      <c r="AD560" s="1"/>
      <c r="AE560" s="1"/>
      <c r="AF560" s="30"/>
      <c r="AG560" s="1"/>
      <c r="AH560" s="169"/>
      <c r="AI560" s="1"/>
      <c r="AJ560" s="1"/>
      <c r="AK560" s="30"/>
      <c r="AL560" s="1"/>
      <c r="AM560" s="1"/>
    </row>
    <row r="561" spans="1:39" ht="13" x14ac:dyDescent="0.15">
      <c r="A561" s="1"/>
      <c r="B561" s="169"/>
      <c r="C561" s="24"/>
      <c r="D561" s="24"/>
      <c r="E561" s="24"/>
      <c r="F561" s="24"/>
      <c r="G561" s="24"/>
      <c r="H561" s="28"/>
      <c r="I561" s="1"/>
      <c r="J561" s="114"/>
      <c r="K561" s="1"/>
      <c r="L561" s="1"/>
      <c r="M561" s="1"/>
      <c r="N561" s="169"/>
      <c r="O561" s="1"/>
      <c r="P561" s="1"/>
      <c r="Q561" s="30"/>
      <c r="R561" s="1"/>
      <c r="S561" s="169"/>
      <c r="T561" s="1"/>
      <c r="U561" s="1"/>
      <c r="V561" s="30"/>
      <c r="W561" s="1"/>
      <c r="X561" s="169"/>
      <c r="Y561" s="1"/>
      <c r="Z561" s="1"/>
      <c r="AA561" s="30"/>
      <c r="AB561" s="1"/>
      <c r="AC561" s="169"/>
      <c r="AD561" s="1"/>
      <c r="AE561" s="1"/>
      <c r="AF561" s="30"/>
      <c r="AG561" s="1"/>
      <c r="AH561" s="169"/>
      <c r="AI561" s="1"/>
      <c r="AJ561" s="1"/>
      <c r="AK561" s="30"/>
      <c r="AL561" s="1"/>
      <c r="AM561" s="1"/>
    </row>
    <row r="562" spans="1:39" ht="13" x14ac:dyDescent="0.15">
      <c r="A562" s="1"/>
      <c r="B562" s="169"/>
      <c r="C562" s="24"/>
      <c r="D562" s="24"/>
      <c r="E562" s="24"/>
      <c r="F562" s="24"/>
      <c r="G562" s="24"/>
      <c r="H562" s="28"/>
      <c r="I562" s="1"/>
      <c r="J562" s="114"/>
      <c r="K562" s="1"/>
      <c r="L562" s="1"/>
      <c r="M562" s="1"/>
      <c r="N562" s="169"/>
      <c r="O562" s="1"/>
      <c r="P562" s="1"/>
      <c r="Q562" s="30"/>
      <c r="R562" s="1"/>
      <c r="S562" s="169"/>
      <c r="T562" s="1"/>
      <c r="U562" s="1"/>
      <c r="V562" s="30"/>
      <c r="W562" s="1"/>
      <c r="X562" s="169"/>
      <c r="Y562" s="1"/>
      <c r="Z562" s="1"/>
      <c r="AA562" s="30"/>
      <c r="AB562" s="1"/>
      <c r="AC562" s="169"/>
      <c r="AD562" s="1"/>
      <c r="AE562" s="1"/>
      <c r="AF562" s="30"/>
      <c r="AG562" s="1"/>
      <c r="AH562" s="169"/>
      <c r="AI562" s="1"/>
      <c r="AJ562" s="1"/>
      <c r="AK562" s="30"/>
      <c r="AL562" s="1"/>
      <c r="AM562" s="1"/>
    </row>
    <row r="563" spans="1:39" ht="13" x14ac:dyDescent="0.15">
      <c r="A563" s="1"/>
      <c r="B563" s="169"/>
      <c r="C563" s="24"/>
      <c r="D563" s="24"/>
      <c r="E563" s="24"/>
      <c r="F563" s="24"/>
      <c r="G563" s="24"/>
      <c r="H563" s="28"/>
      <c r="I563" s="1"/>
      <c r="J563" s="114"/>
      <c r="K563" s="1"/>
      <c r="L563" s="1"/>
      <c r="M563" s="1"/>
      <c r="N563" s="169"/>
      <c r="O563" s="1"/>
      <c r="P563" s="1"/>
      <c r="Q563" s="30"/>
      <c r="R563" s="1"/>
      <c r="S563" s="169"/>
      <c r="T563" s="1"/>
      <c r="U563" s="1"/>
      <c r="V563" s="30"/>
      <c r="W563" s="1"/>
      <c r="X563" s="169"/>
      <c r="Y563" s="1"/>
      <c r="Z563" s="1"/>
      <c r="AA563" s="30"/>
      <c r="AB563" s="1"/>
      <c r="AC563" s="169"/>
      <c r="AD563" s="1"/>
      <c r="AE563" s="1"/>
      <c r="AF563" s="30"/>
      <c r="AG563" s="1"/>
      <c r="AH563" s="169"/>
      <c r="AI563" s="1"/>
      <c r="AJ563" s="1"/>
      <c r="AK563" s="30"/>
      <c r="AL563" s="1"/>
      <c r="AM563" s="1"/>
    </row>
    <row r="564" spans="1:39" ht="13" x14ac:dyDescent="0.15">
      <c r="A564" s="1"/>
      <c r="B564" s="169"/>
      <c r="C564" s="24"/>
      <c r="D564" s="24"/>
      <c r="E564" s="24"/>
      <c r="F564" s="24"/>
      <c r="G564" s="24"/>
      <c r="H564" s="28"/>
      <c r="I564" s="1"/>
      <c r="J564" s="114"/>
      <c r="K564" s="1"/>
      <c r="L564" s="1"/>
      <c r="M564" s="1"/>
      <c r="N564" s="169"/>
      <c r="O564" s="1"/>
      <c r="P564" s="1"/>
      <c r="Q564" s="30"/>
      <c r="R564" s="1"/>
      <c r="S564" s="169"/>
      <c r="T564" s="1"/>
      <c r="U564" s="1"/>
      <c r="V564" s="30"/>
      <c r="W564" s="1"/>
      <c r="X564" s="169"/>
      <c r="Y564" s="1"/>
      <c r="Z564" s="1"/>
      <c r="AA564" s="30"/>
      <c r="AB564" s="1"/>
      <c r="AC564" s="169"/>
      <c r="AD564" s="1"/>
      <c r="AE564" s="1"/>
      <c r="AF564" s="30"/>
      <c r="AG564" s="1"/>
      <c r="AH564" s="169"/>
      <c r="AI564" s="1"/>
      <c r="AJ564" s="1"/>
      <c r="AK564" s="30"/>
      <c r="AL564" s="1"/>
      <c r="AM564" s="1"/>
    </row>
    <row r="565" spans="1:39" ht="13" x14ac:dyDescent="0.15">
      <c r="A565" s="1"/>
      <c r="B565" s="169"/>
      <c r="C565" s="24"/>
      <c r="D565" s="24"/>
      <c r="E565" s="24"/>
      <c r="F565" s="24"/>
      <c r="G565" s="24"/>
      <c r="H565" s="28"/>
      <c r="I565" s="1"/>
      <c r="J565" s="114"/>
      <c r="K565" s="1"/>
      <c r="L565" s="1"/>
      <c r="M565" s="1"/>
      <c r="N565" s="169"/>
      <c r="O565" s="1"/>
      <c r="P565" s="1"/>
      <c r="Q565" s="30"/>
      <c r="R565" s="1"/>
      <c r="S565" s="169"/>
      <c r="T565" s="1"/>
      <c r="U565" s="1"/>
      <c r="V565" s="30"/>
      <c r="W565" s="1"/>
      <c r="X565" s="169"/>
      <c r="Y565" s="1"/>
      <c r="Z565" s="1"/>
      <c r="AA565" s="30"/>
      <c r="AB565" s="1"/>
      <c r="AC565" s="169"/>
      <c r="AD565" s="1"/>
      <c r="AE565" s="1"/>
      <c r="AF565" s="30"/>
      <c r="AG565" s="1"/>
      <c r="AH565" s="169"/>
      <c r="AI565" s="1"/>
      <c r="AJ565" s="1"/>
      <c r="AK565" s="30"/>
      <c r="AL565" s="1"/>
      <c r="AM565" s="1"/>
    </row>
    <row r="566" spans="1:39" ht="13" x14ac:dyDescent="0.15">
      <c r="A566" s="1"/>
      <c r="B566" s="169"/>
      <c r="C566" s="24"/>
      <c r="D566" s="24"/>
      <c r="E566" s="24"/>
      <c r="F566" s="24"/>
      <c r="G566" s="24"/>
      <c r="H566" s="28"/>
      <c r="I566" s="1"/>
      <c r="J566" s="114"/>
      <c r="K566" s="1"/>
      <c r="L566" s="1"/>
      <c r="M566" s="1"/>
      <c r="N566" s="169"/>
      <c r="O566" s="1"/>
      <c r="P566" s="1"/>
      <c r="Q566" s="30"/>
      <c r="R566" s="1"/>
      <c r="S566" s="169"/>
      <c r="T566" s="1"/>
      <c r="U566" s="1"/>
      <c r="V566" s="30"/>
      <c r="W566" s="1"/>
      <c r="X566" s="169"/>
      <c r="Y566" s="1"/>
      <c r="Z566" s="1"/>
      <c r="AA566" s="30"/>
      <c r="AB566" s="1"/>
      <c r="AC566" s="169"/>
      <c r="AD566" s="1"/>
      <c r="AE566" s="1"/>
      <c r="AF566" s="30"/>
      <c r="AG566" s="1"/>
      <c r="AH566" s="169"/>
      <c r="AI566" s="1"/>
      <c r="AJ566" s="1"/>
      <c r="AK566" s="30"/>
      <c r="AL566" s="1"/>
      <c r="AM566" s="1"/>
    </row>
    <row r="567" spans="1:39" ht="13" x14ac:dyDescent="0.15">
      <c r="A567" s="1"/>
      <c r="B567" s="169"/>
      <c r="C567" s="24"/>
      <c r="D567" s="24"/>
      <c r="E567" s="24"/>
      <c r="F567" s="24"/>
      <c r="G567" s="24"/>
      <c r="H567" s="28"/>
      <c r="I567" s="1"/>
      <c r="J567" s="114"/>
      <c r="K567" s="1"/>
      <c r="L567" s="1"/>
      <c r="M567" s="1"/>
      <c r="N567" s="169"/>
      <c r="O567" s="1"/>
      <c r="P567" s="1"/>
      <c r="Q567" s="30"/>
      <c r="R567" s="1"/>
      <c r="S567" s="169"/>
      <c r="T567" s="1"/>
      <c r="U567" s="1"/>
      <c r="V567" s="30"/>
      <c r="W567" s="1"/>
      <c r="X567" s="169"/>
      <c r="Y567" s="1"/>
      <c r="Z567" s="1"/>
      <c r="AA567" s="30"/>
      <c r="AB567" s="1"/>
      <c r="AC567" s="169"/>
      <c r="AD567" s="1"/>
      <c r="AE567" s="1"/>
      <c r="AF567" s="30"/>
      <c r="AG567" s="1"/>
      <c r="AH567" s="169"/>
      <c r="AI567" s="1"/>
      <c r="AJ567" s="1"/>
      <c r="AK567" s="30"/>
      <c r="AL567" s="1"/>
      <c r="AM567" s="1"/>
    </row>
    <row r="568" spans="1:39" ht="13" x14ac:dyDescent="0.15">
      <c r="A568" s="1"/>
      <c r="B568" s="169"/>
      <c r="C568" s="24"/>
      <c r="D568" s="24"/>
      <c r="E568" s="24"/>
      <c r="F568" s="24"/>
      <c r="G568" s="24"/>
      <c r="H568" s="28"/>
      <c r="I568" s="1"/>
      <c r="J568" s="114"/>
      <c r="K568" s="1"/>
      <c r="L568" s="1"/>
      <c r="M568" s="1"/>
      <c r="N568" s="169"/>
      <c r="O568" s="1"/>
      <c r="P568" s="1"/>
      <c r="Q568" s="30"/>
      <c r="R568" s="1"/>
      <c r="S568" s="169"/>
      <c r="T568" s="1"/>
      <c r="U568" s="1"/>
      <c r="V568" s="30"/>
      <c r="W568" s="1"/>
      <c r="X568" s="169"/>
      <c r="Y568" s="1"/>
      <c r="Z568" s="1"/>
      <c r="AA568" s="30"/>
      <c r="AB568" s="1"/>
      <c r="AC568" s="169"/>
      <c r="AD568" s="1"/>
      <c r="AE568" s="1"/>
      <c r="AF568" s="30"/>
      <c r="AG568" s="1"/>
      <c r="AH568" s="169"/>
      <c r="AI568" s="1"/>
      <c r="AJ568" s="1"/>
      <c r="AK568" s="30"/>
      <c r="AL568" s="1"/>
      <c r="AM568" s="1"/>
    </row>
    <row r="569" spans="1:39" ht="13" x14ac:dyDescent="0.15">
      <c r="A569" s="1"/>
      <c r="B569" s="169"/>
      <c r="C569" s="24"/>
      <c r="D569" s="24"/>
      <c r="E569" s="24"/>
      <c r="F569" s="24"/>
      <c r="G569" s="24"/>
      <c r="H569" s="28"/>
      <c r="I569" s="1"/>
      <c r="J569" s="114"/>
      <c r="K569" s="1"/>
      <c r="L569" s="1"/>
      <c r="M569" s="1"/>
      <c r="N569" s="169"/>
      <c r="O569" s="1"/>
      <c r="P569" s="1"/>
      <c r="Q569" s="30"/>
      <c r="R569" s="1"/>
      <c r="S569" s="169"/>
      <c r="T569" s="1"/>
      <c r="U569" s="1"/>
      <c r="V569" s="30"/>
      <c r="W569" s="1"/>
      <c r="X569" s="169"/>
      <c r="Y569" s="1"/>
      <c r="Z569" s="1"/>
      <c r="AA569" s="30"/>
      <c r="AB569" s="1"/>
      <c r="AC569" s="169"/>
      <c r="AD569" s="1"/>
      <c r="AE569" s="1"/>
      <c r="AF569" s="30"/>
      <c r="AG569" s="1"/>
      <c r="AH569" s="169"/>
      <c r="AI569" s="1"/>
      <c r="AJ569" s="1"/>
      <c r="AK569" s="30"/>
      <c r="AL569" s="1"/>
      <c r="AM569" s="1"/>
    </row>
    <row r="570" spans="1:39" ht="13" x14ac:dyDescent="0.15">
      <c r="A570" s="1"/>
      <c r="B570" s="169"/>
      <c r="C570" s="24"/>
      <c r="D570" s="24"/>
      <c r="E570" s="24"/>
      <c r="F570" s="24"/>
      <c r="G570" s="24"/>
      <c r="H570" s="28"/>
      <c r="I570" s="1"/>
      <c r="J570" s="114"/>
      <c r="K570" s="1"/>
      <c r="L570" s="1"/>
      <c r="M570" s="1"/>
      <c r="N570" s="169"/>
      <c r="O570" s="1"/>
      <c r="P570" s="1"/>
      <c r="Q570" s="30"/>
      <c r="R570" s="1"/>
      <c r="S570" s="169"/>
      <c r="T570" s="1"/>
      <c r="U570" s="1"/>
      <c r="V570" s="30"/>
      <c r="W570" s="1"/>
      <c r="X570" s="169"/>
      <c r="Y570" s="1"/>
      <c r="Z570" s="1"/>
      <c r="AA570" s="30"/>
      <c r="AB570" s="1"/>
      <c r="AC570" s="169"/>
      <c r="AD570" s="1"/>
      <c r="AE570" s="1"/>
      <c r="AF570" s="30"/>
      <c r="AG570" s="1"/>
      <c r="AH570" s="169"/>
      <c r="AI570" s="1"/>
      <c r="AJ570" s="1"/>
      <c r="AK570" s="30"/>
      <c r="AL570" s="1"/>
      <c r="AM570" s="1"/>
    </row>
    <row r="571" spans="1:39" ht="13" x14ac:dyDescent="0.15">
      <c r="A571" s="1"/>
      <c r="B571" s="169"/>
      <c r="C571" s="24"/>
      <c r="D571" s="24"/>
      <c r="E571" s="24"/>
      <c r="F571" s="24"/>
      <c r="G571" s="24"/>
      <c r="H571" s="28"/>
      <c r="I571" s="1"/>
      <c r="J571" s="114"/>
      <c r="K571" s="1"/>
      <c r="L571" s="1"/>
      <c r="M571" s="1"/>
      <c r="N571" s="169"/>
      <c r="O571" s="1"/>
      <c r="P571" s="1"/>
      <c r="Q571" s="30"/>
      <c r="R571" s="1"/>
      <c r="S571" s="169"/>
      <c r="T571" s="1"/>
      <c r="U571" s="1"/>
      <c r="V571" s="30"/>
      <c r="W571" s="1"/>
      <c r="X571" s="169"/>
      <c r="Y571" s="1"/>
      <c r="Z571" s="1"/>
      <c r="AA571" s="30"/>
      <c r="AB571" s="1"/>
      <c r="AC571" s="169"/>
      <c r="AD571" s="1"/>
      <c r="AE571" s="1"/>
      <c r="AF571" s="30"/>
      <c r="AG571" s="1"/>
      <c r="AH571" s="169"/>
      <c r="AI571" s="1"/>
      <c r="AJ571" s="1"/>
      <c r="AK571" s="30"/>
      <c r="AL571" s="1"/>
      <c r="AM571" s="1"/>
    </row>
    <row r="572" spans="1:39" ht="13" x14ac:dyDescent="0.15">
      <c r="A572" s="1"/>
      <c r="B572" s="169"/>
      <c r="C572" s="24"/>
      <c r="D572" s="24"/>
      <c r="E572" s="24"/>
      <c r="F572" s="24"/>
      <c r="G572" s="24"/>
      <c r="H572" s="28"/>
      <c r="I572" s="1"/>
      <c r="J572" s="114"/>
      <c r="K572" s="1"/>
      <c r="L572" s="1"/>
      <c r="M572" s="1"/>
      <c r="N572" s="169"/>
      <c r="O572" s="1"/>
      <c r="P572" s="1"/>
      <c r="Q572" s="30"/>
      <c r="R572" s="1"/>
      <c r="S572" s="169"/>
      <c r="T572" s="1"/>
      <c r="U572" s="1"/>
      <c r="V572" s="30"/>
      <c r="W572" s="1"/>
      <c r="X572" s="169"/>
      <c r="Y572" s="1"/>
      <c r="Z572" s="1"/>
      <c r="AA572" s="30"/>
      <c r="AB572" s="1"/>
      <c r="AC572" s="169"/>
      <c r="AD572" s="1"/>
      <c r="AE572" s="1"/>
      <c r="AF572" s="30"/>
      <c r="AG572" s="1"/>
      <c r="AH572" s="169"/>
      <c r="AI572" s="1"/>
      <c r="AJ572" s="1"/>
      <c r="AK572" s="30"/>
      <c r="AL572" s="1"/>
      <c r="AM572" s="1"/>
    </row>
    <row r="573" spans="1:39" ht="13" x14ac:dyDescent="0.15">
      <c r="A573" s="1"/>
      <c r="B573" s="169"/>
      <c r="C573" s="24"/>
      <c r="D573" s="24"/>
      <c r="E573" s="24"/>
      <c r="F573" s="24"/>
      <c r="G573" s="24"/>
      <c r="H573" s="28"/>
      <c r="I573" s="1"/>
      <c r="J573" s="114"/>
      <c r="K573" s="1"/>
      <c r="L573" s="1"/>
      <c r="M573" s="1"/>
      <c r="N573" s="169"/>
      <c r="O573" s="1"/>
      <c r="P573" s="1"/>
      <c r="Q573" s="30"/>
      <c r="R573" s="1"/>
      <c r="S573" s="169"/>
      <c r="T573" s="1"/>
      <c r="U573" s="1"/>
      <c r="V573" s="30"/>
      <c r="W573" s="1"/>
      <c r="X573" s="169"/>
      <c r="Y573" s="1"/>
      <c r="Z573" s="1"/>
      <c r="AA573" s="30"/>
      <c r="AB573" s="1"/>
      <c r="AC573" s="169"/>
      <c r="AD573" s="1"/>
      <c r="AE573" s="1"/>
      <c r="AF573" s="30"/>
      <c r="AG573" s="1"/>
      <c r="AH573" s="169"/>
      <c r="AI573" s="1"/>
      <c r="AJ573" s="1"/>
      <c r="AK573" s="30"/>
      <c r="AL573" s="1"/>
      <c r="AM573" s="1"/>
    </row>
    <row r="574" spans="1:39" ht="13" x14ac:dyDescent="0.15">
      <c r="A574" s="1"/>
      <c r="B574" s="169"/>
      <c r="C574" s="24"/>
      <c r="D574" s="24"/>
      <c r="E574" s="24"/>
      <c r="F574" s="24"/>
      <c r="G574" s="24"/>
      <c r="H574" s="28"/>
      <c r="I574" s="1"/>
      <c r="J574" s="114"/>
      <c r="K574" s="1"/>
      <c r="L574" s="1"/>
      <c r="M574" s="1"/>
      <c r="N574" s="169"/>
      <c r="O574" s="1"/>
      <c r="P574" s="1"/>
      <c r="Q574" s="30"/>
      <c r="R574" s="1"/>
      <c r="S574" s="169"/>
      <c r="T574" s="1"/>
      <c r="U574" s="1"/>
      <c r="V574" s="30"/>
      <c r="W574" s="1"/>
      <c r="X574" s="169"/>
      <c r="Y574" s="1"/>
      <c r="Z574" s="1"/>
      <c r="AA574" s="30"/>
      <c r="AB574" s="1"/>
      <c r="AC574" s="169"/>
      <c r="AD574" s="1"/>
      <c r="AE574" s="1"/>
      <c r="AF574" s="30"/>
      <c r="AG574" s="1"/>
      <c r="AH574" s="169"/>
      <c r="AI574" s="1"/>
      <c r="AJ574" s="1"/>
      <c r="AK574" s="30"/>
      <c r="AL574" s="1"/>
      <c r="AM574" s="1"/>
    </row>
    <row r="575" spans="1:39" ht="13" x14ac:dyDescent="0.15">
      <c r="A575" s="1"/>
      <c r="B575" s="169"/>
      <c r="C575" s="24"/>
      <c r="D575" s="24"/>
      <c r="E575" s="24"/>
      <c r="F575" s="24"/>
      <c r="G575" s="24"/>
      <c r="H575" s="28"/>
      <c r="I575" s="1"/>
      <c r="J575" s="114"/>
      <c r="K575" s="1"/>
      <c r="L575" s="1"/>
      <c r="M575" s="1"/>
      <c r="N575" s="169"/>
      <c r="O575" s="1"/>
      <c r="P575" s="1"/>
      <c r="Q575" s="30"/>
      <c r="R575" s="1"/>
      <c r="S575" s="169"/>
      <c r="T575" s="1"/>
      <c r="U575" s="1"/>
      <c r="V575" s="30"/>
      <c r="W575" s="1"/>
      <c r="X575" s="169"/>
      <c r="Y575" s="1"/>
      <c r="Z575" s="1"/>
      <c r="AA575" s="30"/>
      <c r="AB575" s="1"/>
      <c r="AC575" s="169"/>
      <c r="AD575" s="1"/>
      <c r="AE575" s="1"/>
      <c r="AF575" s="30"/>
      <c r="AG575" s="1"/>
      <c r="AH575" s="169"/>
      <c r="AI575" s="1"/>
      <c r="AJ575" s="1"/>
      <c r="AK575" s="30"/>
      <c r="AL575" s="1"/>
      <c r="AM575" s="1"/>
    </row>
    <row r="576" spans="1:39" ht="13" x14ac:dyDescent="0.15">
      <c r="A576" s="1"/>
      <c r="B576" s="169"/>
      <c r="C576" s="24"/>
      <c r="D576" s="24"/>
      <c r="E576" s="24"/>
      <c r="F576" s="24"/>
      <c r="G576" s="24"/>
      <c r="H576" s="28"/>
      <c r="I576" s="1"/>
      <c r="J576" s="114"/>
      <c r="K576" s="1"/>
      <c r="L576" s="1"/>
      <c r="M576" s="1"/>
      <c r="N576" s="169"/>
      <c r="O576" s="1"/>
      <c r="P576" s="1"/>
      <c r="Q576" s="30"/>
      <c r="R576" s="1"/>
      <c r="S576" s="169"/>
      <c r="T576" s="1"/>
      <c r="U576" s="1"/>
      <c r="V576" s="30"/>
      <c r="W576" s="1"/>
      <c r="X576" s="169"/>
      <c r="Y576" s="1"/>
      <c r="Z576" s="1"/>
      <c r="AA576" s="30"/>
      <c r="AB576" s="1"/>
      <c r="AC576" s="169"/>
      <c r="AD576" s="1"/>
      <c r="AE576" s="1"/>
      <c r="AF576" s="30"/>
      <c r="AG576" s="1"/>
      <c r="AH576" s="169"/>
      <c r="AI576" s="1"/>
      <c r="AJ576" s="1"/>
      <c r="AK576" s="30"/>
      <c r="AL576" s="1"/>
      <c r="AM576" s="1"/>
    </row>
    <row r="577" spans="1:39" ht="13" x14ac:dyDescent="0.15">
      <c r="A577" s="1"/>
      <c r="B577" s="169"/>
      <c r="C577" s="24"/>
      <c r="D577" s="24"/>
      <c r="E577" s="24"/>
      <c r="F577" s="24"/>
      <c r="G577" s="24"/>
      <c r="H577" s="28"/>
      <c r="I577" s="1"/>
      <c r="J577" s="114"/>
      <c r="K577" s="1"/>
      <c r="L577" s="1"/>
      <c r="M577" s="1"/>
      <c r="N577" s="169"/>
      <c r="O577" s="1"/>
      <c r="P577" s="1"/>
      <c r="Q577" s="30"/>
      <c r="R577" s="1"/>
      <c r="S577" s="169"/>
      <c r="T577" s="1"/>
      <c r="U577" s="1"/>
      <c r="V577" s="30"/>
      <c r="W577" s="1"/>
      <c r="X577" s="169"/>
      <c r="Y577" s="1"/>
      <c r="Z577" s="1"/>
      <c r="AA577" s="30"/>
      <c r="AB577" s="1"/>
      <c r="AC577" s="169"/>
      <c r="AD577" s="1"/>
      <c r="AE577" s="1"/>
      <c r="AF577" s="30"/>
      <c r="AG577" s="1"/>
      <c r="AH577" s="169"/>
      <c r="AI577" s="1"/>
      <c r="AJ577" s="1"/>
      <c r="AK577" s="30"/>
      <c r="AL577" s="1"/>
      <c r="AM577" s="1"/>
    </row>
    <row r="578" spans="1:39" ht="13" x14ac:dyDescent="0.15">
      <c r="A578" s="1"/>
      <c r="B578" s="169"/>
      <c r="C578" s="24"/>
      <c r="D578" s="24"/>
      <c r="E578" s="24"/>
      <c r="F578" s="24"/>
      <c r="G578" s="24"/>
      <c r="H578" s="28"/>
      <c r="I578" s="1"/>
      <c r="J578" s="114"/>
      <c r="K578" s="1"/>
      <c r="L578" s="1"/>
      <c r="M578" s="1"/>
      <c r="N578" s="169"/>
      <c r="O578" s="1"/>
      <c r="P578" s="1"/>
      <c r="Q578" s="30"/>
      <c r="R578" s="1"/>
      <c r="S578" s="169"/>
      <c r="T578" s="1"/>
      <c r="U578" s="1"/>
      <c r="V578" s="30"/>
      <c r="W578" s="1"/>
      <c r="X578" s="169"/>
      <c r="Y578" s="1"/>
      <c r="Z578" s="1"/>
      <c r="AA578" s="30"/>
      <c r="AB578" s="1"/>
      <c r="AC578" s="169"/>
      <c r="AD578" s="1"/>
      <c r="AE578" s="1"/>
      <c r="AF578" s="30"/>
      <c r="AG578" s="1"/>
      <c r="AH578" s="169"/>
      <c r="AI578" s="1"/>
      <c r="AJ578" s="1"/>
      <c r="AK578" s="30"/>
      <c r="AL578" s="1"/>
      <c r="AM578" s="1"/>
    </row>
    <row r="579" spans="1:39" ht="13" x14ac:dyDescent="0.15">
      <c r="A579" s="1"/>
      <c r="B579" s="169"/>
      <c r="C579" s="24"/>
      <c r="D579" s="24"/>
      <c r="E579" s="24"/>
      <c r="F579" s="24"/>
      <c r="G579" s="24"/>
      <c r="H579" s="28"/>
      <c r="I579" s="1"/>
      <c r="J579" s="114"/>
      <c r="K579" s="1"/>
      <c r="L579" s="1"/>
      <c r="M579" s="1"/>
      <c r="N579" s="169"/>
      <c r="O579" s="1"/>
      <c r="P579" s="1"/>
      <c r="Q579" s="30"/>
      <c r="R579" s="1"/>
      <c r="S579" s="169"/>
      <c r="T579" s="1"/>
      <c r="U579" s="1"/>
      <c r="V579" s="30"/>
      <c r="W579" s="1"/>
      <c r="X579" s="169"/>
      <c r="Y579" s="1"/>
      <c r="Z579" s="1"/>
      <c r="AA579" s="30"/>
      <c r="AB579" s="1"/>
      <c r="AC579" s="169"/>
      <c r="AD579" s="1"/>
      <c r="AE579" s="1"/>
      <c r="AF579" s="30"/>
      <c r="AG579" s="1"/>
      <c r="AH579" s="169"/>
      <c r="AI579" s="1"/>
      <c r="AJ579" s="1"/>
      <c r="AK579" s="30"/>
      <c r="AL579" s="1"/>
      <c r="AM579" s="1"/>
    </row>
    <row r="580" spans="1:39" ht="13" x14ac:dyDescent="0.15">
      <c r="A580" s="1"/>
      <c r="B580" s="169"/>
      <c r="C580" s="24"/>
      <c r="D580" s="24"/>
      <c r="E580" s="24"/>
      <c r="F580" s="24"/>
      <c r="G580" s="24"/>
      <c r="H580" s="28"/>
      <c r="I580" s="1"/>
      <c r="J580" s="114"/>
      <c r="K580" s="1"/>
      <c r="L580" s="1"/>
      <c r="M580" s="1"/>
      <c r="N580" s="169"/>
      <c r="O580" s="1"/>
      <c r="P580" s="1"/>
      <c r="Q580" s="30"/>
      <c r="R580" s="1"/>
      <c r="S580" s="169"/>
      <c r="T580" s="1"/>
      <c r="U580" s="1"/>
      <c r="V580" s="30"/>
      <c r="W580" s="1"/>
      <c r="X580" s="169"/>
      <c r="Y580" s="1"/>
      <c r="Z580" s="1"/>
      <c r="AA580" s="30"/>
      <c r="AB580" s="1"/>
      <c r="AC580" s="169"/>
      <c r="AD580" s="1"/>
      <c r="AE580" s="1"/>
      <c r="AF580" s="30"/>
      <c r="AG580" s="1"/>
      <c r="AH580" s="169"/>
      <c r="AI580" s="1"/>
      <c r="AJ580" s="1"/>
      <c r="AK580" s="30"/>
      <c r="AL580" s="1"/>
      <c r="AM580" s="1"/>
    </row>
    <row r="581" spans="1:39" ht="13" x14ac:dyDescent="0.15">
      <c r="A581" s="1"/>
      <c r="B581" s="169"/>
      <c r="C581" s="24"/>
      <c r="D581" s="24"/>
      <c r="E581" s="24"/>
      <c r="F581" s="24"/>
      <c r="G581" s="24"/>
      <c r="H581" s="28"/>
      <c r="I581" s="1"/>
      <c r="J581" s="114"/>
      <c r="K581" s="1"/>
      <c r="L581" s="1"/>
      <c r="M581" s="1"/>
      <c r="N581" s="169"/>
      <c r="O581" s="1"/>
      <c r="P581" s="1"/>
      <c r="Q581" s="30"/>
      <c r="R581" s="1"/>
      <c r="S581" s="169"/>
      <c r="T581" s="1"/>
      <c r="U581" s="1"/>
      <c r="V581" s="30"/>
      <c r="W581" s="1"/>
      <c r="X581" s="169"/>
      <c r="Y581" s="1"/>
      <c r="Z581" s="1"/>
      <c r="AA581" s="30"/>
      <c r="AB581" s="1"/>
      <c r="AC581" s="169"/>
      <c r="AD581" s="1"/>
      <c r="AE581" s="1"/>
      <c r="AF581" s="30"/>
      <c r="AG581" s="1"/>
      <c r="AH581" s="169"/>
      <c r="AI581" s="1"/>
      <c r="AJ581" s="1"/>
      <c r="AK581" s="30"/>
      <c r="AL581" s="1"/>
      <c r="AM581" s="1"/>
    </row>
    <row r="582" spans="1:39" ht="13" x14ac:dyDescent="0.15">
      <c r="A582" s="1"/>
      <c r="B582" s="169"/>
      <c r="C582" s="24"/>
      <c r="D582" s="24"/>
      <c r="E582" s="24"/>
      <c r="F582" s="24"/>
      <c r="G582" s="24"/>
      <c r="H582" s="28"/>
      <c r="I582" s="1"/>
      <c r="J582" s="114"/>
      <c r="K582" s="1"/>
      <c r="L582" s="1"/>
      <c r="M582" s="1"/>
      <c r="N582" s="169"/>
      <c r="O582" s="1"/>
      <c r="P582" s="1"/>
      <c r="Q582" s="30"/>
      <c r="R582" s="1"/>
      <c r="S582" s="169"/>
      <c r="T582" s="1"/>
      <c r="U582" s="1"/>
      <c r="V582" s="30"/>
      <c r="W582" s="1"/>
      <c r="X582" s="169"/>
      <c r="Y582" s="1"/>
      <c r="Z582" s="1"/>
      <c r="AA582" s="30"/>
      <c r="AB582" s="1"/>
      <c r="AC582" s="169"/>
      <c r="AD582" s="1"/>
      <c r="AE582" s="1"/>
      <c r="AF582" s="30"/>
      <c r="AG582" s="1"/>
      <c r="AH582" s="169"/>
      <c r="AI582" s="1"/>
      <c r="AJ582" s="1"/>
      <c r="AK582" s="30"/>
      <c r="AL582" s="1"/>
      <c r="AM582" s="1"/>
    </row>
    <row r="583" spans="1:39" ht="13" x14ac:dyDescent="0.15">
      <c r="A583" s="1"/>
      <c r="B583" s="169"/>
      <c r="C583" s="24"/>
      <c r="D583" s="24"/>
      <c r="E583" s="24"/>
      <c r="F583" s="24"/>
      <c r="G583" s="24"/>
      <c r="H583" s="28"/>
      <c r="I583" s="1"/>
      <c r="J583" s="114"/>
      <c r="K583" s="1"/>
      <c r="L583" s="1"/>
      <c r="M583" s="1"/>
      <c r="N583" s="169"/>
      <c r="O583" s="1"/>
      <c r="P583" s="1"/>
      <c r="Q583" s="30"/>
      <c r="R583" s="1"/>
      <c r="S583" s="169"/>
      <c r="T583" s="1"/>
      <c r="U583" s="1"/>
      <c r="V583" s="30"/>
      <c r="W583" s="1"/>
      <c r="X583" s="169"/>
      <c r="Y583" s="1"/>
      <c r="Z583" s="1"/>
      <c r="AA583" s="30"/>
      <c r="AB583" s="1"/>
      <c r="AC583" s="169"/>
      <c r="AD583" s="1"/>
      <c r="AE583" s="1"/>
      <c r="AF583" s="30"/>
      <c r="AG583" s="1"/>
      <c r="AH583" s="169"/>
      <c r="AI583" s="1"/>
      <c r="AJ583" s="1"/>
      <c r="AK583" s="30"/>
      <c r="AL583" s="1"/>
      <c r="AM583" s="1"/>
    </row>
    <row r="584" spans="1:39" ht="13" x14ac:dyDescent="0.15">
      <c r="A584" s="1"/>
      <c r="B584" s="169"/>
      <c r="C584" s="24"/>
      <c r="D584" s="24"/>
      <c r="E584" s="24"/>
      <c r="F584" s="24"/>
      <c r="G584" s="24"/>
      <c r="H584" s="28"/>
      <c r="I584" s="1"/>
      <c r="J584" s="114"/>
      <c r="K584" s="1"/>
      <c r="L584" s="1"/>
      <c r="M584" s="1"/>
      <c r="N584" s="169"/>
      <c r="O584" s="1"/>
      <c r="P584" s="1"/>
      <c r="Q584" s="30"/>
      <c r="R584" s="1"/>
      <c r="S584" s="169"/>
      <c r="T584" s="1"/>
      <c r="U584" s="1"/>
      <c r="V584" s="30"/>
      <c r="W584" s="1"/>
      <c r="X584" s="169"/>
      <c r="Y584" s="1"/>
      <c r="Z584" s="1"/>
      <c r="AA584" s="30"/>
      <c r="AB584" s="1"/>
      <c r="AC584" s="169"/>
      <c r="AD584" s="1"/>
      <c r="AE584" s="1"/>
      <c r="AF584" s="30"/>
      <c r="AG584" s="1"/>
      <c r="AH584" s="169"/>
      <c r="AI584" s="1"/>
      <c r="AJ584" s="1"/>
      <c r="AK584" s="30"/>
      <c r="AL584" s="1"/>
      <c r="AM584" s="1"/>
    </row>
    <row r="585" spans="1:39" ht="13" x14ac:dyDescent="0.15">
      <c r="A585" s="1"/>
      <c r="B585" s="169"/>
      <c r="C585" s="24"/>
      <c r="D585" s="24"/>
      <c r="E585" s="24"/>
      <c r="F585" s="24"/>
      <c r="G585" s="24"/>
      <c r="H585" s="28"/>
      <c r="I585" s="1"/>
      <c r="J585" s="114"/>
      <c r="K585" s="1"/>
      <c r="L585" s="1"/>
      <c r="M585" s="1"/>
      <c r="N585" s="169"/>
      <c r="O585" s="1"/>
      <c r="P585" s="1"/>
      <c r="Q585" s="30"/>
      <c r="R585" s="1"/>
      <c r="S585" s="169"/>
      <c r="T585" s="1"/>
      <c r="U585" s="1"/>
      <c r="V585" s="30"/>
      <c r="W585" s="1"/>
      <c r="X585" s="169"/>
      <c r="Y585" s="1"/>
      <c r="Z585" s="1"/>
      <c r="AA585" s="30"/>
      <c r="AB585" s="1"/>
      <c r="AC585" s="169"/>
      <c r="AD585" s="1"/>
      <c r="AE585" s="1"/>
      <c r="AF585" s="30"/>
      <c r="AG585" s="1"/>
      <c r="AH585" s="169"/>
      <c r="AI585" s="1"/>
      <c r="AJ585" s="1"/>
      <c r="AK585" s="30"/>
      <c r="AL585" s="1"/>
      <c r="AM585" s="1"/>
    </row>
    <row r="586" spans="1:39" ht="13" x14ac:dyDescent="0.15">
      <c r="A586" s="1"/>
      <c r="B586" s="169"/>
      <c r="C586" s="24"/>
      <c r="D586" s="24"/>
      <c r="E586" s="24"/>
      <c r="F586" s="24"/>
      <c r="G586" s="24"/>
      <c r="H586" s="28"/>
      <c r="I586" s="1"/>
      <c r="J586" s="114"/>
      <c r="K586" s="1"/>
      <c r="L586" s="1"/>
      <c r="M586" s="1"/>
      <c r="N586" s="169"/>
      <c r="O586" s="1"/>
      <c r="P586" s="1"/>
      <c r="Q586" s="30"/>
      <c r="R586" s="1"/>
      <c r="S586" s="169"/>
      <c r="T586" s="1"/>
      <c r="U586" s="1"/>
      <c r="V586" s="30"/>
      <c r="W586" s="1"/>
      <c r="X586" s="169"/>
      <c r="Y586" s="1"/>
      <c r="Z586" s="1"/>
      <c r="AA586" s="30"/>
      <c r="AB586" s="1"/>
      <c r="AC586" s="169"/>
      <c r="AD586" s="1"/>
      <c r="AE586" s="1"/>
      <c r="AF586" s="30"/>
      <c r="AG586" s="1"/>
      <c r="AH586" s="169"/>
      <c r="AI586" s="1"/>
      <c r="AJ586" s="1"/>
      <c r="AK586" s="30"/>
      <c r="AL586" s="1"/>
      <c r="AM586" s="1"/>
    </row>
    <row r="587" spans="1:39" ht="13" x14ac:dyDescent="0.15">
      <c r="A587" s="1"/>
      <c r="B587" s="169"/>
      <c r="C587" s="24"/>
      <c r="D587" s="24"/>
      <c r="E587" s="24"/>
      <c r="F587" s="24"/>
      <c r="G587" s="24"/>
      <c r="H587" s="28"/>
      <c r="I587" s="1"/>
      <c r="J587" s="114"/>
      <c r="K587" s="1"/>
      <c r="L587" s="1"/>
      <c r="M587" s="1"/>
      <c r="N587" s="169"/>
      <c r="O587" s="1"/>
      <c r="P587" s="1"/>
      <c r="Q587" s="30"/>
      <c r="R587" s="1"/>
      <c r="S587" s="169"/>
      <c r="T587" s="1"/>
      <c r="U587" s="1"/>
      <c r="V587" s="30"/>
      <c r="W587" s="1"/>
      <c r="X587" s="169"/>
      <c r="Y587" s="1"/>
      <c r="Z587" s="1"/>
      <c r="AA587" s="30"/>
      <c r="AB587" s="1"/>
      <c r="AC587" s="169"/>
      <c r="AD587" s="1"/>
      <c r="AE587" s="1"/>
      <c r="AF587" s="30"/>
      <c r="AG587" s="1"/>
      <c r="AH587" s="169"/>
      <c r="AI587" s="1"/>
      <c r="AJ587" s="1"/>
      <c r="AK587" s="30"/>
      <c r="AL587" s="1"/>
      <c r="AM587" s="1"/>
    </row>
    <row r="588" spans="1:39" ht="13" x14ac:dyDescent="0.15">
      <c r="A588" s="1"/>
      <c r="B588" s="169"/>
      <c r="C588" s="24"/>
      <c r="D588" s="24"/>
      <c r="E588" s="24"/>
      <c r="F588" s="24"/>
      <c r="G588" s="24"/>
      <c r="H588" s="28"/>
      <c r="I588" s="1"/>
      <c r="J588" s="114"/>
      <c r="K588" s="1"/>
      <c r="L588" s="1"/>
      <c r="M588" s="1"/>
      <c r="N588" s="169"/>
      <c r="O588" s="1"/>
      <c r="P588" s="1"/>
      <c r="Q588" s="30"/>
      <c r="R588" s="1"/>
      <c r="S588" s="169"/>
      <c r="T588" s="1"/>
      <c r="U588" s="1"/>
      <c r="V588" s="30"/>
      <c r="W588" s="1"/>
      <c r="X588" s="169"/>
      <c r="Y588" s="1"/>
      <c r="Z588" s="1"/>
      <c r="AA588" s="30"/>
      <c r="AB588" s="1"/>
      <c r="AC588" s="169"/>
      <c r="AD588" s="1"/>
      <c r="AE588" s="1"/>
      <c r="AF588" s="30"/>
      <c r="AG588" s="1"/>
      <c r="AH588" s="169"/>
      <c r="AI588" s="1"/>
      <c r="AJ588" s="1"/>
      <c r="AK588" s="30"/>
      <c r="AL588" s="1"/>
      <c r="AM588" s="1"/>
    </row>
    <row r="589" spans="1:39" ht="13" x14ac:dyDescent="0.15">
      <c r="A589" s="1"/>
      <c r="B589" s="169"/>
      <c r="C589" s="24"/>
      <c r="D589" s="24"/>
      <c r="E589" s="24"/>
      <c r="F589" s="24"/>
      <c r="G589" s="24"/>
      <c r="H589" s="28"/>
      <c r="I589" s="1"/>
      <c r="J589" s="114"/>
      <c r="K589" s="1"/>
      <c r="L589" s="1"/>
      <c r="M589" s="1"/>
      <c r="N589" s="169"/>
      <c r="O589" s="1"/>
      <c r="P589" s="1"/>
      <c r="Q589" s="30"/>
      <c r="R589" s="1"/>
      <c r="S589" s="169"/>
      <c r="T589" s="1"/>
      <c r="U589" s="1"/>
      <c r="V589" s="30"/>
      <c r="W589" s="1"/>
      <c r="X589" s="169"/>
      <c r="Y589" s="1"/>
      <c r="Z589" s="1"/>
      <c r="AA589" s="30"/>
      <c r="AB589" s="1"/>
      <c r="AC589" s="169"/>
      <c r="AD589" s="1"/>
      <c r="AE589" s="1"/>
      <c r="AF589" s="30"/>
      <c r="AG589" s="1"/>
      <c r="AH589" s="169"/>
      <c r="AI589" s="1"/>
      <c r="AJ589" s="1"/>
      <c r="AK589" s="30"/>
      <c r="AL589" s="1"/>
      <c r="AM589" s="1"/>
    </row>
    <row r="590" spans="1:39" ht="13" x14ac:dyDescent="0.15">
      <c r="A590" s="1"/>
      <c r="B590" s="169"/>
      <c r="C590" s="24"/>
      <c r="D590" s="24"/>
      <c r="E590" s="24"/>
      <c r="F590" s="24"/>
      <c r="G590" s="24"/>
      <c r="H590" s="28"/>
      <c r="I590" s="1"/>
      <c r="J590" s="114"/>
      <c r="K590" s="1"/>
      <c r="L590" s="1"/>
      <c r="M590" s="1"/>
      <c r="N590" s="169"/>
      <c r="O590" s="1"/>
      <c r="P590" s="1"/>
      <c r="Q590" s="30"/>
      <c r="R590" s="1"/>
      <c r="S590" s="169"/>
      <c r="T590" s="1"/>
      <c r="U590" s="1"/>
      <c r="V590" s="30"/>
      <c r="W590" s="1"/>
      <c r="X590" s="169"/>
      <c r="Y590" s="1"/>
      <c r="Z590" s="1"/>
      <c r="AA590" s="30"/>
      <c r="AB590" s="1"/>
      <c r="AC590" s="169"/>
      <c r="AD590" s="1"/>
      <c r="AE590" s="1"/>
      <c r="AF590" s="30"/>
      <c r="AG590" s="1"/>
      <c r="AH590" s="169"/>
      <c r="AI590" s="1"/>
      <c r="AJ590" s="1"/>
      <c r="AK590" s="30"/>
      <c r="AL590" s="1"/>
      <c r="AM590" s="1"/>
    </row>
    <row r="591" spans="1:39" ht="13" x14ac:dyDescent="0.15">
      <c r="A591" s="1"/>
      <c r="B591" s="169"/>
      <c r="C591" s="24"/>
      <c r="D591" s="24"/>
      <c r="E591" s="24"/>
      <c r="F591" s="24"/>
      <c r="G591" s="24"/>
      <c r="H591" s="28"/>
      <c r="I591" s="1"/>
      <c r="J591" s="114"/>
      <c r="K591" s="1"/>
      <c r="L591" s="1"/>
      <c r="M591" s="1"/>
      <c r="N591" s="169"/>
      <c r="O591" s="1"/>
      <c r="P591" s="1"/>
      <c r="Q591" s="30"/>
      <c r="R591" s="1"/>
      <c r="S591" s="169"/>
      <c r="T591" s="1"/>
      <c r="U591" s="1"/>
      <c r="V591" s="30"/>
      <c r="W591" s="1"/>
      <c r="X591" s="169"/>
      <c r="Y591" s="1"/>
      <c r="Z591" s="1"/>
      <c r="AA591" s="30"/>
      <c r="AB591" s="1"/>
      <c r="AC591" s="169"/>
      <c r="AD591" s="1"/>
      <c r="AE591" s="1"/>
      <c r="AF591" s="30"/>
      <c r="AG591" s="1"/>
      <c r="AH591" s="169"/>
      <c r="AI591" s="1"/>
      <c r="AJ591" s="1"/>
      <c r="AK591" s="30"/>
      <c r="AL591" s="1"/>
      <c r="AM591" s="1"/>
    </row>
    <row r="592" spans="1:39" ht="13" x14ac:dyDescent="0.15">
      <c r="A592" s="1"/>
      <c r="B592" s="169"/>
      <c r="C592" s="24"/>
      <c r="D592" s="24"/>
      <c r="E592" s="24"/>
      <c r="F592" s="24"/>
      <c r="G592" s="24"/>
      <c r="H592" s="28"/>
      <c r="I592" s="1"/>
      <c r="J592" s="114"/>
      <c r="K592" s="1"/>
      <c r="L592" s="1"/>
      <c r="M592" s="1"/>
      <c r="N592" s="169"/>
      <c r="O592" s="1"/>
      <c r="P592" s="1"/>
      <c r="Q592" s="30"/>
      <c r="R592" s="1"/>
      <c r="S592" s="169"/>
      <c r="T592" s="1"/>
      <c r="U592" s="1"/>
      <c r="V592" s="30"/>
      <c r="W592" s="1"/>
      <c r="X592" s="169"/>
      <c r="Y592" s="1"/>
      <c r="Z592" s="1"/>
      <c r="AA592" s="30"/>
      <c r="AB592" s="1"/>
      <c r="AC592" s="169"/>
      <c r="AD592" s="1"/>
      <c r="AE592" s="1"/>
      <c r="AF592" s="30"/>
      <c r="AG592" s="1"/>
      <c r="AH592" s="169"/>
      <c r="AI592" s="1"/>
      <c r="AJ592" s="1"/>
      <c r="AK592" s="30"/>
      <c r="AL592" s="1"/>
      <c r="AM592" s="1"/>
    </row>
    <row r="593" spans="1:39" ht="13" x14ac:dyDescent="0.15">
      <c r="A593" s="1"/>
      <c r="B593" s="169"/>
      <c r="C593" s="24"/>
      <c r="D593" s="24"/>
      <c r="E593" s="24"/>
      <c r="F593" s="24"/>
      <c r="G593" s="24"/>
      <c r="H593" s="28"/>
      <c r="I593" s="1"/>
      <c r="J593" s="114"/>
      <c r="K593" s="1"/>
      <c r="L593" s="1"/>
      <c r="M593" s="1"/>
      <c r="N593" s="169"/>
      <c r="O593" s="1"/>
      <c r="P593" s="1"/>
      <c r="Q593" s="30"/>
      <c r="R593" s="1"/>
      <c r="S593" s="169"/>
      <c r="T593" s="1"/>
      <c r="U593" s="1"/>
      <c r="V593" s="30"/>
      <c r="W593" s="1"/>
      <c r="X593" s="169"/>
      <c r="Y593" s="1"/>
      <c r="Z593" s="1"/>
      <c r="AA593" s="30"/>
      <c r="AB593" s="1"/>
      <c r="AC593" s="169"/>
      <c r="AD593" s="1"/>
      <c r="AE593" s="1"/>
      <c r="AF593" s="30"/>
      <c r="AG593" s="1"/>
      <c r="AH593" s="169"/>
      <c r="AI593" s="1"/>
      <c r="AJ593" s="1"/>
      <c r="AK593" s="30"/>
      <c r="AL593" s="1"/>
      <c r="AM593" s="1"/>
    </row>
    <row r="594" spans="1:39" ht="13" x14ac:dyDescent="0.15">
      <c r="A594" s="1"/>
      <c r="B594" s="169"/>
      <c r="C594" s="24"/>
      <c r="D594" s="24"/>
      <c r="E594" s="24"/>
      <c r="F594" s="24"/>
      <c r="G594" s="24"/>
      <c r="H594" s="28"/>
      <c r="I594" s="1"/>
      <c r="J594" s="114"/>
      <c r="K594" s="1"/>
      <c r="L594" s="1"/>
      <c r="M594" s="1"/>
      <c r="N594" s="169"/>
      <c r="O594" s="1"/>
      <c r="P594" s="1"/>
      <c r="Q594" s="30"/>
      <c r="R594" s="1"/>
      <c r="S594" s="169"/>
      <c r="T594" s="1"/>
      <c r="U594" s="1"/>
      <c r="V594" s="30"/>
      <c r="W594" s="1"/>
      <c r="X594" s="169"/>
      <c r="Y594" s="1"/>
      <c r="Z594" s="1"/>
      <c r="AA594" s="30"/>
      <c r="AB594" s="1"/>
      <c r="AC594" s="169"/>
      <c r="AD594" s="1"/>
      <c r="AE594" s="1"/>
      <c r="AF594" s="30"/>
      <c r="AG594" s="1"/>
      <c r="AH594" s="169"/>
      <c r="AI594" s="1"/>
      <c r="AJ594" s="1"/>
      <c r="AK594" s="30"/>
      <c r="AL594" s="1"/>
      <c r="AM594" s="1"/>
    </row>
    <row r="595" spans="1:39" ht="13" x14ac:dyDescent="0.15">
      <c r="A595" s="1"/>
      <c r="B595" s="169"/>
      <c r="C595" s="24"/>
      <c r="D595" s="24"/>
      <c r="E595" s="24"/>
      <c r="F595" s="24"/>
      <c r="G595" s="24"/>
      <c r="H595" s="28"/>
      <c r="I595" s="1"/>
      <c r="J595" s="114"/>
      <c r="K595" s="1"/>
      <c r="L595" s="1"/>
      <c r="M595" s="1"/>
      <c r="N595" s="169"/>
      <c r="O595" s="1"/>
      <c r="P595" s="1"/>
      <c r="Q595" s="30"/>
      <c r="R595" s="1"/>
      <c r="S595" s="169"/>
      <c r="T595" s="1"/>
      <c r="U595" s="1"/>
      <c r="V595" s="30"/>
      <c r="W595" s="1"/>
      <c r="X595" s="169"/>
      <c r="Y595" s="1"/>
      <c r="Z595" s="1"/>
      <c r="AA595" s="30"/>
      <c r="AB595" s="1"/>
      <c r="AC595" s="169"/>
      <c r="AD595" s="1"/>
      <c r="AE595" s="1"/>
      <c r="AF595" s="30"/>
      <c r="AG595" s="1"/>
      <c r="AH595" s="169"/>
      <c r="AI595" s="1"/>
      <c r="AJ595" s="1"/>
      <c r="AK595" s="30"/>
      <c r="AL595" s="1"/>
      <c r="AM595" s="1"/>
    </row>
    <row r="596" spans="1:39" ht="13" x14ac:dyDescent="0.15">
      <c r="A596" s="1"/>
      <c r="B596" s="169"/>
      <c r="C596" s="24"/>
      <c r="D596" s="24"/>
      <c r="E596" s="24"/>
      <c r="F596" s="24"/>
      <c r="G596" s="24"/>
      <c r="H596" s="28"/>
      <c r="I596" s="1"/>
      <c r="J596" s="114"/>
      <c r="K596" s="1"/>
      <c r="L596" s="1"/>
      <c r="M596" s="1"/>
      <c r="N596" s="169"/>
      <c r="O596" s="1"/>
      <c r="P596" s="1"/>
      <c r="Q596" s="30"/>
      <c r="R596" s="1"/>
      <c r="S596" s="169"/>
      <c r="T596" s="1"/>
      <c r="U596" s="1"/>
      <c r="V596" s="30"/>
      <c r="W596" s="1"/>
      <c r="X596" s="169"/>
      <c r="Y596" s="1"/>
      <c r="Z596" s="1"/>
      <c r="AA596" s="30"/>
      <c r="AB596" s="1"/>
      <c r="AC596" s="169"/>
      <c r="AD596" s="1"/>
      <c r="AE596" s="1"/>
      <c r="AF596" s="30"/>
      <c r="AG596" s="1"/>
      <c r="AH596" s="169"/>
      <c r="AI596" s="1"/>
      <c r="AJ596" s="1"/>
      <c r="AK596" s="30"/>
      <c r="AL596" s="1"/>
      <c r="AM596" s="1"/>
    </row>
    <row r="597" spans="1:39" ht="13" x14ac:dyDescent="0.15">
      <c r="A597" s="1"/>
      <c r="B597" s="169"/>
      <c r="C597" s="24"/>
      <c r="D597" s="24"/>
      <c r="E597" s="24"/>
      <c r="F597" s="24"/>
      <c r="G597" s="24"/>
      <c r="H597" s="28"/>
      <c r="I597" s="1"/>
      <c r="J597" s="114"/>
      <c r="K597" s="1"/>
      <c r="L597" s="1"/>
      <c r="M597" s="1"/>
      <c r="N597" s="169"/>
      <c r="O597" s="1"/>
      <c r="P597" s="1"/>
      <c r="Q597" s="30"/>
      <c r="R597" s="1"/>
      <c r="S597" s="169"/>
      <c r="T597" s="1"/>
      <c r="U597" s="1"/>
      <c r="V597" s="30"/>
      <c r="W597" s="1"/>
      <c r="X597" s="169"/>
      <c r="Y597" s="1"/>
      <c r="Z597" s="1"/>
      <c r="AA597" s="30"/>
      <c r="AB597" s="1"/>
      <c r="AC597" s="169"/>
      <c r="AD597" s="1"/>
      <c r="AE597" s="1"/>
      <c r="AF597" s="30"/>
      <c r="AG597" s="1"/>
      <c r="AH597" s="169"/>
      <c r="AI597" s="1"/>
      <c r="AJ597" s="1"/>
      <c r="AK597" s="30"/>
      <c r="AL597" s="1"/>
      <c r="AM597" s="1"/>
    </row>
    <row r="598" spans="1:39" ht="13" x14ac:dyDescent="0.15">
      <c r="A598" s="1"/>
      <c r="B598" s="169"/>
      <c r="C598" s="24"/>
      <c r="D598" s="24"/>
      <c r="E598" s="24"/>
      <c r="F598" s="24"/>
      <c r="G598" s="24"/>
      <c r="H598" s="28"/>
      <c r="I598" s="1"/>
      <c r="J598" s="114"/>
      <c r="K598" s="1"/>
      <c r="L598" s="1"/>
      <c r="M598" s="1"/>
      <c r="N598" s="169"/>
      <c r="O598" s="1"/>
      <c r="P598" s="1"/>
      <c r="Q598" s="30"/>
      <c r="R598" s="1"/>
      <c r="S598" s="169"/>
      <c r="T598" s="1"/>
      <c r="U598" s="1"/>
      <c r="V598" s="30"/>
      <c r="W598" s="1"/>
      <c r="X598" s="169"/>
      <c r="Y598" s="1"/>
      <c r="Z598" s="1"/>
      <c r="AA598" s="30"/>
      <c r="AB598" s="1"/>
      <c r="AC598" s="169"/>
      <c r="AD598" s="1"/>
      <c r="AE598" s="1"/>
      <c r="AF598" s="30"/>
      <c r="AG598" s="1"/>
      <c r="AH598" s="169"/>
      <c r="AI598" s="1"/>
      <c r="AJ598" s="1"/>
      <c r="AK598" s="30"/>
      <c r="AL598" s="1"/>
      <c r="AM598" s="1"/>
    </row>
    <row r="599" spans="1:39" ht="13" x14ac:dyDescent="0.15">
      <c r="A599" s="1"/>
      <c r="B599" s="169"/>
      <c r="C599" s="24"/>
      <c r="D599" s="24"/>
      <c r="E599" s="24"/>
      <c r="F599" s="24"/>
      <c r="G599" s="24"/>
      <c r="H599" s="28"/>
      <c r="I599" s="1"/>
      <c r="J599" s="114"/>
      <c r="K599" s="1"/>
      <c r="L599" s="1"/>
      <c r="M599" s="1"/>
      <c r="N599" s="169"/>
      <c r="O599" s="1"/>
      <c r="P599" s="1"/>
      <c r="Q599" s="30"/>
      <c r="R599" s="1"/>
      <c r="S599" s="169"/>
      <c r="T599" s="1"/>
      <c r="U599" s="1"/>
      <c r="V599" s="30"/>
      <c r="W599" s="1"/>
      <c r="X599" s="169"/>
      <c r="Y599" s="1"/>
      <c r="Z599" s="1"/>
      <c r="AA599" s="30"/>
      <c r="AB599" s="1"/>
      <c r="AC599" s="169"/>
      <c r="AD599" s="1"/>
      <c r="AE599" s="1"/>
      <c r="AF599" s="30"/>
      <c r="AG599" s="1"/>
      <c r="AH599" s="169"/>
      <c r="AI599" s="1"/>
      <c r="AJ599" s="1"/>
      <c r="AK599" s="30"/>
      <c r="AL599" s="1"/>
      <c r="AM599" s="1"/>
    </row>
    <row r="600" spans="1:39" ht="13" x14ac:dyDescent="0.15">
      <c r="A600" s="1"/>
      <c r="B600" s="169"/>
      <c r="C600" s="24"/>
      <c r="D600" s="24"/>
      <c r="E600" s="24"/>
      <c r="F600" s="24"/>
      <c r="G600" s="24"/>
      <c r="H600" s="28"/>
      <c r="I600" s="1"/>
      <c r="J600" s="114"/>
      <c r="K600" s="1"/>
      <c r="L600" s="1"/>
      <c r="M600" s="1"/>
      <c r="N600" s="169"/>
      <c r="O600" s="1"/>
      <c r="P600" s="1"/>
      <c r="Q600" s="30"/>
      <c r="R600" s="1"/>
      <c r="S600" s="169"/>
      <c r="T600" s="1"/>
      <c r="U600" s="1"/>
      <c r="V600" s="30"/>
      <c r="W600" s="1"/>
      <c r="X600" s="169"/>
      <c r="Y600" s="1"/>
      <c r="Z600" s="1"/>
      <c r="AA600" s="30"/>
      <c r="AB600" s="1"/>
      <c r="AC600" s="169"/>
      <c r="AD600" s="1"/>
      <c r="AE600" s="1"/>
      <c r="AF600" s="30"/>
      <c r="AG600" s="1"/>
      <c r="AH600" s="169"/>
      <c r="AI600" s="1"/>
      <c r="AJ600" s="1"/>
      <c r="AK600" s="30"/>
      <c r="AL600" s="1"/>
      <c r="AM600" s="1"/>
    </row>
    <row r="601" spans="1:39" ht="13" x14ac:dyDescent="0.15">
      <c r="A601" s="1"/>
      <c r="B601" s="169"/>
      <c r="C601" s="24"/>
      <c r="D601" s="24"/>
      <c r="E601" s="24"/>
      <c r="F601" s="24"/>
      <c r="G601" s="24"/>
      <c r="H601" s="28"/>
      <c r="I601" s="1"/>
      <c r="J601" s="114"/>
      <c r="K601" s="1"/>
      <c r="L601" s="1"/>
      <c r="M601" s="1"/>
      <c r="N601" s="169"/>
      <c r="O601" s="1"/>
      <c r="P601" s="1"/>
      <c r="Q601" s="30"/>
      <c r="R601" s="1"/>
      <c r="S601" s="169"/>
      <c r="T601" s="1"/>
      <c r="U601" s="1"/>
      <c r="V601" s="30"/>
      <c r="W601" s="1"/>
      <c r="X601" s="169"/>
      <c r="Y601" s="1"/>
      <c r="Z601" s="1"/>
      <c r="AA601" s="30"/>
      <c r="AB601" s="1"/>
      <c r="AC601" s="169"/>
      <c r="AD601" s="1"/>
      <c r="AE601" s="1"/>
      <c r="AF601" s="30"/>
      <c r="AG601" s="1"/>
      <c r="AH601" s="169"/>
      <c r="AI601" s="1"/>
      <c r="AJ601" s="1"/>
      <c r="AK601" s="30"/>
      <c r="AL601" s="1"/>
      <c r="AM601" s="1"/>
    </row>
    <row r="602" spans="1:39" ht="13" x14ac:dyDescent="0.15">
      <c r="A602" s="1"/>
      <c r="B602" s="169"/>
      <c r="C602" s="24"/>
      <c r="D602" s="24"/>
      <c r="E602" s="24"/>
      <c r="F602" s="24"/>
      <c r="G602" s="24"/>
      <c r="H602" s="28"/>
      <c r="I602" s="1"/>
      <c r="J602" s="114"/>
      <c r="K602" s="1"/>
      <c r="L602" s="1"/>
      <c r="M602" s="1"/>
      <c r="N602" s="169"/>
      <c r="O602" s="1"/>
      <c r="P602" s="1"/>
      <c r="Q602" s="30"/>
      <c r="R602" s="1"/>
      <c r="S602" s="169"/>
      <c r="T602" s="1"/>
      <c r="U602" s="1"/>
      <c r="V602" s="30"/>
      <c r="W602" s="1"/>
      <c r="X602" s="169"/>
      <c r="Y602" s="1"/>
      <c r="Z602" s="1"/>
      <c r="AA602" s="30"/>
      <c r="AB602" s="1"/>
      <c r="AC602" s="169"/>
      <c r="AD602" s="1"/>
      <c r="AE602" s="1"/>
      <c r="AF602" s="30"/>
      <c r="AG602" s="1"/>
      <c r="AH602" s="169"/>
      <c r="AI602" s="1"/>
      <c r="AJ602" s="1"/>
      <c r="AK602" s="30"/>
      <c r="AL602" s="1"/>
      <c r="AM602" s="1"/>
    </row>
    <row r="603" spans="1:39" ht="13" x14ac:dyDescent="0.15">
      <c r="A603" s="1"/>
      <c r="B603" s="169"/>
      <c r="C603" s="24"/>
      <c r="D603" s="24"/>
      <c r="E603" s="24"/>
      <c r="F603" s="24"/>
      <c r="G603" s="24"/>
      <c r="H603" s="28"/>
      <c r="I603" s="1"/>
      <c r="J603" s="114"/>
      <c r="K603" s="1"/>
      <c r="L603" s="1"/>
      <c r="M603" s="1"/>
      <c r="N603" s="169"/>
      <c r="O603" s="1"/>
      <c r="P603" s="1"/>
      <c r="Q603" s="30"/>
      <c r="R603" s="1"/>
      <c r="S603" s="169"/>
      <c r="T603" s="1"/>
      <c r="U603" s="1"/>
      <c r="V603" s="30"/>
      <c r="W603" s="1"/>
      <c r="X603" s="169"/>
      <c r="Y603" s="1"/>
      <c r="Z603" s="1"/>
      <c r="AA603" s="30"/>
      <c r="AB603" s="1"/>
      <c r="AC603" s="169"/>
      <c r="AD603" s="1"/>
      <c r="AE603" s="1"/>
      <c r="AF603" s="30"/>
      <c r="AG603" s="1"/>
      <c r="AH603" s="169"/>
      <c r="AI603" s="1"/>
      <c r="AJ603" s="1"/>
      <c r="AK603" s="30"/>
      <c r="AL603" s="1"/>
      <c r="AM603" s="1"/>
    </row>
    <row r="604" spans="1:39" ht="13" x14ac:dyDescent="0.15">
      <c r="A604" s="1"/>
      <c r="B604" s="169"/>
      <c r="C604" s="24"/>
      <c r="D604" s="24"/>
      <c r="E604" s="24"/>
      <c r="F604" s="24"/>
      <c r="G604" s="24"/>
      <c r="H604" s="28"/>
      <c r="I604" s="1"/>
      <c r="J604" s="114"/>
      <c r="K604" s="1"/>
      <c r="L604" s="1"/>
      <c r="M604" s="1"/>
      <c r="N604" s="169"/>
      <c r="O604" s="1"/>
      <c r="P604" s="1"/>
      <c r="Q604" s="30"/>
      <c r="R604" s="1"/>
      <c r="S604" s="169"/>
      <c r="T604" s="1"/>
      <c r="U604" s="1"/>
      <c r="V604" s="30"/>
      <c r="W604" s="1"/>
      <c r="X604" s="169"/>
      <c r="Y604" s="1"/>
      <c r="Z604" s="1"/>
      <c r="AA604" s="30"/>
      <c r="AB604" s="1"/>
      <c r="AC604" s="169"/>
      <c r="AD604" s="1"/>
      <c r="AE604" s="1"/>
      <c r="AF604" s="30"/>
      <c r="AG604" s="1"/>
      <c r="AH604" s="169"/>
      <c r="AI604" s="1"/>
      <c r="AJ604" s="1"/>
      <c r="AK604" s="30"/>
      <c r="AL604" s="1"/>
      <c r="AM604" s="1"/>
    </row>
    <row r="605" spans="1:39" ht="13" x14ac:dyDescent="0.15">
      <c r="A605" s="1"/>
      <c r="B605" s="169"/>
      <c r="C605" s="24"/>
      <c r="D605" s="24"/>
      <c r="E605" s="24"/>
      <c r="F605" s="24"/>
      <c r="G605" s="24"/>
      <c r="H605" s="28"/>
      <c r="I605" s="1"/>
      <c r="J605" s="114"/>
      <c r="K605" s="1"/>
      <c r="L605" s="1"/>
      <c r="M605" s="1"/>
      <c r="N605" s="169"/>
      <c r="O605" s="1"/>
      <c r="P605" s="1"/>
      <c r="Q605" s="30"/>
      <c r="R605" s="1"/>
      <c r="S605" s="169"/>
      <c r="T605" s="1"/>
      <c r="U605" s="1"/>
      <c r="V605" s="30"/>
      <c r="W605" s="1"/>
      <c r="X605" s="169"/>
      <c r="Y605" s="1"/>
      <c r="Z605" s="1"/>
      <c r="AA605" s="30"/>
      <c r="AB605" s="1"/>
      <c r="AC605" s="169"/>
      <c r="AD605" s="1"/>
      <c r="AE605" s="1"/>
      <c r="AF605" s="30"/>
      <c r="AG605" s="1"/>
      <c r="AH605" s="169"/>
      <c r="AI605" s="1"/>
      <c r="AJ605" s="1"/>
      <c r="AK605" s="30"/>
      <c r="AL605" s="1"/>
      <c r="AM605" s="1"/>
    </row>
    <row r="606" spans="1:39" ht="13" x14ac:dyDescent="0.15">
      <c r="A606" s="1"/>
      <c r="B606" s="169"/>
      <c r="C606" s="24"/>
      <c r="D606" s="24"/>
      <c r="E606" s="24"/>
      <c r="F606" s="24"/>
      <c r="G606" s="24"/>
      <c r="H606" s="28"/>
      <c r="I606" s="1"/>
      <c r="J606" s="114"/>
      <c r="K606" s="1"/>
      <c r="L606" s="1"/>
      <c r="M606" s="1"/>
      <c r="N606" s="169"/>
      <c r="O606" s="1"/>
      <c r="P606" s="1"/>
      <c r="Q606" s="30"/>
      <c r="R606" s="1"/>
      <c r="S606" s="169"/>
      <c r="T606" s="1"/>
      <c r="U606" s="1"/>
      <c r="V606" s="30"/>
      <c r="W606" s="1"/>
      <c r="X606" s="169"/>
      <c r="Y606" s="1"/>
      <c r="Z606" s="1"/>
      <c r="AA606" s="30"/>
      <c r="AB606" s="1"/>
      <c r="AC606" s="169"/>
      <c r="AD606" s="1"/>
      <c r="AE606" s="1"/>
      <c r="AF606" s="30"/>
      <c r="AG606" s="1"/>
      <c r="AH606" s="169"/>
      <c r="AI606" s="1"/>
      <c r="AJ606" s="1"/>
      <c r="AK606" s="30"/>
      <c r="AL606" s="1"/>
      <c r="AM606" s="1"/>
    </row>
    <row r="607" spans="1:39" ht="13" x14ac:dyDescent="0.15">
      <c r="A607" s="1"/>
      <c r="B607" s="169"/>
      <c r="C607" s="24"/>
      <c r="D607" s="24"/>
      <c r="E607" s="24"/>
      <c r="F607" s="24"/>
      <c r="G607" s="24"/>
      <c r="H607" s="28"/>
      <c r="I607" s="1"/>
      <c r="J607" s="114"/>
      <c r="K607" s="1"/>
      <c r="L607" s="1"/>
      <c r="M607" s="1"/>
      <c r="N607" s="169"/>
      <c r="O607" s="1"/>
      <c r="P607" s="1"/>
      <c r="Q607" s="30"/>
      <c r="R607" s="1"/>
      <c r="S607" s="169"/>
      <c r="T607" s="1"/>
      <c r="U607" s="1"/>
      <c r="V607" s="30"/>
      <c r="W607" s="1"/>
      <c r="X607" s="169"/>
      <c r="Y607" s="1"/>
      <c r="Z607" s="1"/>
      <c r="AA607" s="30"/>
      <c r="AB607" s="1"/>
      <c r="AC607" s="169"/>
      <c r="AD607" s="1"/>
      <c r="AE607" s="1"/>
      <c r="AF607" s="30"/>
      <c r="AG607" s="1"/>
      <c r="AH607" s="169"/>
      <c r="AI607" s="1"/>
      <c r="AJ607" s="1"/>
      <c r="AK607" s="30"/>
      <c r="AL607" s="1"/>
      <c r="AM607" s="1"/>
    </row>
    <row r="608" spans="1:39" ht="13" x14ac:dyDescent="0.15">
      <c r="A608" s="1"/>
      <c r="B608" s="169"/>
      <c r="C608" s="24"/>
      <c r="D608" s="24"/>
      <c r="E608" s="24"/>
      <c r="F608" s="24"/>
      <c r="G608" s="24"/>
      <c r="H608" s="28"/>
      <c r="I608" s="1"/>
      <c r="J608" s="114"/>
      <c r="K608" s="1"/>
      <c r="L608" s="1"/>
      <c r="M608" s="1"/>
      <c r="N608" s="169"/>
      <c r="O608" s="1"/>
      <c r="P608" s="1"/>
      <c r="Q608" s="30"/>
      <c r="R608" s="1"/>
      <c r="S608" s="169"/>
      <c r="T608" s="1"/>
      <c r="U608" s="1"/>
      <c r="V608" s="30"/>
      <c r="W608" s="1"/>
      <c r="X608" s="169"/>
      <c r="Y608" s="1"/>
      <c r="Z608" s="1"/>
      <c r="AA608" s="30"/>
      <c r="AB608" s="1"/>
      <c r="AC608" s="169"/>
      <c r="AD608" s="1"/>
      <c r="AE608" s="1"/>
      <c r="AF608" s="30"/>
      <c r="AG608" s="1"/>
      <c r="AH608" s="169"/>
      <c r="AI608" s="1"/>
      <c r="AJ608" s="1"/>
      <c r="AK608" s="30"/>
      <c r="AL608" s="1"/>
      <c r="AM608" s="1"/>
    </row>
    <row r="609" spans="1:39" ht="13" x14ac:dyDescent="0.15">
      <c r="A609" s="1"/>
      <c r="B609" s="169"/>
      <c r="C609" s="24"/>
      <c r="D609" s="24"/>
      <c r="E609" s="24"/>
      <c r="F609" s="24"/>
      <c r="G609" s="24"/>
      <c r="H609" s="28"/>
      <c r="I609" s="1"/>
      <c r="J609" s="114"/>
      <c r="K609" s="1"/>
      <c r="L609" s="1"/>
      <c r="M609" s="1"/>
      <c r="N609" s="169"/>
      <c r="O609" s="1"/>
      <c r="P609" s="1"/>
      <c r="Q609" s="30"/>
      <c r="R609" s="1"/>
      <c r="S609" s="169"/>
      <c r="T609" s="1"/>
      <c r="U609" s="1"/>
      <c r="V609" s="30"/>
      <c r="W609" s="1"/>
      <c r="X609" s="169"/>
      <c r="Y609" s="1"/>
      <c r="Z609" s="1"/>
      <c r="AA609" s="30"/>
      <c r="AB609" s="1"/>
      <c r="AC609" s="169"/>
      <c r="AD609" s="1"/>
      <c r="AE609" s="1"/>
      <c r="AF609" s="30"/>
      <c r="AG609" s="1"/>
      <c r="AH609" s="169"/>
      <c r="AI609" s="1"/>
      <c r="AJ609" s="1"/>
      <c r="AK609" s="30"/>
      <c r="AL609" s="1"/>
      <c r="AM609" s="1"/>
    </row>
    <row r="610" spans="1:39" ht="13" x14ac:dyDescent="0.15">
      <c r="A610" s="1"/>
      <c r="B610" s="169"/>
      <c r="C610" s="24"/>
      <c r="D610" s="24"/>
      <c r="E610" s="24"/>
      <c r="F610" s="24"/>
      <c r="G610" s="24"/>
      <c r="H610" s="28"/>
      <c r="I610" s="1"/>
      <c r="J610" s="114"/>
      <c r="K610" s="1"/>
      <c r="L610" s="1"/>
      <c r="M610" s="1"/>
      <c r="N610" s="169"/>
      <c r="O610" s="1"/>
      <c r="P610" s="1"/>
      <c r="Q610" s="30"/>
      <c r="R610" s="1"/>
      <c r="S610" s="169"/>
      <c r="T610" s="1"/>
      <c r="U610" s="1"/>
      <c r="V610" s="30"/>
      <c r="W610" s="1"/>
      <c r="X610" s="169"/>
      <c r="Y610" s="1"/>
      <c r="Z610" s="1"/>
      <c r="AA610" s="30"/>
      <c r="AB610" s="1"/>
      <c r="AC610" s="169"/>
      <c r="AD610" s="1"/>
      <c r="AE610" s="1"/>
      <c r="AF610" s="30"/>
      <c r="AG610" s="1"/>
      <c r="AH610" s="169"/>
      <c r="AI610" s="1"/>
      <c r="AJ610" s="1"/>
      <c r="AK610" s="30"/>
      <c r="AL610" s="1"/>
      <c r="AM610" s="1"/>
    </row>
    <row r="611" spans="1:39" ht="13" x14ac:dyDescent="0.15">
      <c r="A611" s="1"/>
      <c r="B611" s="169"/>
      <c r="C611" s="24"/>
      <c r="D611" s="24"/>
      <c r="E611" s="24"/>
      <c r="F611" s="24"/>
      <c r="G611" s="24"/>
      <c r="H611" s="28"/>
      <c r="I611" s="1"/>
      <c r="J611" s="114"/>
      <c r="K611" s="1"/>
      <c r="L611" s="1"/>
      <c r="M611" s="1"/>
      <c r="N611" s="169"/>
      <c r="O611" s="1"/>
      <c r="P611" s="1"/>
      <c r="Q611" s="30"/>
      <c r="R611" s="1"/>
      <c r="S611" s="169"/>
      <c r="T611" s="1"/>
      <c r="U611" s="1"/>
      <c r="V611" s="30"/>
      <c r="W611" s="1"/>
      <c r="X611" s="169"/>
      <c r="Y611" s="1"/>
      <c r="Z611" s="1"/>
      <c r="AA611" s="30"/>
      <c r="AB611" s="1"/>
      <c r="AC611" s="169"/>
      <c r="AD611" s="1"/>
      <c r="AE611" s="1"/>
      <c r="AF611" s="30"/>
      <c r="AG611" s="1"/>
      <c r="AH611" s="169"/>
      <c r="AI611" s="1"/>
      <c r="AJ611" s="1"/>
      <c r="AK611" s="30"/>
      <c r="AL611" s="1"/>
      <c r="AM611" s="1"/>
    </row>
    <row r="612" spans="1:39" ht="13" x14ac:dyDescent="0.15">
      <c r="A612" s="1"/>
      <c r="B612" s="169"/>
      <c r="C612" s="24"/>
      <c r="D612" s="24"/>
      <c r="E612" s="24"/>
      <c r="F612" s="24"/>
      <c r="G612" s="24"/>
      <c r="H612" s="28"/>
      <c r="I612" s="1"/>
      <c r="J612" s="114"/>
      <c r="K612" s="1"/>
      <c r="L612" s="1"/>
      <c r="M612" s="1"/>
      <c r="N612" s="169"/>
      <c r="O612" s="1"/>
      <c r="P612" s="1"/>
      <c r="Q612" s="30"/>
      <c r="R612" s="1"/>
      <c r="S612" s="169"/>
      <c r="T612" s="1"/>
      <c r="U612" s="1"/>
      <c r="V612" s="30"/>
      <c r="W612" s="1"/>
      <c r="X612" s="169"/>
      <c r="Y612" s="1"/>
      <c r="Z612" s="1"/>
      <c r="AA612" s="30"/>
      <c r="AB612" s="1"/>
      <c r="AC612" s="169"/>
      <c r="AD612" s="1"/>
      <c r="AE612" s="1"/>
      <c r="AF612" s="30"/>
      <c r="AG612" s="1"/>
      <c r="AH612" s="169"/>
      <c r="AI612" s="1"/>
      <c r="AJ612" s="1"/>
      <c r="AK612" s="30"/>
      <c r="AL612" s="1"/>
      <c r="AM612" s="1"/>
    </row>
    <row r="613" spans="1:39" ht="13" x14ac:dyDescent="0.15">
      <c r="A613" s="1"/>
      <c r="B613" s="169"/>
      <c r="C613" s="24"/>
      <c r="D613" s="24"/>
      <c r="E613" s="24"/>
      <c r="F613" s="24"/>
      <c r="G613" s="24"/>
      <c r="H613" s="28"/>
      <c r="I613" s="1"/>
      <c r="J613" s="114"/>
      <c r="K613" s="1"/>
      <c r="L613" s="1"/>
      <c r="M613" s="1"/>
      <c r="N613" s="169"/>
      <c r="O613" s="1"/>
      <c r="P613" s="1"/>
      <c r="Q613" s="30"/>
      <c r="R613" s="1"/>
      <c r="S613" s="169"/>
      <c r="T613" s="1"/>
      <c r="U613" s="1"/>
      <c r="V613" s="30"/>
      <c r="W613" s="1"/>
      <c r="X613" s="169"/>
      <c r="Y613" s="1"/>
      <c r="Z613" s="1"/>
      <c r="AA613" s="30"/>
      <c r="AB613" s="1"/>
      <c r="AC613" s="169"/>
      <c r="AD613" s="1"/>
      <c r="AE613" s="1"/>
      <c r="AF613" s="30"/>
      <c r="AG613" s="1"/>
      <c r="AH613" s="169"/>
      <c r="AI613" s="1"/>
      <c r="AJ613" s="1"/>
      <c r="AK613" s="30"/>
      <c r="AL613" s="1"/>
      <c r="AM613" s="1"/>
    </row>
    <row r="614" spans="1:39" ht="13" x14ac:dyDescent="0.15">
      <c r="A614" s="1"/>
      <c r="B614" s="169"/>
      <c r="C614" s="24"/>
      <c r="D614" s="24"/>
      <c r="E614" s="24"/>
      <c r="F614" s="24"/>
      <c r="G614" s="24"/>
      <c r="H614" s="28"/>
      <c r="I614" s="1"/>
      <c r="J614" s="114"/>
      <c r="K614" s="1"/>
      <c r="L614" s="1"/>
      <c r="M614" s="1"/>
      <c r="N614" s="169"/>
      <c r="O614" s="1"/>
      <c r="P614" s="1"/>
      <c r="Q614" s="30"/>
      <c r="R614" s="1"/>
      <c r="S614" s="169"/>
      <c r="T614" s="1"/>
      <c r="U614" s="1"/>
      <c r="V614" s="30"/>
      <c r="W614" s="1"/>
      <c r="X614" s="169"/>
      <c r="Y614" s="1"/>
      <c r="Z614" s="1"/>
      <c r="AA614" s="30"/>
      <c r="AB614" s="1"/>
      <c r="AC614" s="169"/>
      <c r="AD614" s="1"/>
      <c r="AE614" s="1"/>
      <c r="AF614" s="30"/>
      <c r="AG614" s="1"/>
      <c r="AH614" s="169"/>
      <c r="AI614" s="1"/>
      <c r="AJ614" s="1"/>
      <c r="AK614" s="30"/>
      <c r="AL614" s="1"/>
      <c r="AM614" s="1"/>
    </row>
    <row r="615" spans="1:39" ht="13" x14ac:dyDescent="0.15">
      <c r="A615" s="1"/>
      <c r="B615" s="169"/>
      <c r="C615" s="24"/>
      <c r="D615" s="24"/>
      <c r="E615" s="24"/>
      <c r="F615" s="24"/>
      <c r="G615" s="24"/>
      <c r="H615" s="28"/>
      <c r="I615" s="1"/>
      <c r="J615" s="114"/>
      <c r="K615" s="1"/>
      <c r="L615" s="1"/>
      <c r="M615" s="1"/>
      <c r="N615" s="169"/>
      <c r="O615" s="1"/>
      <c r="P615" s="1"/>
      <c r="Q615" s="30"/>
      <c r="R615" s="1"/>
      <c r="S615" s="169"/>
      <c r="T615" s="1"/>
      <c r="U615" s="1"/>
      <c r="V615" s="30"/>
      <c r="W615" s="1"/>
      <c r="X615" s="169"/>
      <c r="Y615" s="1"/>
      <c r="Z615" s="1"/>
      <c r="AA615" s="30"/>
      <c r="AB615" s="1"/>
      <c r="AC615" s="169"/>
      <c r="AD615" s="1"/>
      <c r="AE615" s="1"/>
      <c r="AF615" s="30"/>
      <c r="AG615" s="1"/>
      <c r="AH615" s="169"/>
      <c r="AI615" s="1"/>
      <c r="AJ615" s="1"/>
      <c r="AK615" s="30"/>
      <c r="AL615" s="1"/>
      <c r="AM615" s="1"/>
    </row>
    <row r="616" spans="1:39" ht="13" x14ac:dyDescent="0.15">
      <c r="A616" s="1"/>
      <c r="B616" s="169"/>
      <c r="C616" s="24"/>
      <c r="D616" s="24"/>
      <c r="E616" s="24"/>
      <c r="F616" s="24"/>
      <c r="G616" s="24"/>
      <c r="H616" s="28"/>
      <c r="I616" s="1"/>
      <c r="J616" s="114"/>
      <c r="K616" s="1"/>
      <c r="L616" s="1"/>
      <c r="M616" s="1"/>
      <c r="N616" s="169"/>
      <c r="O616" s="1"/>
      <c r="P616" s="1"/>
      <c r="Q616" s="30"/>
      <c r="R616" s="1"/>
      <c r="S616" s="169"/>
      <c r="T616" s="1"/>
      <c r="U616" s="1"/>
      <c r="V616" s="30"/>
      <c r="W616" s="1"/>
      <c r="X616" s="169"/>
      <c r="Y616" s="1"/>
      <c r="Z616" s="1"/>
      <c r="AA616" s="30"/>
      <c r="AB616" s="1"/>
      <c r="AC616" s="169"/>
      <c r="AD616" s="1"/>
      <c r="AE616" s="1"/>
      <c r="AF616" s="30"/>
      <c r="AG616" s="1"/>
      <c r="AH616" s="169"/>
      <c r="AI616" s="1"/>
      <c r="AJ616" s="1"/>
      <c r="AK616" s="30"/>
      <c r="AL616" s="1"/>
      <c r="AM616" s="1"/>
    </row>
    <row r="617" spans="1:39" ht="13" x14ac:dyDescent="0.15">
      <c r="A617" s="1"/>
      <c r="B617" s="169"/>
      <c r="C617" s="24"/>
      <c r="D617" s="24"/>
      <c r="E617" s="24"/>
      <c r="F617" s="24"/>
      <c r="G617" s="24"/>
      <c r="H617" s="28"/>
      <c r="I617" s="1"/>
      <c r="J617" s="114"/>
      <c r="K617" s="1"/>
      <c r="L617" s="1"/>
      <c r="M617" s="1"/>
      <c r="N617" s="169"/>
      <c r="O617" s="1"/>
      <c r="P617" s="1"/>
      <c r="Q617" s="30"/>
      <c r="R617" s="1"/>
      <c r="S617" s="169"/>
      <c r="T617" s="1"/>
      <c r="U617" s="1"/>
      <c r="V617" s="30"/>
      <c r="W617" s="1"/>
      <c r="X617" s="169"/>
      <c r="Y617" s="1"/>
      <c r="Z617" s="1"/>
      <c r="AA617" s="30"/>
      <c r="AB617" s="1"/>
      <c r="AC617" s="169"/>
      <c r="AD617" s="1"/>
      <c r="AE617" s="1"/>
      <c r="AF617" s="30"/>
      <c r="AG617" s="1"/>
      <c r="AH617" s="169"/>
      <c r="AI617" s="1"/>
      <c r="AJ617" s="1"/>
      <c r="AK617" s="30"/>
      <c r="AL617" s="1"/>
      <c r="AM617" s="1"/>
    </row>
    <row r="618" spans="1:39" ht="13" x14ac:dyDescent="0.15">
      <c r="A618" s="1"/>
      <c r="B618" s="169"/>
      <c r="C618" s="24"/>
      <c r="D618" s="24"/>
      <c r="E618" s="24"/>
      <c r="F618" s="24"/>
      <c r="G618" s="24"/>
      <c r="H618" s="28"/>
      <c r="I618" s="1"/>
      <c r="J618" s="114"/>
      <c r="K618" s="1"/>
      <c r="L618" s="1"/>
      <c r="M618" s="1"/>
      <c r="N618" s="169"/>
      <c r="O618" s="1"/>
      <c r="P618" s="1"/>
      <c r="Q618" s="30"/>
      <c r="R618" s="1"/>
      <c r="S618" s="169"/>
      <c r="T618" s="1"/>
      <c r="U618" s="1"/>
      <c r="V618" s="30"/>
      <c r="W618" s="1"/>
      <c r="X618" s="169"/>
      <c r="Y618" s="1"/>
      <c r="Z618" s="1"/>
      <c r="AA618" s="30"/>
      <c r="AB618" s="1"/>
      <c r="AC618" s="169"/>
      <c r="AD618" s="1"/>
      <c r="AE618" s="1"/>
      <c r="AF618" s="30"/>
      <c r="AG618" s="1"/>
      <c r="AH618" s="169"/>
      <c r="AI618" s="1"/>
      <c r="AJ618" s="1"/>
      <c r="AK618" s="30"/>
      <c r="AL618" s="1"/>
      <c r="AM618" s="1"/>
    </row>
    <row r="619" spans="1:39" ht="13" x14ac:dyDescent="0.15">
      <c r="A619" s="1"/>
      <c r="B619" s="169"/>
      <c r="C619" s="24"/>
      <c r="D619" s="24"/>
      <c r="E619" s="24"/>
      <c r="F619" s="24"/>
      <c r="G619" s="24"/>
      <c r="H619" s="28"/>
      <c r="I619" s="1"/>
      <c r="J619" s="114"/>
      <c r="K619" s="1"/>
      <c r="L619" s="1"/>
      <c r="M619" s="1"/>
      <c r="N619" s="169"/>
      <c r="O619" s="1"/>
      <c r="P619" s="1"/>
      <c r="Q619" s="30"/>
      <c r="R619" s="1"/>
      <c r="S619" s="169"/>
      <c r="T619" s="1"/>
      <c r="U619" s="1"/>
      <c r="V619" s="30"/>
      <c r="W619" s="1"/>
      <c r="X619" s="169"/>
      <c r="Y619" s="1"/>
      <c r="Z619" s="1"/>
      <c r="AA619" s="30"/>
      <c r="AB619" s="1"/>
      <c r="AC619" s="169"/>
      <c r="AD619" s="1"/>
      <c r="AE619" s="1"/>
      <c r="AF619" s="30"/>
      <c r="AG619" s="1"/>
      <c r="AH619" s="169"/>
      <c r="AI619" s="1"/>
      <c r="AJ619" s="1"/>
      <c r="AK619" s="30"/>
      <c r="AL619" s="1"/>
      <c r="AM619" s="1"/>
    </row>
    <row r="620" spans="1:39" ht="13" x14ac:dyDescent="0.15">
      <c r="A620" s="1"/>
      <c r="B620" s="169"/>
      <c r="C620" s="24"/>
      <c r="D620" s="24"/>
      <c r="E620" s="24"/>
      <c r="F620" s="24"/>
      <c r="G620" s="24"/>
      <c r="H620" s="28"/>
      <c r="I620" s="1"/>
      <c r="J620" s="114"/>
      <c r="K620" s="1"/>
      <c r="L620" s="1"/>
      <c r="M620" s="1"/>
      <c r="N620" s="169"/>
      <c r="O620" s="1"/>
      <c r="P620" s="1"/>
      <c r="Q620" s="30"/>
      <c r="R620" s="1"/>
      <c r="S620" s="169"/>
      <c r="T620" s="1"/>
      <c r="U620" s="1"/>
      <c r="V620" s="30"/>
      <c r="W620" s="1"/>
      <c r="X620" s="169"/>
      <c r="Y620" s="1"/>
      <c r="Z620" s="1"/>
      <c r="AA620" s="30"/>
      <c r="AB620" s="1"/>
      <c r="AC620" s="169"/>
      <c r="AD620" s="1"/>
      <c r="AE620" s="1"/>
      <c r="AF620" s="30"/>
      <c r="AG620" s="1"/>
      <c r="AH620" s="169"/>
      <c r="AI620" s="1"/>
      <c r="AJ620" s="1"/>
      <c r="AK620" s="30"/>
      <c r="AL620" s="1"/>
      <c r="AM620" s="1"/>
    </row>
    <row r="621" spans="1:39" ht="13" x14ac:dyDescent="0.15">
      <c r="A621" s="1"/>
      <c r="B621" s="169"/>
      <c r="C621" s="24"/>
      <c r="D621" s="24"/>
      <c r="E621" s="24"/>
      <c r="F621" s="24"/>
      <c r="G621" s="24"/>
      <c r="H621" s="28"/>
      <c r="I621" s="1"/>
      <c r="J621" s="114"/>
      <c r="K621" s="1"/>
      <c r="L621" s="1"/>
      <c r="M621" s="1"/>
      <c r="N621" s="169"/>
      <c r="O621" s="1"/>
      <c r="P621" s="1"/>
      <c r="Q621" s="30"/>
      <c r="R621" s="1"/>
      <c r="S621" s="169"/>
      <c r="T621" s="1"/>
      <c r="U621" s="1"/>
      <c r="V621" s="30"/>
      <c r="W621" s="1"/>
      <c r="X621" s="169"/>
      <c r="Y621" s="1"/>
      <c r="Z621" s="1"/>
      <c r="AA621" s="30"/>
      <c r="AB621" s="1"/>
      <c r="AC621" s="169"/>
      <c r="AD621" s="1"/>
      <c r="AE621" s="1"/>
      <c r="AF621" s="30"/>
      <c r="AG621" s="1"/>
      <c r="AH621" s="169"/>
      <c r="AI621" s="1"/>
      <c r="AJ621" s="1"/>
      <c r="AK621" s="30"/>
      <c r="AL621" s="1"/>
      <c r="AM621" s="1"/>
    </row>
    <row r="622" spans="1:39" ht="13" x14ac:dyDescent="0.15">
      <c r="A622" s="1"/>
      <c r="B622" s="169"/>
      <c r="C622" s="24"/>
      <c r="D622" s="24"/>
      <c r="E622" s="24"/>
      <c r="F622" s="24"/>
      <c r="G622" s="24"/>
      <c r="H622" s="28"/>
      <c r="I622" s="1"/>
      <c r="J622" s="114"/>
      <c r="K622" s="1"/>
      <c r="L622" s="1"/>
      <c r="M622" s="1"/>
      <c r="N622" s="169"/>
      <c r="O622" s="1"/>
      <c r="P622" s="1"/>
      <c r="Q622" s="30"/>
      <c r="R622" s="1"/>
      <c r="S622" s="169"/>
      <c r="T622" s="1"/>
      <c r="U622" s="1"/>
      <c r="V622" s="30"/>
      <c r="W622" s="1"/>
      <c r="X622" s="169"/>
      <c r="Y622" s="1"/>
      <c r="Z622" s="1"/>
      <c r="AA622" s="30"/>
      <c r="AB622" s="1"/>
      <c r="AC622" s="169"/>
      <c r="AD622" s="1"/>
      <c r="AE622" s="1"/>
      <c r="AF622" s="30"/>
      <c r="AG622" s="1"/>
      <c r="AH622" s="169"/>
      <c r="AI622" s="1"/>
      <c r="AJ622" s="1"/>
      <c r="AK622" s="30"/>
      <c r="AL622" s="1"/>
      <c r="AM622" s="1"/>
    </row>
    <row r="623" spans="1:39" ht="13" x14ac:dyDescent="0.15">
      <c r="A623" s="1"/>
      <c r="B623" s="169"/>
      <c r="C623" s="24"/>
      <c r="D623" s="24"/>
      <c r="E623" s="24"/>
      <c r="F623" s="24"/>
      <c r="G623" s="24"/>
      <c r="H623" s="28"/>
      <c r="I623" s="1"/>
      <c r="J623" s="114"/>
      <c r="K623" s="1"/>
      <c r="L623" s="1"/>
      <c r="M623" s="1"/>
      <c r="N623" s="169"/>
      <c r="O623" s="1"/>
      <c r="P623" s="1"/>
      <c r="Q623" s="30"/>
      <c r="R623" s="1"/>
      <c r="S623" s="169"/>
      <c r="T623" s="1"/>
      <c r="U623" s="1"/>
      <c r="V623" s="30"/>
      <c r="W623" s="1"/>
      <c r="X623" s="169"/>
      <c r="Y623" s="1"/>
      <c r="Z623" s="1"/>
      <c r="AA623" s="30"/>
      <c r="AB623" s="1"/>
      <c r="AC623" s="169"/>
      <c r="AD623" s="1"/>
      <c r="AE623" s="1"/>
      <c r="AF623" s="30"/>
      <c r="AG623" s="1"/>
      <c r="AH623" s="169"/>
      <c r="AI623" s="1"/>
      <c r="AJ623" s="1"/>
      <c r="AK623" s="30"/>
      <c r="AL623" s="1"/>
      <c r="AM623" s="1"/>
    </row>
    <row r="624" spans="1:39" ht="13" x14ac:dyDescent="0.15">
      <c r="A624" s="1"/>
      <c r="B624" s="169"/>
      <c r="C624" s="24"/>
      <c r="D624" s="24"/>
      <c r="E624" s="24"/>
      <c r="F624" s="24"/>
      <c r="G624" s="24"/>
      <c r="H624" s="28"/>
      <c r="I624" s="1"/>
      <c r="J624" s="114"/>
      <c r="K624" s="1"/>
      <c r="L624" s="1"/>
      <c r="M624" s="1"/>
      <c r="N624" s="169"/>
      <c r="O624" s="1"/>
      <c r="P624" s="1"/>
      <c r="Q624" s="30"/>
      <c r="R624" s="1"/>
      <c r="S624" s="169"/>
      <c r="T624" s="1"/>
      <c r="U624" s="1"/>
      <c r="V624" s="30"/>
      <c r="W624" s="1"/>
      <c r="X624" s="169"/>
      <c r="Y624" s="1"/>
      <c r="Z624" s="1"/>
      <c r="AA624" s="30"/>
      <c r="AB624" s="1"/>
      <c r="AC624" s="169"/>
      <c r="AD624" s="1"/>
      <c r="AE624" s="1"/>
      <c r="AF624" s="30"/>
      <c r="AG624" s="1"/>
      <c r="AH624" s="169"/>
      <c r="AI624" s="1"/>
      <c r="AJ624" s="1"/>
      <c r="AK624" s="30"/>
      <c r="AL624" s="1"/>
      <c r="AM624" s="1"/>
    </row>
    <row r="625" spans="1:39" ht="13" x14ac:dyDescent="0.15">
      <c r="A625" s="1"/>
      <c r="B625" s="169"/>
      <c r="C625" s="24"/>
      <c r="D625" s="24"/>
      <c r="E625" s="24"/>
      <c r="F625" s="24"/>
      <c r="G625" s="24"/>
      <c r="H625" s="28"/>
      <c r="I625" s="1"/>
      <c r="J625" s="114"/>
      <c r="K625" s="1"/>
      <c r="L625" s="1"/>
      <c r="M625" s="1"/>
      <c r="N625" s="169"/>
      <c r="O625" s="1"/>
      <c r="P625" s="1"/>
      <c r="Q625" s="30"/>
      <c r="R625" s="1"/>
      <c r="S625" s="169"/>
      <c r="T625" s="1"/>
      <c r="U625" s="1"/>
      <c r="V625" s="30"/>
      <c r="W625" s="1"/>
      <c r="X625" s="169"/>
      <c r="Y625" s="1"/>
      <c r="Z625" s="1"/>
      <c r="AA625" s="30"/>
      <c r="AB625" s="1"/>
      <c r="AC625" s="169"/>
      <c r="AD625" s="1"/>
      <c r="AE625" s="1"/>
      <c r="AF625" s="30"/>
      <c r="AG625" s="1"/>
      <c r="AH625" s="169"/>
      <c r="AI625" s="1"/>
      <c r="AJ625" s="1"/>
      <c r="AK625" s="30"/>
      <c r="AL625" s="1"/>
      <c r="AM625" s="1"/>
    </row>
    <row r="626" spans="1:39" ht="13" x14ac:dyDescent="0.15">
      <c r="A626" s="1"/>
      <c r="B626" s="169"/>
      <c r="C626" s="24"/>
      <c r="D626" s="24"/>
      <c r="E626" s="24"/>
      <c r="F626" s="24"/>
      <c r="G626" s="24"/>
      <c r="H626" s="28"/>
      <c r="I626" s="1"/>
      <c r="J626" s="114"/>
      <c r="K626" s="1"/>
      <c r="L626" s="1"/>
      <c r="M626" s="1"/>
      <c r="N626" s="169"/>
      <c r="O626" s="1"/>
      <c r="P626" s="1"/>
      <c r="Q626" s="30"/>
      <c r="R626" s="1"/>
      <c r="S626" s="169"/>
      <c r="T626" s="1"/>
      <c r="U626" s="1"/>
      <c r="V626" s="30"/>
      <c r="W626" s="1"/>
      <c r="X626" s="169"/>
      <c r="Y626" s="1"/>
      <c r="Z626" s="1"/>
      <c r="AA626" s="30"/>
      <c r="AB626" s="1"/>
      <c r="AC626" s="169"/>
      <c r="AD626" s="1"/>
      <c r="AE626" s="1"/>
      <c r="AF626" s="30"/>
      <c r="AG626" s="1"/>
      <c r="AH626" s="169"/>
      <c r="AI626" s="1"/>
      <c r="AJ626" s="1"/>
      <c r="AK626" s="30"/>
      <c r="AL626" s="1"/>
      <c r="AM626" s="1"/>
    </row>
    <row r="627" spans="1:39" ht="13" x14ac:dyDescent="0.15">
      <c r="A627" s="1"/>
      <c r="B627" s="169"/>
      <c r="C627" s="24"/>
      <c r="D627" s="24"/>
      <c r="E627" s="24"/>
      <c r="F627" s="24"/>
      <c r="G627" s="24"/>
      <c r="H627" s="28"/>
      <c r="I627" s="1"/>
      <c r="J627" s="114"/>
      <c r="K627" s="1"/>
      <c r="L627" s="1"/>
      <c r="M627" s="1"/>
      <c r="N627" s="169"/>
      <c r="O627" s="1"/>
      <c r="P627" s="1"/>
      <c r="Q627" s="30"/>
      <c r="R627" s="1"/>
      <c r="S627" s="169"/>
      <c r="T627" s="1"/>
      <c r="U627" s="1"/>
      <c r="V627" s="30"/>
      <c r="W627" s="1"/>
      <c r="X627" s="169"/>
      <c r="Y627" s="1"/>
      <c r="Z627" s="1"/>
      <c r="AA627" s="30"/>
      <c r="AB627" s="1"/>
      <c r="AC627" s="169"/>
      <c r="AD627" s="1"/>
      <c r="AE627" s="1"/>
      <c r="AF627" s="30"/>
      <c r="AG627" s="1"/>
      <c r="AH627" s="169"/>
      <c r="AI627" s="1"/>
      <c r="AJ627" s="1"/>
      <c r="AK627" s="30"/>
      <c r="AL627" s="1"/>
      <c r="AM627" s="1"/>
    </row>
    <row r="628" spans="1:39" ht="13" x14ac:dyDescent="0.15">
      <c r="A628" s="1"/>
      <c r="B628" s="169"/>
      <c r="C628" s="24"/>
      <c r="D628" s="24"/>
      <c r="E628" s="24"/>
      <c r="F628" s="24"/>
      <c r="G628" s="24"/>
      <c r="H628" s="28"/>
      <c r="I628" s="1"/>
      <c r="J628" s="114"/>
      <c r="K628" s="1"/>
      <c r="L628" s="1"/>
      <c r="M628" s="1"/>
      <c r="N628" s="169"/>
      <c r="O628" s="1"/>
      <c r="P628" s="1"/>
      <c r="Q628" s="30"/>
      <c r="R628" s="1"/>
      <c r="S628" s="169"/>
      <c r="T628" s="1"/>
      <c r="U628" s="1"/>
      <c r="V628" s="30"/>
      <c r="W628" s="1"/>
      <c r="X628" s="169"/>
      <c r="Y628" s="1"/>
      <c r="Z628" s="1"/>
      <c r="AA628" s="30"/>
      <c r="AB628" s="1"/>
      <c r="AC628" s="169"/>
      <c r="AD628" s="1"/>
      <c r="AE628" s="1"/>
      <c r="AF628" s="30"/>
      <c r="AG628" s="1"/>
      <c r="AH628" s="169"/>
      <c r="AI628" s="1"/>
      <c r="AJ628" s="1"/>
      <c r="AK628" s="30"/>
      <c r="AL628" s="1"/>
      <c r="AM628" s="1"/>
    </row>
    <row r="629" spans="1:39" ht="13" x14ac:dyDescent="0.15">
      <c r="A629" s="1"/>
      <c r="B629" s="169"/>
      <c r="C629" s="24"/>
      <c r="D629" s="24"/>
      <c r="E629" s="24"/>
      <c r="F629" s="24"/>
      <c r="G629" s="24"/>
      <c r="H629" s="28"/>
      <c r="I629" s="1"/>
      <c r="J629" s="114"/>
      <c r="K629" s="1"/>
      <c r="L629" s="1"/>
      <c r="M629" s="1"/>
      <c r="N629" s="169"/>
      <c r="O629" s="1"/>
      <c r="P629" s="1"/>
      <c r="Q629" s="30"/>
      <c r="R629" s="1"/>
      <c r="S629" s="169"/>
      <c r="T629" s="1"/>
      <c r="U629" s="1"/>
      <c r="V629" s="30"/>
      <c r="W629" s="1"/>
      <c r="X629" s="169"/>
      <c r="Y629" s="1"/>
      <c r="Z629" s="1"/>
      <c r="AA629" s="30"/>
      <c r="AB629" s="1"/>
      <c r="AC629" s="169"/>
      <c r="AD629" s="1"/>
      <c r="AE629" s="1"/>
      <c r="AF629" s="30"/>
      <c r="AG629" s="1"/>
      <c r="AH629" s="169"/>
      <c r="AI629" s="1"/>
      <c r="AJ629" s="1"/>
      <c r="AK629" s="30"/>
      <c r="AL629" s="1"/>
      <c r="AM629" s="1"/>
    </row>
    <row r="630" spans="1:39" ht="13" x14ac:dyDescent="0.15">
      <c r="A630" s="1"/>
      <c r="B630" s="169"/>
      <c r="C630" s="24"/>
      <c r="D630" s="24"/>
      <c r="E630" s="24"/>
      <c r="F630" s="24"/>
      <c r="G630" s="24"/>
      <c r="H630" s="28"/>
      <c r="I630" s="1"/>
      <c r="J630" s="114"/>
      <c r="K630" s="1"/>
      <c r="L630" s="1"/>
      <c r="M630" s="1"/>
      <c r="N630" s="169"/>
      <c r="O630" s="1"/>
      <c r="P630" s="1"/>
      <c r="Q630" s="30"/>
      <c r="R630" s="1"/>
      <c r="S630" s="169"/>
      <c r="T630" s="1"/>
      <c r="U630" s="1"/>
      <c r="V630" s="30"/>
      <c r="W630" s="1"/>
      <c r="X630" s="169"/>
      <c r="Y630" s="1"/>
      <c r="Z630" s="1"/>
      <c r="AA630" s="30"/>
      <c r="AB630" s="1"/>
      <c r="AC630" s="169"/>
      <c r="AD630" s="1"/>
      <c r="AE630" s="1"/>
      <c r="AF630" s="30"/>
      <c r="AG630" s="1"/>
      <c r="AH630" s="169"/>
      <c r="AI630" s="1"/>
      <c r="AJ630" s="1"/>
      <c r="AK630" s="30"/>
      <c r="AL630" s="1"/>
      <c r="AM630" s="1"/>
    </row>
    <row r="631" spans="1:39" ht="13" x14ac:dyDescent="0.15">
      <c r="A631" s="1"/>
      <c r="B631" s="169"/>
      <c r="C631" s="24"/>
      <c r="D631" s="24"/>
      <c r="E631" s="24"/>
      <c r="F631" s="24"/>
      <c r="G631" s="24"/>
      <c r="H631" s="28"/>
      <c r="I631" s="1"/>
      <c r="J631" s="114"/>
      <c r="K631" s="1"/>
      <c r="L631" s="1"/>
      <c r="M631" s="1"/>
      <c r="N631" s="169"/>
      <c r="O631" s="1"/>
      <c r="P631" s="1"/>
      <c r="Q631" s="30"/>
      <c r="R631" s="1"/>
      <c r="S631" s="169"/>
      <c r="T631" s="1"/>
      <c r="U631" s="1"/>
      <c r="V631" s="30"/>
      <c r="W631" s="1"/>
      <c r="X631" s="169"/>
      <c r="Y631" s="1"/>
      <c r="Z631" s="1"/>
      <c r="AA631" s="30"/>
      <c r="AB631" s="1"/>
      <c r="AC631" s="169"/>
      <c r="AD631" s="1"/>
      <c r="AE631" s="1"/>
      <c r="AF631" s="30"/>
      <c r="AG631" s="1"/>
      <c r="AH631" s="169"/>
      <c r="AI631" s="1"/>
      <c r="AJ631" s="1"/>
      <c r="AK631" s="30"/>
      <c r="AL631" s="1"/>
      <c r="AM631" s="1"/>
    </row>
    <row r="632" spans="1:39" ht="13" x14ac:dyDescent="0.15">
      <c r="A632" s="1"/>
      <c r="B632" s="169"/>
      <c r="C632" s="24"/>
      <c r="D632" s="24"/>
      <c r="E632" s="24"/>
      <c r="F632" s="24"/>
      <c r="G632" s="24"/>
      <c r="H632" s="28"/>
      <c r="I632" s="1"/>
      <c r="J632" s="114"/>
      <c r="K632" s="1"/>
      <c r="L632" s="1"/>
      <c r="M632" s="1"/>
      <c r="N632" s="169"/>
      <c r="O632" s="1"/>
      <c r="P632" s="1"/>
      <c r="Q632" s="30"/>
      <c r="R632" s="1"/>
      <c r="S632" s="169"/>
      <c r="T632" s="1"/>
      <c r="U632" s="1"/>
      <c r="V632" s="30"/>
      <c r="W632" s="1"/>
      <c r="X632" s="169"/>
      <c r="Y632" s="1"/>
      <c r="Z632" s="1"/>
      <c r="AA632" s="30"/>
      <c r="AB632" s="1"/>
      <c r="AC632" s="169"/>
      <c r="AD632" s="1"/>
      <c r="AE632" s="1"/>
      <c r="AF632" s="30"/>
      <c r="AG632" s="1"/>
      <c r="AH632" s="169"/>
      <c r="AI632" s="1"/>
      <c r="AJ632" s="1"/>
      <c r="AK632" s="30"/>
      <c r="AL632" s="1"/>
      <c r="AM632" s="1"/>
    </row>
    <row r="633" spans="1:39" ht="13" x14ac:dyDescent="0.15">
      <c r="A633" s="1"/>
      <c r="B633" s="169"/>
      <c r="C633" s="24"/>
      <c r="D633" s="24"/>
      <c r="E633" s="24"/>
      <c r="F633" s="24"/>
      <c r="G633" s="24"/>
      <c r="H633" s="28"/>
      <c r="I633" s="1"/>
      <c r="J633" s="114"/>
      <c r="K633" s="1"/>
      <c r="L633" s="1"/>
      <c r="M633" s="1"/>
      <c r="N633" s="169"/>
      <c r="O633" s="1"/>
      <c r="P633" s="1"/>
      <c r="Q633" s="30"/>
      <c r="R633" s="1"/>
      <c r="S633" s="169"/>
      <c r="T633" s="1"/>
      <c r="U633" s="1"/>
      <c r="V633" s="30"/>
      <c r="W633" s="1"/>
      <c r="X633" s="169"/>
      <c r="Y633" s="1"/>
      <c r="Z633" s="1"/>
      <c r="AA633" s="30"/>
      <c r="AB633" s="1"/>
      <c r="AC633" s="169"/>
      <c r="AD633" s="1"/>
      <c r="AE633" s="1"/>
      <c r="AF633" s="30"/>
      <c r="AG633" s="1"/>
      <c r="AH633" s="169"/>
      <c r="AI633" s="1"/>
      <c r="AJ633" s="1"/>
      <c r="AK633" s="30"/>
      <c r="AL633" s="1"/>
      <c r="AM633" s="1"/>
    </row>
    <row r="634" spans="1:39" ht="13" x14ac:dyDescent="0.15">
      <c r="A634" s="1"/>
      <c r="B634" s="169"/>
      <c r="C634" s="24"/>
      <c r="D634" s="24"/>
      <c r="E634" s="24"/>
      <c r="F634" s="24"/>
      <c r="G634" s="24"/>
      <c r="H634" s="28"/>
      <c r="I634" s="1"/>
      <c r="J634" s="114"/>
      <c r="K634" s="1"/>
      <c r="L634" s="1"/>
      <c r="M634" s="1"/>
      <c r="N634" s="169"/>
      <c r="O634" s="1"/>
      <c r="P634" s="1"/>
      <c r="Q634" s="30"/>
      <c r="R634" s="1"/>
      <c r="S634" s="169"/>
      <c r="T634" s="1"/>
      <c r="U634" s="1"/>
      <c r="V634" s="30"/>
      <c r="W634" s="1"/>
      <c r="X634" s="169"/>
      <c r="Y634" s="1"/>
      <c r="Z634" s="1"/>
      <c r="AA634" s="30"/>
      <c r="AB634" s="1"/>
      <c r="AC634" s="169"/>
      <c r="AD634" s="1"/>
      <c r="AE634" s="1"/>
      <c r="AF634" s="30"/>
      <c r="AG634" s="1"/>
      <c r="AH634" s="169"/>
      <c r="AI634" s="1"/>
      <c r="AJ634" s="1"/>
      <c r="AK634" s="30"/>
      <c r="AL634" s="1"/>
      <c r="AM634" s="1"/>
    </row>
    <row r="635" spans="1:39" ht="13" x14ac:dyDescent="0.15">
      <c r="A635" s="1"/>
      <c r="B635" s="169"/>
      <c r="C635" s="24"/>
      <c r="D635" s="24"/>
      <c r="E635" s="24"/>
      <c r="F635" s="24"/>
      <c r="G635" s="24"/>
      <c r="H635" s="28"/>
      <c r="I635" s="1"/>
      <c r="J635" s="114"/>
      <c r="K635" s="1"/>
      <c r="L635" s="1"/>
      <c r="M635" s="1"/>
      <c r="N635" s="169"/>
      <c r="O635" s="1"/>
      <c r="P635" s="1"/>
      <c r="Q635" s="30"/>
      <c r="R635" s="1"/>
      <c r="S635" s="169"/>
      <c r="T635" s="1"/>
      <c r="U635" s="1"/>
      <c r="V635" s="30"/>
      <c r="W635" s="1"/>
      <c r="X635" s="169"/>
      <c r="Y635" s="1"/>
      <c r="Z635" s="1"/>
      <c r="AA635" s="30"/>
      <c r="AB635" s="1"/>
      <c r="AC635" s="169"/>
      <c r="AD635" s="1"/>
      <c r="AE635" s="1"/>
      <c r="AF635" s="30"/>
      <c r="AG635" s="1"/>
      <c r="AH635" s="169"/>
      <c r="AI635" s="1"/>
      <c r="AJ635" s="1"/>
      <c r="AK635" s="30"/>
      <c r="AL635" s="1"/>
      <c r="AM635" s="1"/>
    </row>
    <row r="636" spans="1:39" ht="13" x14ac:dyDescent="0.15">
      <c r="A636" s="1"/>
      <c r="B636" s="169"/>
      <c r="C636" s="24"/>
      <c r="D636" s="24"/>
      <c r="E636" s="24"/>
      <c r="F636" s="24"/>
      <c r="G636" s="24"/>
      <c r="H636" s="28"/>
      <c r="I636" s="1"/>
      <c r="J636" s="114"/>
      <c r="K636" s="1"/>
      <c r="L636" s="1"/>
      <c r="M636" s="1"/>
      <c r="N636" s="169"/>
      <c r="O636" s="1"/>
      <c r="P636" s="1"/>
      <c r="Q636" s="30"/>
      <c r="R636" s="1"/>
      <c r="S636" s="169"/>
      <c r="T636" s="1"/>
      <c r="U636" s="1"/>
      <c r="V636" s="30"/>
      <c r="W636" s="1"/>
      <c r="X636" s="169"/>
      <c r="Y636" s="1"/>
      <c r="Z636" s="1"/>
      <c r="AA636" s="30"/>
      <c r="AB636" s="1"/>
      <c r="AC636" s="169"/>
      <c r="AD636" s="1"/>
      <c r="AE636" s="1"/>
      <c r="AF636" s="30"/>
      <c r="AG636" s="1"/>
      <c r="AH636" s="169"/>
      <c r="AI636" s="1"/>
      <c r="AJ636" s="1"/>
      <c r="AK636" s="30"/>
      <c r="AL636" s="1"/>
      <c r="AM636" s="1"/>
    </row>
    <row r="637" spans="1:39" ht="13" x14ac:dyDescent="0.15">
      <c r="A637" s="1"/>
      <c r="B637" s="169"/>
      <c r="C637" s="24"/>
      <c r="D637" s="24"/>
      <c r="E637" s="24"/>
      <c r="F637" s="24"/>
      <c r="G637" s="24"/>
      <c r="H637" s="28"/>
      <c r="I637" s="1"/>
      <c r="J637" s="114"/>
      <c r="K637" s="1"/>
      <c r="L637" s="1"/>
      <c r="M637" s="1"/>
      <c r="N637" s="169"/>
      <c r="O637" s="1"/>
      <c r="P637" s="1"/>
      <c r="Q637" s="30"/>
      <c r="R637" s="1"/>
      <c r="S637" s="169"/>
      <c r="T637" s="1"/>
      <c r="U637" s="1"/>
      <c r="V637" s="30"/>
      <c r="W637" s="1"/>
      <c r="X637" s="169"/>
      <c r="Y637" s="1"/>
      <c r="Z637" s="1"/>
      <c r="AA637" s="30"/>
      <c r="AB637" s="1"/>
      <c r="AC637" s="169"/>
      <c r="AD637" s="1"/>
      <c r="AE637" s="1"/>
      <c r="AF637" s="30"/>
      <c r="AG637" s="1"/>
      <c r="AH637" s="169"/>
      <c r="AI637" s="1"/>
      <c r="AJ637" s="1"/>
      <c r="AK637" s="30"/>
      <c r="AL637" s="1"/>
      <c r="AM637" s="1"/>
    </row>
    <row r="638" spans="1:39" ht="13" x14ac:dyDescent="0.15">
      <c r="A638" s="1"/>
      <c r="B638" s="169"/>
      <c r="C638" s="24"/>
      <c r="D638" s="24"/>
      <c r="E638" s="24"/>
      <c r="F638" s="24"/>
      <c r="G638" s="24"/>
      <c r="H638" s="28"/>
      <c r="I638" s="1"/>
      <c r="J638" s="114"/>
      <c r="K638" s="1"/>
      <c r="L638" s="1"/>
      <c r="M638" s="1"/>
      <c r="N638" s="169"/>
      <c r="O638" s="1"/>
      <c r="P638" s="1"/>
      <c r="Q638" s="30"/>
      <c r="R638" s="1"/>
      <c r="S638" s="169"/>
      <c r="T638" s="1"/>
      <c r="U638" s="1"/>
      <c r="V638" s="30"/>
      <c r="W638" s="1"/>
      <c r="X638" s="169"/>
      <c r="Y638" s="1"/>
      <c r="Z638" s="1"/>
      <c r="AA638" s="30"/>
      <c r="AB638" s="1"/>
      <c r="AC638" s="169"/>
      <c r="AD638" s="1"/>
      <c r="AE638" s="1"/>
      <c r="AF638" s="30"/>
      <c r="AG638" s="1"/>
      <c r="AH638" s="169"/>
      <c r="AI638" s="1"/>
      <c r="AJ638" s="1"/>
      <c r="AK638" s="30"/>
      <c r="AL638" s="1"/>
      <c r="AM638" s="1"/>
    </row>
    <row r="639" spans="1:39" ht="13" x14ac:dyDescent="0.15">
      <c r="A639" s="1"/>
      <c r="B639" s="169"/>
      <c r="C639" s="24"/>
      <c r="D639" s="24"/>
      <c r="E639" s="24"/>
      <c r="F639" s="24"/>
      <c r="G639" s="24"/>
      <c r="H639" s="28"/>
      <c r="I639" s="1"/>
      <c r="J639" s="114"/>
      <c r="K639" s="1"/>
      <c r="L639" s="1"/>
      <c r="M639" s="1"/>
      <c r="N639" s="169"/>
      <c r="O639" s="1"/>
      <c r="P639" s="1"/>
      <c r="Q639" s="30"/>
      <c r="R639" s="1"/>
      <c r="S639" s="169"/>
      <c r="T639" s="1"/>
      <c r="U639" s="1"/>
      <c r="V639" s="30"/>
      <c r="W639" s="1"/>
      <c r="X639" s="169"/>
      <c r="Y639" s="1"/>
      <c r="Z639" s="1"/>
      <c r="AA639" s="30"/>
      <c r="AB639" s="1"/>
      <c r="AC639" s="169"/>
      <c r="AD639" s="1"/>
      <c r="AE639" s="1"/>
      <c r="AF639" s="30"/>
      <c r="AG639" s="1"/>
      <c r="AH639" s="169"/>
      <c r="AI639" s="1"/>
      <c r="AJ639" s="1"/>
      <c r="AK639" s="30"/>
      <c r="AL639" s="1"/>
      <c r="AM639" s="1"/>
    </row>
    <row r="640" spans="1:39" ht="13" x14ac:dyDescent="0.15">
      <c r="A640" s="1"/>
      <c r="B640" s="169"/>
      <c r="C640" s="24"/>
      <c r="D640" s="24"/>
      <c r="E640" s="24"/>
      <c r="F640" s="24"/>
      <c r="G640" s="24"/>
      <c r="H640" s="28"/>
      <c r="I640" s="1"/>
      <c r="J640" s="114"/>
      <c r="K640" s="1"/>
      <c r="L640" s="1"/>
      <c r="M640" s="1"/>
      <c r="N640" s="169"/>
      <c r="O640" s="1"/>
      <c r="P640" s="1"/>
      <c r="Q640" s="30"/>
      <c r="R640" s="1"/>
      <c r="S640" s="169"/>
      <c r="T640" s="1"/>
      <c r="U640" s="1"/>
      <c r="V640" s="30"/>
      <c r="W640" s="1"/>
      <c r="X640" s="169"/>
      <c r="Y640" s="1"/>
      <c r="Z640" s="1"/>
      <c r="AA640" s="30"/>
      <c r="AB640" s="1"/>
      <c r="AC640" s="169"/>
      <c r="AD640" s="1"/>
      <c r="AE640" s="1"/>
      <c r="AF640" s="30"/>
      <c r="AG640" s="1"/>
      <c r="AH640" s="169"/>
      <c r="AI640" s="1"/>
      <c r="AJ640" s="1"/>
      <c r="AK640" s="30"/>
      <c r="AL640" s="1"/>
      <c r="AM640" s="1"/>
    </row>
    <row r="641" spans="1:39" ht="13" x14ac:dyDescent="0.15">
      <c r="A641" s="1"/>
      <c r="B641" s="169"/>
      <c r="C641" s="24"/>
      <c r="D641" s="24"/>
      <c r="E641" s="24"/>
      <c r="F641" s="24"/>
      <c r="G641" s="24"/>
      <c r="H641" s="28"/>
      <c r="I641" s="1"/>
      <c r="J641" s="114"/>
      <c r="K641" s="1"/>
      <c r="L641" s="1"/>
      <c r="M641" s="1"/>
      <c r="N641" s="169"/>
      <c r="O641" s="1"/>
      <c r="P641" s="1"/>
      <c r="Q641" s="30"/>
      <c r="R641" s="1"/>
      <c r="S641" s="169"/>
      <c r="T641" s="1"/>
      <c r="U641" s="1"/>
      <c r="V641" s="30"/>
      <c r="W641" s="1"/>
      <c r="X641" s="169"/>
      <c r="Y641" s="1"/>
      <c r="Z641" s="1"/>
      <c r="AA641" s="30"/>
      <c r="AB641" s="1"/>
      <c r="AC641" s="169"/>
      <c r="AD641" s="1"/>
      <c r="AE641" s="1"/>
      <c r="AF641" s="30"/>
      <c r="AG641" s="1"/>
      <c r="AH641" s="169"/>
      <c r="AI641" s="1"/>
      <c r="AJ641" s="1"/>
      <c r="AK641" s="30"/>
      <c r="AL641" s="1"/>
      <c r="AM641" s="1"/>
    </row>
    <row r="642" spans="1:39" ht="13" x14ac:dyDescent="0.15">
      <c r="A642" s="1"/>
      <c r="B642" s="169"/>
      <c r="C642" s="24"/>
      <c r="D642" s="24"/>
      <c r="E642" s="24"/>
      <c r="F642" s="24"/>
      <c r="G642" s="24"/>
      <c r="H642" s="28"/>
      <c r="I642" s="1"/>
      <c r="J642" s="114"/>
      <c r="K642" s="1"/>
      <c r="L642" s="1"/>
      <c r="M642" s="1"/>
      <c r="N642" s="169"/>
      <c r="O642" s="1"/>
      <c r="P642" s="1"/>
      <c r="Q642" s="30"/>
      <c r="R642" s="1"/>
      <c r="S642" s="169"/>
      <c r="T642" s="1"/>
      <c r="U642" s="1"/>
      <c r="V642" s="30"/>
      <c r="W642" s="1"/>
      <c r="X642" s="169"/>
      <c r="Y642" s="1"/>
      <c r="Z642" s="1"/>
      <c r="AA642" s="30"/>
      <c r="AB642" s="1"/>
      <c r="AC642" s="169"/>
      <c r="AD642" s="1"/>
      <c r="AE642" s="1"/>
      <c r="AF642" s="30"/>
      <c r="AG642" s="1"/>
      <c r="AH642" s="169"/>
      <c r="AI642" s="1"/>
      <c r="AJ642" s="1"/>
      <c r="AK642" s="30"/>
      <c r="AL642" s="1"/>
      <c r="AM642" s="1"/>
    </row>
    <row r="643" spans="1:39" ht="13" x14ac:dyDescent="0.15">
      <c r="A643" s="1"/>
      <c r="B643" s="169"/>
      <c r="C643" s="24"/>
      <c r="D643" s="24"/>
      <c r="E643" s="24"/>
      <c r="F643" s="24"/>
      <c r="G643" s="24"/>
      <c r="H643" s="28"/>
      <c r="I643" s="1"/>
      <c r="J643" s="114"/>
      <c r="K643" s="1"/>
      <c r="L643" s="1"/>
      <c r="M643" s="1"/>
      <c r="N643" s="169"/>
      <c r="O643" s="1"/>
      <c r="P643" s="1"/>
      <c r="Q643" s="30"/>
      <c r="R643" s="1"/>
      <c r="S643" s="169"/>
      <c r="T643" s="1"/>
      <c r="U643" s="1"/>
      <c r="V643" s="30"/>
      <c r="W643" s="1"/>
      <c r="X643" s="169"/>
      <c r="Y643" s="1"/>
      <c r="Z643" s="1"/>
      <c r="AA643" s="30"/>
      <c r="AB643" s="1"/>
      <c r="AC643" s="169"/>
      <c r="AD643" s="1"/>
      <c r="AE643" s="1"/>
      <c r="AF643" s="30"/>
      <c r="AG643" s="1"/>
      <c r="AH643" s="169"/>
      <c r="AI643" s="1"/>
      <c r="AJ643" s="1"/>
      <c r="AK643" s="30"/>
      <c r="AL643" s="1"/>
      <c r="AM643" s="1"/>
    </row>
    <row r="644" spans="1:39" ht="13" x14ac:dyDescent="0.15">
      <c r="A644" s="1"/>
      <c r="B644" s="169"/>
      <c r="C644" s="24"/>
      <c r="D644" s="24"/>
      <c r="E644" s="24"/>
      <c r="F644" s="24"/>
      <c r="G644" s="24"/>
      <c r="H644" s="28"/>
      <c r="I644" s="1"/>
      <c r="J644" s="114"/>
      <c r="K644" s="1"/>
      <c r="L644" s="1"/>
      <c r="M644" s="1"/>
      <c r="N644" s="169"/>
      <c r="O644" s="1"/>
      <c r="P644" s="1"/>
      <c r="Q644" s="30"/>
      <c r="R644" s="1"/>
      <c r="S644" s="169"/>
      <c r="T644" s="1"/>
      <c r="U644" s="1"/>
      <c r="V644" s="30"/>
      <c r="W644" s="1"/>
      <c r="X644" s="169"/>
      <c r="Y644" s="1"/>
      <c r="Z644" s="1"/>
      <c r="AA644" s="30"/>
      <c r="AB644" s="1"/>
      <c r="AC644" s="169"/>
      <c r="AD644" s="1"/>
      <c r="AE644" s="1"/>
      <c r="AF644" s="30"/>
      <c r="AG644" s="1"/>
      <c r="AH644" s="169"/>
      <c r="AI644" s="1"/>
      <c r="AJ644" s="1"/>
      <c r="AK644" s="30"/>
      <c r="AL644" s="1"/>
      <c r="AM644" s="1"/>
    </row>
    <row r="645" spans="1:39" ht="13" x14ac:dyDescent="0.15">
      <c r="A645" s="1"/>
      <c r="B645" s="169"/>
      <c r="C645" s="24"/>
      <c r="D645" s="24"/>
      <c r="E645" s="24"/>
      <c r="F645" s="24"/>
      <c r="G645" s="24"/>
      <c r="H645" s="28"/>
      <c r="I645" s="1"/>
      <c r="J645" s="114"/>
      <c r="K645" s="1"/>
      <c r="L645" s="1"/>
      <c r="M645" s="1"/>
      <c r="N645" s="169"/>
      <c r="O645" s="1"/>
      <c r="P645" s="1"/>
      <c r="Q645" s="30"/>
      <c r="R645" s="1"/>
      <c r="S645" s="169"/>
      <c r="T645" s="1"/>
      <c r="U645" s="1"/>
      <c r="V645" s="30"/>
      <c r="W645" s="1"/>
      <c r="X645" s="169"/>
      <c r="Y645" s="1"/>
      <c r="Z645" s="1"/>
      <c r="AA645" s="30"/>
      <c r="AB645" s="1"/>
      <c r="AC645" s="169"/>
      <c r="AD645" s="1"/>
      <c r="AE645" s="1"/>
      <c r="AF645" s="30"/>
      <c r="AG645" s="1"/>
      <c r="AH645" s="169"/>
      <c r="AI645" s="1"/>
      <c r="AJ645" s="1"/>
      <c r="AK645" s="30"/>
      <c r="AL645" s="1"/>
      <c r="AM645" s="1"/>
    </row>
    <row r="646" spans="1:39" ht="13" x14ac:dyDescent="0.15">
      <c r="A646" s="1"/>
      <c r="B646" s="169"/>
      <c r="C646" s="24"/>
      <c r="D646" s="24"/>
      <c r="E646" s="24"/>
      <c r="F646" s="24"/>
      <c r="G646" s="24"/>
      <c r="H646" s="28"/>
      <c r="I646" s="1"/>
      <c r="J646" s="114"/>
      <c r="K646" s="1"/>
      <c r="L646" s="1"/>
      <c r="M646" s="1"/>
      <c r="N646" s="169"/>
      <c r="O646" s="1"/>
      <c r="P646" s="1"/>
      <c r="Q646" s="30"/>
      <c r="R646" s="1"/>
      <c r="S646" s="169"/>
      <c r="T646" s="1"/>
      <c r="U646" s="1"/>
      <c r="V646" s="30"/>
      <c r="W646" s="1"/>
      <c r="X646" s="169"/>
      <c r="Y646" s="1"/>
      <c r="Z646" s="1"/>
      <c r="AA646" s="30"/>
      <c r="AB646" s="1"/>
      <c r="AC646" s="169"/>
      <c r="AD646" s="1"/>
      <c r="AE646" s="1"/>
      <c r="AF646" s="30"/>
      <c r="AG646" s="1"/>
      <c r="AH646" s="169"/>
      <c r="AI646" s="1"/>
      <c r="AJ646" s="1"/>
      <c r="AK646" s="30"/>
      <c r="AL646" s="1"/>
      <c r="AM646" s="1"/>
    </row>
    <row r="647" spans="1:39" ht="13" x14ac:dyDescent="0.15">
      <c r="A647" s="1"/>
      <c r="B647" s="169"/>
      <c r="C647" s="24"/>
      <c r="D647" s="24"/>
      <c r="E647" s="24"/>
      <c r="F647" s="24"/>
      <c r="G647" s="24"/>
      <c r="H647" s="28"/>
      <c r="I647" s="1"/>
      <c r="J647" s="114"/>
      <c r="K647" s="1"/>
      <c r="L647" s="1"/>
      <c r="M647" s="1"/>
      <c r="N647" s="169"/>
      <c r="O647" s="1"/>
      <c r="P647" s="1"/>
      <c r="Q647" s="30"/>
      <c r="R647" s="1"/>
      <c r="S647" s="169"/>
      <c r="T647" s="1"/>
      <c r="U647" s="1"/>
      <c r="V647" s="30"/>
      <c r="W647" s="1"/>
      <c r="X647" s="169"/>
      <c r="Y647" s="1"/>
      <c r="Z647" s="1"/>
      <c r="AA647" s="30"/>
      <c r="AB647" s="1"/>
      <c r="AC647" s="169"/>
      <c r="AD647" s="1"/>
      <c r="AE647" s="1"/>
      <c r="AF647" s="30"/>
      <c r="AG647" s="1"/>
      <c r="AH647" s="169"/>
      <c r="AI647" s="1"/>
      <c r="AJ647" s="1"/>
      <c r="AK647" s="30"/>
      <c r="AL647" s="1"/>
      <c r="AM647" s="1"/>
    </row>
    <row r="648" spans="1:39" ht="13" x14ac:dyDescent="0.15">
      <c r="A648" s="1"/>
      <c r="B648" s="169"/>
      <c r="C648" s="24"/>
      <c r="D648" s="24"/>
      <c r="E648" s="24"/>
      <c r="F648" s="24"/>
      <c r="G648" s="24"/>
      <c r="H648" s="28"/>
      <c r="I648" s="1"/>
      <c r="J648" s="114"/>
      <c r="K648" s="1"/>
      <c r="L648" s="1"/>
      <c r="M648" s="1"/>
      <c r="N648" s="169"/>
      <c r="O648" s="1"/>
      <c r="P648" s="1"/>
      <c r="Q648" s="30"/>
      <c r="R648" s="1"/>
      <c r="S648" s="169"/>
      <c r="T648" s="1"/>
      <c r="U648" s="1"/>
      <c r="V648" s="30"/>
      <c r="W648" s="1"/>
      <c r="X648" s="169"/>
      <c r="Y648" s="1"/>
      <c r="Z648" s="1"/>
      <c r="AA648" s="30"/>
      <c r="AB648" s="1"/>
      <c r="AC648" s="169"/>
      <c r="AD648" s="1"/>
      <c r="AE648" s="1"/>
      <c r="AF648" s="30"/>
      <c r="AG648" s="1"/>
      <c r="AH648" s="169"/>
      <c r="AI648" s="1"/>
      <c r="AJ648" s="1"/>
      <c r="AK648" s="30"/>
      <c r="AL648" s="1"/>
      <c r="AM648" s="1"/>
    </row>
    <row r="649" spans="1:39" ht="13" x14ac:dyDescent="0.15">
      <c r="A649" s="1"/>
      <c r="B649" s="169"/>
      <c r="C649" s="24"/>
      <c r="D649" s="24"/>
      <c r="E649" s="24"/>
      <c r="F649" s="24"/>
      <c r="G649" s="24"/>
      <c r="H649" s="28"/>
      <c r="I649" s="1"/>
      <c r="J649" s="114"/>
      <c r="K649" s="1"/>
      <c r="L649" s="1"/>
      <c r="M649" s="1"/>
      <c r="N649" s="169"/>
      <c r="O649" s="1"/>
      <c r="P649" s="1"/>
      <c r="Q649" s="30"/>
      <c r="R649" s="1"/>
      <c r="S649" s="169"/>
      <c r="T649" s="1"/>
      <c r="U649" s="1"/>
      <c r="V649" s="30"/>
      <c r="W649" s="1"/>
      <c r="X649" s="169"/>
      <c r="Y649" s="1"/>
      <c r="Z649" s="1"/>
      <c r="AA649" s="30"/>
      <c r="AB649" s="1"/>
      <c r="AC649" s="169"/>
      <c r="AD649" s="1"/>
      <c r="AE649" s="1"/>
      <c r="AF649" s="30"/>
      <c r="AG649" s="1"/>
      <c r="AH649" s="169"/>
      <c r="AI649" s="1"/>
      <c r="AJ649" s="1"/>
      <c r="AK649" s="30"/>
      <c r="AL649" s="1"/>
      <c r="AM649" s="1"/>
    </row>
    <row r="650" spans="1:39" ht="13" x14ac:dyDescent="0.15">
      <c r="A650" s="1"/>
      <c r="B650" s="169"/>
      <c r="C650" s="24"/>
      <c r="D650" s="24"/>
      <c r="E650" s="24"/>
      <c r="F650" s="24"/>
      <c r="G650" s="24"/>
      <c r="H650" s="28"/>
      <c r="I650" s="1"/>
      <c r="J650" s="114"/>
      <c r="K650" s="1"/>
      <c r="L650" s="1"/>
      <c r="M650" s="1"/>
      <c r="N650" s="169"/>
      <c r="O650" s="1"/>
      <c r="P650" s="1"/>
      <c r="Q650" s="30"/>
      <c r="R650" s="1"/>
      <c r="S650" s="169"/>
      <c r="T650" s="1"/>
      <c r="U650" s="1"/>
      <c r="V650" s="30"/>
      <c r="W650" s="1"/>
      <c r="X650" s="169"/>
      <c r="Y650" s="1"/>
      <c r="Z650" s="1"/>
      <c r="AA650" s="30"/>
      <c r="AB650" s="1"/>
      <c r="AC650" s="169"/>
      <c r="AD650" s="1"/>
      <c r="AE650" s="1"/>
      <c r="AF650" s="30"/>
      <c r="AG650" s="1"/>
      <c r="AH650" s="169"/>
      <c r="AI650" s="1"/>
      <c r="AJ650" s="1"/>
      <c r="AK650" s="30"/>
      <c r="AL650" s="1"/>
      <c r="AM650" s="1"/>
    </row>
    <row r="651" spans="1:39" ht="13" x14ac:dyDescent="0.15">
      <c r="A651" s="1"/>
      <c r="B651" s="169"/>
      <c r="C651" s="24"/>
      <c r="D651" s="24"/>
      <c r="E651" s="24"/>
      <c r="F651" s="24"/>
      <c r="G651" s="24"/>
      <c r="H651" s="28"/>
      <c r="I651" s="1"/>
      <c r="J651" s="114"/>
      <c r="K651" s="1"/>
      <c r="L651" s="1"/>
      <c r="M651" s="1"/>
      <c r="N651" s="169"/>
      <c r="O651" s="1"/>
      <c r="P651" s="1"/>
      <c r="Q651" s="30"/>
      <c r="R651" s="1"/>
      <c r="S651" s="169"/>
      <c r="T651" s="1"/>
      <c r="U651" s="1"/>
      <c r="V651" s="30"/>
      <c r="W651" s="1"/>
      <c r="X651" s="169"/>
      <c r="Y651" s="1"/>
      <c r="Z651" s="1"/>
      <c r="AA651" s="30"/>
      <c r="AB651" s="1"/>
      <c r="AC651" s="169"/>
      <c r="AD651" s="1"/>
      <c r="AE651" s="1"/>
      <c r="AF651" s="30"/>
      <c r="AG651" s="1"/>
      <c r="AH651" s="169"/>
      <c r="AI651" s="1"/>
      <c r="AJ651" s="1"/>
      <c r="AK651" s="30"/>
      <c r="AL651" s="1"/>
      <c r="AM651" s="1"/>
    </row>
    <row r="652" spans="1:39" ht="13" x14ac:dyDescent="0.15">
      <c r="A652" s="1"/>
      <c r="B652" s="169"/>
      <c r="C652" s="24"/>
      <c r="D652" s="24"/>
      <c r="E652" s="24"/>
      <c r="F652" s="24"/>
      <c r="G652" s="24"/>
      <c r="H652" s="28"/>
      <c r="I652" s="1"/>
      <c r="J652" s="114"/>
      <c r="K652" s="1"/>
      <c r="L652" s="1"/>
      <c r="M652" s="1"/>
      <c r="N652" s="169"/>
      <c r="O652" s="1"/>
      <c r="P652" s="1"/>
      <c r="Q652" s="30"/>
      <c r="R652" s="1"/>
      <c r="S652" s="169"/>
      <c r="T652" s="1"/>
      <c r="U652" s="1"/>
      <c r="V652" s="30"/>
      <c r="W652" s="1"/>
      <c r="X652" s="169"/>
      <c r="Y652" s="1"/>
      <c r="Z652" s="1"/>
      <c r="AA652" s="30"/>
      <c r="AB652" s="1"/>
      <c r="AC652" s="169"/>
      <c r="AD652" s="1"/>
      <c r="AE652" s="1"/>
      <c r="AF652" s="30"/>
      <c r="AG652" s="1"/>
      <c r="AH652" s="169"/>
      <c r="AI652" s="1"/>
      <c r="AJ652" s="1"/>
      <c r="AK652" s="30"/>
      <c r="AL652" s="1"/>
      <c r="AM652" s="1"/>
    </row>
    <row r="653" spans="1:39" ht="13" x14ac:dyDescent="0.15">
      <c r="A653" s="1"/>
      <c r="B653" s="169"/>
      <c r="C653" s="24"/>
      <c r="D653" s="24"/>
      <c r="E653" s="24"/>
      <c r="F653" s="24"/>
      <c r="G653" s="24"/>
      <c r="H653" s="28"/>
      <c r="I653" s="1"/>
      <c r="J653" s="114"/>
      <c r="K653" s="1"/>
      <c r="L653" s="1"/>
      <c r="M653" s="1"/>
      <c r="N653" s="169"/>
      <c r="O653" s="1"/>
      <c r="P653" s="1"/>
      <c r="Q653" s="30"/>
      <c r="R653" s="1"/>
      <c r="S653" s="169"/>
      <c r="T653" s="1"/>
      <c r="U653" s="1"/>
      <c r="V653" s="30"/>
      <c r="W653" s="1"/>
      <c r="X653" s="169"/>
      <c r="Y653" s="1"/>
      <c r="Z653" s="1"/>
      <c r="AA653" s="30"/>
      <c r="AB653" s="1"/>
      <c r="AC653" s="169"/>
      <c r="AD653" s="1"/>
      <c r="AE653" s="1"/>
      <c r="AF653" s="30"/>
      <c r="AG653" s="1"/>
      <c r="AH653" s="169"/>
      <c r="AI653" s="1"/>
      <c r="AJ653" s="1"/>
      <c r="AK653" s="30"/>
      <c r="AL653" s="1"/>
      <c r="AM653" s="1"/>
    </row>
    <row r="654" spans="1:39" ht="13" x14ac:dyDescent="0.15">
      <c r="A654" s="1"/>
      <c r="B654" s="169"/>
      <c r="C654" s="24"/>
      <c r="D654" s="24"/>
      <c r="E654" s="24"/>
      <c r="F654" s="24"/>
      <c r="G654" s="24"/>
      <c r="H654" s="28"/>
      <c r="I654" s="1"/>
      <c r="J654" s="114"/>
      <c r="K654" s="1"/>
      <c r="L654" s="1"/>
      <c r="M654" s="1"/>
      <c r="N654" s="169"/>
      <c r="O654" s="1"/>
      <c r="P654" s="1"/>
      <c r="Q654" s="30"/>
      <c r="R654" s="1"/>
      <c r="S654" s="169"/>
      <c r="T654" s="1"/>
      <c r="U654" s="1"/>
      <c r="V654" s="30"/>
      <c r="W654" s="1"/>
      <c r="X654" s="169"/>
      <c r="Y654" s="1"/>
      <c r="Z654" s="1"/>
      <c r="AA654" s="30"/>
      <c r="AB654" s="1"/>
      <c r="AC654" s="169"/>
      <c r="AD654" s="1"/>
      <c r="AE654" s="1"/>
      <c r="AF654" s="30"/>
      <c r="AG654" s="1"/>
      <c r="AH654" s="169"/>
      <c r="AI654" s="1"/>
      <c r="AJ654" s="1"/>
      <c r="AK654" s="30"/>
      <c r="AL654" s="1"/>
      <c r="AM654" s="1"/>
    </row>
    <row r="655" spans="1:39" ht="13" x14ac:dyDescent="0.15">
      <c r="A655" s="1"/>
      <c r="B655" s="169"/>
      <c r="C655" s="24"/>
      <c r="D655" s="24"/>
      <c r="E655" s="24"/>
      <c r="F655" s="24"/>
      <c r="G655" s="24"/>
      <c r="H655" s="28"/>
      <c r="I655" s="1"/>
      <c r="J655" s="114"/>
      <c r="K655" s="1"/>
      <c r="L655" s="1"/>
      <c r="M655" s="1"/>
      <c r="N655" s="169"/>
      <c r="O655" s="1"/>
      <c r="P655" s="1"/>
      <c r="Q655" s="30"/>
      <c r="R655" s="1"/>
      <c r="S655" s="169"/>
      <c r="T655" s="1"/>
      <c r="U655" s="1"/>
      <c r="V655" s="30"/>
      <c r="W655" s="1"/>
      <c r="X655" s="169"/>
      <c r="Y655" s="1"/>
      <c r="Z655" s="1"/>
      <c r="AA655" s="30"/>
      <c r="AB655" s="1"/>
      <c r="AC655" s="169"/>
      <c r="AD655" s="1"/>
      <c r="AE655" s="1"/>
      <c r="AF655" s="30"/>
      <c r="AG655" s="1"/>
      <c r="AH655" s="169"/>
      <c r="AI655" s="1"/>
      <c r="AJ655" s="1"/>
      <c r="AK655" s="30"/>
      <c r="AL655" s="1"/>
      <c r="AM655" s="1"/>
    </row>
    <row r="656" spans="1:39" ht="13" x14ac:dyDescent="0.15">
      <c r="A656" s="1"/>
      <c r="B656" s="169"/>
      <c r="C656" s="24"/>
      <c r="D656" s="24"/>
      <c r="E656" s="24"/>
      <c r="F656" s="24"/>
      <c r="G656" s="24"/>
      <c r="H656" s="28"/>
      <c r="I656" s="1"/>
      <c r="J656" s="114"/>
      <c r="K656" s="1"/>
      <c r="L656" s="1"/>
      <c r="M656" s="1"/>
      <c r="N656" s="169"/>
      <c r="O656" s="1"/>
      <c r="P656" s="1"/>
      <c r="Q656" s="30"/>
      <c r="R656" s="1"/>
      <c r="S656" s="169"/>
      <c r="T656" s="1"/>
      <c r="U656" s="1"/>
      <c r="V656" s="30"/>
      <c r="W656" s="1"/>
      <c r="X656" s="169"/>
      <c r="Y656" s="1"/>
      <c r="Z656" s="1"/>
      <c r="AA656" s="30"/>
      <c r="AB656" s="1"/>
      <c r="AC656" s="169"/>
      <c r="AD656" s="1"/>
      <c r="AE656" s="1"/>
      <c r="AF656" s="30"/>
      <c r="AG656" s="1"/>
      <c r="AH656" s="169"/>
      <c r="AI656" s="1"/>
      <c r="AJ656" s="1"/>
      <c r="AK656" s="30"/>
      <c r="AL656" s="1"/>
      <c r="AM656" s="1"/>
    </row>
    <row r="657" spans="1:39" ht="13" x14ac:dyDescent="0.15">
      <c r="A657" s="1"/>
      <c r="B657" s="169"/>
      <c r="C657" s="24"/>
      <c r="D657" s="24"/>
      <c r="E657" s="24"/>
      <c r="F657" s="24"/>
      <c r="G657" s="24"/>
      <c r="H657" s="28"/>
      <c r="I657" s="1"/>
      <c r="J657" s="114"/>
      <c r="K657" s="1"/>
      <c r="L657" s="1"/>
      <c r="M657" s="1"/>
      <c r="N657" s="169"/>
      <c r="O657" s="1"/>
      <c r="P657" s="1"/>
      <c r="Q657" s="30"/>
      <c r="R657" s="1"/>
      <c r="S657" s="169"/>
      <c r="T657" s="1"/>
      <c r="U657" s="1"/>
      <c r="V657" s="30"/>
      <c r="W657" s="1"/>
      <c r="X657" s="169"/>
      <c r="Y657" s="1"/>
      <c r="Z657" s="1"/>
      <c r="AA657" s="30"/>
      <c r="AB657" s="1"/>
      <c r="AC657" s="169"/>
      <c r="AD657" s="1"/>
      <c r="AE657" s="1"/>
      <c r="AF657" s="30"/>
      <c r="AG657" s="1"/>
      <c r="AH657" s="169"/>
      <c r="AI657" s="1"/>
      <c r="AJ657" s="1"/>
      <c r="AK657" s="30"/>
      <c r="AL657" s="1"/>
      <c r="AM657" s="1"/>
    </row>
    <row r="658" spans="1:39" ht="13" x14ac:dyDescent="0.15">
      <c r="A658" s="1"/>
      <c r="B658" s="169"/>
      <c r="C658" s="24"/>
      <c r="D658" s="24"/>
      <c r="E658" s="24"/>
      <c r="F658" s="24"/>
      <c r="G658" s="24"/>
      <c r="H658" s="28"/>
      <c r="I658" s="1"/>
      <c r="J658" s="114"/>
      <c r="K658" s="1"/>
      <c r="L658" s="1"/>
      <c r="M658" s="1"/>
      <c r="N658" s="169"/>
      <c r="O658" s="1"/>
      <c r="P658" s="1"/>
      <c r="Q658" s="30"/>
      <c r="R658" s="1"/>
      <c r="S658" s="169"/>
      <c r="T658" s="1"/>
      <c r="U658" s="1"/>
      <c r="V658" s="30"/>
      <c r="W658" s="1"/>
      <c r="X658" s="169"/>
      <c r="Y658" s="1"/>
      <c r="Z658" s="1"/>
      <c r="AA658" s="30"/>
      <c r="AB658" s="1"/>
      <c r="AC658" s="169"/>
      <c r="AD658" s="1"/>
      <c r="AE658" s="1"/>
      <c r="AF658" s="30"/>
      <c r="AG658" s="1"/>
      <c r="AH658" s="169"/>
      <c r="AI658" s="1"/>
      <c r="AJ658" s="1"/>
      <c r="AK658" s="30"/>
      <c r="AL658" s="1"/>
      <c r="AM658" s="1"/>
    </row>
    <row r="659" spans="1:39" ht="13" x14ac:dyDescent="0.15">
      <c r="A659" s="1"/>
      <c r="B659" s="169"/>
      <c r="C659" s="24"/>
      <c r="D659" s="24"/>
      <c r="E659" s="24"/>
      <c r="F659" s="24"/>
      <c r="G659" s="24"/>
      <c r="H659" s="28"/>
      <c r="I659" s="1"/>
      <c r="J659" s="114"/>
      <c r="K659" s="1"/>
      <c r="L659" s="1"/>
      <c r="M659" s="1"/>
      <c r="N659" s="169"/>
      <c r="O659" s="1"/>
      <c r="P659" s="1"/>
      <c r="Q659" s="30"/>
      <c r="R659" s="1"/>
      <c r="S659" s="169"/>
      <c r="T659" s="1"/>
      <c r="U659" s="1"/>
      <c r="V659" s="30"/>
      <c r="W659" s="1"/>
      <c r="X659" s="169"/>
      <c r="Y659" s="1"/>
      <c r="Z659" s="1"/>
      <c r="AA659" s="30"/>
      <c r="AB659" s="1"/>
      <c r="AC659" s="169"/>
      <c r="AD659" s="1"/>
      <c r="AE659" s="1"/>
      <c r="AF659" s="30"/>
      <c r="AG659" s="1"/>
      <c r="AH659" s="169"/>
      <c r="AI659" s="1"/>
      <c r="AJ659" s="1"/>
      <c r="AK659" s="30"/>
      <c r="AL659" s="1"/>
      <c r="AM659" s="1"/>
    </row>
    <row r="660" spans="1:39" ht="13" x14ac:dyDescent="0.15">
      <c r="A660" s="1"/>
      <c r="B660" s="169"/>
      <c r="C660" s="24"/>
      <c r="D660" s="24"/>
      <c r="E660" s="24"/>
      <c r="F660" s="24"/>
      <c r="G660" s="24"/>
      <c r="H660" s="28"/>
      <c r="I660" s="1"/>
      <c r="J660" s="114"/>
      <c r="K660" s="1"/>
      <c r="L660" s="1"/>
      <c r="M660" s="1"/>
      <c r="N660" s="169"/>
      <c r="O660" s="1"/>
      <c r="P660" s="1"/>
      <c r="Q660" s="30"/>
      <c r="R660" s="1"/>
      <c r="S660" s="169"/>
      <c r="T660" s="1"/>
      <c r="U660" s="1"/>
      <c r="V660" s="30"/>
      <c r="W660" s="1"/>
      <c r="X660" s="169"/>
      <c r="Y660" s="1"/>
      <c r="Z660" s="1"/>
      <c r="AA660" s="30"/>
      <c r="AB660" s="1"/>
      <c r="AC660" s="169"/>
      <c r="AD660" s="1"/>
      <c r="AE660" s="1"/>
      <c r="AF660" s="30"/>
      <c r="AG660" s="1"/>
      <c r="AH660" s="169"/>
      <c r="AI660" s="1"/>
      <c r="AJ660" s="1"/>
      <c r="AK660" s="30"/>
      <c r="AL660" s="1"/>
      <c r="AM660" s="1"/>
    </row>
    <row r="661" spans="1:39" ht="13" x14ac:dyDescent="0.15">
      <c r="A661" s="1"/>
      <c r="B661" s="169"/>
      <c r="C661" s="24"/>
      <c r="D661" s="24"/>
      <c r="E661" s="24"/>
      <c r="F661" s="24"/>
      <c r="G661" s="24"/>
      <c r="H661" s="28"/>
      <c r="I661" s="1"/>
      <c r="J661" s="114"/>
      <c r="K661" s="1"/>
      <c r="L661" s="1"/>
      <c r="M661" s="1"/>
      <c r="N661" s="169"/>
      <c r="O661" s="1"/>
      <c r="P661" s="1"/>
      <c r="Q661" s="30"/>
      <c r="R661" s="1"/>
      <c r="S661" s="169"/>
      <c r="T661" s="1"/>
      <c r="U661" s="1"/>
      <c r="V661" s="30"/>
      <c r="W661" s="1"/>
      <c r="X661" s="169"/>
      <c r="Y661" s="1"/>
      <c r="Z661" s="1"/>
      <c r="AA661" s="30"/>
      <c r="AB661" s="1"/>
      <c r="AC661" s="169"/>
      <c r="AD661" s="1"/>
      <c r="AE661" s="1"/>
      <c r="AF661" s="30"/>
      <c r="AG661" s="1"/>
      <c r="AH661" s="169"/>
      <c r="AI661" s="1"/>
      <c r="AJ661" s="1"/>
      <c r="AK661" s="30"/>
      <c r="AL661" s="1"/>
      <c r="AM661" s="1"/>
    </row>
    <row r="662" spans="1:39" ht="13" x14ac:dyDescent="0.15">
      <c r="A662" s="1"/>
      <c r="B662" s="169"/>
      <c r="C662" s="24"/>
      <c r="D662" s="24"/>
      <c r="E662" s="24"/>
      <c r="F662" s="24"/>
      <c r="G662" s="24"/>
      <c r="H662" s="28"/>
      <c r="I662" s="1"/>
      <c r="J662" s="114"/>
      <c r="K662" s="1"/>
      <c r="L662" s="1"/>
      <c r="M662" s="1"/>
      <c r="N662" s="169"/>
      <c r="O662" s="1"/>
      <c r="P662" s="1"/>
      <c r="Q662" s="30"/>
      <c r="R662" s="1"/>
      <c r="S662" s="169"/>
      <c r="T662" s="1"/>
      <c r="U662" s="1"/>
      <c r="V662" s="30"/>
      <c r="W662" s="1"/>
      <c r="X662" s="169"/>
      <c r="Y662" s="1"/>
      <c r="Z662" s="1"/>
      <c r="AA662" s="30"/>
      <c r="AB662" s="1"/>
      <c r="AC662" s="169"/>
      <c r="AD662" s="1"/>
      <c r="AE662" s="1"/>
      <c r="AF662" s="30"/>
      <c r="AG662" s="1"/>
      <c r="AH662" s="169"/>
      <c r="AI662" s="1"/>
      <c r="AJ662" s="1"/>
      <c r="AK662" s="30"/>
      <c r="AL662" s="1"/>
      <c r="AM662" s="1"/>
    </row>
    <row r="663" spans="1:39" ht="13" x14ac:dyDescent="0.15">
      <c r="A663" s="1"/>
      <c r="B663" s="169"/>
      <c r="C663" s="24"/>
      <c r="D663" s="24"/>
      <c r="E663" s="24"/>
      <c r="F663" s="24"/>
      <c r="G663" s="24"/>
      <c r="H663" s="28"/>
      <c r="I663" s="1"/>
      <c r="J663" s="114"/>
      <c r="K663" s="1"/>
      <c r="L663" s="1"/>
      <c r="M663" s="1"/>
      <c r="N663" s="169"/>
      <c r="O663" s="1"/>
      <c r="P663" s="1"/>
      <c r="Q663" s="30"/>
      <c r="R663" s="1"/>
      <c r="S663" s="169"/>
      <c r="T663" s="1"/>
      <c r="U663" s="1"/>
      <c r="V663" s="30"/>
      <c r="W663" s="1"/>
      <c r="X663" s="169"/>
      <c r="Y663" s="1"/>
      <c r="Z663" s="1"/>
      <c r="AA663" s="30"/>
      <c r="AB663" s="1"/>
      <c r="AC663" s="169"/>
      <c r="AD663" s="1"/>
      <c r="AE663" s="1"/>
      <c r="AF663" s="30"/>
      <c r="AG663" s="1"/>
      <c r="AH663" s="169"/>
      <c r="AI663" s="1"/>
      <c r="AJ663" s="1"/>
      <c r="AK663" s="30"/>
      <c r="AL663" s="1"/>
      <c r="AM663" s="1"/>
    </row>
    <row r="664" spans="1:39" ht="13" x14ac:dyDescent="0.15">
      <c r="A664" s="1"/>
      <c r="B664" s="169"/>
      <c r="C664" s="24"/>
      <c r="D664" s="24"/>
      <c r="E664" s="24"/>
      <c r="F664" s="24"/>
      <c r="G664" s="24"/>
      <c r="H664" s="28"/>
      <c r="I664" s="1"/>
      <c r="J664" s="114"/>
      <c r="K664" s="1"/>
      <c r="L664" s="1"/>
      <c r="M664" s="1"/>
      <c r="N664" s="169"/>
      <c r="O664" s="1"/>
      <c r="P664" s="1"/>
      <c r="Q664" s="30"/>
      <c r="R664" s="1"/>
      <c r="S664" s="169"/>
      <c r="T664" s="1"/>
      <c r="U664" s="1"/>
      <c r="V664" s="30"/>
      <c r="W664" s="1"/>
      <c r="X664" s="169"/>
      <c r="Y664" s="1"/>
      <c r="Z664" s="1"/>
      <c r="AA664" s="30"/>
      <c r="AB664" s="1"/>
      <c r="AC664" s="169"/>
      <c r="AD664" s="1"/>
      <c r="AE664" s="1"/>
      <c r="AF664" s="30"/>
      <c r="AG664" s="1"/>
      <c r="AH664" s="169"/>
      <c r="AI664" s="1"/>
      <c r="AJ664" s="1"/>
      <c r="AK664" s="30"/>
      <c r="AL664" s="1"/>
      <c r="AM664" s="1"/>
    </row>
    <row r="665" spans="1:39" ht="13" x14ac:dyDescent="0.15">
      <c r="A665" s="1"/>
      <c r="B665" s="169"/>
      <c r="C665" s="24"/>
      <c r="D665" s="24"/>
      <c r="E665" s="24"/>
      <c r="F665" s="24"/>
      <c r="G665" s="24"/>
      <c r="H665" s="28"/>
      <c r="I665" s="1"/>
      <c r="J665" s="114"/>
      <c r="K665" s="1"/>
      <c r="L665" s="1"/>
      <c r="M665" s="1"/>
      <c r="N665" s="169"/>
      <c r="O665" s="1"/>
      <c r="P665" s="1"/>
      <c r="Q665" s="30"/>
      <c r="R665" s="1"/>
      <c r="S665" s="169"/>
      <c r="T665" s="1"/>
      <c r="U665" s="1"/>
      <c r="V665" s="30"/>
      <c r="W665" s="1"/>
      <c r="X665" s="169"/>
      <c r="Y665" s="1"/>
      <c r="Z665" s="1"/>
      <c r="AA665" s="30"/>
      <c r="AB665" s="1"/>
      <c r="AC665" s="169"/>
      <c r="AD665" s="1"/>
      <c r="AE665" s="1"/>
      <c r="AF665" s="30"/>
      <c r="AG665" s="1"/>
      <c r="AH665" s="169"/>
      <c r="AI665" s="1"/>
      <c r="AJ665" s="1"/>
      <c r="AK665" s="30"/>
      <c r="AL665" s="1"/>
      <c r="AM665" s="1"/>
    </row>
    <row r="666" spans="1:39" ht="13" x14ac:dyDescent="0.15">
      <c r="A666" s="1"/>
      <c r="B666" s="169"/>
      <c r="C666" s="24"/>
      <c r="D666" s="24"/>
      <c r="E666" s="24"/>
      <c r="F666" s="24"/>
      <c r="G666" s="24"/>
      <c r="H666" s="28"/>
      <c r="I666" s="1"/>
      <c r="J666" s="114"/>
      <c r="K666" s="1"/>
      <c r="L666" s="1"/>
      <c r="M666" s="1"/>
      <c r="N666" s="169"/>
      <c r="O666" s="1"/>
      <c r="P666" s="1"/>
      <c r="Q666" s="30"/>
      <c r="R666" s="1"/>
      <c r="S666" s="169"/>
      <c r="T666" s="1"/>
      <c r="U666" s="1"/>
      <c r="V666" s="30"/>
      <c r="W666" s="1"/>
      <c r="X666" s="169"/>
      <c r="Y666" s="1"/>
      <c r="Z666" s="1"/>
      <c r="AA666" s="30"/>
      <c r="AB666" s="1"/>
      <c r="AC666" s="169"/>
      <c r="AD666" s="1"/>
      <c r="AE666" s="1"/>
      <c r="AF666" s="30"/>
      <c r="AG666" s="1"/>
      <c r="AH666" s="169"/>
      <c r="AI666" s="1"/>
      <c r="AJ666" s="1"/>
      <c r="AK666" s="30"/>
      <c r="AL666" s="1"/>
      <c r="AM666" s="1"/>
    </row>
    <row r="667" spans="1:39" ht="13" x14ac:dyDescent="0.15">
      <c r="A667" s="1"/>
      <c r="B667" s="169"/>
      <c r="C667" s="24"/>
      <c r="D667" s="24"/>
      <c r="E667" s="24"/>
      <c r="F667" s="24"/>
      <c r="G667" s="24"/>
      <c r="H667" s="28"/>
      <c r="I667" s="1"/>
      <c r="J667" s="114"/>
      <c r="K667" s="1"/>
      <c r="L667" s="1"/>
      <c r="M667" s="1"/>
      <c r="N667" s="169"/>
      <c r="O667" s="1"/>
      <c r="P667" s="1"/>
      <c r="Q667" s="30"/>
      <c r="R667" s="1"/>
      <c r="S667" s="169"/>
      <c r="T667" s="1"/>
      <c r="U667" s="1"/>
      <c r="V667" s="30"/>
      <c r="W667" s="1"/>
      <c r="X667" s="169"/>
      <c r="Y667" s="1"/>
      <c r="Z667" s="1"/>
      <c r="AA667" s="30"/>
      <c r="AB667" s="1"/>
      <c r="AC667" s="169"/>
      <c r="AD667" s="1"/>
      <c r="AE667" s="1"/>
      <c r="AF667" s="30"/>
      <c r="AG667" s="1"/>
      <c r="AH667" s="169"/>
      <c r="AI667" s="1"/>
      <c r="AJ667" s="1"/>
      <c r="AK667" s="30"/>
      <c r="AL667" s="1"/>
      <c r="AM667" s="1"/>
    </row>
    <row r="668" spans="1:39" ht="13" x14ac:dyDescent="0.15">
      <c r="A668" s="1"/>
      <c r="B668" s="169"/>
      <c r="C668" s="24"/>
      <c r="D668" s="24"/>
      <c r="E668" s="24"/>
      <c r="F668" s="24"/>
      <c r="G668" s="24"/>
      <c r="H668" s="28"/>
      <c r="I668" s="1"/>
      <c r="J668" s="114"/>
      <c r="K668" s="1"/>
      <c r="L668" s="1"/>
      <c r="M668" s="1"/>
      <c r="N668" s="169"/>
      <c r="O668" s="1"/>
      <c r="P668" s="1"/>
      <c r="Q668" s="30"/>
      <c r="R668" s="1"/>
      <c r="S668" s="169"/>
      <c r="T668" s="1"/>
      <c r="U668" s="1"/>
      <c r="V668" s="30"/>
      <c r="W668" s="1"/>
      <c r="X668" s="169"/>
      <c r="Y668" s="1"/>
      <c r="Z668" s="1"/>
      <c r="AA668" s="30"/>
      <c r="AB668" s="1"/>
      <c r="AC668" s="169"/>
      <c r="AD668" s="1"/>
      <c r="AE668" s="1"/>
      <c r="AF668" s="30"/>
      <c r="AG668" s="1"/>
      <c r="AH668" s="169"/>
      <c r="AI668" s="1"/>
      <c r="AJ668" s="1"/>
      <c r="AK668" s="30"/>
      <c r="AL668" s="1"/>
      <c r="AM668" s="1"/>
    </row>
    <row r="669" spans="1:39" ht="13" x14ac:dyDescent="0.15">
      <c r="A669" s="1"/>
      <c r="B669" s="169"/>
      <c r="C669" s="24"/>
      <c r="D669" s="24"/>
      <c r="E669" s="24"/>
      <c r="F669" s="24"/>
      <c r="G669" s="24"/>
      <c r="H669" s="28"/>
      <c r="I669" s="1"/>
      <c r="J669" s="114"/>
      <c r="K669" s="1"/>
      <c r="L669" s="1"/>
      <c r="M669" s="1"/>
      <c r="N669" s="169"/>
      <c r="O669" s="1"/>
      <c r="P669" s="1"/>
      <c r="Q669" s="30"/>
      <c r="R669" s="1"/>
      <c r="S669" s="169"/>
      <c r="T669" s="1"/>
      <c r="U669" s="1"/>
      <c r="V669" s="30"/>
      <c r="W669" s="1"/>
      <c r="X669" s="169"/>
      <c r="Y669" s="1"/>
      <c r="Z669" s="1"/>
      <c r="AA669" s="30"/>
      <c r="AB669" s="1"/>
      <c r="AC669" s="169"/>
      <c r="AD669" s="1"/>
      <c r="AE669" s="1"/>
      <c r="AF669" s="30"/>
      <c r="AG669" s="1"/>
      <c r="AH669" s="169"/>
      <c r="AI669" s="1"/>
      <c r="AJ669" s="1"/>
      <c r="AK669" s="30"/>
      <c r="AL669" s="1"/>
      <c r="AM669" s="1"/>
    </row>
    <row r="670" spans="1:39" ht="13" x14ac:dyDescent="0.15">
      <c r="A670" s="1"/>
      <c r="B670" s="169"/>
      <c r="C670" s="24"/>
      <c r="D670" s="24"/>
      <c r="E670" s="24"/>
      <c r="F670" s="24"/>
      <c r="G670" s="24"/>
      <c r="H670" s="28"/>
      <c r="I670" s="1"/>
      <c r="J670" s="114"/>
      <c r="K670" s="1"/>
      <c r="L670" s="1"/>
      <c r="M670" s="1"/>
      <c r="N670" s="169"/>
      <c r="O670" s="1"/>
      <c r="P670" s="1"/>
      <c r="Q670" s="30"/>
      <c r="R670" s="1"/>
      <c r="S670" s="169"/>
      <c r="T670" s="1"/>
      <c r="U670" s="1"/>
      <c r="V670" s="30"/>
      <c r="W670" s="1"/>
      <c r="X670" s="169"/>
      <c r="Y670" s="1"/>
      <c r="Z670" s="1"/>
      <c r="AA670" s="30"/>
      <c r="AB670" s="1"/>
      <c r="AC670" s="169"/>
      <c r="AD670" s="1"/>
      <c r="AE670" s="1"/>
      <c r="AF670" s="30"/>
      <c r="AG670" s="1"/>
      <c r="AH670" s="169"/>
      <c r="AI670" s="1"/>
      <c r="AJ670" s="1"/>
      <c r="AK670" s="30"/>
      <c r="AL670" s="1"/>
      <c r="AM670" s="1"/>
    </row>
    <row r="671" spans="1:39" ht="13" x14ac:dyDescent="0.15">
      <c r="A671" s="1"/>
      <c r="B671" s="169"/>
      <c r="C671" s="24"/>
      <c r="D671" s="24"/>
      <c r="E671" s="24"/>
      <c r="F671" s="24"/>
      <c r="G671" s="24"/>
      <c r="H671" s="28"/>
      <c r="I671" s="1"/>
      <c r="J671" s="114"/>
      <c r="K671" s="1"/>
      <c r="L671" s="1"/>
      <c r="M671" s="1"/>
      <c r="N671" s="169"/>
      <c r="O671" s="1"/>
      <c r="P671" s="1"/>
      <c r="Q671" s="30"/>
      <c r="R671" s="1"/>
      <c r="S671" s="169"/>
      <c r="T671" s="1"/>
      <c r="U671" s="1"/>
      <c r="V671" s="30"/>
      <c r="W671" s="1"/>
      <c r="X671" s="169"/>
      <c r="Y671" s="1"/>
      <c r="Z671" s="1"/>
      <c r="AA671" s="30"/>
      <c r="AB671" s="1"/>
      <c r="AC671" s="169"/>
      <c r="AD671" s="1"/>
      <c r="AE671" s="1"/>
      <c r="AF671" s="30"/>
      <c r="AG671" s="1"/>
      <c r="AH671" s="169"/>
      <c r="AI671" s="1"/>
      <c r="AJ671" s="1"/>
      <c r="AK671" s="30"/>
      <c r="AL671" s="1"/>
      <c r="AM671" s="1"/>
    </row>
    <row r="672" spans="1:39" ht="13" x14ac:dyDescent="0.15">
      <c r="A672" s="1"/>
      <c r="B672" s="169"/>
      <c r="C672" s="24"/>
      <c r="D672" s="24"/>
      <c r="E672" s="24"/>
      <c r="F672" s="24"/>
      <c r="G672" s="24"/>
      <c r="H672" s="28"/>
      <c r="I672" s="1"/>
      <c r="J672" s="114"/>
      <c r="K672" s="1"/>
      <c r="L672" s="1"/>
      <c r="M672" s="1"/>
      <c r="N672" s="169"/>
      <c r="O672" s="1"/>
      <c r="P672" s="1"/>
      <c r="Q672" s="30"/>
      <c r="R672" s="1"/>
      <c r="S672" s="169"/>
      <c r="T672" s="1"/>
      <c r="U672" s="1"/>
      <c r="V672" s="30"/>
      <c r="W672" s="1"/>
      <c r="X672" s="169"/>
      <c r="Y672" s="1"/>
      <c r="Z672" s="1"/>
      <c r="AA672" s="30"/>
      <c r="AB672" s="1"/>
      <c r="AC672" s="169"/>
      <c r="AD672" s="1"/>
      <c r="AE672" s="1"/>
      <c r="AF672" s="30"/>
      <c r="AG672" s="1"/>
      <c r="AH672" s="169"/>
      <c r="AI672" s="1"/>
      <c r="AJ672" s="1"/>
      <c r="AK672" s="30"/>
      <c r="AL672" s="1"/>
      <c r="AM672" s="1"/>
    </row>
    <row r="673" spans="1:39" ht="13" x14ac:dyDescent="0.15">
      <c r="A673" s="1"/>
      <c r="B673" s="169"/>
      <c r="C673" s="24"/>
      <c r="D673" s="24"/>
      <c r="E673" s="24"/>
      <c r="F673" s="24"/>
      <c r="G673" s="24"/>
      <c r="H673" s="28"/>
      <c r="I673" s="1"/>
      <c r="J673" s="114"/>
      <c r="K673" s="1"/>
      <c r="L673" s="1"/>
      <c r="M673" s="1"/>
      <c r="N673" s="169"/>
      <c r="O673" s="1"/>
      <c r="P673" s="1"/>
      <c r="Q673" s="30"/>
      <c r="R673" s="1"/>
      <c r="S673" s="169"/>
      <c r="T673" s="1"/>
      <c r="U673" s="1"/>
      <c r="V673" s="30"/>
      <c r="W673" s="1"/>
      <c r="X673" s="169"/>
      <c r="Y673" s="1"/>
      <c r="Z673" s="1"/>
      <c r="AA673" s="30"/>
      <c r="AB673" s="1"/>
      <c r="AC673" s="169"/>
      <c r="AD673" s="1"/>
      <c r="AE673" s="1"/>
      <c r="AF673" s="30"/>
      <c r="AG673" s="1"/>
      <c r="AH673" s="169"/>
      <c r="AI673" s="1"/>
      <c r="AJ673" s="1"/>
      <c r="AK673" s="30"/>
      <c r="AL673" s="1"/>
      <c r="AM673" s="1"/>
    </row>
    <row r="674" spans="1:39" ht="13" x14ac:dyDescent="0.15">
      <c r="A674" s="1"/>
      <c r="B674" s="169"/>
      <c r="C674" s="24"/>
      <c r="D674" s="24"/>
      <c r="E674" s="24"/>
      <c r="F674" s="24"/>
      <c r="G674" s="24"/>
      <c r="H674" s="28"/>
      <c r="I674" s="1"/>
      <c r="J674" s="114"/>
      <c r="K674" s="1"/>
      <c r="L674" s="1"/>
      <c r="M674" s="1"/>
      <c r="N674" s="169"/>
      <c r="O674" s="1"/>
      <c r="P674" s="1"/>
      <c r="Q674" s="30"/>
      <c r="R674" s="1"/>
      <c r="S674" s="169"/>
      <c r="T674" s="1"/>
      <c r="U674" s="1"/>
      <c r="V674" s="30"/>
      <c r="W674" s="1"/>
      <c r="X674" s="169"/>
      <c r="Y674" s="1"/>
      <c r="Z674" s="1"/>
      <c r="AA674" s="30"/>
      <c r="AB674" s="1"/>
      <c r="AC674" s="169"/>
      <c r="AD674" s="1"/>
      <c r="AE674" s="1"/>
      <c r="AF674" s="30"/>
      <c r="AG674" s="1"/>
      <c r="AH674" s="169"/>
      <c r="AI674" s="1"/>
      <c r="AJ674" s="1"/>
      <c r="AK674" s="30"/>
      <c r="AL674" s="1"/>
      <c r="AM674" s="1"/>
    </row>
    <row r="675" spans="1:39" ht="13" x14ac:dyDescent="0.15">
      <c r="A675" s="1"/>
      <c r="B675" s="169"/>
      <c r="C675" s="24"/>
      <c r="D675" s="24"/>
      <c r="E675" s="24"/>
      <c r="F675" s="24"/>
      <c r="G675" s="24"/>
      <c r="H675" s="28"/>
      <c r="I675" s="1"/>
      <c r="J675" s="114"/>
      <c r="K675" s="1"/>
      <c r="L675" s="1"/>
      <c r="M675" s="1"/>
      <c r="N675" s="169"/>
      <c r="O675" s="1"/>
      <c r="P675" s="1"/>
      <c r="Q675" s="30"/>
      <c r="R675" s="1"/>
      <c r="S675" s="169"/>
      <c r="T675" s="1"/>
      <c r="U675" s="1"/>
      <c r="V675" s="30"/>
      <c r="W675" s="1"/>
      <c r="X675" s="169"/>
      <c r="Y675" s="1"/>
      <c r="Z675" s="1"/>
      <c r="AA675" s="30"/>
      <c r="AB675" s="1"/>
      <c r="AC675" s="169"/>
      <c r="AD675" s="1"/>
      <c r="AE675" s="1"/>
      <c r="AF675" s="30"/>
      <c r="AG675" s="1"/>
      <c r="AH675" s="169"/>
      <c r="AI675" s="1"/>
      <c r="AJ675" s="1"/>
      <c r="AK675" s="30"/>
      <c r="AL675" s="1"/>
      <c r="AM675" s="1"/>
    </row>
    <row r="676" spans="1:39" ht="13" x14ac:dyDescent="0.15">
      <c r="A676" s="1"/>
      <c r="B676" s="169"/>
      <c r="C676" s="24"/>
      <c r="D676" s="24"/>
      <c r="E676" s="24"/>
      <c r="F676" s="24"/>
      <c r="G676" s="24"/>
      <c r="H676" s="28"/>
      <c r="I676" s="1"/>
      <c r="J676" s="114"/>
      <c r="K676" s="1"/>
      <c r="L676" s="1"/>
      <c r="M676" s="1"/>
      <c r="N676" s="169"/>
      <c r="O676" s="1"/>
      <c r="P676" s="1"/>
      <c r="Q676" s="30"/>
      <c r="R676" s="1"/>
      <c r="S676" s="169"/>
      <c r="T676" s="1"/>
      <c r="U676" s="1"/>
      <c r="V676" s="30"/>
      <c r="W676" s="1"/>
      <c r="X676" s="169"/>
      <c r="Y676" s="1"/>
      <c r="Z676" s="1"/>
      <c r="AA676" s="30"/>
      <c r="AB676" s="1"/>
      <c r="AC676" s="169"/>
      <c r="AD676" s="1"/>
      <c r="AE676" s="1"/>
      <c r="AF676" s="30"/>
      <c r="AG676" s="1"/>
      <c r="AH676" s="169"/>
      <c r="AI676" s="1"/>
      <c r="AJ676" s="1"/>
      <c r="AK676" s="30"/>
      <c r="AL676" s="1"/>
      <c r="AM676" s="1"/>
    </row>
    <row r="677" spans="1:39" ht="13" x14ac:dyDescent="0.15">
      <c r="A677" s="1"/>
      <c r="B677" s="169"/>
      <c r="C677" s="24"/>
      <c r="D677" s="24"/>
      <c r="E677" s="24"/>
      <c r="F677" s="24"/>
      <c r="G677" s="24"/>
      <c r="H677" s="28"/>
      <c r="I677" s="1"/>
      <c r="J677" s="114"/>
      <c r="K677" s="1"/>
      <c r="L677" s="1"/>
      <c r="M677" s="1"/>
      <c r="N677" s="169"/>
      <c r="O677" s="1"/>
      <c r="P677" s="1"/>
      <c r="Q677" s="30"/>
      <c r="R677" s="1"/>
      <c r="S677" s="169"/>
      <c r="T677" s="1"/>
      <c r="U677" s="1"/>
      <c r="V677" s="30"/>
      <c r="W677" s="1"/>
      <c r="X677" s="169"/>
      <c r="Y677" s="1"/>
      <c r="Z677" s="1"/>
      <c r="AA677" s="30"/>
      <c r="AB677" s="1"/>
      <c r="AC677" s="169"/>
      <c r="AD677" s="1"/>
      <c r="AE677" s="1"/>
      <c r="AF677" s="30"/>
      <c r="AG677" s="1"/>
      <c r="AH677" s="169"/>
      <c r="AI677" s="1"/>
      <c r="AJ677" s="1"/>
      <c r="AK677" s="30"/>
      <c r="AL677" s="1"/>
      <c r="AM677" s="1"/>
    </row>
    <row r="678" spans="1:39" ht="13" x14ac:dyDescent="0.15">
      <c r="A678" s="1"/>
      <c r="B678" s="169"/>
      <c r="C678" s="24"/>
      <c r="D678" s="24"/>
      <c r="E678" s="24"/>
      <c r="F678" s="24"/>
      <c r="G678" s="24"/>
      <c r="H678" s="28"/>
      <c r="I678" s="1"/>
      <c r="J678" s="114"/>
      <c r="K678" s="1"/>
      <c r="L678" s="1"/>
      <c r="M678" s="1"/>
      <c r="N678" s="169"/>
      <c r="O678" s="1"/>
      <c r="P678" s="1"/>
      <c r="Q678" s="30"/>
      <c r="R678" s="1"/>
      <c r="S678" s="169"/>
      <c r="T678" s="1"/>
      <c r="U678" s="1"/>
      <c r="V678" s="30"/>
      <c r="W678" s="1"/>
      <c r="X678" s="169"/>
      <c r="Y678" s="1"/>
      <c r="Z678" s="1"/>
      <c r="AA678" s="30"/>
      <c r="AB678" s="1"/>
      <c r="AC678" s="169"/>
      <c r="AD678" s="1"/>
      <c r="AE678" s="1"/>
      <c r="AF678" s="30"/>
      <c r="AG678" s="1"/>
      <c r="AH678" s="169"/>
      <c r="AI678" s="1"/>
      <c r="AJ678" s="1"/>
      <c r="AK678" s="30"/>
      <c r="AL678" s="1"/>
      <c r="AM678" s="1"/>
    </row>
    <row r="679" spans="1:39" ht="13" x14ac:dyDescent="0.15">
      <c r="A679" s="1"/>
      <c r="B679" s="169"/>
      <c r="C679" s="24"/>
      <c r="D679" s="24"/>
      <c r="E679" s="24"/>
      <c r="F679" s="24"/>
      <c r="G679" s="24"/>
      <c r="H679" s="28"/>
      <c r="I679" s="1"/>
      <c r="J679" s="114"/>
      <c r="K679" s="1"/>
      <c r="L679" s="1"/>
      <c r="M679" s="1"/>
      <c r="N679" s="169"/>
      <c r="O679" s="1"/>
      <c r="P679" s="1"/>
      <c r="Q679" s="30"/>
      <c r="R679" s="1"/>
      <c r="S679" s="169"/>
      <c r="T679" s="1"/>
      <c r="U679" s="1"/>
      <c r="V679" s="30"/>
      <c r="W679" s="1"/>
      <c r="X679" s="169"/>
      <c r="Y679" s="1"/>
      <c r="Z679" s="1"/>
      <c r="AA679" s="30"/>
      <c r="AB679" s="1"/>
      <c r="AC679" s="169"/>
      <c r="AD679" s="1"/>
      <c r="AE679" s="1"/>
      <c r="AF679" s="30"/>
      <c r="AG679" s="1"/>
      <c r="AH679" s="169"/>
      <c r="AI679" s="1"/>
      <c r="AJ679" s="1"/>
      <c r="AK679" s="30"/>
      <c r="AL679" s="1"/>
      <c r="AM679" s="1"/>
    </row>
    <row r="680" spans="1:39" ht="13" x14ac:dyDescent="0.15">
      <c r="A680" s="1"/>
      <c r="B680" s="169"/>
      <c r="C680" s="24"/>
      <c r="D680" s="24"/>
      <c r="E680" s="24"/>
      <c r="F680" s="24"/>
      <c r="G680" s="24"/>
      <c r="H680" s="28"/>
      <c r="I680" s="1"/>
      <c r="J680" s="114"/>
      <c r="K680" s="1"/>
      <c r="L680" s="1"/>
      <c r="M680" s="1"/>
      <c r="N680" s="169"/>
      <c r="O680" s="1"/>
      <c r="P680" s="1"/>
      <c r="Q680" s="30"/>
      <c r="R680" s="1"/>
      <c r="S680" s="169"/>
      <c r="T680" s="1"/>
      <c r="U680" s="1"/>
      <c r="V680" s="30"/>
      <c r="W680" s="1"/>
      <c r="X680" s="169"/>
      <c r="Y680" s="1"/>
      <c r="Z680" s="1"/>
      <c r="AA680" s="30"/>
      <c r="AB680" s="1"/>
      <c r="AC680" s="169"/>
      <c r="AD680" s="1"/>
      <c r="AE680" s="1"/>
      <c r="AF680" s="30"/>
      <c r="AG680" s="1"/>
      <c r="AH680" s="169"/>
      <c r="AI680" s="1"/>
      <c r="AJ680" s="1"/>
      <c r="AK680" s="30"/>
      <c r="AL680" s="1"/>
      <c r="AM680" s="1"/>
    </row>
    <row r="681" spans="1:39" ht="13" x14ac:dyDescent="0.15">
      <c r="A681" s="1"/>
      <c r="B681" s="169"/>
      <c r="C681" s="24"/>
      <c r="D681" s="24"/>
      <c r="E681" s="24"/>
      <c r="F681" s="24"/>
      <c r="G681" s="24"/>
      <c r="H681" s="28"/>
      <c r="I681" s="1"/>
      <c r="J681" s="114"/>
      <c r="K681" s="1"/>
      <c r="L681" s="1"/>
      <c r="M681" s="1"/>
      <c r="N681" s="169"/>
      <c r="O681" s="1"/>
      <c r="P681" s="1"/>
      <c r="Q681" s="30"/>
      <c r="R681" s="1"/>
      <c r="S681" s="169"/>
      <c r="T681" s="1"/>
      <c r="U681" s="1"/>
      <c r="V681" s="30"/>
      <c r="W681" s="1"/>
      <c r="X681" s="169"/>
      <c r="Y681" s="1"/>
      <c r="Z681" s="1"/>
      <c r="AA681" s="30"/>
      <c r="AB681" s="1"/>
      <c r="AC681" s="169"/>
      <c r="AD681" s="1"/>
      <c r="AE681" s="1"/>
      <c r="AF681" s="30"/>
      <c r="AG681" s="1"/>
      <c r="AH681" s="169"/>
      <c r="AI681" s="1"/>
      <c r="AJ681" s="1"/>
      <c r="AK681" s="30"/>
      <c r="AL681" s="1"/>
      <c r="AM681" s="1"/>
    </row>
    <row r="682" spans="1:39" ht="13" x14ac:dyDescent="0.15">
      <c r="A682" s="1"/>
      <c r="B682" s="169"/>
      <c r="C682" s="24"/>
      <c r="D682" s="24"/>
      <c r="E682" s="24"/>
      <c r="F682" s="24"/>
      <c r="G682" s="24"/>
      <c r="H682" s="28"/>
      <c r="I682" s="1"/>
      <c r="J682" s="114"/>
      <c r="K682" s="1"/>
      <c r="L682" s="1"/>
      <c r="M682" s="1"/>
      <c r="N682" s="169"/>
      <c r="O682" s="1"/>
      <c r="P682" s="1"/>
      <c r="Q682" s="30"/>
      <c r="R682" s="1"/>
      <c r="S682" s="169"/>
      <c r="T682" s="1"/>
      <c r="U682" s="1"/>
      <c r="V682" s="30"/>
      <c r="W682" s="1"/>
      <c r="X682" s="169"/>
      <c r="Y682" s="1"/>
      <c r="Z682" s="1"/>
      <c r="AA682" s="30"/>
      <c r="AB682" s="1"/>
      <c r="AC682" s="169"/>
      <c r="AD682" s="1"/>
      <c r="AE682" s="1"/>
      <c r="AF682" s="30"/>
      <c r="AG682" s="1"/>
      <c r="AH682" s="169"/>
      <c r="AI682" s="1"/>
      <c r="AJ682" s="1"/>
      <c r="AK682" s="30"/>
      <c r="AL682" s="1"/>
      <c r="AM682" s="1"/>
    </row>
    <row r="683" spans="1:39" ht="13" x14ac:dyDescent="0.15">
      <c r="A683" s="1"/>
      <c r="B683" s="169"/>
      <c r="C683" s="24"/>
      <c r="D683" s="24"/>
      <c r="E683" s="24"/>
      <c r="F683" s="24"/>
      <c r="G683" s="24"/>
      <c r="H683" s="28"/>
      <c r="I683" s="1"/>
      <c r="J683" s="114"/>
      <c r="K683" s="1"/>
      <c r="L683" s="1"/>
      <c r="M683" s="1"/>
      <c r="N683" s="169"/>
      <c r="O683" s="1"/>
      <c r="P683" s="1"/>
      <c r="Q683" s="30"/>
      <c r="R683" s="1"/>
      <c r="S683" s="169"/>
      <c r="T683" s="1"/>
      <c r="U683" s="1"/>
      <c r="V683" s="30"/>
      <c r="W683" s="1"/>
      <c r="X683" s="169"/>
      <c r="Y683" s="1"/>
      <c r="Z683" s="1"/>
      <c r="AA683" s="30"/>
      <c r="AB683" s="1"/>
      <c r="AC683" s="169"/>
      <c r="AD683" s="1"/>
      <c r="AE683" s="1"/>
      <c r="AF683" s="30"/>
      <c r="AG683" s="1"/>
      <c r="AH683" s="169"/>
      <c r="AI683" s="1"/>
      <c r="AJ683" s="1"/>
      <c r="AK683" s="30"/>
      <c r="AL683" s="1"/>
      <c r="AM683" s="1"/>
    </row>
    <row r="684" spans="1:39" ht="13" x14ac:dyDescent="0.15">
      <c r="A684" s="1"/>
      <c r="B684" s="169"/>
      <c r="C684" s="24"/>
      <c r="D684" s="24"/>
      <c r="E684" s="24"/>
      <c r="F684" s="24"/>
      <c r="G684" s="24"/>
      <c r="H684" s="28"/>
      <c r="I684" s="1"/>
      <c r="J684" s="114"/>
      <c r="K684" s="1"/>
      <c r="L684" s="1"/>
      <c r="M684" s="1"/>
      <c r="N684" s="169"/>
      <c r="O684" s="1"/>
      <c r="P684" s="1"/>
      <c r="Q684" s="30"/>
      <c r="R684" s="1"/>
      <c r="S684" s="169"/>
      <c r="T684" s="1"/>
      <c r="U684" s="1"/>
      <c r="V684" s="30"/>
      <c r="W684" s="1"/>
      <c r="X684" s="169"/>
      <c r="Y684" s="1"/>
      <c r="Z684" s="1"/>
      <c r="AA684" s="30"/>
      <c r="AB684" s="1"/>
      <c r="AC684" s="169"/>
      <c r="AD684" s="1"/>
      <c r="AE684" s="1"/>
      <c r="AF684" s="30"/>
      <c r="AG684" s="1"/>
      <c r="AH684" s="169"/>
      <c r="AI684" s="1"/>
      <c r="AJ684" s="1"/>
      <c r="AK684" s="30"/>
      <c r="AL684" s="1"/>
      <c r="AM684" s="1"/>
    </row>
    <row r="685" spans="1:39" ht="13" x14ac:dyDescent="0.15">
      <c r="A685" s="1"/>
      <c r="B685" s="169"/>
      <c r="C685" s="24"/>
      <c r="D685" s="24"/>
      <c r="E685" s="24"/>
      <c r="F685" s="24"/>
      <c r="G685" s="24"/>
      <c r="H685" s="28"/>
      <c r="I685" s="1"/>
      <c r="J685" s="114"/>
      <c r="K685" s="1"/>
      <c r="L685" s="1"/>
      <c r="M685" s="1"/>
      <c r="N685" s="169"/>
      <c r="O685" s="1"/>
      <c r="P685" s="1"/>
      <c r="Q685" s="30"/>
      <c r="R685" s="1"/>
      <c r="S685" s="169"/>
      <c r="T685" s="1"/>
      <c r="U685" s="1"/>
      <c r="V685" s="30"/>
      <c r="W685" s="1"/>
      <c r="X685" s="169"/>
      <c r="Y685" s="1"/>
      <c r="Z685" s="1"/>
      <c r="AA685" s="30"/>
      <c r="AB685" s="1"/>
      <c r="AC685" s="169"/>
      <c r="AD685" s="1"/>
      <c r="AE685" s="1"/>
      <c r="AF685" s="30"/>
      <c r="AG685" s="1"/>
      <c r="AH685" s="169"/>
      <c r="AI685" s="1"/>
      <c r="AJ685" s="1"/>
      <c r="AK685" s="30"/>
      <c r="AL685" s="1"/>
      <c r="AM685" s="1"/>
    </row>
    <row r="686" spans="1:39" ht="13" x14ac:dyDescent="0.15">
      <c r="A686" s="1"/>
      <c r="B686" s="169"/>
      <c r="C686" s="24"/>
      <c r="D686" s="24"/>
      <c r="E686" s="24"/>
      <c r="F686" s="24"/>
      <c r="G686" s="24"/>
      <c r="H686" s="28"/>
      <c r="I686" s="1"/>
      <c r="J686" s="114"/>
      <c r="K686" s="1"/>
      <c r="L686" s="1"/>
      <c r="M686" s="1"/>
      <c r="N686" s="169"/>
      <c r="O686" s="1"/>
      <c r="P686" s="1"/>
      <c r="Q686" s="30"/>
      <c r="R686" s="1"/>
      <c r="S686" s="169"/>
      <c r="T686" s="1"/>
      <c r="U686" s="1"/>
      <c r="V686" s="30"/>
      <c r="W686" s="1"/>
      <c r="X686" s="169"/>
      <c r="Y686" s="1"/>
      <c r="Z686" s="1"/>
      <c r="AA686" s="30"/>
      <c r="AB686" s="1"/>
      <c r="AC686" s="169"/>
      <c r="AD686" s="1"/>
      <c r="AE686" s="1"/>
      <c r="AF686" s="30"/>
      <c r="AG686" s="1"/>
      <c r="AH686" s="169"/>
      <c r="AI686" s="1"/>
      <c r="AJ686" s="1"/>
      <c r="AK686" s="30"/>
      <c r="AL686" s="1"/>
      <c r="AM686" s="1"/>
    </row>
    <row r="687" spans="1:39" ht="13" x14ac:dyDescent="0.15">
      <c r="A687" s="1"/>
      <c r="B687" s="169"/>
      <c r="C687" s="24"/>
      <c r="D687" s="24"/>
      <c r="E687" s="24"/>
      <c r="F687" s="24"/>
      <c r="G687" s="24"/>
      <c r="H687" s="28"/>
      <c r="I687" s="1"/>
      <c r="J687" s="114"/>
      <c r="K687" s="1"/>
      <c r="L687" s="1"/>
      <c r="M687" s="1"/>
      <c r="N687" s="169"/>
      <c r="O687" s="1"/>
      <c r="P687" s="1"/>
      <c r="Q687" s="30"/>
      <c r="R687" s="1"/>
      <c r="S687" s="169"/>
      <c r="T687" s="1"/>
      <c r="U687" s="1"/>
      <c r="V687" s="30"/>
      <c r="W687" s="1"/>
      <c r="X687" s="169"/>
      <c r="Y687" s="1"/>
      <c r="Z687" s="1"/>
      <c r="AA687" s="30"/>
      <c r="AB687" s="1"/>
      <c r="AC687" s="169"/>
      <c r="AD687" s="1"/>
      <c r="AE687" s="1"/>
      <c r="AF687" s="30"/>
      <c r="AG687" s="1"/>
      <c r="AH687" s="169"/>
      <c r="AI687" s="1"/>
      <c r="AJ687" s="1"/>
      <c r="AK687" s="30"/>
      <c r="AL687" s="1"/>
      <c r="AM687" s="1"/>
    </row>
    <row r="688" spans="1:39" ht="13" x14ac:dyDescent="0.15">
      <c r="A688" s="1"/>
      <c r="B688" s="169"/>
      <c r="C688" s="24"/>
      <c r="D688" s="24"/>
      <c r="E688" s="24"/>
      <c r="F688" s="24"/>
      <c r="G688" s="24"/>
      <c r="H688" s="28"/>
      <c r="I688" s="1"/>
      <c r="J688" s="114"/>
      <c r="K688" s="1"/>
      <c r="L688" s="1"/>
      <c r="M688" s="1"/>
      <c r="N688" s="169"/>
      <c r="O688" s="1"/>
      <c r="P688" s="1"/>
      <c r="Q688" s="30"/>
      <c r="R688" s="1"/>
      <c r="S688" s="169"/>
      <c r="T688" s="1"/>
      <c r="U688" s="1"/>
      <c r="V688" s="30"/>
      <c r="W688" s="1"/>
      <c r="X688" s="169"/>
      <c r="Y688" s="1"/>
      <c r="Z688" s="1"/>
      <c r="AA688" s="30"/>
      <c r="AB688" s="1"/>
      <c r="AC688" s="169"/>
      <c r="AD688" s="1"/>
      <c r="AE688" s="1"/>
      <c r="AF688" s="30"/>
      <c r="AG688" s="1"/>
      <c r="AH688" s="169"/>
      <c r="AI688" s="1"/>
      <c r="AJ688" s="1"/>
      <c r="AK688" s="30"/>
      <c r="AL688" s="1"/>
      <c r="AM688" s="1"/>
    </row>
    <row r="689" spans="1:39" ht="13" x14ac:dyDescent="0.15">
      <c r="A689" s="1"/>
      <c r="B689" s="169"/>
      <c r="C689" s="24"/>
      <c r="D689" s="24"/>
      <c r="E689" s="24"/>
      <c r="F689" s="24"/>
      <c r="G689" s="24"/>
      <c r="H689" s="28"/>
      <c r="I689" s="1"/>
      <c r="J689" s="114"/>
      <c r="K689" s="1"/>
      <c r="L689" s="1"/>
      <c r="M689" s="1"/>
      <c r="N689" s="169"/>
      <c r="O689" s="1"/>
      <c r="P689" s="1"/>
      <c r="Q689" s="30"/>
      <c r="R689" s="1"/>
      <c r="S689" s="169"/>
      <c r="T689" s="1"/>
      <c r="U689" s="1"/>
      <c r="V689" s="30"/>
      <c r="W689" s="1"/>
      <c r="X689" s="169"/>
      <c r="Y689" s="1"/>
      <c r="Z689" s="1"/>
      <c r="AA689" s="30"/>
      <c r="AB689" s="1"/>
      <c r="AC689" s="169"/>
      <c r="AD689" s="1"/>
      <c r="AE689" s="1"/>
      <c r="AF689" s="30"/>
      <c r="AG689" s="1"/>
      <c r="AH689" s="169"/>
      <c r="AI689" s="1"/>
      <c r="AJ689" s="1"/>
      <c r="AK689" s="30"/>
      <c r="AL689" s="1"/>
      <c r="AM689" s="1"/>
    </row>
    <row r="690" spans="1:39" ht="13" x14ac:dyDescent="0.15">
      <c r="A690" s="1"/>
      <c r="B690" s="169"/>
      <c r="C690" s="24"/>
      <c r="D690" s="24"/>
      <c r="E690" s="24"/>
      <c r="F690" s="24"/>
      <c r="G690" s="24"/>
      <c r="H690" s="28"/>
      <c r="I690" s="1"/>
      <c r="J690" s="114"/>
      <c r="K690" s="1"/>
      <c r="L690" s="1"/>
      <c r="M690" s="1"/>
      <c r="N690" s="169"/>
      <c r="O690" s="1"/>
      <c r="P690" s="1"/>
      <c r="Q690" s="30"/>
      <c r="R690" s="1"/>
      <c r="S690" s="169"/>
      <c r="T690" s="1"/>
      <c r="U690" s="1"/>
      <c r="V690" s="30"/>
      <c r="W690" s="1"/>
      <c r="X690" s="169"/>
      <c r="Y690" s="1"/>
      <c r="Z690" s="1"/>
      <c r="AA690" s="30"/>
      <c r="AB690" s="1"/>
      <c r="AC690" s="169"/>
      <c r="AD690" s="1"/>
      <c r="AE690" s="1"/>
      <c r="AF690" s="30"/>
      <c r="AG690" s="1"/>
      <c r="AH690" s="169"/>
      <c r="AI690" s="1"/>
      <c r="AJ690" s="1"/>
      <c r="AK690" s="30"/>
      <c r="AL690" s="1"/>
      <c r="AM690" s="1"/>
    </row>
    <row r="691" spans="1:39" ht="13" x14ac:dyDescent="0.15">
      <c r="A691" s="1"/>
      <c r="B691" s="169"/>
      <c r="C691" s="24"/>
      <c r="D691" s="24"/>
      <c r="E691" s="24"/>
      <c r="F691" s="24"/>
      <c r="G691" s="24"/>
      <c r="H691" s="28"/>
      <c r="I691" s="1"/>
      <c r="J691" s="114"/>
      <c r="K691" s="1"/>
      <c r="L691" s="1"/>
      <c r="M691" s="1"/>
      <c r="N691" s="169"/>
      <c r="O691" s="1"/>
      <c r="P691" s="1"/>
      <c r="Q691" s="30"/>
      <c r="R691" s="1"/>
      <c r="S691" s="169"/>
      <c r="T691" s="1"/>
      <c r="U691" s="1"/>
      <c r="V691" s="30"/>
      <c r="W691" s="1"/>
      <c r="X691" s="169"/>
      <c r="Y691" s="1"/>
      <c r="Z691" s="1"/>
      <c r="AA691" s="30"/>
      <c r="AB691" s="1"/>
      <c r="AC691" s="169"/>
      <c r="AD691" s="1"/>
      <c r="AE691" s="1"/>
      <c r="AF691" s="30"/>
      <c r="AG691" s="1"/>
      <c r="AH691" s="169"/>
      <c r="AI691" s="1"/>
      <c r="AJ691" s="1"/>
      <c r="AK691" s="30"/>
      <c r="AL691" s="1"/>
      <c r="AM691" s="1"/>
    </row>
    <row r="692" spans="1:39" ht="13" x14ac:dyDescent="0.15">
      <c r="A692" s="1"/>
      <c r="B692" s="169"/>
      <c r="C692" s="24"/>
      <c r="D692" s="24"/>
      <c r="E692" s="24"/>
      <c r="F692" s="24"/>
      <c r="G692" s="24"/>
      <c r="H692" s="28"/>
      <c r="I692" s="1"/>
      <c r="J692" s="114"/>
      <c r="K692" s="1"/>
      <c r="L692" s="1"/>
      <c r="M692" s="1"/>
      <c r="N692" s="169"/>
      <c r="O692" s="1"/>
      <c r="P692" s="1"/>
      <c r="Q692" s="30"/>
      <c r="R692" s="1"/>
      <c r="S692" s="169"/>
      <c r="T692" s="1"/>
      <c r="U692" s="1"/>
      <c r="V692" s="30"/>
      <c r="W692" s="1"/>
      <c r="X692" s="169"/>
      <c r="Y692" s="1"/>
      <c r="Z692" s="1"/>
      <c r="AA692" s="30"/>
      <c r="AB692" s="1"/>
      <c r="AC692" s="169"/>
      <c r="AD692" s="1"/>
      <c r="AE692" s="1"/>
      <c r="AF692" s="30"/>
      <c r="AG692" s="1"/>
      <c r="AH692" s="169"/>
      <c r="AI692" s="1"/>
      <c r="AJ692" s="1"/>
      <c r="AK692" s="30"/>
      <c r="AL692" s="1"/>
      <c r="AM692" s="1"/>
    </row>
    <row r="693" spans="1:39" ht="13" x14ac:dyDescent="0.15">
      <c r="A693" s="1"/>
      <c r="B693" s="169"/>
      <c r="C693" s="24"/>
      <c r="D693" s="24"/>
      <c r="E693" s="24"/>
      <c r="F693" s="24"/>
      <c r="G693" s="24"/>
      <c r="H693" s="28"/>
      <c r="I693" s="1"/>
      <c r="J693" s="114"/>
      <c r="K693" s="1"/>
      <c r="L693" s="1"/>
      <c r="M693" s="1"/>
      <c r="N693" s="169"/>
      <c r="O693" s="1"/>
      <c r="P693" s="1"/>
      <c r="Q693" s="30"/>
      <c r="R693" s="1"/>
      <c r="S693" s="169"/>
      <c r="T693" s="1"/>
      <c r="U693" s="1"/>
      <c r="V693" s="30"/>
      <c r="W693" s="1"/>
      <c r="X693" s="169"/>
      <c r="Y693" s="1"/>
      <c r="Z693" s="1"/>
      <c r="AA693" s="30"/>
      <c r="AB693" s="1"/>
      <c r="AC693" s="169"/>
      <c r="AD693" s="1"/>
      <c r="AE693" s="1"/>
      <c r="AF693" s="30"/>
      <c r="AG693" s="1"/>
      <c r="AH693" s="169"/>
      <c r="AI693" s="1"/>
      <c r="AJ693" s="1"/>
      <c r="AK693" s="30"/>
      <c r="AL693" s="1"/>
      <c r="AM693" s="1"/>
    </row>
    <row r="694" spans="1:39" ht="13" x14ac:dyDescent="0.15">
      <c r="A694" s="1"/>
      <c r="B694" s="169"/>
      <c r="C694" s="24"/>
      <c r="D694" s="24"/>
      <c r="E694" s="24"/>
      <c r="F694" s="24"/>
      <c r="G694" s="24"/>
      <c r="H694" s="28"/>
      <c r="I694" s="1"/>
      <c r="J694" s="114"/>
      <c r="K694" s="1"/>
      <c r="L694" s="1"/>
      <c r="M694" s="1"/>
      <c r="N694" s="169"/>
      <c r="O694" s="1"/>
      <c r="P694" s="1"/>
      <c r="Q694" s="30"/>
      <c r="R694" s="1"/>
      <c r="S694" s="169"/>
      <c r="T694" s="1"/>
      <c r="U694" s="1"/>
      <c r="V694" s="30"/>
      <c r="W694" s="1"/>
      <c r="X694" s="169"/>
      <c r="Y694" s="1"/>
      <c r="Z694" s="1"/>
      <c r="AA694" s="30"/>
      <c r="AB694" s="1"/>
      <c r="AC694" s="169"/>
      <c r="AD694" s="1"/>
      <c r="AE694" s="1"/>
      <c r="AF694" s="30"/>
      <c r="AG694" s="1"/>
      <c r="AH694" s="169"/>
      <c r="AI694" s="1"/>
      <c r="AJ694" s="1"/>
      <c r="AK694" s="30"/>
      <c r="AL694" s="1"/>
      <c r="AM694" s="1"/>
    </row>
    <row r="695" spans="1:39" ht="13" x14ac:dyDescent="0.15">
      <c r="A695" s="1"/>
      <c r="B695" s="169"/>
      <c r="C695" s="24"/>
      <c r="D695" s="24"/>
      <c r="E695" s="24"/>
      <c r="F695" s="24"/>
      <c r="G695" s="24"/>
      <c r="H695" s="28"/>
      <c r="I695" s="1"/>
      <c r="J695" s="114"/>
      <c r="K695" s="1"/>
      <c r="L695" s="1"/>
      <c r="M695" s="1"/>
      <c r="N695" s="169"/>
      <c r="O695" s="1"/>
      <c r="P695" s="1"/>
      <c r="Q695" s="30"/>
      <c r="R695" s="1"/>
      <c r="S695" s="169"/>
      <c r="T695" s="1"/>
      <c r="U695" s="1"/>
      <c r="V695" s="30"/>
      <c r="W695" s="1"/>
      <c r="X695" s="169"/>
      <c r="Y695" s="1"/>
      <c r="Z695" s="1"/>
      <c r="AA695" s="30"/>
      <c r="AB695" s="1"/>
      <c r="AC695" s="169"/>
      <c r="AD695" s="1"/>
      <c r="AE695" s="1"/>
      <c r="AF695" s="30"/>
      <c r="AG695" s="1"/>
      <c r="AH695" s="169"/>
      <c r="AI695" s="1"/>
      <c r="AJ695" s="1"/>
      <c r="AK695" s="30"/>
      <c r="AL695" s="1"/>
      <c r="AM695" s="1"/>
    </row>
    <row r="696" spans="1:39" ht="13" x14ac:dyDescent="0.15">
      <c r="A696" s="1"/>
      <c r="B696" s="169"/>
      <c r="C696" s="24"/>
      <c r="D696" s="24"/>
      <c r="E696" s="24"/>
      <c r="F696" s="24"/>
      <c r="G696" s="24"/>
      <c r="H696" s="28"/>
      <c r="I696" s="1"/>
      <c r="J696" s="114"/>
      <c r="K696" s="1"/>
      <c r="L696" s="1"/>
      <c r="M696" s="1"/>
      <c r="N696" s="169"/>
      <c r="O696" s="1"/>
      <c r="P696" s="1"/>
      <c r="Q696" s="30"/>
      <c r="R696" s="1"/>
      <c r="S696" s="169"/>
      <c r="T696" s="1"/>
      <c r="U696" s="1"/>
      <c r="V696" s="30"/>
      <c r="W696" s="1"/>
      <c r="X696" s="169"/>
      <c r="Y696" s="1"/>
      <c r="Z696" s="1"/>
      <c r="AA696" s="30"/>
      <c r="AB696" s="1"/>
      <c r="AC696" s="169"/>
      <c r="AD696" s="1"/>
      <c r="AE696" s="1"/>
      <c r="AF696" s="30"/>
      <c r="AG696" s="1"/>
      <c r="AH696" s="169"/>
      <c r="AI696" s="1"/>
      <c r="AJ696" s="1"/>
      <c r="AK696" s="30"/>
      <c r="AL696" s="1"/>
      <c r="AM696" s="1"/>
    </row>
    <row r="697" spans="1:39" ht="13" x14ac:dyDescent="0.15">
      <c r="A697" s="1"/>
      <c r="B697" s="169"/>
      <c r="C697" s="24"/>
      <c r="D697" s="24"/>
      <c r="E697" s="24"/>
      <c r="F697" s="24"/>
      <c r="G697" s="24"/>
      <c r="H697" s="28"/>
      <c r="I697" s="1"/>
      <c r="J697" s="114"/>
      <c r="K697" s="1"/>
      <c r="L697" s="1"/>
      <c r="M697" s="1"/>
      <c r="N697" s="169"/>
      <c r="O697" s="1"/>
      <c r="P697" s="1"/>
      <c r="Q697" s="30"/>
      <c r="R697" s="1"/>
      <c r="S697" s="169"/>
      <c r="T697" s="1"/>
      <c r="U697" s="1"/>
      <c r="V697" s="30"/>
      <c r="W697" s="1"/>
      <c r="X697" s="169"/>
      <c r="Y697" s="1"/>
      <c r="Z697" s="1"/>
      <c r="AA697" s="30"/>
      <c r="AB697" s="1"/>
      <c r="AC697" s="169"/>
      <c r="AD697" s="1"/>
      <c r="AE697" s="1"/>
      <c r="AF697" s="30"/>
      <c r="AG697" s="1"/>
      <c r="AH697" s="169"/>
      <c r="AI697" s="1"/>
      <c r="AJ697" s="1"/>
      <c r="AK697" s="30"/>
      <c r="AL697" s="1"/>
      <c r="AM697" s="1"/>
    </row>
    <row r="698" spans="1:39" ht="13" x14ac:dyDescent="0.15">
      <c r="A698" s="1"/>
      <c r="B698" s="169"/>
      <c r="C698" s="24"/>
      <c r="D698" s="24"/>
      <c r="E698" s="24"/>
      <c r="F698" s="24"/>
      <c r="G698" s="24"/>
      <c r="H698" s="28"/>
      <c r="I698" s="1"/>
      <c r="J698" s="114"/>
      <c r="K698" s="1"/>
      <c r="L698" s="1"/>
      <c r="M698" s="1"/>
      <c r="N698" s="169"/>
      <c r="O698" s="1"/>
      <c r="P698" s="1"/>
      <c r="Q698" s="30"/>
      <c r="R698" s="1"/>
      <c r="S698" s="169"/>
      <c r="T698" s="1"/>
      <c r="U698" s="1"/>
      <c r="V698" s="30"/>
      <c r="W698" s="1"/>
      <c r="X698" s="169"/>
      <c r="Y698" s="1"/>
      <c r="Z698" s="1"/>
      <c r="AA698" s="30"/>
      <c r="AB698" s="1"/>
      <c r="AC698" s="169"/>
      <c r="AD698" s="1"/>
      <c r="AE698" s="1"/>
      <c r="AF698" s="30"/>
      <c r="AG698" s="1"/>
      <c r="AH698" s="169"/>
      <c r="AI698" s="1"/>
      <c r="AJ698" s="1"/>
      <c r="AK698" s="30"/>
      <c r="AL698" s="1"/>
      <c r="AM698" s="1"/>
    </row>
    <row r="699" spans="1:39" ht="13" x14ac:dyDescent="0.15">
      <c r="A699" s="1"/>
      <c r="B699" s="169"/>
      <c r="C699" s="24"/>
      <c r="D699" s="24"/>
      <c r="E699" s="24"/>
      <c r="F699" s="24"/>
      <c r="G699" s="24"/>
      <c r="H699" s="28"/>
      <c r="I699" s="1"/>
      <c r="J699" s="114"/>
      <c r="K699" s="1"/>
      <c r="L699" s="1"/>
      <c r="M699" s="1"/>
      <c r="N699" s="169"/>
      <c r="O699" s="1"/>
      <c r="P699" s="1"/>
      <c r="Q699" s="30"/>
      <c r="R699" s="1"/>
      <c r="S699" s="169"/>
      <c r="T699" s="1"/>
      <c r="U699" s="1"/>
      <c r="V699" s="30"/>
      <c r="W699" s="1"/>
      <c r="X699" s="169"/>
      <c r="Y699" s="1"/>
      <c r="Z699" s="1"/>
      <c r="AA699" s="30"/>
      <c r="AB699" s="1"/>
      <c r="AC699" s="169"/>
      <c r="AD699" s="1"/>
      <c r="AE699" s="1"/>
      <c r="AF699" s="30"/>
      <c r="AG699" s="1"/>
      <c r="AH699" s="169"/>
      <c r="AI699" s="1"/>
      <c r="AJ699" s="1"/>
      <c r="AK699" s="30"/>
      <c r="AL699" s="1"/>
      <c r="AM699" s="1"/>
    </row>
    <row r="700" spans="1:39" ht="13" x14ac:dyDescent="0.15">
      <c r="A700" s="1"/>
      <c r="B700" s="169"/>
      <c r="C700" s="24"/>
      <c r="D700" s="24"/>
      <c r="E700" s="24"/>
      <c r="F700" s="24"/>
      <c r="G700" s="24"/>
      <c r="H700" s="28"/>
      <c r="I700" s="1"/>
      <c r="J700" s="114"/>
      <c r="K700" s="1"/>
      <c r="L700" s="1"/>
      <c r="M700" s="1"/>
      <c r="N700" s="169"/>
      <c r="O700" s="1"/>
      <c r="P700" s="1"/>
      <c r="Q700" s="30"/>
      <c r="R700" s="1"/>
      <c r="S700" s="169"/>
      <c r="T700" s="1"/>
      <c r="U700" s="1"/>
      <c r="V700" s="30"/>
      <c r="W700" s="1"/>
      <c r="X700" s="169"/>
      <c r="Y700" s="1"/>
      <c r="Z700" s="1"/>
      <c r="AA700" s="30"/>
      <c r="AB700" s="1"/>
      <c r="AC700" s="169"/>
      <c r="AD700" s="1"/>
      <c r="AE700" s="1"/>
      <c r="AF700" s="30"/>
      <c r="AG700" s="1"/>
      <c r="AH700" s="169"/>
      <c r="AI700" s="1"/>
      <c r="AJ700" s="1"/>
      <c r="AK700" s="30"/>
      <c r="AL700" s="1"/>
      <c r="AM700" s="1"/>
    </row>
    <row r="701" spans="1:39" ht="13" x14ac:dyDescent="0.15">
      <c r="A701" s="1"/>
      <c r="B701" s="169"/>
      <c r="C701" s="24"/>
      <c r="D701" s="24"/>
      <c r="E701" s="24"/>
      <c r="F701" s="24"/>
      <c r="G701" s="24"/>
      <c r="H701" s="28"/>
      <c r="I701" s="1"/>
      <c r="J701" s="114"/>
      <c r="K701" s="1"/>
      <c r="L701" s="1"/>
      <c r="M701" s="1"/>
      <c r="N701" s="169"/>
      <c r="O701" s="1"/>
      <c r="P701" s="1"/>
      <c r="Q701" s="30"/>
      <c r="R701" s="1"/>
      <c r="S701" s="169"/>
      <c r="T701" s="1"/>
      <c r="U701" s="1"/>
      <c r="V701" s="30"/>
      <c r="W701" s="1"/>
      <c r="X701" s="169"/>
      <c r="Y701" s="1"/>
      <c r="Z701" s="1"/>
      <c r="AA701" s="30"/>
      <c r="AB701" s="1"/>
      <c r="AC701" s="169"/>
      <c r="AD701" s="1"/>
      <c r="AE701" s="1"/>
      <c r="AF701" s="30"/>
      <c r="AG701" s="1"/>
      <c r="AH701" s="169"/>
      <c r="AI701" s="1"/>
      <c r="AJ701" s="1"/>
      <c r="AK701" s="30"/>
      <c r="AL701" s="1"/>
      <c r="AM701" s="1"/>
    </row>
    <row r="702" spans="1:39" ht="13" x14ac:dyDescent="0.15">
      <c r="A702" s="1"/>
      <c r="B702" s="169"/>
      <c r="C702" s="24"/>
      <c r="D702" s="24"/>
      <c r="E702" s="24"/>
      <c r="F702" s="24"/>
      <c r="G702" s="24"/>
      <c r="H702" s="28"/>
      <c r="I702" s="1"/>
      <c r="J702" s="114"/>
      <c r="K702" s="1"/>
      <c r="L702" s="1"/>
      <c r="M702" s="1"/>
      <c r="N702" s="169"/>
      <c r="O702" s="1"/>
      <c r="P702" s="1"/>
      <c r="Q702" s="30"/>
      <c r="R702" s="1"/>
      <c r="S702" s="169"/>
      <c r="T702" s="1"/>
      <c r="U702" s="1"/>
      <c r="V702" s="30"/>
      <c r="W702" s="1"/>
      <c r="X702" s="169"/>
      <c r="Y702" s="1"/>
      <c r="Z702" s="1"/>
      <c r="AA702" s="30"/>
      <c r="AB702" s="1"/>
      <c r="AC702" s="169"/>
      <c r="AD702" s="1"/>
      <c r="AE702" s="1"/>
      <c r="AF702" s="30"/>
      <c r="AG702" s="1"/>
      <c r="AH702" s="169"/>
      <c r="AI702" s="1"/>
      <c r="AJ702" s="1"/>
      <c r="AK702" s="30"/>
      <c r="AL702" s="1"/>
      <c r="AM702" s="1"/>
    </row>
    <row r="703" spans="1:39" ht="13" x14ac:dyDescent="0.15">
      <c r="A703" s="1"/>
      <c r="B703" s="169"/>
      <c r="C703" s="24"/>
      <c r="D703" s="24"/>
      <c r="E703" s="24"/>
      <c r="F703" s="24"/>
      <c r="G703" s="24"/>
      <c r="H703" s="28"/>
      <c r="I703" s="1"/>
      <c r="J703" s="114"/>
      <c r="K703" s="1"/>
      <c r="L703" s="1"/>
      <c r="M703" s="1"/>
      <c r="N703" s="169"/>
      <c r="O703" s="1"/>
      <c r="P703" s="1"/>
      <c r="Q703" s="30"/>
      <c r="R703" s="1"/>
      <c r="S703" s="169"/>
      <c r="T703" s="1"/>
      <c r="U703" s="1"/>
      <c r="V703" s="30"/>
      <c r="W703" s="1"/>
      <c r="X703" s="169"/>
      <c r="Y703" s="1"/>
      <c r="Z703" s="1"/>
      <c r="AA703" s="30"/>
      <c r="AB703" s="1"/>
      <c r="AC703" s="169"/>
      <c r="AD703" s="1"/>
      <c r="AE703" s="1"/>
      <c r="AF703" s="30"/>
      <c r="AG703" s="1"/>
      <c r="AH703" s="169"/>
      <c r="AI703" s="1"/>
      <c r="AJ703" s="1"/>
      <c r="AK703" s="30"/>
      <c r="AL703" s="1"/>
      <c r="AM703" s="1"/>
    </row>
    <row r="704" spans="1:39" ht="13" x14ac:dyDescent="0.15">
      <c r="A704" s="1"/>
      <c r="B704" s="169"/>
      <c r="C704" s="24"/>
      <c r="D704" s="24"/>
      <c r="E704" s="24"/>
      <c r="F704" s="24"/>
      <c r="G704" s="24"/>
      <c r="H704" s="28"/>
      <c r="I704" s="1"/>
      <c r="J704" s="114"/>
      <c r="K704" s="1"/>
      <c r="L704" s="1"/>
      <c r="M704" s="1"/>
      <c r="N704" s="169"/>
      <c r="O704" s="1"/>
      <c r="P704" s="1"/>
      <c r="Q704" s="30"/>
      <c r="R704" s="1"/>
      <c r="S704" s="169"/>
      <c r="T704" s="1"/>
      <c r="U704" s="1"/>
      <c r="V704" s="30"/>
      <c r="W704" s="1"/>
      <c r="X704" s="169"/>
      <c r="Y704" s="1"/>
      <c r="Z704" s="1"/>
      <c r="AA704" s="30"/>
      <c r="AB704" s="1"/>
      <c r="AC704" s="169"/>
      <c r="AD704" s="1"/>
      <c r="AE704" s="1"/>
      <c r="AF704" s="30"/>
      <c r="AG704" s="1"/>
      <c r="AH704" s="169"/>
      <c r="AI704" s="1"/>
      <c r="AJ704" s="1"/>
      <c r="AK704" s="30"/>
      <c r="AL704" s="1"/>
      <c r="AM704" s="1"/>
    </row>
    <row r="705" spans="1:39" ht="13" x14ac:dyDescent="0.15">
      <c r="A705" s="1"/>
      <c r="B705" s="169"/>
      <c r="C705" s="24"/>
      <c r="D705" s="24"/>
      <c r="E705" s="24"/>
      <c r="F705" s="24"/>
      <c r="G705" s="24"/>
      <c r="H705" s="28"/>
      <c r="I705" s="1"/>
      <c r="J705" s="114"/>
      <c r="K705" s="1"/>
      <c r="L705" s="1"/>
      <c r="M705" s="1"/>
      <c r="N705" s="169"/>
      <c r="O705" s="1"/>
      <c r="P705" s="1"/>
      <c r="Q705" s="30"/>
      <c r="R705" s="1"/>
      <c r="S705" s="169"/>
      <c r="T705" s="1"/>
      <c r="U705" s="1"/>
      <c r="V705" s="30"/>
      <c r="W705" s="1"/>
      <c r="X705" s="169"/>
      <c r="Y705" s="1"/>
      <c r="Z705" s="1"/>
      <c r="AA705" s="30"/>
      <c r="AB705" s="1"/>
      <c r="AC705" s="169"/>
      <c r="AD705" s="1"/>
      <c r="AE705" s="1"/>
      <c r="AF705" s="30"/>
      <c r="AG705" s="1"/>
      <c r="AH705" s="169"/>
      <c r="AI705" s="1"/>
      <c r="AJ705" s="1"/>
      <c r="AK705" s="30"/>
      <c r="AL705" s="1"/>
      <c r="AM705" s="1"/>
    </row>
    <row r="706" spans="1:39" ht="13" x14ac:dyDescent="0.15">
      <c r="A706" s="1"/>
      <c r="B706" s="169"/>
      <c r="C706" s="24"/>
      <c r="D706" s="24"/>
      <c r="E706" s="24"/>
      <c r="F706" s="24"/>
      <c r="G706" s="24"/>
      <c r="H706" s="28"/>
      <c r="I706" s="1"/>
      <c r="J706" s="114"/>
      <c r="K706" s="1"/>
      <c r="L706" s="1"/>
      <c r="M706" s="1"/>
      <c r="N706" s="169"/>
      <c r="O706" s="1"/>
      <c r="P706" s="1"/>
      <c r="Q706" s="30"/>
      <c r="R706" s="1"/>
      <c r="S706" s="169"/>
      <c r="T706" s="1"/>
      <c r="U706" s="1"/>
      <c r="V706" s="30"/>
      <c r="W706" s="1"/>
      <c r="X706" s="169"/>
      <c r="Y706" s="1"/>
      <c r="Z706" s="1"/>
      <c r="AA706" s="30"/>
      <c r="AB706" s="1"/>
      <c r="AC706" s="169"/>
      <c r="AD706" s="1"/>
      <c r="AE706" s="1"/>
      <c r="AF706" s="30"/>
      <c r="AG706" s="1"/>
      <c r="AH706" s="169"/>
      <c r="AI706" s="1"/>
      <c r="AJ706" s="1"/>
      <c r="AK706" s="30"/>
      <c r="AL706" s="1"/>
      <c r="AM706" s="1"/>
    </row>
    <row r="707" spans="1:39" ht="13" x14ac:dyDescent="0.15">
      <c r="A707" s="1"/>
      <c r="B707" s="169"/>
      <c r="C707" s="24"/>
      <c r="D707" s="24"/>
      <c r="E707" s="24"/>
      <c r="F707" s="24"/>
      <c r="G707" s="24"/>
      <c r="H707" s="28"/>
      <c r="I707" s="1"/>
      <c r="J707" s="114"/>
      <c r="K707" s="1"/>
      <c r="L707" s="1"/>
      <c r="M707" s="1"/>
      <c r="N707" s="169"/>
      <c r="O707" s="1"/>
      <c r="P707" s="1"/>
      <c r="Q707" s="30"/>
      <c r="R707" s="1"/>
      <c r="S707" s="169"/>
      <c r="T707" s="1"/>
      <c r="U707" s="1"/>
      <c r="V707" s="30"/>
      <c r="W707" s="1"/>
      <c r="X707" s="169"/>
      <c r="Y707" s="1"/>
      <c r="Z707" s="1"/>
      <c r="AA707" s="30"/>
      <c r="AB707" s="1"/>
      <c r="AC707" s="169"/>
      <c r="AD707" s="1"/>
      <c r="AE707" s="1"/>
      <c r="AF707" s="30"/>
      <c r="AG707" s="1"/>
      <c r="AH707" s="169"/>
      <c r="AI707" s="1"/>
      <c r="AJ707" s="1"/>
      <c r="AK707" s="30"/>
      <c r="AL707" s="1"/>
      <c r="AM707" s="1"/>
    </row>
    <row r="708" spans="1:39" ht="13" x14ac:dyDescent="0.15">
      <c r="A708" s="1"/>
      <c r="B708" s="169"/>
      <c r="C708" s="24"/>
      <c r="D708" s="24"/>
      <c r="E708" s="24"/>
      <c r="F708" s="24"/>
      <c r="G708" s="24"/>
      <c r="H708" s="28"/>
      <c r="I708" s="1"/>
      <c r="J708" s="114"/>
      <c r="K708" s="1"/>
      <c r="L708" s="1"/>
      <c r="M708" s="1"/>
      <c r="N708" s="169"/>
      <c r="O708" s="1"/>
      <c r="P708" s="1"/>
      <c r="Q708" s="30"/>
      <c r="R708" s="1"/>
      <c r="S708" s="169"/>
      <c r="T708" s="1"/>
      <c r="U708" s="1"/>
      <c r="V708" s="30"/>
      <c r="W708" s="1"/>
      <c r="X708" s="169"/>
      <c r="Y708" s="1"/>
      <c r="Z708" s="1"/>
      <c r="AA708" s="30"/>
      <c r="AB708" s="1"/>
      <c r="AC708" s="169"/>
      <c r="AD708" s="1"/>
      <c r="AE708" s="1"/>
      <c r="AF708" s="30"/>
      <c r="AG708" s="1"/>
      <c r="AH708" s="169"/>
      <c r="AI708" s="1"/>
      <c r="AJ708" s="1"/>
      <c r="AK708" s="30"/>
      <c r="AL708" s="1"/>
      <c r="AM708" s="1"/>
    </row>
    <row r="709" spans="1:39" ht="13" x14ac:dyDescent="0.15">
      <c r="A709" s="1"/>
      <c r="B709" s="169"/>
      <c r="C709" s="24"/>
      <c r="D709" s="24"/>
      <c r="E709" s="24"/>
      <c r="F709" s="24"/>
      <c r="G709" s="24"/>
      <c r="H709" s="28"/>
      <c r="I709" s="1"/>
      <c r="J709" s="114"/>
      <c r="K709" s="1"/>
      <c r="L709" s="1"/>
      <c r="M709" s="1"/>
      <c r="N709" s="169"/>
      <c r="O709" s="1"/>
      <c r="P709" s="1"/>
      <c r="Q709" s="30"/>
      <c r="R709" s="1"/>
      <c r="S709" s="169"/>
      <c r="T709" s="1"/>
      <c r="U709" s="1"/>
      <c r="V709" s="30"/>
      <c r="W709" s="1"/>
      <c r="X709" s="169"/>
      <c r="Y709" s="1"/>
      <c r="Z709" s="1"/>
      <c r="AA709" s="30"/>
      <c r="AB709" s="1"/>
      <c r="AC709" s="169"/>
      <c r="AD709" s="1"/>
      <c r="AE709" s="1"/>
      <c r="AF709" s="30"/>
      <c r="AG709" s="1"/>
      <c r="AH709" s="169"/>
      <c r="AI709" s="1"/>
      <c r="AJ709" s="1"/>
      <c r="AK709" s="30"/>
      <c r="AL709" s="1"/>
      <c r="AM709" s="1"/>
    </row>
    <row r="710" spans="1:39" ht="13" x14ac:dyDescent="0.15">
      <c r="A710" s="1"/>
      <c r="B710" s="169"/>
      <c r="C710" s="24"/>
      <c r="D710" s="24"/>
      <c r="E710" s="24"/>
      <c r="F710" s="24"/>
      <c r="G710" s="24"/>
      <c r="H710" s="28"/>
      <c r="I710" s="1"/>
      <c r="J710" s="114"/>
      <c r="K710" s="1"/>
      <c r="L710" s="1"/>
      <c r="M710" s="1"/>
      <c r="N710" s="169"/>
      <c r="O710" s="1"/>
      <c r="P710" s="1"/>
      <c r="Q710" s="30"/>
      <c r="R710" s="1"/>
      <c r="S710" s="169"/>
      <c r="T710" s="1"/>
      <c r="U710" s="1"/>
      <c r="V710" s="30"/>
      <c r="W710" s="1"/>
      <c r="X710" s="169"/>
      <c r="Y710" s="1"/>
      <c r="Z710" s="1"/>
      <c r="AA710" s="30"/>
      <c r="AB710" s="1"/>
      <c r="AC710" s="169"/>
      <c r="AD710" s="1"/>
      <c r="AE710" s="1"/>
      <c r="AF710" s="30"/>
      <c r="AG710" s="1"/>
      <c r="AH710" s="169"/>
      <c r="AI710" s="1"/>
      <c r="AJ710" s="1"/>
      <c r="AK710" s="30"/>
      <c r="AL710" s="1"/>
      <c r="AM710" s="1"/>
    </row>
    <row r="711" spans="1:39" ht="13" x14ac:dyDescent="0.15">
      <c r="A711" s="1"/>
      <c r="B711" s="169"/>
      <c r="C711" s="24"/>
      <c r="D711" s="24"/>
      <c r="E711" s="24"/>
      <c r="F711" s="24"/>
      <c r="G711" s="24"/>
      <c r="H711" s="28"/>
      <c r="I711" s="1"/>
      <c r="J711" s="114"/>
      <c r="K711" s="1"/>
      <c r="L711" s="1"/>
      <c r="M711" s="1"/>
      <c r="N711" s="169"/>
      <c r="O711" s="1"/>
      <c r="P711" s="1"/>
      <c r="Q711" s="30"/>
      <c r="R711" s="1"/>
      <c r="S711" s="169"/>
      <c r="T711" s="1"/>
      <c r="U711" s="1"/>
      <c r="V711" s="30"/>
      <c r="W711" s="1"/>
      <c r="X711" s="169"/>
      <c r="Y711" s="1"/>
      <c r="Z711" s="1"/>
      <c r="AA711" s="30"/>
      <c r="AB711" s="1"/>
      <c r="AC711" s="169"/>
      <c r="AD711" s="1"/>
      <c r="AE711" s="1"/>
      <c r="AF711" s="30"/>
      <c r="AG711" s="1"/>
      <c r="AH711" s="169"/>
      <c r="AI711" s="1"/>
      <c r="AJ711" s="1"/>
      <c r="AK711" s="30"/>
      <c r="AL711" s="1"/>
      <c r="AM711" s="1"/>
    </row>
    <row r="712" spans="1:39" ht="13" x14ac:dyDescent="0.15">
      <c r="A712" s="1"/>
      <c r="B712" s="169"/>
      <c r="C712" s="24"/>
      <c r="D712" s="24"/>
      <c r="E712" s="24"/>
      <c r="F712" s="24"/>
      <c r="G712" s="24"/>
      <c r="H712" s="28"/>
      <c r="I712" s="1"/>
      <c r="J712" s="114"/>
      <c r="K712" s="1"/>
      <c r="L712" s="1"/>
      <c r="M712" s="1"/>
      <c r="N712" s="169"/>
      <c r="O712" s="1"/>
      <c r="P712" s="1"/>
      <c r="Q712" s="30"/>
      <c r="R712" s="1"/>
      <c r="S712" s="169"/>
      <c r="T712" s="1"/>
      <c r="U712" s="1"/>
      <c r="V712" s="30"/>
      <c r="W712" s="1"/>
      <c r="X712" s="169"/>
      <c r="Y712" s="1"/>
      <c r="Z712" s="1"/>
      <c r="AA712" s="30"/>
      <c r="AB712" s="1"/>
      <c r="AC712" s="169"/>
      <c r="AD712" s="1"/>
      <c r="AE712" s="1"/>
      <c r="AF712" s="30"/>
      <c r="AG712" s="1"/>
      <c r="AH712" s="169"/>
      <c r="AI712" s="1"/>
      <c r="AJ712" s="1"/>
      <c r="AK712" s="30"/>
      <c r="AL712" s="1"/>
      <c r="AM712" s="1"/>
    </row>
    <row r="713" spans="1:39" ht="13" x14ac:dyDescent="0.15">
      <c r="A713" s="1"/>
      <c r="B713" s="169"/>
      <c r="C713" s="24"/>
      <c r="D713" s="24"/>
      <c r="E713" s="24"/>
      <c r="F713" s="24"/>
      <c r="G713" s="24"/>
      <c r="H713" s="28"/>
      <c r="I713" s="1"/>
      <c r="J713" s="114"/>
      <c r="K713" s="1"/>
      <c r="L713" s="1"/>
      <c r="M713" s="1"/>
      <c r="N713" s="169"/>
      <c r="O713" s="1"/>
      <c r="P713" s="1"/>
      <c r="Q713" s="30"/>
      <c r="R713" s="1"/>
      <c r="S713" s="169"/>
      <c r="T713" s="1"/>
      <c r="U713" s="1"/>
      <c r="V713" s="30"/>
      <c r="W713" s="1"/>
      <c r="X713" s="169"/>
      <c r="Y713" s="1"/>
      <c r="Z713" s="1"/>
      <c r="AA713" s="30"/>
      <c r="AB713" s="1"/>
      <c r="AC713" s="169"/>
      <c r="AD713" s="1"/>
      <c r="AE713" s="1"/>
      <c r="AF713" s="30"/>
      <c r="AG713" s="1"/>
      <c r="AH713" s="169"/>
      <c r="AI713" s="1"/>
      <c r="AJ713" s="1"/>
      <c r="AK713" s="30"/>
      <c r="AL713" s="1"/>
      <c r="AM713" s="1"/>
    </row>
    <row r="714" spans="1:39" ht="13" x14ac:dyDescent="0.15">
      <c r="A714" s="1"/>
      <c r="B714" s="169"/>
      <c r="C714" s="24"/>
      <c r="D714" s="24"/>
      <c r="E714" s="24"/>
      <c r="F714" s="24"/>
      <c r="G714" s="24"/>
      <c r="H714" s="28"/>
      <c r="I714" s="1"/>
      <c r="J714" s="114"/>
      <c r="K714" s="1"/>
      <c r="L714" s="1"/>
      <c r="M714" s="1"/>
      <c r="N714" s="169"/>
      <c r="O714" s="1"/>
      <c r="P714" s="1"/>
      <c r="Q714" s="30"/>
      <c r="R714" s="1"/>
      <c r="S714" s="169"/>
      <c r="T714" s="1"/>
      <c r="U714" s="1"/>
      <c r="V714" s="30"/>
      <c r="W714" s="1"/>
      <c r="X714" s="169"/>
      <c r="Y714" s="1"/>
      <c r="Z714" s="1"/>
      <c r="AA714" s="30"/>
      <c r="AB714" s="1"/>
      <c r="AC714" s="169"/>
      <c r="AD714" s="1"/>
      <c r="AE714" s="1"/>
      <c r="AF714" s="30"/>
      <c r="AG714" s="1"/>
      <c r="AH714" s="169"/>
      <c r="AI714" s="1"/>
      <c r="AJ714" s="1"/>
      <c r="AK714" s="30"/>
      <c r="AL714" s="1"/>
      <c r="AM714" s="1"/>
    </row>
    <row r="715" spans="1:39" ht="13" x14ac:dyDescent="0.15">
      <c r="A715" s="1"/>
      <c r="B715" s="169"/>
      <c r="C715" s="24"/>
      <c r="D715" s="24"/>
      <c r="E715" s="24"/>
      <c r="F715" s="24"/>
      <c r="G715" s="24"/>
      <c r="H715" s="28"/>
      <c r="I715" s="1"/>
      <c r="J715" s="114"/>
      <c r="K715" s="1"/>
      <c r="L715" s="1"/>
      <c r="M715" s="1"/>
      <c r="N715" s="169"/>
      <c r="O715" s="1"/>
      <c r="P715" s="1"/>
      <c r="Q715" s="30"/>
      <c r="R715" s="1"/>
      <c r="S715" s="169"/>
      <c r="T715" s="1"/>
      <c r="U715" s="1"/>
      <c r="V715" s="30"/>
      <c r="W715" s="1"/>
      <c r="X715" s="169"/>
      <c r="Y715" s="1"/>
      <c r="Z715" s="1"/>
      <c r="AA715" s="30"/>
      <c r="AB715" s="1"/>
      <c r="AC715" s="169"/>
      <c r="AD715" s="1"/>
      <c r="AE715" s="1"/>
      <c r="AF715" s="30"/>
      <c r="AG715" s="1"/>
      <c r="AH715" s="169"/>
      <c r="AI715" s="1"/>
      <c r="AJ715" s="1"/>
      <c r="AK715" s="30"/>
      <c r="AL715" s="1"/>
      <c r="AM715" s="1"/>
    </row>
    <row r="716" spans="1:39" ht="13" x14ac:dyDescent="0.15">
      <c r="A716" s="1"/>
      <c r="B716" s="169"/>
      <c r="C716" s="24"/>
      <c r="D716" s="24"/>
      <c r="E716" s="24"/>
      <c r="F716" s="24"/>
      <c r="G716" s="24"/>
      <c r="H716" s="28"/>
      <c r="I716" s="1"/>
      <c r="J716" s="114"/>
      <c r="K716" s="1"/>
      <c r="L716" s="1"/>
      <c r="M716" s="1"/>
      <c r="N716" s="169"/>
      <c r="O716" s="1"/>
      <c r="P716" s="1"/>
      <c r="Q716" s="30"/>
      <c r="R716" s="1"/>
      <c r="S716" s="169"/>
      <c r="T716" s="1"/>
      <c r="U716" s="1"/>
      <c r="V716" s="30"/>
      <c r="W716" s="1"/>
      <c r="X716" s="169"/>
      <c r="Y716" s="1"/>
      <c r="Z716" s="1"/>
      <c r="AA716" s="30"/>
      <c r="AB716" s="1"/>
      <c r="AC716" s="169"/>
      <c r="AD716" s="1"/>
      <c r="AE716" s="1"/>
      <c r="AF716" s="30"/>
      <c r="AG716" s="1"/>
      <c r="AH716" s="169"/>
      <c r="AI716" s="1"/>
      <c r="AJ716" s="1"/>
      <c r="AK716" s="30"/>
      <c r="AL716" s="1"/>
      <c r="AM716" s="1"/>
    </row>
    <row r="717" spans="1:39" ht="13" x14ac:dyDescent="0.15">
      <c r="A717" s="1"/>
      <c r="B717" s="169"/>
      <c r="C717" s="24"/>
      <c r="D717" s="24"/>
      <c r="E717" s="24"/>
      <c r="F717" s="24"/>
      <c r="G717" s="24"/>
      <c r="H717" s="28"/>
      <c r="I717" s="1"/>
      <c r="J717" s="114"/>
      <c r="K717" s="1"/>
      <c r="L717" s="1"/>
      <c r="M717" s="1"/>
      <c r="N717" s="169"/>
      <c r="O717" s="1"/>
      <c r="P717" s="1"/>
      <c r="Q717" s="30"/>
      <c r="R717" s="1"/>
      <c r="S717" s="169"/>
      <c r="T717" s="1"/>
      <c r="U717" s="1"/>
      <c r="V717" s="30"/>
      <c r="W717" s="1"/>
      <c r="X717" s="169"/>
      <c r="Y717" s="1"/>
      <c r="Z717" s="1"/>
      <c r="AA717" s="30"/>
      <c r="AB717" s="1"/>
      <c r="AC717" s="169"/>
      <c r="AD717" s="1"/>
      <c r="AE717" s="1"/>
      <c r="AF717" s="30"/>
      <c r="AG717" s="1"/>
      <c r="AH717" s="169"/>
      <c r="AI717" s="1"/>
      <c r="AJ717" s="1"/>
      <c r="AK717" s="30"/>
      <c r="AL717" s="1"/>
      <c r="AM717" s="1"/>
    </row>
    <row r="718" spans="1:39" ht="13" x14ac:dyDescent="0.15">
      <c r="A718" s="1"/>
      <c r="B718" s="169"/>
      <c r="C718" s="24"/>
      <c r="D718" s="24"/>
      <c r="E718" s="24"/>
      <c r="F718" s="24"/>
      <c r="G718" s="24"/>
      <c r="H718" s="28"/>
      <c r="I718" s="1"/>
      <c r="J718" s="114"/>
      <c r="K718" s="1"/>
      <c r="L718" s="1"/>
      <c r="M718" s="1"/>
      <c r="N718" s="169"/>
      <c r="O718" s="1"/>
      <c r="P718" s="1"/>
      <c r="Q718" s="30"/>
      <c r="R718" s="1"/>
      <c r="S718" s="169"/>
      <c r="T718" s="1"/>
      <c r="U718" s="1"/>
      <c r="V718" s="30"/>
      <c r="W718" s="1"/>
      <c r="X718" s="169"/>
      <c r="Y718" s="1"/>
      <c r="Z718" s="1"/>
      <c r="AA718" s="30"/>
      <c r="AB718" s="1"/>
      <c r="AC718" s="169"/>
      <c r="AD718" s="1"/>
      <c r="AE718" s="1"/>
      <c r="AF718" s="30"/>
      <c r="AG718" s="1"/>
      <c r="AH718" s="169"/>
      <c r="AI718" s="1"/>
      <c r="AJ718" s="1"/>
      <c r="AK718" s="30"/>
      <c r="AL718" s="1"/>
      <c r="AM718" s="1"/>
    </row>
    <row r="719" spans="1:39" ht="13" x14ac:dyDescent="0.15">
      <c r="A719" s="1"/>
      <c r="B719" s="169"/>
      <c r="C719" s="24"/>
      <c r="D719" s="24"/>
      <c r="E719" s="24"/>
      <c r="F719" s="24"/>
      <c r="G719" s="24"/>
      <c r="H719" s="28"/>
      <c r="I719" s="1"/>
      <c r="J719" s="114"/>
      <c r="K719" s="1"/>
      <c r="L719" s="1"/>
      <c r="M719" s="1"/>
      <c r="N719" s="169"/>
      <c r="O719" s="1"/>
      <c r="P719" s="1"/>
      <c r="Q719" s="30"/>
      <c r="R719" s="1"/>
      <c r="S719" s="169"/>
      <c r="T719" s="1"/>
      <c r="U719" s="1"/>
      <c r="V719" s="30"/>
      <c r="W719" s="1"/>
      <c r="X719" s="169"/>
      <c r="Y719" s="1"/>
      <c r="Z719" s="1"/>
      <c r="AA719" s="30"/>
      <c r="AB719" s="1"/>
      <c r="AC719" s="169"/>
      <c r="AD719" s="1"/>
      <c r="AE719" s="1"/>
      <c r="AF719" s="30"/>
      <c r="AG719" s="1"/>
      <c r="AH719" s="169"/>
      <c r="AI719" s="1"/>
      <c r="AJ719" s="1"/>
      <c r="AK719" s="30"/>
      <c r="AL719" s="1"/>
      <c r="AM719" s="1"/>
    </row>
    <row r="720" spans="1:39" ht="13" x14ac:dyDescent="0.15">
      <c r="A720" s="1"/>
      <c r="B720" s="169"/>
      <c r="C720" s="24"/>
      <c r="D720" s="24"/>
      <c r="E720" s="24"/>
      <c r="F720" s="24"/>
      <c r="G720" s="24"/>
      <c r="H720" s="28"/>
      <c r="I720" s="1"/>
      <c r="J720" s="114"/>
      <c r="K720" s="1"/>
      <c r="L720" s="1"/>
      <c r="M720" s="1"/>
      <c r="N720" s="169"/>
      <c r="O720" s="1"/>
      <c r="P720" s="1"/>
      <c r="Q720" s="30"/>
      <c r="R720" s="1"/>
      <c r="S720" s="169"/>
      <c r="T720" s="1"/>
      <c r="U720" s="1"/>
      <c r="V720" s="30"/>
      <c r="W720" s="1"/>
      <c r="X720" s="169"/>
      <c r="Y720" s="1"/>
      <c r="Z720" s="1"/>
      <c r="AA720" s="30"/>
      <c r="AB720" s="1"/>
      <c r="AC720" s="169"/>
      <c r="AD720" s="1"/>
      <c r="AE720" s="1"/>
      <c r="AF720" s="30"/>
      <c r="AG720" s="1"/>
      <c r="AH720" s="169"/>
      <c r="AI720" s="1"/>
      <c r="AJ720" s="1"/>
      <c r="AK720" s="30"/>
      <c r="AL720" s="1"/>
      <c r="AM720" s="1"/>
    </row>
    <row r="721" spans="1:39" ht="13" x14ac:dyDescent="0.15">
      <c r="A721" s="1"/>
      <c r="B721" s="169"/>
      <c r="C721" s="24"/>
      <c r="D721" s="24"/>
      <c r="E721" s="24"/>
      <c r="F721" s="24"/>
      <c r="G721" s="24"/>
      <c r="H721" s="28"/>
      <c r="I721" s="1"/>
      <c r="J721" s="114"/>
      <c r="K721" s="1"/>
      <c r="L721" s="1"/>
      <c r="M721" s="1"/>
      <c r="N721" s="169"/>
      <c r="O721" s="1"/>
      <c r="P721" s="1"/>
      <c r="Q721" s="30"/>
      <c r="R721" s="1"/>
      <c r="S721" s="169"/>
      <c r="T721" s="1"/>
      <c r="U721" s="1"/>
      <c r="V721" s="30"/>
      <c r="W721" s="1"/>
      <c r="X721" s="169"/>
      <c r="Y721" s="1"/>
      <c r="Z721" s="1"/>
      <c r="AA721" s="30"/>
      <c r="AB721" s="1"/>
      <c r="AC721" s="169"/>
      <c r="AD721" s="1"/>
      <c r="AE721" s="1"/>
      <c r="AF721" s="30"/>
      <c r="AG721" s="1"/>
      <c r="AH721" s="169"/>
      <c r="AI721" s="1"/>
      <c r="AJ721" s="1"/>
      <c r="AK721" s="30"/>
      <c r="AL721" s="1"/>
      <c r="AM721" s="1"/>
    </row>
    <row r="722" spans="1:39" ht="13" x14ac:dyDescent="0.15">
      <c r="A722" s="1"/>
      <c r="B722" s="169"/>
      <c r="C722" s="24"/>
      <c r="D722" s="24"/>
      <c r="E722" s="24"/>
      <c r="F722" s="24"/>
      <c r="G722" s="24"/>
      <c r="H722" s="28"/>
      <c r="I722" s="1"/>
      <c r="J722" s="114"/>
      <c r="K722" s="1"/>
      <c r="L722" s="1"/>
      <c r="M722" s="1"/>
      <c r="N722" s="169"/>
      <c r="O722" s="1"/>
      <c r="P722" s="1"/>
      <c r="Q722" s="30"/>
      <c r="R722" s="1"/>
      <c r="S722" s="169"/>
      <c r="T722" s="1"/>
      <c r="U722" s="1"/>
      <c r="V722" s="30"/>
      <c r="W722" s="1"/>
      <c r="X722" s="169"/>
      <c r="Y722" s="1"/>
      <c r="Z722" s="1"/>
      <c r="AA722" s="30"/>
      <c r="AB722" s="1"/>
      <c r="AC722" s="169"/>
      <c r="AD722" s="1"/>
      <c r="AE722" s="1"/>
      <c r="AF722" s="30"/>
      <c r="AG722" s="1"/>
      <c r="AH722" s="169"/>
      <c r="AI722" s="1"/>
      <c r="AJ722" s="1"/>
      <c r="AK722" s="30"/>
      <c r="AL722" s="1"/>
      <c r="AM722" s="1"/>
    </row>
    <row r="723" spans="1:39" ht="13" x14ac:dyDescent="0.15">
      <c r="A723" s="1"/>
      <c r="B723" s="169"/>
      <c r="C723" s="24"/>
      <c r="D723" s="24"/>
      <c r="E723" s="24"/>
      <c r="F723" s="24"/>
      <c r="G723" s="24"/>
      <c r="H723" s="28"/>
      <c r="I723" s="1"/>
      <c r="J723" s="114"/>
      <c r="K723" s="1"/>
      <c r="L723" s="1"/>
      <c r="M723" s="1"/>
      <c r="N723" s="169"/>
      <c r="O723" s="1"/>
      <c r="P723" s="1"/>
      <c r="Q723" s="30"/>
      <c r="R723" s="1"/>
      <c r="S723" s="169"/>
      <c r="T723" s="1"/>
      <c r="U723" s="1"/>
      <c r="V723" s="30"/>
      <c r="W723" s="1"/>
      <c r="X723" s="169"/>
      <c r="Y723" s="1"/>
      <c r="Z723" s="1"/>
      <c r="AA723" s="30"/>
      <c r="AB723" s="1"/>
      <c r="AC723" s="169"/>
      <c r="AD723" s="1"/>
      <c r="AE723" s="1"/>
      <c r="AF723" s="30"/>
      <c r="AG723" s="1"/>
      <c r="AH723" s="169"/>
      <c r="AI723" s="1"/>
      <c r="AJ723" s="1"/>
      <c r="AK723" s="30"/>
      <c r="AL723" s="1"/>
      <c r="AM723" s="1"/>
    </row>
    <row r="724" spans="1:39" ht="13" x14ac:dyDescent="0.15">
      <c r="A724" s="1"/>
      <c r="B724" s="169"/>
      <c r="C724" s="24"/>
      <c r="D724" s="24"/>
      <c r="E724" s="24"/>
      <c r="F724" s="24"/>
      <c r="G724" s="24"/>
      <c r="H724" s="28"/>
      <c r="I724" s="1"/>
      <c r="J724" s="114"/>
      <c r="K724" s="1"/>
      <c r="L724" s="1"/>
      <c r="M724" s="1"/>
      <c r="N724" s="169"/>
      <c r="O724" s="1"/>
      <c r="P724" s="1"/>
      <c r="Q724" s="30"/>
      <c r="R724" s="1"/>
      <c r="S724" s="169"/>
      <c r="T724" s="1"/>
      <c r="U724" s="1"/>
      <c r="V724" s="30"/>
      <c r="W724" s="1"/>
      <c r="X724" s="169"/>
      <c r="Y724" s="1"/>
      <c r="Z724" s="1"/>
      <c r="AA724" s="30"/>
      <c r="AB724" s="1"/>
      <c r="AC724" s="169"/>
      <c r="AD724" s="1"/>
      <c r="AE724" s="1"/>
      <c r="AF724" s="30"/>
      <c r="AG724" s="1"/>
      <c r="AH724" s="169"/>
      <c r="AI724" s="1"/>
      <c r="AJ724" s="1"/>
      <c r="AK724" s="30"/>
      <c r="AL724" s="1"/>
      <c r="AM724" s="1"/>
    </row>
    <row r="725" spans="1:39" ht="13" x14ac:dyDescent="0.15">
      <c r="A725" s="1"/>
      <c r="B725" s="169"/>
      <c r="C725" s="24"/>
      <c r="D725" s="24"/>
      <c r="E725" s="24"/>
      <c r="F725" s="24"/>
      <c r="G725" s="24"/>
      <c r="H725" s="28"/>
      <c r="I725" s="1"/>
      <c r="J725" s="114"/>
      <c r="K725" s="1"/>
      <c r="L725" s="1"/>
      <c r="M725" s="1"/>
      <c r="N725" s="169"/>
      <c r="O725" s="1"/>
      <c r="P725" s="1"/>
      <c r="Q725" s="30"/>
      <c r="R725" s="1"/>
      <c r="S725" s="169"/>
      <c r="T725" s="1"/>
      <c r="U725" s="1"/>
      <c r="V725" s="30"/>
      <c r="W725" s="1"/>
      <c r="X725" s="169"/>
      <c r="Y725" s="1"/>
      <c r="Z725" s="1"/>
      <c r="AA725" s="30"/>
      <c r="AB725" s="1"/>
      <c r="AC725" s="169"/>
      <c r="AD725" s="1"/>
      <c r="AE725" s="1"/>
      <c r="AF725" s="30"/>
      <c r="AG725" s="1"/>
      <c r="AH725" s="169"/>
      <c r="AI725" s="1"/>
      <c r="AJ725" s="1"/>
      <c r="AK725" s="30"/>
      <c r="AL725" s="1"/>
      <c r="AM725" s="1"/>
    </row>
    <row r="726" spans="1:39" ht="13" x14ac:dyDescent="0.15">
      <c r="A726" s="1"/>
      <c r="B726" s="169"/>
      <c r="C726" s="24"/>
      <c r="D726" s="24"/>
      <c r="E726" s="24"/>
      <c r="F726" s="24"/>
      <c r="G726" s="24"/>
      <c r="H726" s="28"/>
      <c r="I726" s="1"/>
      <c r="J726" s="114"/>
      <c r="K726" s="1"/>
      <c r="L726" s="1"/>
      <c r="M726" s="1"/>
      <c r="N726" s="169"/>
      <c r="O726" s="1"/>
      <c r="P726" s="1"/>
      <c r="Q726" s="30"/>
      <c r="R726" s="1"/>
      <c r="S726" s="169"/>
      <c r="T726" s="1"/>
      <c r="U726" s="1"/>
      <c r="V726" s="30"/>
      <c r="W726" s="1"/>
      <c r="X726" s="169"/>
      <c r="Y726" s="1"/>
      <c r="Z726" s="1"/>
      <c r="AA726" s="30"/>
      <c r="AB726" s="1"/>
      <c r="AC726" s="169"/>
      <c r="AD726" s="1"/>
      <c r="AE726" s="1"/>
      <c r="AF726" s="30"/>
      <c r="AG726" s="1"/>
      <c r="AH726" s="169"/>
      <c r="AI726" s="1"/>
      <c r="AJ726" s="1"/>
      <c r="AK726" s="30"/>
      <c r="AL726" s="1"/>
      <c r="AM726" s="1"/>
    </row>
    <row r="727" spans="1:39" ht="13" x14ac:dyDescent="0.15">
      <c r="A727" s="1"/>
      <c r="B727" s="169"/>
      <c r="C727" s="24"/>
      <c r="D727" s="24"/>
      <c r="E727" s="24"/>
      <c r="F727" s="24"/>
      <c r="G727" s="24"/>
      <c r="H727" s="28"/>
      <c r="I727" s="1"/>
      <c r="J727" s="114"/>
      <c r="K727" s="1"/>
      <c r="L727" s="1"/>
      <c r="M727" s="1"/>
      <c r="N727" s="169"/>
      <c r="O727" s="1"/>
      <c r="P727" s="1"/>
      <c r="Q727" s="30"/>
      <c r="R727" s="1"/>
      <c r="S727" s="169"/>
      <c r="T727" s="1"/>
      <c r="U727" s="1"/>
      <c r="V727" s="30"/>
      <c r="W727" s="1"/>
      <c r="X727" s="169"/>
      <c r="Y727" s="1"/>
      <c r="Z727" s="1"/>
      <c r="AA727" s="30"/>
      <c r="AB727" s="1"/>
      <c r="AC727" s="169"/>
      <c r="AD727" s="1"/>
      <c r="AE727" s="1"/>
      <c r="AF727" s="30"/>
      <c r="AG727" s="1"/>
      <c r="AH727" s="169"/>
      <c r="AI727" s="1"/>
      <c r="AJ727" s="1"/>
      <c r="AK727" s="30"/>
      <c r="AL727" s="1"/>
      <c r="AM727" s="1"/>
    </row>
    <row r="728" spans="1:39" ht="13" x14ac:dyDescent="0.15">
      <c r="A728" s="1"/>
      <c r="B728" s="169"/>
      <c r="C728" s="24"/>
      <c r="D728" s="24"/>
      <c r="E728" s="24"/>
      <c r="F728" s="24"/>
      <c r="G728" s="24"/>
      <c r="H728" s="28"/>
      <c r="I728" s="1"/>
      <c r="J728" s="114"/>
      <c r="K728" s="1"/>
      <c r="L728" s="1"/>
      <c r="M728" s="1"/>
      <c r="N728" s="169"/>
      <c r="O728" s="1"/>
      <c r="P728" s="1"/>
      <c r="Q728" s="30"/>
      <c r="R728" s="1"/>
      <c r="S728" s="169"/>
      <c r="T728" s="1"/>
      <c r="U728" s="1"/>
      <c r="V728" s="30"/>
      <c r="W728" s="1"/>
      <c r="X728" s="169"/>
      <c r="Y728" s="1"/>
      <c r="Z728" s="1"/>
      <c r="AA728" s="30"/>
      <c r="AB728" s="1"/>
      <c r="AC728" s="169"/>
      <c r="AD728" s="1"/>
      <c r="AE728" s="1"/>
      <c r="AF728" s="30"/>
      <c r="AG728" s="1"/>
      <c r="AH728" s="169"/>
      <c r="AI728" s="1"/>
      <c r="AJ728" s="1"/>
      <c r="AK728" s="30"/>
      <c r="AL728" s="1"/>
      <c r="AM728" s="1"/>
    </row>
    <row r="729" spans="1:39" ht="13" x14ac:dyDescent="0.15">
      <c r="A729" s="1"/>
      <c r="B729" s="169"/>
      <c r="C729" s="24"/>
      <c r="D729" s="24"/>
      <c r="E729" s="24"/>
      <c r="F729" s="24"/>
      <c r="G729" s="24"/>
      <c r="H729" s="28"/>
      <c r="I729" s="1"/>
      <c r="J729" s="114"/>
      <c r="K729" s="1"/>
      <c r="L729" s="1"/>
      <c r="M729" s="1"/>
      <c r="N729" s="169"/>
      <c r="O729" s="1"/>
      <c r="P729" s="1"/>
      <c r="Q729" s="30"/>
      <c r="R729" s="1"/>
      <c r="S729" s="169"/>
      <c r="T729" s="1"/>
      <c r="U729" s="1"/>
      <c r="V729" s="30"/>
      <c r="W729" s="1"/>
      <c r="X729" s="169"/>
      <c r="Y729" s="1"/>
      <c r="Z729" s="1"/>
      <c r="AA729" s="30"/>
      <c r="AB729" s="1"/>
      <c r="AC729" s="169"/>
      <c r="AD729" s="1"/>
      <c r="AE729" s="1"/>
      <c r="AF729" s="30"/>
      <c r="AG729" s="1"/>
      <c r="AH729" s="169"/>
      <c r="AI729" s="1"/>
      <c r="AJ729" s="1"/>
      <c r="AK729" s="30"/>
      <c r="AL729" s="1"/>
      <c r="AM729" s="1"/>
    </row>
    <row r="730" spans="1:39" ht="13" x14ac:dyDescent="0.15">
      <c r="A730" s="1"/>
      <c r="B730" s="169"/>
      <c r="C730" s="24"/>
      <c r="D730" s="24"/>
      <c r="E730" s="24"/>
      <c r="F730" s="24"/>
      <c r="G730" s="24"/>
      <c r="H730" s="28"/>
      <c r="I730" s="1"/>
      <c r="J730" s="114"/>
      <c r="K730" s="1"/>
      <c r="L730" s="1"/>
      <c r="M730" s="1"/>
      <c r="N730" s="169"/>
      <c r="O730" s="1"/>
      <c r="P730" s="1"/>
      <c r="Q730" s="30"/>
      <c r="R730" s="1"/>
      <c r="S730" s="169"/>
      <c r="T730" s="1"/>
      <c r="U730" s="1"/>
      <c r="V730" s="30"/>
      <c r="W730" s="1"/>
      <c r="X730" s="169"/>
      <c r="Y730" s="1"/>
      <c r="Z730" s="1"/>
      <c r="AA730" s="30"/>
      <c r="AB730" s="1"/>
      <c r="AC730" s="169"/>
      <c r="AD730" s="1"/>
      <c r="AE730" s="1"/>
      <c r="AF730" s="30"/>
      <c r="AG730" s="1"/>
      <c r="AH730" s="169"/>
      <c r="AI730" s="1"/>
      <c r="AJ730" s="1"/>
      <c r="AK730" s="30"/>
      <c r="AL730" s="1"/>
      <c r="AM730" s="1"/>
    </row>
    <row r="731" spans="1:39" ht="13" x14ac:dyDescent="0.15">
      <c r="A731" s="1"/>
      <c r="B731" s="169"/>
      <c r="C731" s="24"/>
      <c r="D731" s="24"/>
      <c r="E731" s="24"/>
      <c r="F731" s="24"/>
      <c r="G731" s="24"/>
      <c r="H731" s="28"/>
      <c r="I731" s="1"/>
      <c r="J731" s="114"/>
      <c r="K731" s="1"/>
      <c r="L731" s="1"/>
      <c r="M731" s="1"/>
      <c r="N731" s="169"/>
      <c r="O731" s="1"/>
      <c r="P731" s="1"/>
      <c r="Q731" s="30"/>
      <c r="R731" s="1"/>
      <c r="S731" s="169"/>
      <c r="T731" s="1"/>
      <c r="U731" s="1"/>
      <c r="V731" s="30"/>
      <c r="W731" s="1"/>
      <c r="X731" s="169"/>
      <c r="Y731" s="1"/>
      <c r="Z731" s="1"/>
      <c r="AA731" s="30"/>
      <c r="AB731" s="1"/>
      <c r="AC731" s="169"/>
      <c r="AD731" s="1"/>
      <c r="AE731" s="1"/>
      <c r="AF731" s="30"/>
      <c r="AG731" s="1"/>
      <c r="AH731" s="169"/>
      <c r="AI731" s="1"/>
      <c r="AJ731" s="1"/>
      <c r="AK731" s="30"/>
      <c r="AL731" s="1"/>
      <c r="AM731" s="1"/>
    </row>
    <row r="732" spans="1:39" ht="13" x14ac:dyDescent="0.15">
      <c r="A732" s="1"/>
      <c r="B732" s="169"/>
      <c r="C732" s="24"/>
      <c r="D732" s="24"/>
      <c r="E732" s="24"/>
      <c r="F732" s="24"/>
      <c r="G732" s="24"/>
      <c r="H732" s="28"/>
      <c r="I732" s="1"/>
      <c r="J732" s="114"/>
      <c r="K732" s="1"/>
      <c r="L732" s="1"/>
      <c r="M732" s="1"/>
      <c r="N732" s="169"/>
      <c r="O732" s="1"/>
      <c r="P732" s="1"/>
      <c r="Q732" s="30"/>
      <c r="R732" s="1"/>
      <c r="S732" s="169"/>
      <c r="T732" s="1"/>
      <c r="U732" s="1"/>
      <c r="V732" s="30"/>
      <c r="W732" s="1"/>
      <c r="X732" s="169"/>
      <c r="Y732" s="1"/>
      <c r="Z732" s="1"/>
      <c r="AA732" s="30"/>
      <c r="AB732" s="1"/>
      <c r="AC732" s="169"/>
      <c r="AD732" s="1"/>
      <c r="AE732" s="1"/>
      <c r="AF732" s="30"/>
      <c r="AG732" s="1"/>
      <c r="AH732" s="169"/>
      <c r="AI732" s="1"/>
      <c r="AJ732" s="1"/>
      <c r="AK732" s="30"/>
      <c r="AL732" s="1"/>
      <c r="AM732" s="1"/>
    </row>
    <row r="733" spans="1:39" ht="13" x14ac:dyDescent="0.15">
      <c r="A733" s="1"/>
      <c r="B733" s="169"/>
      <c r="C733" s="24"/>
      <c r="D733" s="24"/>
      <c r="E733" s="24"/>
      <c r="F733" s="24"/>
      <c r="G733" s="24"/>
      <c r="H733" s="28"/>
      <c r="I733" s="1"/>
      <c r="J733" s="114"/>
      <c r="K733" s="1"/>
      <c r="L733" s="1"/>
      <c r="M733" s="1"/>
      <c r="N733" s="169"/>
      <c r="O733" s="1"/>
      <c r="P733" s="1"/>
      <c r="Q733" s="30"/>
      <c r="R733" s="1"/>
      <c r="S733" s="169"/>
      <c r="T733" s="1"/>
      <c r="U733" s="1"/>
      <c r="V733" s="30"/>
      <c r="W733" s="1"/>
      <c r="X733" s="169"/>
      <c r="Y733" s="1"/>
      <c r="Z733" s="1"/>
      <c r="AA733" s="30"/>
      <c r="AB733" s="1"/>
      <c r="AC733" s="169"/>
      <c r="AD733" s="1"/>
      <c r="AE733" s="1"/>
      <c r="AF733" s="30"/>
      <c r="AG733" s="1"/>
      <c r="AH733" s="169"/>
      <c r="AI733" s="1"/>
      <c r="AJ733" s="1"/>
      <c r="AK733" s="30"/>
      <c r="AL733" s="1"/>
      <c r="AM733" s="1"/>
    </row>
    <row r="734" spans="1:39" ht="13" x14ac:dyDescent="0.15">
      <c r="A734" s="1"/>
      <c r="B734" s="169"/>
      <c r="C734" s="24"/>
      <c r="D734" s="24"/>
      <c r="E734" s="24"/>
      <c r="F734" s="24"/>
      <c r="G734" s="24"/>
      <c r="H734" s="28"/>
      <c r="I734" s="1"/>
      <c r="J734" s="114"/>
      <c r="K734" s="1"/>
      <c r="L734" s="1"/>
      <c r="M734" s="1"/>
      <c r="N734" s="169"/>
      <c r="O734" s="1"/>
      <c r="P734" s="1"/>
      <c r="Q734" s="30"/>
      <c r="R734" s="1"/>
      <c r="S734" s="169"/>
      <c r="T734" s="1"/>
      <c r="U734" s="1"/>
      <c r="V734" s="30"/>
      <c r="W734" s="1"/>
      <c r="X734" s="169"/>
      <c r="Y734" s="1"/>
      <c r="Z734" s="1"/>
      <c r="AA734" s="30"/>
      <c r="AB734" s="1"/>
      <c r="AC734" s="169"/>
      <c r="AD734" s="1"/>
      <c r="AE734" s="1"/>
      <c r="AF734" s="30"/>
      <c r="AG734" s="1"/>
      <c r="AH734" s="169"/>
      <c r="AI734" s="1"/>
      <c r="AJ734" s="1"/>
      <c r="AK734" s="30"/>
      <c r="AL734" s="1"/>
      <c r="AM734" s="1"/>
    </row>
    <row r="735" spans="1:39" ht="13" x14ac:dyDescent="0.15">
      <c r="A735" s="1"/>
      <c r="B735" s="169"/>
      <c r="C735" s="24"/>
      <c r="D735" s="24"/>
      <c r="E735" s="24"/>
      <c r="F735" s="24"/>
      <c r="G735" s="24"/>
      <c r="H735" s="28"/>
      <c r="I735" s="1"/>
      <c r="J735" s="114"/>
      <c r="K735" s="1"/>
      <c r="L735" s="1"/>
      <c r="M735" s="1"/>
      <c r="N735" s="169"/>
      <c r="O735" s="1"/>
      <c r="P735" s="1"/>
      <c r="Q735" s="30"/>
      <c r="R735" s="1"/>
      <c r="S735" s="169"/>
      <c r="T735" s="1"/>
      <c r="U735" s="1"/>
      <c r="V735" s="30"/>
      <c r="W735" s="1"/>
      <c r="X735" s="169"/>
      <c r="Y735" s="1"/>
      <c r="Z735" s="1"/>
      <c r="AA735" s="30"/>
      <c r="AB735" s="1"/>
      <c r="AC735" s="169"/>
      <c r="AD735" s="1"/>
      <c r="AE735" s="1"/>
      <c r="AF735" s="30"/>
      <c r="AG735" s="1"/>
      <c r="AH735" s="169"/>
      <c r="AI735" s="1"/>
      <c r="AJ735" s="1"/>
      <c r="AK735" s="30"/>
      <c r="AL735" s="1"/>
      <c r="AM735" s="1"/>
    </row>
    <row r="736" spans="1:39" ht="13" x14ac:dyDescent="0.15">
      <c r="A736" s="1"/>
      <c r="B736" s="169"/>
      <c r="C736" s="24"/>
      <c r="D736" s="24"/>
      <c r="E736" s="24"/>
      <c r="F736" s="24"/>
      <c r="G736" s="24"/>
      <c r="H736" s="28"/>
      <c r="I736" s="1"/>
      <c r="J736" s="114"/>
      <c r="K736" s="1"/>
      <c r="L736" s="1"/>
      <c r="M736" s="1"/>
      <c r="N736" s="169"/>
      <c r="O736" s="1"/>
      <c r="P736" s="1"/>
      <c r="Q736" s="30"/>
      <c r="R736" s="1"/>
      <c r="S736" s="169"/>
      <c r="T736" s="1"/>
      <c r="U736" s="1"/>
      <c r="V736" s="30"/>
      <c r="W736" s="1"/>
      <c r="X736" s="169"/>
      <c r="Y736" s="1"/>
      <c r="Z736" s="1"/>
      <c r="AA736" s="30"/>
      <c r="AB736" s="1"/>
      <c r="AC736" s="169"/>
      <c r="AD736" s="1"/>
      <c r="AE736" s="1"/>
      <c r="AF736" s="30"/>
      <c r="AG736" s="1"/>
      <c r="AH736" s="169"/>
      <c r="AI736" s="1"/>
      <c r="AJ736" s="1"/>
      <c r="AK736" s="30"/>
      <c r="AL736" s="1"/>
      <c r="AM736" s="1"/>
    </row>
    <row r="737" spans="1:39" ht="13" x14ac:dyDescent="0.15">
      <c r="A737" s="1"/>
      <c r="B737" s="169"/>
      <c r="C737" s="24"/>
      <c r="D737" s="24"/>
      <c r="E737" s="24"/>
      <c r="F737" s="24"/>
      <c r="G737" s="24"/>
      <c r="H737" s="28"/>
      <c r="I737" s="1"/>
      <c r="J737" s="114"/>
      <c r="K737" s="1"/>
      <c r="L737" s="1"/>
      <c r="M737" s="1"/>
      <c r="N737" s="169"/>
      <c r="O737" s="1"/>
      <c r="P737" s="1"/>
      <c r="Q737" s="30"/>
      <c r="R737" s="1"/>
      <c r="S737" s="169"/>
      <c r="T737" s="1"/>
      <c r="U737" s="1"/>
      <c r="V737" s="30"/>
      <c r="W737" s="1"/>
      <c r="X737" s="169"/>
      <c r="Y737" s="1"/>
      <c r="Z737" s="1"/>
      <c r="AA737" s="30"/>
      <c r="AB737" s="1"/>
      <c r="AC737" s="169"/>
      <c r="AD737" s="1"/>
      <c r="AE737" s="1"/>
      <c r="AF737" s="30"/>
      <c r="AG737" s="1"/>
      <c r="AH737" s="169"/>
      <c r="AI737" s="1"/>
      <c r="AJ737" s="1"/>
      <c r="AK737" s="30"/>
      <c r="AL737" s="1"/>
      <c r="AM737" s="1"/>
    </row>
    <row r="738" spans="1:39" ht="13" x14ac:dyDescent="0.15">
      <c r="A738" s="1"/>
      <c r="B738" s="169"/>
      <c r="C738" s="24"/>
      <c r="D738" s="24"/>
      <c r="E738" s="24"/>
      <c r="F738" s="24"/>
      <c r="G738" s="24"/>
      <c r="H738" s="28"/>
      <c r="I738" s="1"/>
      <c r="J738" s="114"/>
      <c r="K738" s="1"/>
      <c r="L738" s="1"/>
      <c r="M738" s="1"/>
      <c r="N738" s="169"/>
      <c r="O738" s="1"/>
      <c r="P738" s="1"/>
      <c r="Q738" s="30"/>
      <c r="R738" s="1"/>
      <c r="S738" s="169"/>
      <c r="T738" s="1"/>
      <c r="U738" s="1"/>
      <c r="V738" s="30"/>
      <c r="W738" s="1"/>
      <c r="X738" s="169"/>
      <c r="Y738" s="1"/>
      <c r="Z738" s="1"/>
      <c r="AA738" s="30"/>
      <c r="AB738" s="1"/>
      <c r="AC738" s="169"/>
      <c r="AD738" s="1"/>
      <c r="AE738" s="1"/>
      <c r="AF738" s="30"/>
      <c r="AG738" s="1"/>
      <c r="AH738" s="169"/>
      <c r="AI738" s="1"/>
      <c r="AJ738" s="1"/>
      <c r="AK738" s="30"/>
      <c r="AL738" s="1"/>
      <c r="AM738" s="1"/>
    </row>
    <row r="739" spans="1:39" ht="13" x14ac:dyDescent="0.15">
      <c r="A739" s="1"/>
      <c r="B739" s="169"/>
      <c r="C739" s="24"/>
      <c r="D739" s="24"/>
      <c r="E739" s="24"/>
      <c r="F739" s="24"/>
      <c r="G739" s="24"/>
      <c r="H739" s="28"/>
      <c r="I739" s="1"/>
      <c r="J739" s="114"/>
      <c r="K739" s="1"/>
      <c r="L739" s="1"/>
      <c r="M739" s="1"/>
      <c r="N739" s="169"/>
      <c r="O739" s="1"/>
      <c r="P739" s="1"/>
      <c r="Q739" s="30"/>
      <c r="R739" s="1"/>
      <c r="S739" s="169"/>
      <c r="T739" s="1"/>
      <c r="U739" s="1"/>
      <c r="V739" s="30"/>
      <c r="W739" s="1"/>
      <c r="X739" s="169"/>
      <c r="Y739" s="1"/>
      <c r="Z739" s="1"/>
      <c r="AA739" s="30"/>
      <c r="AB739" s="1"/>
      <c r="AC739" s="169"/>
      <c r="AD739" s="1"/>
      <c r="AE739" s="1"/>
      <c r="AF739" s="30"/>
      <c r="AG739" s="1"/>
      <c r="AH739" s="169"/>
      <c r="AI739" s="1"/>
      <c r="AJ739" s="1"/>
      <c r="AK739" s="30"/>
      <c r="AL739" s="1"/>
      <c r="AM739" s="1"/>
    </row>
    <row r="740" spans="1:39" ht="13" x14ac:dyDescent="0.15">
      <c r="A740" s="1"/>
      <c r="B740" s="169"/>
      <c r="C740" s="24"/>
      <c r="D740" s="24"/>
      <c r="E740" s="24"/>
      <c r="F740" s="24"/>
      <c r="G740" s="24"/>
      <c r="H740" s="28"/>
      <c r="I740" s="1"/>
      <c r="J740" s="114"/>
      <c r="K740" s="1"/>
      <c r="L740" s="1"/>
      <c r="M740" s="1"/>
      <c r="N740" s="169"/>
      <c r="O740" s="1"/>
      <c r="P740" s="1"/>
      <c r="Q740" s="30"/>
      <c r="R740" s="1"/>
      <c r="S740" s="169"/>
      <c r="T740" s="1"/>
      <c r="U740" s="1"/>
      <c r="V740" s="30"/>
      <c r="W740" s="1"/>
      <c r="X740" s="169"/>
      <c r="Y740" s="1"/>
      <c r="Z740" s="1"/>
      <c r="AA740" s="30"/>
      <c r="AB740" s="1"/>
      <c r="AC740" s="169"/>
      <c r="AD740" s="1"/>
      <c r="AE740" s="1"/>
      <c r="AF740" s="30"/>
      <c r="AG740" s="1"/>
      <c r="AH740" s="169"/>
      <c r="AI740" s="1"/>
      <c r="AJ740" s="1"/>
      <c r="AK740" s="30"/>
      <c r="AL740" s="1"/>
      <c r="AM740" s="1"/>
    </row>
    <row r="741" spans="1:39" ht="13" x14ac:dyDescent="0.15">
      <c r="A741" s="1"/>
      <c r="B741" s="169"/>
      <c r="C741" s="24"/>
      <c r="D741" s="24"/>
      <c r="E741" s="24"/>
      <c r="F741" s="24"/>
      <c r="G741" s="24"/>
      <c r="H741" s="28"/>
      <c r="I741" s="1"/>
      <c r="J741" s="114"/>
      <c r="K741" s="1"/>
      <c r="L741" s="1"/>
      <c r="M741" s="1"/>
      <c r="N741" s="169"/>
      <c r="O741" s="1"/>
      <c r="P741" s="1"/>
      <c r="Q741" s="30"/>
      <c r="R741" s="1"/>
      <c r="S741" s="169"/>
      <c r="T741" s="1"/>
      <c r="U741" s="1"/>
      <c r="V741" s="30"/>
      <c r="W741" s="1"/>
      <c r="X741" s="169"/>
      <c r="Y741" s="1"/>
      <c r="Z741" s="1"/>
      <c r="AA741" s="30"/>
      <c r="AB741" s="1"/>
      <c r="AC741" s="169"/>
      <c r="AD741" s="1"/>
      <c r="AE741" s="1"/>
      <c r="AF741" s="30"/>
      <c r="AG741" s="1"/>
      <c r="AH741" s="169"/>
      <c r="AI741" s="1"/>
      <c r="AJ741" s="1"/>
      <c r="AK741" s="30"/>
      <c r="AL741" s="1"/>
      <c r="AM741" s="1"/>
    </row>
    <row r="742" spans="1:39" ht="13" x14ac:dyDescent="0.15">
      <c r="A742" s="1"/>
      <c r="B742" s="169"/>
      <c r="C742" s="24"/>
      <c r="D742" s="24"/>
      <c r="E742" s="24"/>
      <c r="F742" s="24"/>
      <c r="G742" s="24"/>
      <c r="H742" s="28"/>
      <c r="I742" s="1"/>
      <c r="J742" s="114"/>
      <c r="K742" s="1"/>
      <c r="L742" s="1"/>
      <c r="M742" s="1"/>
      <c r="N742" s="169"/>
      <c r="O742" s="1"/>
      <c r="P742" s="1"/>
      <c r="Q742" s="30"/>
      <c r="R742" s="1"/>
      <c r="S742" s="169"/>
      <c r="T742" s="1"/>
      <c r="U742" s="1"/>
      <c r="V742" s="30"/>
      <c r="W742" s="1"/>
      <c r="X742" s="169"/>
      <c r="Y742" s="1"/>
      <c r="Z742" s="1"/>
      <c r="AA742" s="30"/>
      <c r="AB742" s="1"/>
      <c r="AC742" s="169"/>
      <c r="AD742" s="1"/>
      <c r="AE742" s="1"/>
      <c r="AF742" s="30"/>
      <c r="AG742" s="1"/>
      <c r="AH742" s="169"/>
      <c r="AI742" s="1"/>
      <c r="AJ742" s="1"/>
      <c r="AK742" s="30"/>
      <c r="AL742" s="1"/>
      <c r="AM742" s="1"/>
    </row>
    <row r="743" spans="1:39" ht="13" x14ac:dyDescent="0.15">
      <c r="A743" s="1"/>
      <c r="B743" s="169"/>
      <c r="C743" s="24"/>
      <c r="D743" s="24"/>
      <c r="E743" s="24"/>
      <c r="F743" s="24"/>
      <c r="G743" s="24"/>
      <c r="H743" s="28"/>
      <c r="I743" s="1"/>
      <c r="J743" s="114"/>
      <c r="K743" s="1"/>
      <c r="L743" s="1"/>
      <c r="M743" s="1"/>
      <c r="N743" s="169"/>
      <c r="O743" s="1"/>
      <c r="P743" s="1"/>
      <c r="Q743" s="30"/>
      <c r="R743" s="1"/>
      <c r="S743" s="169"/>
      <c r="T743" s="1"/>
      <c r="U743" s="1"/>
      <c r="V743" s="30"/>
      <c r="W743" s="1"/>
      <c r="X743" s="169"/>
      <c r="Y743" s="1"/>
      <c r="Z743" s="1"/>
      <c r="AA743" s="30"/>
      <c r="AB743" s="1"/>
      <c r="AC743" s="169"/>
      <c r="AD743" s="1"/>
      <c r="AE743" s="1"/>
      <c r="AF743" s="30"/>
      <c r="AG743" s="1"/>
      <c r="AH743" s="169"/>
      <c r="AI743" s="1"/>
      <c r="AJ743" s="1"/>
      <c r="AK743" s="30"/>
      <c r="AL743" s="1"/>
      <c r="AM743" s="1"/>
    </row>
    <row r="744" spans="1:39" ht="13" x14ac:dyDescent="0.15">
      <c r="A744" s="1"/>
      <c r="B744" s="169"/>
      <c r="C744" s="24"/>
      <c r="D744" s="24"/>
      <c r="E744" s="24"/>
      <c r="F744" s="24"/>
      <c r="G744" s="24"/>
      <c r="H744" s="28"/>
      <c r="I744" s="1"/>
      <c r="J744" s="114"/>
      <c r="K744" s="1"/>
      <c r="L744" s="1"/>
      <c r="M744" s="1"/>
      <c r="N744" s="169"/>
      <c r="O744" s="1"/>
      <c r="P744" s="1"/>
      <c r="Q744" s="30"/>
      <c r="R744" s="1"/>
      <c r="S744" s="169"/>
      <c r="T744" s="1"/>
      <c r="U744" s="1"/>
      <c r="V744" s="30"/>
      <c r="W744" s="1"/>
      <c r="X744" s="169"/>
      <c r="Y744" s="1"/>
      <c r="Z744" s="1"/>
      <c r="AA744" s="30"/>
      <c r="AB744" s="1"/>
      <c r="AC744" s="169"/>
      <c r="AD744" s="1"/>
      <c r="AE744" s="1"/>
      <c r="AF744" s="30"/>
      <c r="AG744" s="1"/>
      <c r="AH744" s="169"/>
      <c r="AI744" s="1"/>
      <c r="AJ744" s="1"/>
      <c r="AK744" s="30"/>
      <c r="AL744" s="1"/>
      <c r="AM744" s="1"/>
    </row>
    <row r="745" spans="1:39" ht="13" x14ac:dyDescent="0.15">
      <c r="A745" s="1"/>
      <c r="B745" s="169"/>
      <c r="C745" s="24"/>
      <c r="D745" s="24"/>
      <c r="E745" s="24"/>
      <c r="F745" s="24"/>
      <c r="G745" s="24"/>
      <c r="H745" s="28"/>
      <c r="I745" s="1"/>
      <c r="J745" s="114"/>
      <c r="K745" s="1"/>
      <c r="L745" s="1"/>
      <c r="M745" s="1"/>
      <c r="N745" s="169"/>
      <c r="O745" s="1"/>
      <c r="P745" s="1"/>
      <c r="Q745" s="30"/>
      <c r="R745" s="1"/>
      <c r="S745" s="169"/>
      <c r="T745" s="1"/>
      <c r="U745" s="1"/>
      <c r="V745" s="30"/>
      <c r="W745" s="1"/>
      <c r="X745" s="169"/>
      <c r="Y745" s="1"/>
      <c r="Z745" s="1"/>
      <c r="AA745" s="30"/>
      <c r="AB745" s="1"/>
      <c r="AC745" s="169"/>
      <c r="AD745" s="1"/>
      <c r="AE745" s="1"/>
      <c r="AF745" s="30"/>
      <c r="AG745" s="1"/>
      <c r="AH745" s="169"/>
      <c r="AI745" s="1"/>
      <c r="AJ745" s="1"/>
      <c r="AK745" s="30"/>
      <c r="AL745" s="1"/>
      <c r="AM745" s="1"/>
    </row>
    <row r="746" spans="1:39" ht="13" x14ac:dyDescent="0.15">
      <c r="A746" s="1"/>
      <c r="B746" s="169"/>
      <c r="C746" s="24"/>
      <c r="D746" s="24"/>
      <c r="E746" s="24"/>
      <c r="F746" s="24"/>
      <c r="G746" s="24"/>
      <c r="H746" s="28"/>
      <c r="I746" s="1"/>
      <c r="J746" s="114"/>
      <c r="K746" s="1"/>
      <c r="L746" s="1"/>
      <c r="M746" s="1"/>
      <c r="N746" s="169"/>
      <c r="O746" s="1"/>
      <c r="P746" s="1"/>
      <c r="Q746" s="30"/>
      <c r="R746" s="1"/>
      <c r="S746" s="169"/>
      <c r="T746" s="1"/>
      <c r="U746" s="1"/>
      <c r="V746" s="30"/>
      <c r="W746" s="1"/>
      <c r="X746" s="169"/>
      <c r="Y746" s="1"/>
      <c r="Z746" s="1"/>
      <c r="AA746" s="30"/>
      <c r="AB746" s="1"/>
      <c r="AC746" s="169"/>
      <c r="AD746" s="1"/>
      <c r="AE746" s="1"/>
      <c r="AF746" s="30"/>
      <c r="AG746" s="1"/>
      <c r="AH746" s="169"/>
      <c r="AI746" s="1"/>
      <c r="AJ746" s="1"/>
      <c r="AK746" s="30"/>
      <c r="AL746" s="1"/>
      <c r="AM746" s="1"/>
    </row>
    <row r="747" spans="1:39" ht="13" x14ac:dyDescent="0.15">
      <c r="A747" s="1"/>
      <c r="B747" s="169"/>
      <c r="C747" s="24"/>
      <c r="D747" s="24"/>
      <c r="E747" s="24"/>
      <c r="F747" s="24"/>
      <c r="G747" s="24"/>
      <c r="H747" s="28"/>
      <c r="I747" s="1"/>
      <c r="J747" s="114"/>
      <c r="K747" s="1"/>
      <c r="L747" s="1"/>
      <c r="M747" s="1"/>
      <c r="N747" s="169"/>
      <c r="O747" s="1"/>
      <c r="P747" s="1"/>
      <c r="Q747" s="30"/>
      <c r="R747" s="1"/>
      <c r="S747" s="169"/>
      <c r="T747" s="1"/>
      <c r="U747" s="1"/>
      <c r="V747" s="30"/>
      <c r="W747" s="1"/>
      <c r="X747" s="169"/>
      <c r="Y747" s="1"/>
      <c r="Z747" s="1"/>
      <c r="AA747" s="30"/>
      <c r="AB747" s="1"/>
      <c r="AC747" s="169"/>
      <c r="AD747" s="1"/>
      <c r="AE747" s="1"/>
      <c r="AF747" s="30"/>
      <c r="AG747" s="1"/>
      <c r="AH747" s="169"/>
      <c r="AI747" s="1"/>
      <c r="AJ747" s="1"/>
      <c r="AK747" s="30"/>
      <c r="AL747" s="1"/>
      <c r="AM747" s="1"/>
    </row>
    <row r="748" spans="1:39" ht="13" x14ac:dyDescent="0.15">
      <c r="A748" s="1"/>
      <c r="B748" s="169"/>
      <c r="C748" s="24"/>
      <c r="D748" s="24"/>
      <c r="E748" s="24"/>
      <c r="F748" s="24"/>
      <c r="G748" s="24"/>
      <c r="H748" s="28"/>
      <c r="I748" s="1"/>
      <c r="J748" s="114"/>
      <c r="K748" s="1"/>
      <c r="L748" s="1"/>
      <c r="M748" s="1"/>
      <c r="N748" s="169"/>
      <c r="O748" s="1"/>
      <c r="P748" s="1"/>
      <c r="Q748" s="30"/>
      <c r="R748" s="1"/>
      <c r="S748" s="169"/>
      <c r="T748" s="1"/>
      <c r="U748" s="1"/>
      <c r="V748" s="30"/>
      <c r="W748" s="1"/>
      <c r="X748" s="169"/>
      <c r="Y748" s="1"/>
      <c r="Z748" s="1"/>
      <c r="AA748" s="30"/>
      <c r="AB748" s="1"/>
      <c r="AC748" s="169"/>
      <c r="AD748" s="1"/>
      <c r="AE748" s="1"/>
      <c r="AF748" s="30"/>
      <c r="AG748" s="1"/>
      <c r="AH748" s="169"/>
      <c r="AI748" s="1"/>
      <c r="AJ748" s="1"/>
      <c r="AK748" s="30"/>
      <c r="AL748" s="1"/>
      <c r="AM748" s="1"/>
    </row>
    <row r="749" spans="1:39" ht="13" x14ac:dyDescent="0.15">
      <c r="A749" s="1"/>
      <c r="B749" s="169"/>
      <c r="C749" s="24"/>
      <c r="D749" s="24"/>
      <c r="E749" s="24"/>
      <c r="F749" s="24"/>
      <c r="G749" s="24"/>
      <c r="H749" s="28"/>
      <c r="I749" s="1"/>
      <c r="J749" s="114"/>
      <c r="K749" s="1"/>
      <c r="L749" s="1"/>
      <c r="M749" s="1"/>
      <c r="N749" s="169"/>
      <c r="O749" s="1"/>
      <c r="P749" s="1"/>
      <c r="Q749" s="30"/>
      <c r="R749" s="1"/>
      <c r="S749" s="169"/>
      <c r="T749" s="1"/>
      <c r="U749" s="1"/>
      <c r="V749" s="30"/>
      <c r="W749" s="1"/>
      <c r="X749" s="169"/>
      <c r="Y749" s="1"/>
      <c r="Z749" s="1"/>
      <c r="AA749" s="30"/>
      <c r="AB749" s="1"/>
      <c r="AC749" s="169"/>
      <c r="AD749" s="1"/>
      <c r="AE749" s="1"/>
      <c r="AF749" s="30"/>
      <c r="AG749" s="1"/>
      <c r="AH749" s="169"/>
      <c r="AI749" s="1"/>
      <c r="AJ749" s="1"/>
      <c r="AK749" s="30"/>
      <c r="AL749" s="1"/>
      <c r="AM749" s="1"/>
    </row>
    <row r="750" spans="1:39" ht="13" x14ac:dyDescent="0.15">
      <c r="A750" s="1"/>
      <c r="B750" s="169"/>
      <c r="C750" s="24"/>
      <c r="D750" s="24"/>
      <c r="E750" s="24"/>
      <c r="F750" s="24"/>
      <c r="G750" s="24"/>
      <c r="H750" s="28"/>
      <c r="I750" s="1"/>
      <c r="J750" s="114"/>
      <c r="K750" s="1"/>
      <c r="L750" s="1"/>
      <c r="M750" s="1"/>
      <c r="N750" s="169"/>
      <c r="O750" s="1"/>
      <c r="P750" s="1"/>
      <c r="Q750" s="30"/>
      <c r="R750" s="1"/>
      <c r="S750" s="169"/>
      <c r="T750" s="1"/>
      <c r="U750" s="1"/>
      <c r="V750" s="30"/>
      <c r="W750" s="1"/>
      <c r="X750" s="169"/>
      <c r="Y750" s="1"/>
      <c r="Z750" s="1"/>
      <c r="AA750" s="30"/>
      <c r="AB750" s="1"/>
      <c r="AC750" s="169"/>
      <c r="AD750" s="1"/>
      <c r="AE750" s="1"/>
      <c r="AF750" s="30"/>
      <c r="AG750" s="1"/>
      <c r="AH750" s="169"/>
      <c r="AI750" s="1"/>
      <c r="AJ750" s="1"/>
      <c r="AK750" s="30"/>
      <c r="AL750" s="1"/>
      <c r="AM750" s="1"/>
    </row>
    <row r="751" spans="1:39" ht="13" x14ac:dyDescent="0.15">
      <c r="A751" s="1"/>
      <c r="B751" s="169"/>
      <c r="C751" s="24"/>
      <c r="D751" s="24"/>
      <c r="E751" s="24"/>
      <c r="F751" s="24"/>
      <c r="G751" s="24"/>
      <c r="H751" s="28"/>
      <c r="I751" s="1"/>
      <c r="J751" s="114"/>
      <c r="K751" s="1"/>
      <c r="L751" s="1"/>
      <c r="M751" s="1"/>
      <c r="N751" s="169"/>
      <c r="O751" s="1"/>
      <c r="P751" s="1"/>
      <c r="Q751" s="30"/>
      <c r="R751" s="1"/>
      <c r="S751" s="169"/>
      <c r="T751" s="1"/>
      <c r="U751" s="1"/>
      <c r="V751" s="30"/>
      <c r="W751" s="1"/>
      <c r="X751" s="169"/>
      <c r="Y751" s="1"/>
      <c r="Z751" s="1"/>
      <c r="AA751" s="30"/>
      <c r="AB751" s="1"/>
      <c r="AC751" s="169"/>
      <c r="AD751" s="1"/>
      <c r="AE751" s="1"/>
      <c r="AF751" s="30"/>
      <c r="AG751" s="1"/>
      <c r="AH751" s="169"/>
      <c r="AI751" s="1"/>
      <c r="AJ751" s="1"/>
      <c r="AK751" s="30"/>
      <c r="AL751" s="1"/>
      <c r="AM751" s="1"/>
    </row>
    <row r="752" spans="1:39" ht="13" x14ac:dyDescent="0.15">
      <c r="A752" s="1"/>
      <c r="B752" s="169"/>
      <c r="C752" s="24"/>
      <c r="D752" s="24"/>
      <c r="E752" s="24"/>
      <c r="F752" s="24"/>
      <c r="G752" s="24"/>
      <c r="H752" s="28"/>
      <c r="I752" s="1"/>
      <c r="J752" s="114"/>
      <c r="K752" s="1"/>
      <c r="L752" s="1"/>
      <c r="M752" s="1"/>
      <c r="N752" s="169"/>
      <c r="O752" s="1"/>
      <c r="P752" s="1"/>
      <c r="Q752" s="30"/>
      <c r="R752" s="1"/>
      <c r="S752" s="169"/>
      <c r="T752" s="1"/>
      <c r="U752" s="1"/>
      <c r="V752" s="30"/>
      <c r="W752" s="1"/>
      <c r="X752" s="169"/>
      <c r="Y752" s="1"/>
      <c r="Z752" s="1"/>
      <c r="AA752" s="30"/>
      <c r="AB752" s="1"/>
      <c r="AC752" s="169"/>
      <c r="AD752" s="1"/>
      <c r="AE752" s="1"/>
      <c r="AF752" s="30"/>
      <c r="AG752" s="1"/>
      <c r="AH752" s="169"/>
      <c r="AI752" s="1"/>
      <c r="AJ752" s="1"/>
      <c r="AK752" s="30"/>
      <c r="AL752" s="1"/>
      <c r="AM752" s="1"/>
    </row>
    <row r="753" spans="1:39" ht="13" x14ac:dyDescent="0.15">
      <c r="A753" s="1"/>
      <c r="B753" s="169"/>
      <c r="C753" s="24"/>
      <c r="D753" s="24"/>
      <c r="E753" s="24"/>
      <c r="F753" s="24"/>
      <c r="G753" s="24"/>
      <c r="H753" s="28"/>
      <c r="I753" s="1"/>
      <c r="J753" s="114"/>
      <c r="K753" s="1"/>
      <c r="L753" s="1"/>
      <c r="M753" s="1"/>
      <c r="N753" s="169"/>
      <c r="O753" s="1"/>
      <c r="P753" s="1"/>
      <c r="Q753" s="30"/>
      <c r="R753" s="1"/>
      <c r="S753" s="169"/>
      <c r="T753" s="1"/>
      <c r="U753" s="1"/>
      <c r="V753" s="30"/>
      <c r="W753" s="1"/>
      <c r="X753" s="169"/>
      <c r="Y753" s="1"/>
      <c r="Z753" s="1"/>
      <c r="AA753" s="30"/>
      <c r="AB753" s="1"/>
      <c r="AC753" s="169"/>
      <c r="AD753" s="1"/>
      <c r="AE753" s="1"/>
      <c r="AF753" s="30"/>
      <c r="AG753" s="1"/>
      <c r="AH753" s="169"/>
      <c r="AI753" s="1"/>
      <c r="AJ753" s="1"/>
      <c r="AK753" s="30"/>
      <c r="AL753" s="1"/>
      <c r="AM753" s="1"/>
    </row>
    <row r="754" spans="1:39" ht="13" x14ac:dyDescent="0.15">
      <c r="A754" s="1"/>
      <c r="B754" s="169"/>
      <c r="C754" s="24"/>
      <c r="D754" s="24"/>
      <c r="E754" s="24"/>
      <c r="F754" s="24"/>
      <c r="G754" s="24"/>
      <c r="H754" s="28"/>
      <c r="I754" s="1"/>
      <c r="J754" s="114"/>
      <c r="K754" s="1"/>
      <c r="L754" s="1"/>
      <c r="M754" s="1"/>
      <c r="N754" s="169"/>
      <c r="O754" s="1"/>
      <c r="P754" s="1"/>
      <c r="Q754" s="30"/>
      <c r="R754" s="1"/>
      <c r="S754" s="169"/>
      <c r="T754" s="1"/>
      <c r="U754" s="1"/>
      <c r="V754" s="30"/>
      <c r="W754" s="1"/>
      <c r="X754" s="169"/>
      <c r="Y754" s="1"/>
      <c r="Z754" s="1"/>
      <c r="AA754" s="30"/>
      <c r="AB754" s="1"/>
      <c r="AC754" s="169"/>
      <c r="AD754" s="1"/>
      <c r="AE754" s="1"/>
      <c r="AF754" s="30"/>
      <c r="AG754" s="1"/>
      <c r="AH754" s="169"/>
      <c r="AI754" s="1"/>
      <c r="AJ754" s="1"/>
      <c r="AK754" s="30"/>
      <c r="AL754" s="1"/>
      <c r="AM754" s="1"/>
    </row>
    <row r="755" spans="1:39" ht="13" x14ac:dyDescent="0.15">
      <c r="A755" s="1"/>
      <c r="B755" s="169"/>
      <c r="C755" s="24"/>
      <c r="D755" s="24"/>
      <c r="E755" s="24"/>
      <c r="F755" s="24"/>
      <c r="G755" s="24"/>
      <c r="H755" s="28"/>
      <c r="I755" s="1"/>
      <c r="J755" s="114"/>
      <c r="K755" s="1"/>
      <c r="L755" s="1"/>
      <c r="M755" s="1"/>
      <c r="N755" s="169"/>
      <c r="O755" s="1"/>
      <c r="P755" s="1"/>
      <c r="Q755" s="30"/>
      <c r="R755" s="1"/>
      <c r="S755" s="169"/>
      <c r="T755" s="1"/>
      <c r="U755" s="1"/>
      <c r="V755" s="30"/>
      <c r="W755" s="1"/>
      <c r="X755" s="169"/>
      <c r="Y755" s="1"/>
      <c r="Z755" s="1"/>
      <c r="AA755" s="30"/>
      <c r="AB755" s="1"/>
      <c r="AC755" s="169"/>
      <c r="AD755" s="1"/>
      <c r="AE755" s="1"/>
      <c r="AF755" s="30"/>
      <c r="AG755" s="1"/>
      <c r="AH755" s="169"/>
      <c r="AI755" s="1"/>
      <c r="AJ755" s="1"/>
      <c r="AK755" s="30"/>
      <c r="AL755" s="1"/>
      <c r="AM755" s="1"/>
    </row>
    <row r="756" spans="1:39" ht="13" x14ac:dyDescent="0.15">
      <c r="A756" s="1"/>
      <c r="B756" s="169"/>
      <c r="C756" s="24"/>
      <c r="D756" s="24"/>
      <c r="E756" s="24"/>
      <c r="F756" s="24"/>
      <c r="G756" s="24"/>
      <c r="H756" s="28"/>
      <c r="I756" s="1"/>
      <c r="J756" s="114"/>
      <c r="K756" s="1"/>
      <c r="L756" s="1"/>
      <c r="M756" s="1"/>
      <c r="N756" s="169"/>
      <c r="O756" s="1"/>
      <c r="P756" s="1"/>
      <c r="Q756" s="30"/>
      <c r="R756" s="1"/>
      <c r="S756" s="169"/>
      <c r="T756" s="1"/>
      <c r="U756" s="1"/>
      <c r="V756" s="30"/>
      <c r="W756" s="1"/>
      <c r="X756" s="169"/>
      <c r="Y756" s="1"/>
      <c r="Z756" s="1"/>
      <c r="AA756" s="30"/>
      <c r="AB756" s="1"/>
      <c r="AC756" s="169"/>
      <c r="AD756" s="1"/>
      <c r="AE756" s="1"/>
      <c r="AF756" s="30"/>
      <c r="AG756" s="1"/>
      <c r="AH756" s="169"/>
      <c r="AI756" s="1"/>
      <c r="AJ756" s="1"/>
      <c r="AK756" s="30"/>
      <c r="AL756" s="1"/>
      <c r="AM756" s="1"/>
    </row>
    <row r="757" spans="1:39" ht="13" x14ac:dyDescent="0.15">
      <c r="A757" s="1"/>
      <c r="B757" s="169"/>
      <c r="C757" s="24"/>
      <c r="D757" s="24"/>
      <c r="E757" s="24"/>
      <c r="F757" s="24"/>
      <c r="G757" s="24"/>
      <c r="H757" s="28"/>
      <c r="I757" s="1"/>
      <c r="J757" s="114"/>
      <c r="K757" s="1"/>
      <c r="L757" s="1"/>
      <c r="M757" s="1"/>
      <c r="N757" s="169"/>
      <c r="O757" s="1"/>
      <c r="P757" s="1"/>
      <c r="Q757" s="30"/>
      <c r="R757" s="1"/>
      <c r="S757" s="169"/>
      <c r="T757" s="1"/>
      <c r="U757" s="1"/>
      <c r="V757" s="30"/>
      <c r="W757" s="1"/>
      <c r="X757" s="169"/>
      <c r="Y757" s="1"/>
      <c r="Z757" s="1"/>
      <c r="AA757" s="30"/>
      <c r="AB757" s="1"/>
      <c r="AC757" s="169"/>
      <c r="AD757" s="1"/>
      <c r="AE757" s="1"/>
      <c r="AF757" s="30"/>
      <c r="AG757" s="1"/>
      <c r="AH757" s="169"/>
      <c r="AI757" s="1"/>
      <c r="AJ757" s="1"/>
      <c r="AK757" s="30"/>
      <c r="AL757" s="1"/>
      <c r="AM757" s="1"/>
    </row>
    <row r="758" spans="1:39" ht="13" x14ac:dyDescent="0.15">
      <c r="A758" s="1"/>
      <c r="B758" s="169"/>
      <c r="C758" s="24"/>
      <c r="D758" s="24"/>
      <c r="E758" s="24"/>
      <c r="F758" s="24"/>
      <c r="G758" s="24"/>
      <c r="H758" s="28"/>
      <c r="I758" s="1"/>
      <c r="J758" s="114"/>
      <c r="K758" s="1"/>
      <c r="L758" s="1"/>
      <c r="M758" s="1"/>
      <c r="N758" s="169"/>
      <c r="O758" s="1"/>
      <c r="P758" s="1"/>
      <c r="Q758" s="30"/>
      <c r="R758" s="1"/>
      <c r="S758" s="169"/>
      <c r="T758" s="1"/>
      <c r="U758" s="1"/>
      <c r="V758" s="30"/>
      <c r="W758" s="1"/>
      <c r="X758" s="169"/>
      <c r="Y758" s="1"/>
      <c r="Z758" s="1"/>
      <c r="AA758" s="30"/>
      <c r="AB758" s="1"/>
      <c r="AC758" s="169"/>
      <c r="AD758" s="1"/>
      <c r="AE758" s="1"/>
      <c r="AF758" s="30"/>
      <c r="AG758" s="1"/>
      <c r="AH758" s="169"/>
      <c r="AI758" s="1"/>
      <c r="AJ758" s="1"/>
      <c r="AK758" s="30"/>
      <c r="AL758" s="1"/>
      <c r="AM758" s="1"/>
    </row>
    <row r="759" spans="1:39" ht="13" x14ac:dyDescent="0.15">
      <c r="A759" s="1"/>
      <c r="B759" s="169"/>
      <c r="C759" s="24"/>
      <c r="D759" s="24"/>
      <c r="E759" s="24"/>
      <c r="F759" s="24"/>
      <c r="G759" s="24"/>
      <c r="H759" s="28"/>
      <c r="I759" s="1"/>
      <c r="J759" s="114"/>
      <c r="K759" s="1"/>
      <c r="L759" s="1"/>
      <c r="M759" s="1"/>
      <c r="N759" s="169"/>
      <c r="O759" s="1"/>
      <c r="P759" s="1"/>
      <c r="Q759" s="30"/>
      <c r="R759" s="1"/>
      <c r="S759" s="169"/>
      <c r="T759" s="1"/>
      <c r="U759" s="1"/>
      <c r="V759" s="30"/>
      <c r="W759" s="1"/>
      <c r="X759" s="169"/>
      <c r="Y759" s="1"/>
      <c r="Z759" s="1"/>
      <c r="AA759" s="30"/>
      <c r="AB759" s="1"/>
      <c r="AC759" s="169"/>
      <c r="AD759" s="1"/>
      <c r="AE759" s="1"/>
      <c r="AF759" s="30"/>
      <c r="AG759" s="1"/>
      <c r="AH759" s="169"/>
      <c r="AI759" s="1"/>
      <c r="AJ759" s="1"/>
      <c r="AK759" s="30"/>
      <c r="AL759" s="1"/>
      <c r="AM759" s="1"/>
    </row>
    <row r="760" spans="1:39" ht="13" x14ac:dyDescent="0.15">
      <c r="A760" s="1"/>
      <c r="B760" s="169"/>
      <c r="C760" s="24"/>
      <c r="D760" s="24"/>
      <c r="E760" s="24"/>
      <c r="F760" s="24"/>
      <c r="G760" s="24"/>
      <c r="H760" s="28"/>
      <c r="I760" s="1"/>
      <c r="J760" s="114"/>
      <c r="K760" s="1"/>
      <c r="L760" s="1"/>
      <c r="M760" s="1"/>
      <c r="N760" s="169"/>
      <c r="O760" s="1"/>
      <c r="P760" s="1"/>
      <c r="Q760" s="30"/>
      <c r="R760" s="1"/>
      <c r="S760" s="169"/>
      <c r="T760" s="1"/>
      <c r="U760" s="1"/>
      <c r="V760" s="30"/>
      <c r="W760" s="1"/>
      <c r="X760" s="169"/>
      <c r="Y760" s="1"/>
      <c r="Z760" s="1"/>
      <c r="AA760" s="30"/>
      <c r="AB760" s="1"/>
      <c r="AC760" s="169"/>
      <c r="AD760" s="1"/>
      <c r="AE760" s="1"/>
      <c r="AF760" s="30"/>
      <c r="AG760" s="1"/>
      <c r="AH760" s="169"/>
      <c r="AI760" s="1"/>
      <c r="AJ760" s="1"/>
      <c r="AK760" s="30"/>
      <c r="AL760" s="1"/>
      <c r="AM760" s="1"/>
    </row>
    <row r="761" spans="1:39" ht="13" x14ac:dyDescent="0.15">
      <c r="A761" s="1"/>
      <c r="B761" s="169"/>
      <c r="C761" s="24"/>
      <c r="D761" s="24"/>
      <c r="E761" s="24"/>
      <c r="F761" s="24"/>
      <c r="G761" s="24"/>
      <c r="H761" s="28"/>
      <c r="I761" s="1"/>
      <c r="J761" s="114"/>
      <c r="K761" s="1"/>
      <c r="L761" s="1"/>
      <c r="M761" s="1"/>
      <c r="N761" s="169"/>
      <c r="O761" s="1"/>
      <c r="P761" s="1"/>
      <c r="Q761" s="30"/>
      <c r="R761" s="1"/>
      <c r="S761" s="169"/>
      <c r="T761" s="1"/>
      <c r="U761" s="1"/>
      <c r="V761" s="30"/>
      <c r="W761" s="1"/>
      <c r="X761" s="169"/>
      <c r="Y761" s="1"/>
      <c r="Z761" s="1"/>
      <c r="AA761" s="30"/>
      <c r="AB761" s="1"/>
      <c r="AC761" s="169"/>
      <c r="AD761" s="1"/>
      <c r="AE761" s="1"/>
      <c r="AF761" s="30"/>
      <c r="AG761" s="1"/>
      <c r="AH761" s="169"/>
      <c r="AI761" s="1"/>
      <c r="AJ761" s="1"/>
      <c r="AK761" s="30"/>
      <c r="AL761" s="1"/>
      <c r="AM761" s="1"/>
    </row>
    <row r="762" spans="1:39" ht="13" x14ac:dyDescent="0.15">
      <c r="A762" s="1"/>
      <c r="B762" s="169"/>
      <c r="C762" s="24"/>
      <c r="D762" s="24"/>
      <c r="E762" s="24"/>
      <c r="F762" s="24"/>
      <c r="G762" s="24"/>
      <c r="H762" s="28"/>
      <c r="I762" s="1"/>
      <c r="J762" s="114"/>
      <c r="K762" s="1"/>
      <c r="L762" s="1"/>
      <c r="M762" s="1"/>
      <c r="N762" s="169"/>
      <c r="O762" s="1"/>
      <c r="P762" s="1"/>
      <c r="Q762" s="30"/>
      <c r="R762" s="1"/>
      <c r="S762" s="169"/>
      <c r="T762" s="1"/>
      <c r="U762" s="1"/>
      <c r="V762" s="30"/>
      <c r="W762" s="1"/>
      <c r="X762" s="169"/>
      <c r="Y762" s="1"/>
      <c r="Z762" s="1"/>
      <c r="AA762" s="30"/>
      <c r="AB762" s="1"/>
      <c r="AC762" s="169"/>
      <c r="AD762" s="1"/>
      <c r="AE762" s="1"/>
      <c r="AF762" s="30"/>
      <c r="AG762" s="1"/>
      <c r="AH762" s="169"/>
      <c r="AI762" s="1"/>
      <c r="AJ762" s="1"/>
      <c r="AK762" s="30"/>
      <c r="AL762" s="1"/>
      <c r="AM762" s="1"/>
    </row>
    <row r="763" spans="1:39" ht="13" x14ac:dyDescent="0.15">
      <c r="A763" s="1"/>
      <c r="B763" s="169"/>
      <c r="C763" s="24"/>
      <c r="D763" s="24"/>
      <c r="E763" s="24"/>
      <c r="F763" s="24"/>
      <c r="G763" s="24"/>
      <c r="H763" s="28"/>
      <c r="I763" s="1"/>
      <c r="J763" s="114"/>
      <c r="K763" s="1"/>
      <c r="L763" s="1"/>
      <c r="M763" s="1"/>
      <c r="N763" s="169"/>
      <c r="O763" s="1"/>
      <c r="P763" s="1"/>
      <c r="Q763" s="30"/>
      <c r="R763" s="1"/>
      <c r="S763" s="169"/>
      <c r="T763" s="1"/>
      <c r="U763" s="1"/>
      <c r="V763" s="30"/>
      <c r="W763" s="1"/>
      <c r="X763" s="169"/>
      <c r="Y763" s="1"/>
      <c r="Z763" s="1"/>
      <c r="AA763" s="30"/>
      <c r="AB763" s="1"/>
      <c r="AC763" s="169"/>
      <c r="AD763" s="1"/>
      <c r="AE763" s="1"/>
      <c r="AF763" s="30"/>
      <c r="AG763" s="1"/>
      <c r="AH763" s="169"/>
      <c r="AI763" s="1"/>
      <c r="AJ763" s="1"/>
      <c r="AK763" s="30"/>
      <c r="AL763" s="1"/>
      <c r="AM763" s="1"/>
    </row>
    <row r="764" spans="1:39" ht="13" x14ac:dyDescent="0.15">
      <c r="A764" s="1"/>
      <c r="B764" s="169"/>
      <c r="C764" s="24"/>
      <c r="D764" s="24"/>
      <c r="E764" s="24"/>
      <c r="F764" s="24"/>
      <c r="G764" s="24"/>
      <c r="H764" s="28"/>
      <c r="I764" s="1"/>
      <c r="J764" s="114"/>
      <c r="K764" s="1"/>
      <c r="L764" s="1"/>
      <c r="M764" s="1"/>
      <c r="N764" s="169"/>
      <c r="O764" s="1"/>
      <c r="P764" s="1"/>
      <c r="Q764" s="30"/>
      <c r="R764" s="1"/>
      <c r="S764" s="169"/>
      <c r="T764" s="1"/>
      <c r="U764" s="1"/>
      <c r="V764" s="30"/>
      <c r="W764" s="1"/>
      <c r="X764" s="169"/>
      <c r="Y764" s="1"/>
      <c r="Z764" s="1"/>
      <c r="AA764" s="30"/>
      <c r="AB764" s="1"/>
      <c r="AC764" s="169"/>
      <c r="AD764" s="1"/>
      <c r="AE764" s="1"/>
      <c r="AF764" s="30"/>
      <c r="AG764" s="1"/>
      <c r="AH764" s="169"/>
      <c r="AI764" s="1"/>
      <c r="AJ764" s="1"/>
      <c r="AK764" s="30"/>
      <c r="AL764" s="1"/>
      <c r="AM764" s="1"/>
    </row>
    <row r="765" spans="1:39" ht="13" x14ac:dyDescent="0.15">
      <c r="A765" s="1"/>
      <c r="B765" s="169"/>
      <c r="C765" s="24"/>
      <c r="D765" s="24"/>
      <c r="E765" s="24"/>
      <c r="F765" s="24"/>
      <c r="G765" s="24"/>
      <c r="H765" s="28"/>
      <c r="I765" s="1"/>
      <c r="J765" s="114"/>
      <c r="K765" s="1"/>
      <c r="L765" s="1"/>
      <c r="M765" s="1"/>
      <c r="N765" s="169"/>
      <c r="O765" s="1"/>
      <c r="P765" s="1"/>
      <c r="Q765" s="30"/>
      <c r="R765" s="1"/>
      <c r="S765" s="169"/>
      <c r="T765" s="1"/>
      <c r="U765" s="1"/>
      <c r="V765" s="30"/>
      <c r="W765" s="1"/>
      <c r="X765" s="169"/>
      <c r="Y765" s="1"/>
      <c r="Z765" s="1"/>
      <c r="AA765" s="30"/>
      <c r="AB765" s="1"/>
      <c r="AC765" s="169"/>
      <c r="AD765" s="1"/>
      <c r="AE765" s="1"/>
      <c r="AF765" s="30"/>
      <c r="AG765" s="1"/>
      <c r="AH765" s="169"/>
      <c r="AI765" s="1"/>
      <c r="AJ765" s="1"/>
      <c r="AK765" s="30"/>
      <c r="AL765" s="1"/>
      <c r="AM765" s="1"/>
    </row>
    <row r="766" spans="1:39" ht="13" x14ac:dyDescent="0.15">
      <c r="A766" s="1"/>
      <c r="B766" s="169"/>
      <c r="C766" s="24"/>
      <c r="D766" s="24"/>
      <c r="E766" s="24"/>
      <c r="F766" s="24"/>
      <c r="G766" s="24"/>
      <c r="H766" s="28"/>
      <c r="I766" s="1"/>
      <c r="J766" s="114"/>
      <c r="K766" s="1"/>
      <c r="L766" s="1"/>
      <c r="M766" s="1"/>
      <c r="N766" s="169"/>
      <c r="O766" s="1"/>
      <c r="P766" s="1"/>
      <c r="Q766" s="30"/>
      <c r="R766" s="1"/>
      <c r="S766" s="169"/>
      <c r="T766" s="1"/>
      <c r="U766" s="1"/>
      <c r="V766" s="30"/>
      <c r="W766" s="1"/>
      <c r="X766" s="169"/>
      <c r="Y766" s="1"/>
      <c r="Z766" s="1"/>
      <c r="AA766" s="30"/>
      <c r="AB766" s="1"/>
      <c r="AC766" s="169"/>
      <c r="AD766" s="1"/>
      <c r="AE766" s="1"/>
      <c r="AF766" s="30"/>
      <c r="AG766" s="1"/>
      <c r="AH766" s="169"/>
      <c r="AI766" s="1"/>
      <c r="AJ766" s="1"/>
      <c r="AK766" s="30"/>
      <c r="AL766" s="1"/>
      <c r="AM766" s="1"/>
    </row>
    <row r="767" spans="1:39" ht="13" x14ac:dyDescent="0.15">
      <c r="A767" s="1"/>
      <c r="B767" s="169"/>
      <c r="C767" s="24"/>
      <c r="D767" s="24"/>
      <c r="E767" s="24"/>
      <c r="F767" s="24"/>
      <c r="G767" s="24"/>
      <c r="H767" s="28"/>
      <c r="I767" s="1"/>
      <c r="J767" s="114"/>
      <c r="K767" s="1"/>
      <c r="L767" s="1"/>
      <c r="M767" s="1"/>
      <c r="N767" s="169"/>
      <c r="O767" s="1"/>
      <c r="P767" s="1"/>
      <c r="Q767" s="30"/>
      <c r="R767" s="1"/>
      <c r="S767" s="169"/>
      <c r="T767" s="1"/>
      <c r="U767" s="1"/>
      <c r="V767" s="30"/>
      <c r="W767" s="1"/>
      <c r="X767" s="169"/>
      <c r="Y767" s="1"/>
      <c r="Z767" s="1"/>
      <c r="AA767" s="30"/>
      <c r="AB767" s="1"/>
      <c r="AC767" s="169"/>
      <c r="AD767" s="1"/>
      <c r="AE767" s="1"/>
      <c r="AF767" s="30"/>
      <c r="AG767" s="1"/>
      <c r="AH767" s="169"/>
      <c r="AI767" s="1"/>
      <c r="AJ767" s="1"/>
      <c r="AK767" s="30"/>
      <c r="AL767" s="1"/>
      <c r="AM767" s="1"/>
    </row>
    <row r="768" spans="1:39" ht="13" x14ac:dyDescent="0.15">
      <c r="A768" s="1"/>
      <c r="B768" s="169"/>
      <c r="C768" s="24"/>
      <c r="D768" s="24"/>
      <c r="E768" s="24"/>
      <c r="F768" s="24"/>
      <c r="G768" s="24"/>
      <c r="H768" s="28"/>
      <c r="I768" s="1"/>
      <c r="J768" s="114"/>
      <c r="K768" s="1"/>
      <c r="L768" s="1"/>
      <c r="M768" s="1"/>
      <c r="N768" s="169"/>
      <c r="O768" s="1"/>
      <c r="P768" s="1"/>
      <c r="Q768" s="30"/>
      <c r="R768" s="1"/>
      <c r="S768" s="169"/>
      <c r="T768" s="1"/>
      <c r="U768" s="1"/>
      <c r="V768" s="30"/>
      <c r="W768" s="1"/>
      <c r="X768" s="169"/>
      <c r="Y768" s="1"/>
      <c r="Z768" s="1"/>
      <c r="AA768" s="30"/>
      <c r="AB768" s="1"/>
      <c r="AC768" s="169"/>
      <c r="AD768" s="1"/>
      <c r="AE768" s="1"/>
      <c r="AF768" s="30"/>
      <c r="AG768" s="1"/>
      <c r="AH768" s="169"/>
      <c r="AI768" s="1"/>
      <c r="AJ768" s="1"/>
      <c r="AK768" s="30"/>
      <c r="AL768" s="1"/>
      <c r="AM768" s="1"/>
    </row>
    <row r="769" spans="1:39" ht="13" x14ac:dyDescent="0.15">
      <c r="A769" s="1"/>
      <c r="B769" s="169"/>
      <c r="C769" s="24"/>
      <c r="D769" s="24"/>
      <c r="E769" s="24"/>
      <c r="F769" s="24"/>
      <c r="G769" s="24"/>
      <c r="H769" s="28"/>
      <c r="I769" s="1"/>
      <c r="J769" s="114"/>
      <c r="K769" s="1"/>
      <c r="L769" s="1"/>
      <c r="M769" s="1"/>
      <c r="N769" s="169"/>
      <c r="O769" s="1"/>
      <c r="P769" s="1"/>
      <c r="Q769" s="30"/>
      <c r="R769" s="1"/>
      <c r="S769" s="169"/>
      <c r="T769" s="1"/>
      <c r="U769" s="1"/>
      <c r="V769" s="30"/>
      <c r="W769" s="1"/>
      <c r="X769" s="169"/>
      <c r="Y769" s="1"/>
      <c r="Z769" s="1"/>
      <c r="AA769" s="30"/>
      <c r="AB769" s="1"/>
      <c r="AC769" s="169"/>
      <c r="AD769" s="1"/>
      <c r="AE769" s="1"/>
      <c r="AF769" s="30"/>
      <c r="AG769" s="1"/>
      <c r="AH769" s="169"/>
      <c r="AI769" s="1"/>
      <c r="AJ769" s="1"/>
      <c r="AK769" s="30"/>
      <c r="AL769" s="1"/>
      <c r="AM769" s="1"/>
    </row>
    <row r="770" spans="1:39" ht="13" x14ac:dyDescent="0.15">
      <c r="A770" s="1"/>
      <c r="B770" s="169"/>
      <c r="C770" s="24"/>
      <c r="D770" s="24"/>
      <c r="E770" s="24"/>
      <c r="F770" s="24"/>
      <c r="G770" s="24"/>
      <c r="H770" s="28"/>
      <c r="I770" s="1"/>
      <c r="J770" s="114"/>
      <c r="K770" s="1"/>
      <c r="L770" s="1"/>
      <c r="M770" s="1"/>
      <c r="N770" s="169"/>
      <c r="O770" s="1"/>
      <c r="P770" s="1"/>
      <c r="Q770" s="30"/>
      <c r="R770" s="1"/>
      <c r="S770" s="169"/>
      <c r="T770" s="1"/>
      <c r="U770" s="1"/>
      <c r="V770" s="30"/>
      <c r="W770" s="1"/>
      <c r="X770" s="169"/>
      <c r="Y770" s="1"/>
      <c r="Z770" s="1"/>
      <c r="AA770" s="30"/>
      <c r="AB770" s="1"/>
      <c r="AC770" s="169"/>
      <c r="AD770" s="1"/>
      <c r="AE770" s="1"/>
      <c r="AF770" s="30"/>
      <c r="AG770" s="1"/>
      <c r="AH770" s="169"/>
      <c r="AI770" s="1"/>
      <c r="AJ770" s="1"/>
      <c r="AK770" s="30"/>
      <c r="AL770" s="1"/>
      <c r="AM770" s="1"/>
    </row>
    <row r="771" spans="1:39" ht="13" x14ac:dyDescent="0.15">
      <c r="A771" s="1"/>
      <c r="B771" s="169"/>
      <c r="C771" s="24"/>
      <c r="D771" s="24"/>
      <c r="E771" s="24"/>
      <c r="F771" s="24"/>
      <c r="G771" s="24"/>
      <c r="H771" s="28"/>
      <c r="I771" s="1"/>
      <c r="J771" s="114"/>
      <c r="K771" s="1"/>
      <c r="L771" s="1"/>
      <c r="M771" s="1"/>
      <c r="N771" s="169"/>
      <c r="O771" s="1"/>
      <c r="P771" s="1"/>
      <c r="Q771" s="30"/>
      <c r="R771" s="1"/>
      <c r="S771" s="169"/>
      <c r="T771" s="1"/>
      <c r="U771" s="1"/>
      <c r="V771" s="30"/>
      <c r="W771" s="1"/>
      <c r="X771" s="169"/>
      <c r="Y771" s="1"/>
      <c r="Z771" s="1"/>
      <c r="AA771" s="30"/>
      <c r="AB771" s="1"/>
      <c r="AC771" s="169"/>
      <c r="AD771" s="1"/>
      <c r="AE771" s="1"/>
      <c r="AF771" s="30"/>
      <c r="AG771" s="1"/>
      <c r="AH771" s="169"/>
      <c r="AI771" s="1"/>
      <c r="AJ771" s="1"/>
      <c r="AK771" s="30"/>
      <c r="AL771" s="1"/>
      <c r="AM771" s="1"/>
    </row>
    <row r="772" spans="1:39" ht="13" x14ac:dyDescent="0.15">
      <c r="A772" s="1"/>
      <c r="B772" s="169"/>
      <c r="C772" s="24"/>
      <c r="D772" s="24"/>
      <c r="E772" s="24"/>
      <c r="F772" s="24"/>
      <c r="G772" s="24"/>
      <c r="H772" s="28"/>
      <c r="I772" s="1"/>
      <c r="J772" s="114"/>
      <c r="K772" s="1"/>
      <c r="L772" s="1"/>
      <c r="M772" s="1"/>
      <c r="N772" s="169"/>
      <c r="O772" s="1"/>
      <c r="P772" s="1"/>
      <c r="Q772" s="30"/>
      <c r="R772" s="1"/>
      <c r="S772" s="169"/>
      <c r="T772" s="1"/>
      <c r="U772" s="1"/>
      <c r="V772" s="30"/>
      <c r="W772" s="1"/>
      <c r="X772" s="169"/>
      <c r="Y772" s="1"/>
      <c r="Z772" s="1"/>
      <c r="AA772" s="30"/>
      <c r="AB772" s="1"/>
      <c r="AC772" s="169"/>
      <c r="AD772" s="1"/>
      <c r="AE772" s="1"/>
      <c r="AF772" s="30"/>
      <c r="AG772" s="1"/>
      <c r="AH772" s="169"/>
      <c r="AI772" s="1"/>
      <c r="AJ772" s="1"/>
      <c r="AK772" s="30"/>
      <c r="AL772" s="1"/>
      <c r="AM772" s="1"/>
    </row>
    <row r="773" spans="1:39" ht="13" x14ac:dyDescent="0.15">
      <c r="A773" s="1"/>
      <c r="B773" s="169"/>
      <c r="C773" s="24"/>
      <c r="D773" s="24"/>
      <c r="E773" s="24"/>
      <c r="F773" s="24"/>
      <c r="G773" s="24"/>
      <c r="H773" s="28"/>
      <c r="I773" s="1"/>
      <c r="J773" s="114"/>
      <c r="K773" s="1"/>
      <c r="L773" s="1"/>
      <c r="M773" s="1"/>
      <c r="N773" s="169"/>
      <c r="O773" s="1"/>
      <c r="P773" s="1"/>
      <c r="Q773" s="30"/>
      <c r="R773" s="1"/>
      <c r="S773" s="169"/>
      <c r="T773" s="1"/>
      <c r="U773" s="1"/>
      <c r="V773" s="30"/>
      <c r="W773" s="1"/>
      <c r="X773" s="169"/>
      <c r="Y773" s="1"/>
      <c r="Z773" s="1"/>
      <c r="AA773" s="30"/>
      <c r="AB773" s="1"/>
      <c r="AC773" s="169"/>
      <c r="AD773" s="1"/>
      <c r="AE773" s="1"/>
      <c r="AF773" s="30"/>
      <c r="AG773" s="1"/>
      <c r="AH773" s="169"/>
      <c r="AI773" s="1"/>
      <c r="AJ773" s="1"/>
      <c r="AK773" s="30"/>
      <c r="AL773" s="1"/>
      <c r="AM773" s="1"/>
    </row>
    <row r="774" spans="1:39" ht="13" x14ac:dyDescent="0.15">
      <c r="A774" s="1"/>
      <c r="B774" s="169"/>
      <c r="C774" s="24"/>
      <c r="D774" s="24"/>
      <c r="E774" s="24"/>
      <c r="F774" s="24"/>
      <c r="G774" s="24"/>
      <c r="H774" s="28"/>
      <c r="I774" s="1"/>
      <c r="J774" s="114"/>
      <c r="K774" s="1"/>
      <c r="L774" s="1"/>
      <c r="M774" s="1"/>
      <c r="N774" s="169"/>
      <c r="O774" s="1"/>
      <c r="P774" s="1"/>
      <c r="Q774" s="30"/>
      <c r="R774" s="1"/>
      <c r="S774" s="169"/>
      <c r="T774" s="1"/>
      <c r="U774" s="1"/>
      <c r="V774" s="30"/>
      <c r="W774" s="1"/>
      <c r="X774" s="169"/>
      <c r="Y774" s="1"/>
      <c r="Z774" s="1"/>
      <c r="AA774" s="30"/>
      <c r="AB774" s="1"/>
      <c r="AC774" s="169"/>
      <c r="AD774" s="1"/>
      <c r="AE774" s="1"/>
      <c r="AF774" s="30"/>
      <c r="AG774" s="1"/>
      <c r="AH774" s="169"/>
      <c r="AI774" s="1"/>
      <c r="AJ774" s="1"/>
      <c r="AK774" s="30"/>
      <c r="AL774" s="1"/>
      <c r="AM774" s="1"/>
    </row>
    <row r="775" spans="1:39" ht="13" x14ac:dyDescent="0.15">
      <c r="A775" s="1"/>
      <c r="B775" s="169"/>
      <c r="C775" s="24"/>
      <c r="D775" s="24"/>
      <c r="E775" s="24"/>
      <c r="F775" s="24"/>
      <c r="G775" s="24"/>
      <c r="H775" s="28"/>
      <c r="I775" s="1"/>
      <c r="J775" s="114"/>
      <c r="K775" s="1"/>
      <c r="L775" s="1"/>
      <c r="M775" s="1"/>
      <c r="N775" s="169"/>
      <c r="O775" s="1"/>
      <c r="P775" s="1"/>
      <c r="Q775" s="30"/>
      <c r="R775" s="1"/>
      <c r="S775" s="169"/>
      <c r="T775" s="1"/>
      <c r="U775" s="1"/>
      <c r="V775" s="30"/>
      <c r="W775" s="1"/>
      <c r="X775" s="169"/>
      <c r="Y775" s="1"/>
      <c r="Z775" s="1"/>
      <c r="AA775" s="30"/>
      <c r="AB775" s="1"/>
      <c r="AC775" s="169"/>
      <c r="AD775" s="1"/>
      <c r="AE775" s="1"/>
      <c r="AF775" s="30"/>
      <c r="AG775" s="1"/>
      <c r="AH775" s="169"/>
      <c r="AI775" s="1"/>
      <c r="AJ775" s="1"/>
      <c r="AK775" s="30"/>
      <c r="AL775" s="1"/>
      <c r="AM775" s="1"/>
    </row>
    <row r="776" spans="1:39" ht="13" x14ac:dyDescent="0.15">
      <c r="A776" s="1"/>
      <c r="B776" s="169"/>
      <c r="C776" s="24"/>
      <c r="D776" s="24"/>
      <c r="E776" s="24"/>
      <c r="F776" s="24"/>
      <c r="G776" s="24"/>
      <c r="H776" s="28"/>
      <c r="I776" s="1"/>
      <c r="J776" s="114"/>
      <c r="K776" s="1"/>
      <c r="L776" s="1"/>
      <c r="M776" s="1"/>
      <c r="N776" s="169"/>
      <c r="O776" s="1"/>
      <c r="P776" s="1"/>
      <c r="Q776" s="30"/>
      <c r="R776" s="1"/>
      <c r="S776" s="169"/>
      <c r="T776" s="1"/>
      <c r="U776" s="1"/>
      <c r="V776" s="30"/>
      <c r="W776" s="1"/>
      <c r="X776" s="169"/>
      <c r="Y776" s="1"/>
      <c r="Z776" s="1"/>
      <c r="AA776" s="30"/>
      <c r="AB776" s="1"/>
      <c r="AC776" s="169"/>
      <c r="AD776" s="1"/>
      <c r="AE776" s="1"/>
      <c r="AF776" s="30"/>
      <c r="AG776" s="1"/>
      <c r="AH776" s="169"/>
      <c r="AI776" s="1"/>
      <c r="AJ776" s="1"/>
      <c r="AK776" s="30"/>
      <c r="AL776" s="1"/>
      <c r="AM776" s="1"/>
    </row>
    <row r="777" spans="1:39" ht="13" x14ac:dyDescent="0.15">
      <c r="A777" s="1"/>
      <c r="B777" s="169"/>
      <c r="C777" s="24"/>
      <c r="D777" s="24"/>
      <c r="E777" s="24"/>
      <c r="F777" s="24"/>
      <c r="G777" s="24"/>
      <c r="H777" s="28"/>
      <c r="I777" s="1"/>
      <c r="J777" s="114"/>
      <c r="K777" s="1"/>
      <c r="L777" s="1"/>
      <c r="M777" s="1"/>
      <c r="N777" s="169"/>
      <c r="O777" s="1"/>
      <c r="P777" s="1"/>
      <c r="Q777" s="30"/>
      <c r="R777" s="1"/>
      <c r="S777" s="169"/>
      <c r="T777" s="1"/>
      <c r="U777" s="1"/>
      <c r="V777" s="30"/>
      <c r="W777" s="1"/>
      <c r="X777" s="169"/>
      <c r="Y777" s="1"/>
      <c r="Z777" s="1"/>
      <c r="AA777" s="30"/>
      <c r="AB777" s="1"/>
      <c r="AC777" s="169"/>
      <c r="AD777" s="1"/>
      <c r="AE777" s="1"/>
      <c r="AF777" s="30"/>
      <c r="AG777" s="1"/>
      <c r="AH777" s="169"/>
      <c r="AI777" s="1"/>
      <c r="AJ777" s="1"/>
      <c r="AK777" s="30"/>
      <c r="AL777" s="1"/>
      <c r="AM777" s="1"/>
    </row>
    <row r="778" spans="1:39" ht="13" x14ac:dyDescent="0.15">
      <c r="A778" s="1"/>
      <c r="B778" s="169"/>
      <c r="C778" s="24"/>
      <c r="D778" s="24"/>
      <c r="E778" s="24"/>
      <c r="F778" s="24"/>
      <c r="G778" s="24"/>
      <c r="H778" s="28"/>
      <c r="I778" s="1"/>
      <c r="J778" s="114"/>
      <c r="K778" s="1"/>
      <c r="L778" s="1"/>
      <c r="M778" s="1"/>
      <c r="N778" s="169"/>
      <c r="O778" s="1"/>
      <c r="P778" s="1"/>
      <c r="Q778" s="30"/>
      <c r="R778" s="1"/>
      <c r="S778" s="169"/>
      <c r="T778" s="1"/>
      <c r="U778" s="1"/>
      <c r="V778" s="30"/>
      <c r="W778" s="1"/>
      <c r="X778" s="169"/>
      <c r="Y778" s="1"/>
      <c r="Z778" s="1"/>
      <c r="AA778" s="30"/>
      <c r="AB778" s="1"/>
      <c r="AC778" s="169"/>
      <c r="AD778" s="1"/>
      <c r="AE778" s="1"/>
      <c r="AF778" s="30"/>
      <c r="AG778" s="1"/>
      <c r="AH778" s="169"/>
      <c r="AI778" s="1"/>
      <c r="AJ778" s="1"/>
      <c r="AK778" s="30"/>
      <c r="AL778" s="1"/>
      <c r="AM778" s="1"/>
    </row>
    <row r="779" spans="1:39" ht="13" x14ac:dyDescent="0.15">
      <c r="A779" s="1"/>
      <c r="B779" s="169"/>
      <c r="C779" s="24"/>
      <c r="D779" s="24"/>
      <c r="E779" s="24"/>
      <c r="F779" s="24"/>
      <c r="G779" s="24"/>
      <c r="H779" s="28"/>
      <c r="I779" s="1"/>
      <c r="J779" s="114"/>
      <c r="K779" s="1"/>
      <c r="L779" s="1"/>
      <c r="M779" s="1"/>
      <c r="N779" s="169"/>
      <c r="O779" s="1"/>
      <c r="P779" s="1"/>
      <c r="Q779" s="30"/>
      <c r="R779" s="1"/>
      <c r="S779" s="169"/>
      <c r="T779" s="1"/>
      <c r="U779" s="1"/>
      <c r="V779" s="30"/>
      <c r="W779" s="1"/>
      <c r="X779" s="169"/>
      <c r="Y779" s="1"/>
      <c r="Z779" s="1"/>
      <c r="AA779" s="30"/>
      <c r="AB779" s="1"/>
      <c r="AC779" s="169"/>
      <c r="AD779" s="1"/>
      <c r="AE779" s="1"/>
      <c r="AF779" s="30"/>
      <c r="AG779" s="1"/>
      <c r="AH779" s="169"/>
      <c r="AI779" s="1"/>
      <c r="AJ779" s="1"/>
      <c r="AK779" s="30"/>
      <c r="AL779" s="1"/>
      <c r="AM779" s="1"/>
    </row>
    <row r="780" spans="1:39" ht="13" x14ac:dyDescent="0.15">
      <c r="A780" s="1"/>
      <c r="B780" s="169"/>
      <c r="C780" s="24"/>
      <c r="D780" s="24"/>
      <c r="E780" s="24"/>
      <c r="F780" s="24"/>
      <c r="G780" s="24"/>
      <c r="H780" s="28"/>
      <c r="I780" s="1"/>
      <c r="J780" s="114"/>
      <c r="K780" s="1"/>
      <c r="L780" s="1"/>
      <c r="M780" s="1"/>
      <c r="N780" s="169"/>
      <c r="O780" s="1"/>
      <c r="P780" s="1"/>
      <c r="Q780" s="30"/>
      <c r="R780" s="1"/>
      <c r="S780" s="169"/>
      <c r="T780" s="1"/>
      <c r="U780" s="1"/>
      <c r="V780" s="30"/>
      <c r="W780" s="1"/>
      <c r="X780" s="169"/>
      <c r="Y780" s="1"/>
      <c r="Z780" s="1"/>
      <c r="AA780" s="30"/>
      <c r="AB780" s="1"/>
      <c r="AC780" s="169"/>
      <c r="AD780" s="1"/>
      <c r="AE780" s="1"/>
      <c r="AF780" s="30"/>
      <c r="AG780" s="1"/>
      <c r="AH780" s="169"/>
      <c r="AI780" s="1"/>
      <c r="AJ780" s="1"/>
      <c r="AK780" s="30"/>
      <c r="AL780" s="1"/>
      <c r="AM780" s="1"/>
    </row>
    <row r="781" spans="1:39" ht="13" x14ac:dyDescent="0.15">
      <c r="A781" s="1"/>
      <c r="B781" s="169"/>
      <c r="C781" s="24"/>
      <c r="D781" s="24"/>
      <c r="E781" s="24"/>
      <c r="F781" s="24"/>
      <c r="G781" s="24"/>
      <c r="H781" s="28"/>
      <c r="I781" s="1"/>
      <c r="J781" s="114"/>
      <c r="K781" s="1"/>
      <c r="L781" s="1"/>
      <c r="M781" s="1"/>
      <c r="N781" s="169"/>
      <c r="O781" s="1"/>
      <c r="P781" s="1"/>
      <c r="Q781" s="30"/>
      <c r="R781" s="1"/>
      <c r="S781" s="169"/>
      <c r="T781" s="1"/>
      <c r="U781" s="1"/>
      <c r="V781" s="30"/>
      <c r="W781" s="1"/>
      <c r="X781" s="169"/>
      <c r="Y781" s="1"/>
      <c r="Z781" s="1"/>
      <c r="AA781" s="30"/>
      <c r="AB781" s="1"/>
      <c r="AC781" s="169"/>
      <c r="AD781" s="1"/>
      <c r="AE781" s="1"/>
      <c r="AF781" s="30"/>
      <c r="AG781" s="1"/>
      <c r="AH781" s="169"/>
      <c r="AI781" s="1"/>
      <c r="AJ781" s="1"/>
      <c r="AK781" s="30"/>
      <c r="AL781" s="1"/>
      <c r="AM781" s="1"/>
    </row>
    <row r="782" spans="1:39" ht="13" x14ac:dyDescent="0.15">
      <c r="A782" s="1"/>
      <c r="B782" s="169"/>
      <c r="C782" s="24"/>
      <c r="D782" s="24"/>
      <c r="E782" s="24"/>
      <c r="F782" s="24"/>
      <c r="G782" s="24"/>
      <c r="H782" s="28"/>
      <c r="I782" s="1"/>
      <c r="J782" s="114"/>
      <c r="K782" s="1"/>
      <c r="L782" s="1"/>
      <c r="M782" s="1"/>
      <c r="N782" s="169"/>
      <c r="O782" s="1"/>
      <c r="P782" s="1"/>
      <c r="Q782" s="30"/>
      <c r="R782" s="1"/>
      <c r="S782" s="169"/>
      <c r="T782" s="1"/>
      <c r="U782" s="1"/>
      <c r="V782" s="30"/>
      <c r="W782" s="1"/>
      <c r="X782" s="169"/>
      <c r="Y782" s="1"/>
      <c r="Z782" s="1"/>
      <c r="AA782" s="30"/>
      <c r="AB782" s="1"/>
      <c r="AC782" s="169"/>
      <c r="AD782" s="1"/>
      <c r="AE782" s="1"/>
      <c r="AF782" s="30"/>
      <c r="AG782" s="1"/>
      <c r="AH782" s="169"/>
      <c r="AI782" s="1"/>
      <c r="AJ782" s="1"/>
      <c r="AK782" s="30"/>
      <c r="AL782" s="1"/>
      <c r="AM782" s="1"/>
    </row>
    <row r="783" spans="1:39" ht="13" x14ac:dyDescent="0.15">
      <c r="A783" s="1"/>
      <c r="B783" s="169"/>
      <c r="C783" s="24"/>
      <c r="D783" s="24"/>
      <c r="E783" s="24"/>
      <c r="F783" s="24"/>
      <c r="G783" s="24"/>
      <c r="H783" s="28"/>
      <c r="I783" s="1"/>
      <c r="J783" s="114"/>
      <c r="K783" s="1"/>
      <c r="L783" s="1"/>
      <c r="M783" s="1"/>
      <c r="N783" s="169"/>
      <c r="O783" s="1"/>
      <c r="P783" s="1"/>
      <c r="Q783" s="30"/>
      <c r="R783" s="1"/>
      <c r="S783" s="169"/>
      <c r="T783" s="1"/>
      <c r="U783" s="1"/>
      <c r="V783" s="30"/>
      <c r="W783" s="1"/>
      <c r="X783" s="169"/>
      <c r="Y783" s="1"/>
      <c r="Z783" s="1"/>
      <c r="AA783" s="30"/>
      <c r="AB783" s="1"/>
      <c r="AC783" s="169"/>
      <c r="AD783" s="1"/>
      <c r="AE783" s="1"/>
      <c r="AF783" s="30"/>
      <c r="AG783" s="1"/>
      <c r="AH783" s="169"/>
      <c r="AI783" s="1"/>
      <c r="AJ783" s="1"/>
      <c r="AK783" s="30"/>
      <c r="AL783" s="1"/>
      <c r="AM783" s="1"/>
    </row>
    <row r="784" spans="1:39" ht="13" x14ac:dyDescent="0.15">
      <c r="A784" s="1"/>
      <c r="B784" s="169"/>
      <c r="C784" s="24"/>
      <c r="D784" s="24"/>
      <c r="E784" s="24"/>
      <c r="F784" s="24"/>
      <c r="G784" s="24"/>
      <c r="H784" s="28"/>
      <c r="I784" s="1"/>
      <c r="J784" s="114"/>
      <c r="K784" s="1"/>
      <c r="L784" s="1"/>
      <c r="M784" s="1"/>
      <c r="N784" s="169"/>
      <c r="O784" s="1"/>
      <c r="P784" s="1"/>
      <c r="Q784" s="30"/>
      <c r="R784" s="1"/>
      <c r="S784" s="169"/>
      <c r="T784" s="1"/>
      <c r="U784" s="1"/>
      <c r="V784" s="30"/>
      <c r="W784" s="1"/>
      <c r="X784" s="169"/>
      <c r="Y784" s="1"/>
      <c r="Z784" s="1"/>
      <c r="AA784" s="30"/>
      <c r="AB784" s="1"/>
      <c r="AC784" s="169"/>
      <c r="AD784" s="1"/>
      <c r="AE784" s="1"/>
      <c r="AF784" s="30"/>
      <c r="AG784" s="1"/>
      <c r="AH784" s="169"/>
      <c r="AI784" s="1"/>
      <c r="AJ784" s="1"/>
      <c r="AK784" s="30"/>
      <c r="AL784" s="1"/>
      <c r="AM784" s="1"/>
    </row>
    <row r="785" spans="1:39" ht="13" x14ac:dyDescent="0.15">
      <c r="A785" s="1"/>
      <c r="B785" s="169"/>
      <c r="C785" s="24"/>
      <c r="D785" s="24"/>
      <c r="E785" s="24"/>
      <c r="F785" s="24"/>
      <c r="G785" s="24"/>
      <c r="H785" s="28"/>
      <c r="I785" s="1"/>
      <c r="J785" s="114"/>
      <c r="K785" s="1"/>
      <c r="L785" s="1"/>
      <c r="M785" s="1"/>
      <c r="N785" s="169"/>
      <c r="O785" s="1"/>
      <c r="P785" s="1"/>
      <c r="Q785" s="30"/>
      <c r="R785" s="1"/>
      <c r="S785" s="169"/>
      <c r="T785" s="1"/>
      <c r="U785" s="1"/>
      <c r="V785" s="30"/>
      <c r="W785" s="1"/>
      <c r="X785" s="169"/>
      <c r="Y785" s="1"/>
      <c r="Z785" s="1"/>
      <c r="AA785" s="30"/>
      <c r="AB785" s="1"/>
      <c r="AC785" s="169"/>
      <c r="AD785" s="1"/>
      <c r="AE785" s="1"/>
      <c r="AF785" s="30"/>
      <c r="AG785" s="1"/>
      <c r="AH785" s="169"/>
      <c r="AI785" s="1"/>
      <c r="AJ785" s="1"/>
      <c r="AK785" s="30"/>
      <c r="AL785" s="1"/>
      <c r="AM785" s="1"/>
    </row>
    <row r="786" spans="1:39" ht="13" x14ac:dyDescent="0.15">
      <c r="A786" s="1"/>
      <c r="B786" s="169"/>
      <c r="C786" s="24"/>
      <c r="D786" s="24"/>
      <c r="E786" s="24"/>
      <c r="F786" s="24"/>
      <c r="G786" s="24"/>
      <c r="H786" s="28"/>
      <c r="I786" s="1"/>
      <c r="J786" s="114"/>
      <c r="K786" s="1"/>
      <c r="L786" s="1"/>
      <c r="M786" s="1"/>
      <c r="N786" s="169"/>
      <c r="O786" s="1"/>
      <c r="P786" s="1"/>
      <c r="Q786" s="30"/>
      <c r="R786" s="1"/>
      <c r="S786" s="169"/>
      <c r="T786" s="1"/>
      <c r="U786" s="1"/>
      <c r="V786" s="30"/>
      <c r="W786" s="1"/>
      <c r="X786" s="169"/>
      <c r="Y786" s="1"/>
      <c r="Z786" s="1"/>
      <c r="AA786" s="30"/>
      <c r="AB786" s="1"/>
      <c r="AC786" s="169"/>
      <c r="AD786" s="1"/>
      <c r="AE786" s="1"/>
      <c r="AF786" s="30"/>
      <c r="AG786" s="1"/>
      <c r="AH786" s="169"/>
      <c r="AI786" s="1"/>
      <c r="AJ786" s="1"/>
      <c r="AK786" s="30"/>
      <c r="AL786" s="1"/>
      <c r="AM786" s="1"/>
    </row>
    <row r="787" spans="1:39" ht="13" x14ac:dyDescent="0.15">
      <c r="A787" s="1"/>
      <c r="B787" s="169"/>
      <c r="C787" s="24"/>
      <c r="D787" s="24"/>
      <c r="E787" s="24"/>
      <c r="F787" s="24"/>
      <c r="G787" s="24"/>
      <c r="H787" s="28"/>
      <c r="I787" s="1"/>
      <c r="J787" s="114"/>
      <c r="K787" s="1"/>
      <c r="L787" s="1"/>
      <c r="M787" s="1"/>
      <c r="N787" s="169"/>
      <c r="O787" s="1"/>
      <c r="P787" s="1"/>
      <c r="Q787" s="30"/>
      <c r="R787" s="1"/>
      <c r="S787" s="169"/>
      <c r="T787" s="1"/>
      <c r="U787" s="1"/>
      <c r="V787" s="30"/>
      <c r="W787" s="1"/>
      <c r="X787" s="169"/>
      <c r="Y787" s="1"/>
      <c r="Z787" s="1"/>
      <c r="AA787" s="30"/>
      <c r="AB787" s="1"/>
      <c r="AC787" s="169"/>
      <c r="AD787" s="1"/>
      <c r="AE787" s="1"/>
      <c r="AF787" s="30"/>
      <c r="AG787" s="1"/>
      <c r="AH787" s="169"/>
      <c r="AI787" s="1"/>
      <c r="AJ787" s="1"/>
      <c r="AK787" s="30"/>
      <c r="AL787" s="1"/>
      <c r="AM787" s="1"/>
    </row>
    <row r="788" spans="1:39" ht="13" x14ac:dyDescent="0.15">
      <c r="A788" s="1"/>
      <c r="B788" s="169"/>
      <c r="C788" s="24"/>
      <c r="D788" s="24"/>
      <c r="E788" s="24"/>
      <c r="F788" s="24"/>
      <c r="G788" s="24"/>
      <c r="H788" s="28"/>
      <c r="I788" s="1"/>
      <c r="J788" s="114"/>
      <c r="K788" s="1"/>
      <c r="L788" s="1"/>
      <c r="M788" s="1"/>
      <c r="N788" s="169"/>
      <c r="O788" s="1"/>
      <c r="P788" s="1"/>
      <c r="Q788" s="30"/>
      <c r="R788" s="1"/>
      <c r="S788" s="169"/>
      <c r="T788" s="1"/>
      <c r="U788" s="1"/>
      <c r="V788" s="30"/>
      <c r="W788" s="1"/>
      <c r="X788" s="169"/>
      <c r="Y788" s="1"/>
      <c r="Z788" s="1"/>
      <c r="AA788" s="30"/>
      <c r="AB788" s="1"/>
      <c r="AC788" s="169"/>
      <c r="AD788" s="1"/>
      <c r="AE788" s="1"/>
      <c r="AF788" s="30"/>
      <c r="AG788" s="1"/>
      <c r="AH788" s="169"/>
      <c r="AI788" s="1"/>
      <c r="AJ788" s="1"/>
      <c r="AK788" s="30"/>
      <c r="AL788" s="1"/>
      <c r="AM788" s="1"/>
    </row>
    <row r="789" spans="1:39" ht="13" x14ac:dyDescent="0.15">
      <c r="A789" s="1"/>
      <c r="B789" s="169"/>
      <c r="C789" s="24"/>
      <c r="D789" s="24"/>
      <c r="E789" s="24"/>
      <c r="F789" s="24"/>
      <c r="G789" s="24"/>
      <c r="H789" s="28"/>
      <c r="I789" s="1"/>
      <c r="J789" s="114"/>
      <c r="K789" s="1"/>
      <c r="L789" s="1"/>
      <c r="M789" s="1"/>
      <c r="N789" s="169"/>
      <c r="O789" s="1"/>
      <c r="P789" s="1"/>
      <c r="Q789" s="30"/>
      <c r="R789" s="1"/>
      <c r="S789" s="169"/>
      <c r="T789" s="1"/>
      <c r="U789" s="1"/>
      <c r="V789" s="30"/>
      <c r="W789" s="1"/>
      <c r="X789" s="169"/>
      <c r="Y789" s="1"/>
      <c r="Z789" s="1"/>
      <c r="AA789" s="30"/>
      <c r="AB789" s="1"/>
      <c r="AC789" s="169"/>
      <c r="AD789" s="1"/>
      <c r="AE789" s="1"/>
      <c r="AF789" s="30"/>
      <c r="AG789" s="1"/>
      <c r="AH789" s="169"/>
      <c r="AI789" s="1"/>
      <c r="AJ789" s="1"/>
      <c r="AK789" s="30"/>
      <c r="AL789" s="1"/>
      <c r="AM789" s="1"/>
    </row>
    <row r="790" spans="1:39" ht="13" x14ac:dyDescent="0.15">
      <c r="A790" s="1"/>
      <c r="B790" s="169"/>
      <c r="C790" s="24"/>
      <c r="D790" s="24"/>
      <c r="E790" s="24"/>
      <c r="F790" s="24"/>
      <c r="G790" s="24"/>
      <c r="H790" s="28"/>
      <c r="I790" s="1"/>
      <c r="J790" s="114"/>
      <c r="K790" s="1"/>
      <c r="L790" s="1"/>
      <c r="M790" s="1"/>
      <c r="N790" s="169"/>
      <c r="O790" s="1"/>
      <c r="P790" s="1"/>
      <c r="Q790" s="30"/>
      <c r="R790" s="1"/>
      <c r="S790" s="169"/>
      <c r="T790" s="1"/>
      <c r="U790" s="1"/>
      <c r="V790" s="30"/>
      <c r="W790" s="1"/>
      <c r="X790" s="169"/>
      <c r="Y790" s="1"/>
      <c r="Z790" s="1"/>
      <c r="AA790" s="30"/>
      <c r="AB790" s="1"/>
      <c r="AC790" s="169"/>
      <c r="AD790" s="1"/>
      <c r="AE790" s="1"/>
      <c r="AF790" s="30"/>
      <c r="AG790" s="1"/>
      <c r="AH790" s="169"/>
      <c r="AI790" s="1"/>
      <c r="AJ790" s="1"/>
      <c r="AK790" s="30"/>
      <c r="AL790" s="1"/>
      <c r="AM790" s="1"/>
    </row>
    <row r="791" spans="1:39" ht="13" x14ac:dyDescent="0.15">
      <c r="A791" s="1"/>
      <c r="B791" s="169"/>
      <c r="C791" s="24"/>
      <c r="D791" s="24"/>
      <c r="E791" s="24"/>
      <c r="F791" s="24"/>
      <c r="G791" s="24"/>
      <c r="H791" s="28"/>
      <c r="I791" s="1"/>
      <c r="J791" s="114"/>
      <c r="K791" s="1"/>
      <c r="L791" s="1"/>
      <c r="M791" s="1"/>
      <c r="N791" s="169"/>
      <c r="O791" s="1"/>
      <c r="P791" s="1"/>
      <c r="Q791" s="30"/>
      <c r="R791" s="1"/>
      <c r="S791" s="169"/>
      <c r="T791" s="1"/>
      <c r="U791" s="1"/>
      <c r="V791" s="30"/>
      <c r="W791" s="1"/>
      <c r="X791" s="169"/>
      <c r="Y791" s="1"/>
      <c r="Z791" s="1"/>
      <c r="AA791" s="30"/>
      <c r="AB791" s="1"/>
      <c r="AC791" s="169"/>
      <c r="AD791" s="1"/>
      <c r="AE791" s="1"/>
      <c r="AF791" s="30"/>
      <c r="AG791" s="1"/>
      <c r="AH791" s="169"/>
      <c r="AI791" s="1"/>
      <c r="AJ791" s="1"/>
      <c r="AK791" s="30"/>
      <c r="AL791" s="1"/>
      <c r="AM791" s="1"/>
    </row>
    <row r="792" spans="1:39" ht="13" x14ac:dyDescent="0.15">
      <c r="A792" s="1"/>
      <c r="B792" s="169"/>
      <c r="C792" s="24"/>
      <c r="D792" s="24"/>
      <c r="E792" s="24"/>
      <c r="F792" s="24"/>
      <c r="G792" s="24"/>
      <c r="H792" s="28"/>
      <c r="I792" s="1"/>
      <c r="J792" s="114"/>
      <c r="K792" s="1"/>
      <c r="L792" s="1"/>
      <c r="M792" s="1"/>
      <c r="N792" s="169"/>
      <c r="O792" s="1"/>
      <c r="P792" s="1"/>
      <c r="Q792" s="30"/>
      <c r="R792" s="1"/>
      <c r="S792" s="169"/>
      <c r="T792" s="1"/>
      <c r="U792" s="1"/>
      <c r="V792" s="30"/>
      <c r="W792" s="1"/>
      <c r="X792" s="169"/>
      <c r="Y792" s="1"/>
      <c r="Z792" s="1"/>
      <c r="AA792" s="30"/>
      <c r="AB792" s="1"/>
      <c r="AC792" s="169"/>
      <c r="AD792" s="1"/>
      <c r="AE792" s="1"/>
      <c r="AF792" s="30"/>
      <c r="AG792" s="1"/>
      <c r="AH792" s="169"/>
      <c r="AI792" s="1"/>
      <c r="AJ792" s="1"/>
      <c r="AK792" s="30"/>
      <c r="AL792" s="1"/>
      <c r="AM792" s="1"/>
    </row>
    <row r="793" spans="1:39" ht="13" x14ac:dyDescent="0.15">
      <c r="A793" s="1"/>
      <c r="B793" s="169"/>
      <c r="C793" s="24"/>
      <c r="D793" s="24"/>
      <c r="E793" s="24"/>
      <c r="F793" s="24"/>
      <c r="G793" s="24"/>
      <c r="H793" s="28"/>
      <c r="I793" s="1"/>
      <c r="J793" s="114"/>
      <c r="K793" s="1"/>
      <c r="L793" s="1"/>
      <c r="M793" s="1"/>
      <c r="N793" s="169"/>
      <c r="O793" s="1"/>
      <c r="P793" s="1"/>
      <c r="Q793" s="30"/>
      <c r="R793" s="1"/>
      <c r="S793" s="169"/>
      <c r="T793" s="1"/>
      <c r="U793" s="1"/>
      <c r="V793" s="30"/>
      <c r="W793" s="1"/>
      <c r="X793" s="169"/>
      <c r="Y793" s="1"/>
      <c r="Z793" s="1"/>
      <c r="AA793" s="30"/>
      <c r="AB793" s="1"/>
      <c r="AC793" s="169"/>
      <c r="AD793" s="1"/>
      <c r="AE793" s="1"/>
      <c r="AF793" s="30"/>
      <c r="AG793" s="1"/>
      <c r="AH793" s="169"/>
      <c r="AI793" s="1"/>
      <c r="AJ793" s="1"/>
      <c r="AK793" s="30"/>
      <c r="AL793" s="1"/>
      <c r="AM793" s="1"/>
    </row>
    <row r="794" spans="1:39" ht="13" x14ac:dyDescent="0.15">
      <c r="A794" s="1"/>
      <c r="B794" s="169"/>
      <c r="C794" s="24"/>
      <c r="D794" s="24"/>
      <c r="E794" s="24"/>
      <c r="F794" s="24"/>
      <c r="G794" s="24"/>
      <c r="H794" s="28"/>
      <c r="I794" s="1"/>
      <c r="J794" s="114"/>
      <c r="K794" s="1"/>
      <c r="L794" s="1"/>
      <c r="M794" s="1"/>
      <c r="N794" s="169"/>
      <c r="O794" s="1"/>
      <c r="P794" s="1"/>
      <c r="Q794" s="30"/>
      <c r="R794" s="1"/>
      <c r="S794" s="169"/>
      <c r="T794" s="1"/>
      <c r="U794" s="1"/>
      <c r="V794" s="30"/>
      <c r="W794" s="1"/>
      <c r="X794" s="169"/>
      <c r="Y794" s="1"/>
      <c r="Z794" s="1"/>
      <c r="AA794" s="30"/>
      <c r="AB794" s="1"/>
      <c r="AC794" s="169"/>
      <c r="AD794" s="1"/>
      <c r="AE794" s="1"/>
      <c r="AF794" s="30"/>
      <c r="AG794" s="1"/>
      <c r="AH794" s="169"/>
      <c r="AI794" s="1"/>
      <c r="AJ794" s="1"/>
      <c r="AK794" s="30"/>
      <c r="AL794" s="1"/>
      <c r="AM794" s="1"/>
    </row>
    <row r="795" spans="1:39" ht="13" x14ac:dyDescent="0.15">
      <c r="A795" s="1"/>
      <c r="B795" s="169"/>
      <c r="C795" s="24"/>
      <c r="D795" s="24"/>
      <c r="E795" s="24"/>
      <c r="F795" s="24"/>
      <c r="G795" s="24"/>
      <c r="H795" s="28"/>
      <c r="I795" s="1"/>
      <c r="J795" s="114"/>
      <c r="K795" s="1"/>
      <c r="L795" s="1"/>
      <c r="M795" s="1"/>
      <c r="N795" s="169"/>
      <c r="O795" s="1"/>
      <c r="P795" s="1"/>
      <c r="Q795" s="30"/>
      <c r="R795" s="1"/>
      <c r="S795" s="169"/>
      <c r="T795" s="1"/>
      <c r="U795" s="1"/>
      <c r="V795" s="30"/>
      <c r="W795" s="1"/>
      <c r="X795" s="169"/>
      <c r="Y795" s="1"/>
      <c r="Z795" s="1"/>
      <c r="AA795" s="30"/>
      <c r="AB795" s="1"/>
      <c r="AC795" s="169"/>
      <c r="AD795" s="1"/>
      <c r="AE795" s="1"/>
      <c r="AF795" s="30"/>
      <c r="AG795" s="1"/>
      <c r="AH795" s="169"/>
      <c r="AI795" s="1"/>
      <c r="AJ795" s="1"/>
      <c r="AK795" s="30"/>
      <c r="AL795" s="1"/>
      <c r="AM795" s="1"/>
    </row>
    <row r="796" spans="1:39" ht="13" x14ac:dyDescent="0.15">
      <c r="A796" s="1"/>
      <c r="B796" s="169"/>
      <c r="C796" s="24"/>
      <c r="D796" s="24"/>
      <c r="E796" s="24"/>
      <c r="F796" s="24"/>
      <c r="G796" s="24"/>
      <c r="H796" s="28"/>
      <c r="I796" s="1"/>
      <c r="J796" s="114"/>
      <c r="K796" s="1"/>
      <c r="L796" s="1"/>
      <c r="M796" s="1"/>
      <c r="N796" s="169"/>
      <c r="O796" s="1"/>
      <c r="P796" s="1"/>
      <c r="Q796" s="30"/>
      <c r="R796" s="1"/>
      <c r="S796" s="169"/>
      <c r="T796" s="1"/>
      <c r="U796" s="1"/>
      <c r="V796" s="30"/>
      <c r="W796" s="1"/>
      <c r="X796" s="169"/>
      <c r="Y796" s="1"/>
      <c r="Z796" s="1"/>
      <c r="AA796" s="30"/>
      <c r="AB796" s="1"/>
      <c r="AC796" s="169"/>
      <c r="AD796" s="1"/>
      <c r="AE796" s="1"/>
      <c r="AF796" s="30"/>
      <c r="AG796" s="1"/>
      <c r="AH796" s="169"/>
      <c r="AI796" s="1"/>
      <c r="AJ796" s="1"/>
      <c r="AK796" s="30"/>
      <c r="AL796" s="1"/>
      <c r="AM796" s="1"/>
    </row>
    <row r="797" spans="1:39" ht="13" x14ac:dyDescent="0.15">
      <c r="A797" s="1"/>
      <c r="B797" s="169"/>
      <c r="C797" s="24"/>
      <c r="D797" s="24"/>
      <c r="E797" s="24"/>
      <c r="F797" s="24"/>
      <c r="G797" s="24"/>
      <c r="H797" s="28"/>
      <c r="I797" s="1"/>
      <c r="J797" s="114"/>
      <c r="K797" s="1"/>
      <c r="L797" s="1"/>
      <c r="M797" s="1"/>
      <c r="N797" s="169"/>
      <c r="O797" s="1"/>
      <c r="P797" s="1"/>
      <c r="Q797" s="30"/>
      <c r="R797" s="1"/>
      <c r="S797" s="169"/>
      <c r="T797" s="1"/>
      <c r="U797" s="1"/>
      <c r="V797" s="30"/>
      <c r="W797" s="1"/>
      <c r="X797" s="169"/>
      <c r="Y797" s="1"/>
      <c r="Z797" s="1"/>
      <c r="AA797" s="30"/>
      <c r="AB797" s="1"/>
      <c r="AC797" s="169"/>
      <c r="AD797" s="1"/>
      <c r="AE797" s="1"/>
      <c r="AF797" s="30"/>
      <c r="AG797" s="1"/>
      <c r="AH797" s="169"/>
      <c r="AI797" s="1"/>
      <c r="AJ797" s="1"/>
      <c r="AK797" s="30"/>
      <c r="AL797" s="1"/>
      <c r="AM797" s="1"/>
    </row>
    <row r="798" spans="1:39" ht="13" x14ac:dyDescent="0.15">
      <c r="A798" s="1"/>
      <c r="B798" s="169"/>
      <c r="C798" s="24"/>
      <c r="D798" s="24"/>
      <c r="E798" s="24"/>
      <c r="F798" s="24"/>
      <c r="G798" s="24"/>
      <c r="H798" s="28"/>
      <c r="I798" s="1"/>
      <c r="J798" s="114"/>
      <c r="K798" s="1"/>
      <c r="L798" s="1"/>
      <c r="M798" s="1"/>
      <c r="N798" s="169"/>
      <c r="O798" s="1"/>
      <c r="P798" s="1"/>
      <c r="Q798" s="30"/>
      <c r="R798" s="1"/>
      <c r="S798" s="169"/>
      <c r="T798" s="1"/>
      <c r="U798" s="1"/>
      <c r="V798" s="30"/>
      <c r="W798" s="1"/>
      <c r="X798" s="169"/>
      <c r="Y798" s="1"/>
      <c r="Z798" s="1"/>
      <c r="AA798" s="30"/>
      <c r="AB798" s="1"/>
      <c r="AC798" s="169"/>
      <c r="AD798" s="1"/>
      <c r="AE798" s="1"/>
      <c r="AF798" s="30"/>
      <c r="AG798" s="1"/>
      <c r="AH798" s="169"/>
      <c r="AI798" s="1"/>
      <c r="AJ798" s="1"/>
      <c r="AK798" s="30"/>
      <c r="AL798" s="1"/>
      <c r="AM798" s="1"/>
    </row>
    <row r="799" spans="1:39" ht="13" x14ac:dyDescent="0.15">
      <c r="A799" s="1"/>
      <c r="B799" s="169"/>
      <c r="C799" s="24"/>
      <c r="D799" s="24"/>
      <c r="E799" s="24"/>
      <c r="F799" s="24"/>
      <c r="G799" s="24"/>
      <c r="H799" s="28"/>
      <c r="I799" s="1"/>
      <c r="J799" s="114"/>
      <c r="K799" s="1"/>
      <c r="L799" s="1"/>
      <c r="M799" s="1"/>
      <c r="N799" s="169"/>
      <c r="O799" s="1"/>
      <c r="P799" s="1"/>
      <c r="Q799" s="30"/>
      <c r="R799" s="1"/>
      <c r="S799" s="169"/>
      <c r="T799" s="1"/>
      <c r="U799" s="1"/>
      <c r="V799" s="30"/>
      <c r="W799" s="1"/>
      <c r="X799" s="169"/>
      <c r="Y799" s="1"/>
      <c r="Z799" s="1"/>
      <c r="AA799" s="30"/>
      <c r="AB799" s="1"/>
      <c r="AC799" s="169"/>
      <c r="AD799" s="1"/>
      <c r="AE799" s="1"/>
      <c r="AF799" s="30"/>
      <c r="AG799" s="1"/>
      <c r="AH799" s="169"/>
      <c r="AI799" s="1"/>
      <c r="AJ799" s="1"/>
      <c r="AK799" s="30"/>
      <c r="AL799" s="1"/>
      <c r="AM799" s="1"/>
    </row>
    <row r="800" spans="1:39" ht="13" x14ac:dyDescent="0.15">
      <c r="A800" s="1"/>
      <c r="B800" s="169"/>
      <c r="C800" s="24"/>
      <c r="D800" s="24"/>
      <c r="E800" s="24"/>
      <c r="F800" s="24"/>
      <c r="G800" s="24"/>
      <c r="H800" s="28"/>
      <c r="I800" s="1"/>
      <c r="J800" s="114"/>
      <c r="K800" s="1"/>
      <c r="L800" s="1"/>
      <c r="M800" s="1"/>
      <c r="N800" s="169"/>
      <c r="O800" s="1"/>
      <c r="P800" s="1"/>
      <c r="Q800" s="30"/>
      <c r="R800" s="1"/>
      <c r="S800" s="169"/>
      <c r="T800" s="1"/>
      <c r="U800" s="1"/>
      <c r="V800" s="30"/>
      <c r="W800" s="1"/>
      <c r="X800" s="169"/>
      <c r="Y800" s="1"/>
      <c r="Z800" s="1"/>
      <c r="AA800" s="30"/>
      <c r="AB800" s="1"/>
      <c r="AC800" s="169"/>
      <c r="AD800" s="1"/>
      <c r="AE800" s="1"/>
      <c r="AF800" s="30"/>
      <c r="AG800" s="1"/>
      <c r="AH800" s="169"/>
      <c r="AI800" s="1"/>
      <c r="AJ800" s="1"/>
      <c r="AK800" s="30"/>
      <c r="AL800" s="1"/>
      <c r="AM800" s="1"/>
    </row>
    <row r="801" spans="1:39" ht="13" x14ac:dyDescent="0.15">
      <c r="A801" s="1"/>
      <c r="B801" s="169"/>
      <c r="C801" s="24"/>
      <c r="D801" s="24"/>
      <c r="E801" s="24"/>
      <c r="F801" s="24"/>
      <c r="G801" s="24"/>
      <c r="H801" s="28"/>
      <c r="I801" s="1"/>
      <c r="J801" s="114"/>
      <c r="K801" s="1"/>
      <c r="L801" s="1"/>
      <c r="M801" s="1"/>
      <c r="N801" s="169"/>
      <c r="O801" s="1"/>
      <c r="P801" s="1"/>
      <c r="Q801" s="30"/>
      <c r="R801" s="1"/>
      <c r="S801" s="169"/>
      <c r="T801" s="1"/>
      <c r="U801" s="1"/>
      <c r="V801" s="30"/>
      <c r="W801" s="1"/>
      <c r="X801" s="169"/>
      <c r="Y801" s="1"/>
      <c r="Z801" s="1"/>
      <c r="AA801" s="30"/>
      <c r="AB801" s="1"/>
      <c r="AC801" s="169"/>
      <c r="AD801" s="1"/>
      <c r="AE801" s="1"/>
      <c r="AF801" s="30"/>
      <c r="AG801" s="1"/>
      <c r="AH801" s="169"/>
      <c r="AI801" s="1"/>
      <c r="AJ801" s="1"/>
      <c r="AK801" s="30"/>
      <c r="AL801" s="1"/>
      <c r="AM801" s="1"/>
    </row>
    <row r="802" spans="1:39" ht="13" x14ac:dyDescent="0.15">
      <c r="A802" s="1"/>
      <c r="B802" s="169"/>
      <c r="C802" s="24"/>
      <c r="D802" s="24"/>
      <c r="E802" s="24"/>
      <c r="F802" s="24"/>
      <c r="G802" s="24"/>
      <c r="H802" s="28"/>
      <c r="I802" s="1"/>
      <c r="J802" s="114"/>
      <c r="K802" s="1"/>
      <c r="L802" s="1"/>
      <c r="M802" s="1"/>
      <c r="N802" s="169"/>
      <c r="O802" s="1"/>
      <c r="P802" s="1"/>
      <c r="Q802" s="30"/>
      <c r="R802" s="1"/>
      <c r="S802" s="169"/>
      <c r="T802" s="1"/>
      <c r="U802" s="1"/>
      <c r="V802" s="30"/>
      <c r="W802" s="1"/>
      <c r="X802" s="169"/>
      <c r="Y802" s="1"/>
      <c r="Z802" s="1"/>
      <c r="AA802" s="30"/>
      <c r="AB802" s="1"/>
      <c r="AC802" s="169"/>
      <c r="AD802" s="1"/>
      <c r="AE802" s="1"/>
      <c r="AF802" s="30"/>
      <c r="AG802" s="1"/>
      <c r="AH802" s="169"/>
      <c r="AI802" s="1"/>
      <c r="AJ802" s="1"/>
      <c r="AK802" s="30"/>
      <c r="AL802" s="1"/>
      <c r="AM802" s="1"/>
    </row>
    <row r="803" spans="1:39" ht="13" x14ac:dyDescent="0.15">
      <c r="A803" s="1"/>
      <c r="B803" s="169"/>
      <c r="C803" s="24"/>
      <c r="D803" s="24"/>
      <c r="E803" s="24"/>
      <c r="F803" s="24"/>
      <c r="G803" s="24"/>
      <c r="H803" s="28"/>
      <c r="I803" s="1"/>
      <c r="J803" s="114"/>
      <c r="K803" s="1"/>
      <c r="L803" s="1"/>
      <c r="M803" s="1"/>
      <c r="N803" s="169"/>
      <c r="O803" s="1"/>
      <c r="P803" s="1"/>
      <c r="Q803" s="30"/>
      <c r="R803" s="1"/>
      <c r="S803" s="169"/>
      <c r="T803" s="1"/>
      <c r="U803" s="1"/>
      <c r="V803" s="30"/>
      <c r="W803" s="1"/>
      <c r="X803" s="169"/>
      <c r="Y803" s="1"/>
      <c r="Z803" s="1"/>
      <c r="AA803" s="30"/>
      <c r="AB803" s="1"/>
      <c r="AC803" s="169"/>
      <c r="AD803" s="1"/>
      <c r="AE803" s="1"/>
      <c r="AF803" s="30"/>
      <c r="AG803" s="1"/>
      <c r="AH803" s="169"/>
      <c r="AI803" s="1"/>
      <c r="AJ803" s="1"/>
      <c r="AK803" s="30"/>
      <c r="AL803" s="1"/>
      <c r="AM803" s="1"/>
    </row>
    <row r="804" spans="1:39" ht="13" x14ac:dyDescent="0.15">
      <c r="A804" s="1"/>
      <c r="B804" s="169"/>
      <c r="C804" s="24"/>
      <c r="D804" s="24"/>
      <c r="E804" s="24"/>
      <c r="F804" s="24"/>
      <c r="G804" s="24"/>
      <c r="H804" s="28"/>
      <c r="I804" s="1"/>
      <c r="J804" s="114"/>
      <c r="K804" s="1"/>
      <c r="L804" s="1"/>
      <c r="M804" s="1"/>
      <c r="N804" s="169"/>
      <c r="O804" s="1"/>
      <c r="P804" s="1"/>
      <c r="Q804" s="30"/>
      <c r="R804" s="1"/>
      <c r="S804" s="169"/>
      <c r="T804" s="1"/>
      <c r="U804" s="1"/>
      <c r="V804" s="30"/>
      <c r="W804" s="1"/>
      <c r="X804" s="169"/>
      <c r="Y804" s="1"/>
      <c r="Z804" s="1"/>
      <c r="AA804" s="30"/>
      <c r="AB804" s="1"/>
      <c r="AC804" s="169"/>
      <c r="AD804" s="1"/>
      <c r="AE804" s="1"/>
      <c r="AF804" s="30"/>
      <c r="AG804" s="1"/>
      <c r="AH804" s="169"/>
      <c r="AI804" s="1"/>
      <c r="AJ804" s="1"/>
      <c r="AK804" s="30"/>
      <c r="AL804" s="1"/>
      <c r="AM804" s="1"/>
    </row>
    <row r="805" spans="1:39" ht="13" x14ac:dyDescent="0.15">
      <c r="A805" s="1"/>
      <c r="B805" s="169"/>
      <c r="C805" s="24"/>
      <c r="D805" s="24"/>
      <c r="E805" s="24"/>
      <c r="F805" s="24"/>
      <c r="G805" s="24"/>
      <c r="H805" s="28"/>
      <c r="I805" s="1"/>
      <c r="J805" s="114"/>
      <c r="K805" s="1"/>
      <c r="L805" s="1"/>
      <c r="M805" s="1"/>
      <c r="N805" s="169"/>
      <c r="O805" s="1"/>
      <c r="P805" s="1"/>
      <c r="Q805" s="30"/>
      <c r="R805" s="1"/>
      <c r="S805" s="169"/>
      <c r="T805" s="1"/>
      <c r="U805" s="1"/>
      <c r="V805" s="30"/>
      <c r="W805" s="1"/>
      <c r="X805" s="169"/>
      <c r="Y805" s="1"/>
      <c r="Z805" s="1"/>
      <c r="AA805" s="30"/>
      <c r="AB805" s="1"/>
      <c r="AC805" s="169"/>
      <c r="AD805" s="1"/>
      <c r="AE805" s="1"/>
      <c r="AF805" s="30"/>
      <c r="AG805" s="1"/>
      <c r="AH805" s="169"/>
      <c r="AI805" s="1"/>
      <c r="AJ805" s="1"/>
      <c r="AK805" s="30"/>
      <c r="AL805" s="1"/>
      <c r="AM805" s="1"/>
    </row>
    <row r="806" spans="1:39" ht="13" x14ac:dyDescent="0.15">
      <c r="A806" s="1"/>
      <c r="B806" s="169"/>
      <c r="C806" s="24"/>
      <c r="D806" s="24"/>
      <c r="E806" s="24"/>
      <c r="F806" s="24"/>
      <c r="G806" s="24"/>
      <c r="H806" s="28"/>
      <c r="I806" s="1"/>
      <c r="J806" s="114"/>
      <c r="K806" s="1"/>
      <c r="L806" s="1"/>
      <c r="M806" s="1"/>
      <c r="N806" s="169"/>
      <c r="O806" s="1"/>
      <c r="P806" s="1"/>
      <c r="Q806" s="30"/>
      <c r="R806" s="1"/>
      <c r="S806" s="169"/>
      <c r="T806" s="1"/>
      <c r="U806" s="1"/>
      <c r="V806" s="30"/>
      <c r="W806" s="1"/>
      <c r="X806" s="169"/>
      <c r="Y806" s="1"/>
      <c r="Z806" s="1"/>
      <c r="AA806" s="30"/>
      <c r="AB806" s="1"/>
      <c r="AC806" s="169"/>
      <c r="AD806" s="1"/>
      <c r="AE806" s="1"/>
      <c r="AF806" s="30"/>
      <c r="AG806" s="1"/>
      <c r="AH806" s="169"/>
      <c r="AI806" s="1"/>
      <c r="AJ806" s="1"/>
      <c r="AK806" s="30"/>
      <c r="AL806" s="1"/>
      <c r="AM806" s="1"/>
    </row>
    <row r="807" spans="1:39" ht="13" x14ac:dyDescent="0.15">
      <c r="A807" s="1"/>
      <c r="B807" s="169"/>
      <c r="C807" s="24"/>
      <c r="D807" s="24"/>
      <c r="E807" s="24"/>
      <c r="F807" s="24"/>
      <c r="G807" s="24"/>
      <c r="H807" s="28"/>
      <c r="I807" s="1"/>
      <c r="J807" s="114"/>
      <c r="K807" s="1"/>
      <c r="L807" s="1"/>
      <c r="M807" s="1"/>
      <c r="N807" s="169"/>
      <c r="O807" s="1"/>
      <c r="P807" s="1"/>
      <c r="Q807" s="30"/>
      <c r="R807" s="1"/>
      <c r="S807" s="169"/>
      <c r="T807" s="1"/>
      <c r="U807" s="1"/>
      <c r="V807" s="30"/>
      <c r="W807" s="1"/>
      <c r="X807" s="169"/>
      <c r="Y807" s="1"/>
      <c r="Z807" s="1"/>
      <c r="AA807" s="30"/>
      <c r="AB807" s="1"/>
      <c r="AC807" s="169"/>
      <c r="AD807" s="1"/>
      <c r="AE807" s="1"/>
      <c r="AF807" s="30"/>
      <c r="AG807" s="1"/>
      <c r="AH807" s="169"/>
      <c r="AI807" s="1"/>
      <c r="AJ807" s="1"/>
      <c r="AK807" s="30"/>
      <c r="AL807" s="1"/>
      <c r="AM807" s="1"/>
    </row>
    <row r="808" spans="1:39" ht="13" x14ac:dyDescent="0.15">
      <c r="A808" s="1"/>
      <c r="B808" s="169"/>
      <c r="C808" s="24"/>
      <c r="D808" s="24"/>
      <c r="E808" s="24"/>
      <c r="F808" s="24"/>
      <c r="G808" s="24"/>
      <c r="H808" s="28"/>
      <c r="I808" s="1"/>
      <c r="J808" s="114"/>
      <c r="K808" s="1"/>
      <c r="L808" s="1"/>
      <c r="M808" s="1"/>
      <c r="N808" s="169"/>
      <c r="O808" s="1"/>
      <c r="P808" s="1"/>
      <c r="Q808" s="30"/>
      <c r="R808" s="1"/>
      <c r="S808" s="169"/>
      <c r="T808" s="1"/>
      <c r="U808" s="1"/>
      <c r="V808" s="30"/>
      <c r="W808" s="1"/>
      <c r="X808" s="169"/>
      <c r="Y808" s="1"/>
      <c r="Z808" s="1"/>
      <c r="AA808" s="30"/>
      <c r="AB808" s="1"/>
      <c r="AC808" s="169"/>
      <c r="AD808" s="1"/>
      <c r="AE808" s="1"/>
      <c r="AF808" s="30"/>
      <c r="AG808" s="1"/>
      <c r="AH808" s="169"/>
      <c r="AI808" s="1"/>
      <c r="AJ808" s="1"/>
      <c r="AK808" s="30"/>
      <c r="AL808" s="1"/>
      <c r="AM808" s="1"/>
    </row>
    <row r="809" spans="1:39" ht="13" x14ac:dyDescent="0.15">
      <c r="A809" s="1"/>
      <c r="B809" s="169"/>
      <c r="C809" s="24"/>
      <c r="D809" s="24"/>
      <c r="E809" s="24"/>
      <c r="F809" s="24"/>
      <c r="G809" s="24"/>
      <c r="H809" s="28"/>
      <c r="I809" s="1"/>
      <c r="J809" s="114"/>
      <c r="K809" s="1"/>
      <c r="L809" s="1"/>
      <c r="M809" s="1"/>
      <c r="N809" s="169"/>
      <c r="O809" s="1"/>
      <c r="P809" s="1"/>
      <c r="Q809" s="30"/>
      <c r="R809" s="1"/>
      <c r="S809" s="169"/>
      <c r="T809" s="1"/>
      <c r="U809" s="1"/>
      <c r="V809" s="30"/>
      <c r="W809" s="1"/>
      <c r="X809" s="169"/>
      <c r="Y809" s="1"/>
      <c r="Z809" s="1"/>
      <c r="AA809" s="30"/>
      <c r="AB809" s="1"/>
      <c r="AC809" s="169"/>
      <c r="AD809" s="1"/>
      <c r="AE809" s="1"/>
      <c r="AF809" s="30"/>
      <c r="AG809" s="1"/>
      <c r="AH809" s="169"/>
      <c r="AI809" s="1"/>
      <c r="AJ809" s="1"/>
      <c r="AK809" s="30"/>
      <c r="AL809" s="1"/>
      <c r="AM809" s="1"/>
    </row>
    <row r="810" spans="1:39" ht="13" x14ac:dyDescent="0.15">
      <c r="A810" s="1"/>
      <c r="B810" s="169"/>
      <c r="C810" s="24"/>
      <c r="D810" s="24"/>
      <c r="E810" s="24"/>
      <c r="F810" s="24"/>
      <c r="G810" s="24"/>
      <c r="H810" s="28"/>
      <c r="I810" s="1"/>
      <c r="J810" s="114"/>
      <c r="K810" s="1"/>
      <c r="L810" s="1"/>
      <c r="M810" s="1"/>
      <c r="N810" s="169"/>
      <c r="O810" s="1"/>
      <c r="P810" s="1"/>
      <c r="Q810" s="30"/>
      <c r="R810" s="1"/>
      <c r="S810" s="169"/>
      <c r="T810" s="1"/>
      <c r="U810" s="1"/>
      <c r="V810" s="30"/>
      <c r="W810" s="1"/>
      <c r="X810" s="169"/>
      <c r="Y810" s="1"/>
      <c r="Z810" s="1"/>
      <c r="AA810" s="30"/>
      <c r="AB810" s="1"/>
      <c r="AC810" s="169"/>
      <c r="AD810" s="1"/>
      <c r="AE810" s="1"/>
      <c r="AF810" s="30"/>
      <c r="AG810" s="1"/>
      <c r="AH810" s="169"/>
      <c r="AI810" s="1"/>
      <c r="AJ810" s="1"/>
      <c r="AK810" s="30"/>
      <c r="AL810" s="1"/>
      <c r="AM810" s="1"/>
    </row>
    <row r="811" spans="1:39" ht="13" x14ac:dyDescent="0.15">
      <c r="A811" s="1"/>
      <c r="B811" s="169"/>
      <c r="C811" s="24"/>
      <c r="D811" s="24"/>
      <c r="E811" s="24"/>
      <c r="F811" s="24"/>
      <c r="G811" s="24"/>
      <c r="H811" s="28"/>
      <c r="I811" s="1"/>
      <c r="J811" s="114"/>
      <c r="K811" s="1"/>
      <c r="L811" s="1"/>
      <c r="M811" s="1"/>
      <c r="N811" s="169"/>
      <c r="O811" s="1"/>
      <c r="P811" s="1"/>
      <c r="Q811" s="30"/>
      <c r="R811" s="1"/>
      <c r="S811" s="169"/>
      <c r="T811" s="1"/>
      <c r="U811" s="1"/>
      <c r="V811" s="30"/>
      <c r="W811" s="1"/>
      <c r="X811" s="169"/>
      <c r="Y811" s="1"/>
      <c r="Z811" s="1"/>
      <c r="AA811" s="30"/>
      <c r="AB811" s="1"/>
      <c r="AC811" s="169"/>
      <c r="AD811" s="1"/>
      <c r="AE811" s="1"/>
      <c r="AF811" s="30"/>
      <c r="AG811" s="1"/>
      <c r="AH811" s="169"/>
      <c r="AI811" s="1"/>
      <c r="AJ811" s="1"/>
      <c r="AK811" s="30"/>
      <c r="AL811" s="1"/>
      <c r="AM811" s="1"/>
    </row>
    <row r="812" spans="1:39" ht="13" x14ac:dyDescent="0.15">
      <c r="A812" s="1"/>
      <c r="B812" s="169"/>
      <c r="C812" s="24"/>
      <c r="D812" s="24"/>
      <c r="E812" s="24"/>
      <c r="F812" s="24"/>
      <c r="G812" s="24"/>
      <c r="H812" s="28"/>
      <c r="I812" s="1"/>
      <c r="J812" s="114"/>
      <c r="K812" s="1"/>
      <c r="L812" s="1"/>
      <c r="M812" s="1"/>
      <c r="N812" s="169"/>
      <c r="O812" s="1"/>
      <c r="P812" s="1"/>
      <c r="Q812" s="30"/>
      <c r="R812" s="1"/>
      <c r="S812" s="169"/>
      <c r="T812" s="1"/>
      <c r="U812" s="1"/>
      <c r="V812" s="30"/>
      <c r="W812" s="1"/>
      <c r="X812" s="169"/>
      <c r="Y812" s="1"/>
      <c r="Z812" s="1"/>
      <c r="AA812" s="30"/>
      <c r="AB812" s="1"/>
      <c r="AC812" s="169"/>
      <c r="AD812" s="1"/>
      <c r="AE812" s="1"/>
      <c r="AF812" s="30"/>
      <c r="AG812" s="1"/>
      <c r="AH812" s="169"/>
      <c r="AI812" s="1"/>
      <c r="AJ812" s="1"/>
      <c r="AK812" s="30"/>
      <c r="AL812" s="1"/>
      <c r="AM812" s="1"/>
    </row>
    <row r="813" spans="1:39" ht="13" x14ac:dyDescent="0.15">
      <c r="A813" s="1"/>
      <c r="B813" s="169"/>
      <c r="C813" s="24"/>
      <c r="D813" s="24"/>
      <c r="E813" s="24"/>
      <c r="F813" s="24"/>
      <c r="G813" s="24"/>
      <c r="H813" s="28"/>
      <c r="I813" s="1"/>
      <c r="J813" s="114"/>
      <c r="K813" s="1"/>
      <c r="L813" s="1"/>
      <c r="M813" s="1"/>
      <c r="N813" s="169"/>
      <c r="O813" s="1"/>
      <c r="P813" s="1"/>
      <c r="Q813" s="30"/>
      <c r="R813" s="1"/>
      <c r="S813" s="169"/>
      <c r="T813" s="1"/>
      <c r="U813" s="1"/>
      <c r="V813" s="30"/>
      <c r="W813" s="1"/>
      <c r="X813" s="169"/>
      <c r="Y813" s="1"/>
      <c r="Z813" s="1"/>
      <c r="AA813" s="30"/>
      <c r="AB813" s="1"/>
      <c r="AC813" s="169"/>
      <c r="AD813" s="1"/>
      <c r="AE813" s="1"/>
      <c r="AF813" s="30"/>
      <c r="AG813" s="1"/>
      <c r="AH813" s="169"/>
      <c r="AI813" s="1"/>
      <c r="AJ813" s="1"/>
      <c r="AK813" s="30"/>
      <c r="AL813" s="1"/>
      <c r="AM813" s="1"/>
    </row>
    <row r="814" spans="1:39" ht="13" x14ac:dyDescent="0.15">
      <c r="A814" s="1"/>
      <c r="B814" s="169"/>
      <c r="C814" s="24"/>
      <c r="D814" s="24"/>
      <c r="E814" s="24"/>
      <c r="F814" s="24"/>
      <c r="G814" s="24"/>
      <c r="H814" s="28"/>
      <c r="I814" s="1"/>
      <c r="J814" s="114"/>
      <c r="K814" s="1"/>
      <c r="L814" s="1"/>
      <c r="M814" s="1"/>
      <c r="N814" s="169"/>
      <c r="O814" s="1"/>
      <c r="P814" s="1"/>
      <c r="Q814" s="30"/>
      <c r="R814" s="1"/>
      <c r="S814" s="169"/>
      <c r="T814" s="1"/>
      <c r="U814" s="1"/>
      <c r="V814" s="30"/>
      <c r="W814" s="1"/>
      <c r="X814" s="169"/>
      <c r="Y814" s="1"/>
      <c r="Z814" s="1"/>
      <c r="AA814" s="30"/>
      <c r="AB814" s="1"/>
      <c r="AC814" s="169"/>
      <c r="AD814" s="1"/>
      <c r="AE814" s="1"/>
      <c r="AF814" s="30"/>
      <c r="AG814" s="1"/>
      <c r="AH814" s="169"/>
      <c r="AI814" s="1"/>
      <c r="AJ814" s="1"/>
      <c r="AK814" s="30"/>
      <c r="AL814" s="1"/>
      <c r="AM814" s="1"/>
    </row>
    <row r="815" spans="1:39" ht="13" x14ac:dyDescent="0.15">
      <c r="A815" s="1"/>
      <c r="B815" s="169"/>
      <c r="C815" s="24"/>
      <c r="D815" s="24"/>
      <c r="E815" s="24"/>
      <c r="F815" s="24"/>
      <c r="G815" s="24"/>
      <c r="H815" s="28"/>
      <c r="I815" s="1"/>
      <c r="J815" s="114"/>
      <c r="K815" s="1"/>
      <c r="L815" s="1"/>
      <c r="M815" s="1"/>
      <c r="N815" s="169"/>
      <c r="O815" s="1"/>
      <c r="P815" s="1"/>
      <c r="Q815" s="30"/>
      <c r="R815" s="1"/>
      <c r="S815" s="169"/>
      <c r="T815" s="1"/>
      <c r="U815" s="1"/>
      <c r="V815" s="30"/>
      <c r="W815" s="1"/>
      <c r="X815" s="169"/>
      <c r="Y815" s="1"/>
      <c r="Z815" s="1"/>
      <c r="AA815" s="30"/>
      <c r="AB815" s="1"/>
      <c r="AC815" s="169"/>
      <c r="AD815" s="1"/>
      <c r="AE815" s="1"/>
      <c r="AF815" s="30"/>
      <c r="AG815" s="1"/>
      <c r="AH815" s="169"/>
      <c r="AI815" s="1"/>
      <c r="AJ815" s="1"/>
      <c r="AK815" s="30"/>
      <c r="AL815" s="1"/>
      <c r="AM815" s="1"/>
    </row>
    <row r="816" spans="1:39" ht="13" x14ac:dyDescent="0.15">
      <c r="A816" s="1"/>
      <c r="B816" s="169"/>
      <c r="C816" s="24"/>
      <c r="D816" s="24"/>
      <c r="E816" s="24"/>
      <c r="F816" s="24"/>
      <c r="G816" s="24"/>
      <c r="H816" s="28"/>
      <c r="I816" s="1"/>
      <c r="J816" s="114"/>
      <c r="K816" s="1"/>
      <c r="L816" s="1"/>
      <c r="M816" s="1"/>
      <c r="N816" s="169"/>
      <c r="O816" s="1"/>
      <c r="P816" s="1"/>
      <c r="Q816" s="30"/>
      <c r="R816" s="1"/>
      <c r="S816" s="169"/>
      <c r="T816" s="1"/>
      <c r="U816" s="1"/>
      <c r="V816" s="30"/>
      <c r="W816" s="1"/>
      <c r="X816" s="169"/>
      <c r="Y816" s="1"/>
      <c r="Z816" s="1"/>
      <c r="AA816" s="30"/>
      <c r="AB816" s="1"/>
      <c r="AC816" s="169"/>
      <c r="AD816" s="1"/>
      <c r="AE816" s="1"/>
      <c r="AF816" s="30"/>
      <c r="AG816" s="1"/>
      <c r="AH816" s="169"/>
      <c r="AI816" s="1"/>
      <c r="AJ816" s="1"/>
      <c r="AK816" s="30"/>
      <c r="AL816" s="1"/>
      <c r="AM816" s="1"/>
    </row>
    <row r="817" spans="1:39" ht="13" x14ac:dyDescent="0.15">
      <c r="A817" s="1"/>
      <c r="B817" s="169"/>
      <c r="C817" s="24"/>
      <c r="D817" s="24"/>
      <c r="E817" s="24"/>
      <c r="F817" s="24"/>
      <c r="G817" s="24"/>
      <c r="H817" s="28"/>
      <c r="I817" s="1"/>
      <c r="J817" s="114"/>
      <c r="K817" s="1"/>
      <c r="L817" s="1"/>
      <c r="M817" s="1"/>
      <c r="N817" s="169"/>
      <c r="O817" s="1"/>
      <c r="P817" s="1"/>
      <c r="Q817" s="30"/>
      <c r="R817" s="1"/>
      <c r="S817" s="169"/>
      <c r="T817" s="1"/>
      <c r="U817" s="1"/>
      <c r="V817" s="30"/>
      <c r="W817" s="1"/>
      <c r="X817" s="169"/>
      <c r="Y817" s="1"/>
      <c r="Z817" s="1"/>
      <c r="AA817" s="30"/>
      <c r="AB817" s="1"/>
      <c r="AC817" s="169"/>
      <c r="AD817" s="1"/>
      <c r="AE817" s="1"/>
      <c r="AF817" s="30"/>
      <c r="AG817" s="1"/>
      <c r="AH817" s="169"/>
      <c r="AI817" s="1"/>
      <c r="AJ817" s="1"/>
      <c r="AK817" s="30"/>
      <c r="AL817" s="1"/>
      <c r="AM817" s="1"/>
    </row>
    <row r="818" spans="1:39" ht="13" x14ac:dyDescent="0.15">
      <c r="A818" s="1"/>
      <c r="B818" s="169"/>
      <c r="C818" s="24"/>
      <c r="D818" s="24"/>
      <c r="E818" s="24"/>
      <c r="F818" s="24"/>
      <c r="G818" s="24"/>
      <c r="H818" s="28"/>
      <c r="I818" s="1"/>
      <c r="J818" s="114"/>
      <c r="K818" s="1"/>
      <c r="L818" s="1"/>
      <c r="M818" s="1"/>
      <c r="N818" s="169"/>
      <c r="O818" s="1"/>
      <c r="P818" s="1"/>
      <c r="Q818" s="30"/>
      <c r="R818" s="1"/>
      <c r="S818" s="169"/>
      <c r="T818" s="1"/>
      <c r="U818" s="1"/>
      <c r="V818" s="30"/>
      <c r="W818" s="1"/>
      <c r="X818" s="169"/>
      <c r="Y818" s="1"/>
      <c r="Z818" s="1"/>
      <c r="AA818" s="30"/>
      <c r="AB818" s="1"/>
      <c r="AC818" s="169"/>
      <c r="AD818" s="1"/>
      <c r="AE818" s="1"/>
      <c r="AF818" s="30"/>
      <c r="AG818" s="1"/>
      <c r="AH818" s="169"/>
      <c r="AI818" s="1"/>
      <c r="AJ818" s="1"/>
      <c r="AK818" s="30"/>
      <c r="AL818" s="1"/>
      <c r="AM818" s="1"/>
    </row>
    <row r="819" spans="1:39" ht="13" x14ac:dyDescent="0.15">
      <c r="A819" s="1"/>
      <c r="B819" s="169"/>
      <c r="C819" s="24"/>
      <c r="D819" s="24"/>
      <c r="E819" s="24"/>
      <c r="F819" s="24"/>
      <c r="G819" s="24"/>
      <c r="H819" s="28"/>
      <c r="I819" s="1"/>
      <c r="J819" s="114"/>
      <c r="K819" s="1"/>
      <c r="L819" s="1"/>
      <c r="M819" s="1"/>
      <c r="N819" s="169"/>
      <c r="O819" s="1"/>
      <c r="P819" s="1"/>
      <c r="Q819" s="30"/>
      <c r="R819" s="1"/>
      <c r="S819" s="169"/>
      <c r="T819" s="1"/>
      <c r="U819" s="1"/>
      <c r="V819" s="30"/>
      <c r="W819" s="1"/>
      <c r="X819" s="169"/>
      <c r="Y819" s="1"/>
      <c r="Z819" s="1"/>
      <c r="AA819" s="30"/>
      <c r="AB819" s="1"/>
      <c r="AC819" s="169"/>
      <c r="AD819" s="1"/>
      <c r="AE819" s="1"/>
      <c r="AF819" s="30"/>
      <c r="AG819" s="1"/>
      <c r="AH819" s="169"/>
      <c r="AI819" s="1"/>
      <c r="AJ819" s="1"/>
      <c r="AK819" s="30"/>
      <c r="AL819" s="1"/>
      <c r="AM819" s="1"/>
    </row>
    <row r="820" spans="1:39" ht="13" x14ac:dyDescent="0.15">
      <c r="A820" s="1"/>
      <c r="B820" s="169"/>
      <c r="C820" s="24"/>
      <c r="D820" s="24"/>
      <c r="E820" s="24"/>
      <c r="F820" s="24"/>
      <c r="G820" s="24"/>
      <c r="H820" s="28"/>
      <c r="I820" s="1"/>
      <c r="J820" s="114"/>
      <c r="K820" s="1"/>
      <c r="L820" s="1"/>
      <c r="M820" s="1"/>
      <c r="N820" s="169"/>
      <c r="O820" s="1"/>
      <c r="P820" s="1"/>
      <c r="Q820" s="30"/>
      <c r="R820" s="1"/>
      <c r="S820" s="169"/>
      <c r="T820" s="1"/>
      <c r="U820" s="1"/>
      <c r="V820" s="30"/>
      <c r="W820" s="1"/>
      <c r="X820" s="169"/>
      <c r="Y820" s="1"/>
      <c r="Z820" s="1"/>
      <c r="AA820" s="30"/>
      <c r="AB820" s="1"/>
      <c r="AC820" s="169"/>
      <c r="AD820" s="1"/>
      <c r="AE820" s="1"/>
      <c r="AF820" s="30"/>
      <c r="AG820" s="1"/>
      <c r="AH820" s="169"/>
      <c r="AI820" s="1"/>
      <c r="AJ820" s="1"/>
      <c r="AK820" s="30"/>
      <c r="AL820" s="1"/>
      <c r="AM820" s="1"/>
    </row>
    <row r="821" spans="1:39" ht="13" x14ac:dyDescent="0.15">
      <c r="A821" s="1"/>
      <c r="B821" s="169"/>
      <c r="C821" s="24"/>
      <c r="D821" s="24"/>
      <c r="E821" s="24"/>
      <c r="F821" s="24"/>
      <c r="G821" s="24"/>
      <c r="H821" s="28"/>
      <c r="I821" s="1"/>
      <c r="J821" s="114"/>
      <c r="K821" s="1"/>
      <c r="L821" s="1"/>
      <c r="M821" s="1"/>
      <c r="N821" s="169"/>
      <c r="O821" s="1"/>
      <c r="P821" s="1"/>
      <c r="Q821" s="30"/>
      <c r="R821" s="1"/>
      <c r="S821" s="169"/>
      <c r="T821" s="1"/>
      <c r="U821" s="1"/>
      <c r="V821" s="30"/>
      <c r="W821" s="1"/>
      <c r="X821" s="169"/>
      <c r="Y821" s="1"/>
      <c r="Z821" s="1"/>
      <c r="AA821" s="30"/>
      <c r="AB821" s="1"/>
      <c r="AC821" s="169"/>
      <c r="AD821" s="1"/>
      <c r="AE821" s="1"/>
      <c r="AF821" s="30"/>
      <c r="AG821" s="1"/>
      <c r="AH821" s="169"/>
      <c r="AI821" s="1"/>
      <c r="AJ821" s="1"/>
      <c r="AK821" s="30"/>
      <c r="AL821" s="1"/>
      <c r="AM821" s="1"/>
    </row>
    <row r="822" spans="1:39" ht="13" x14ac:dyDescent="0.15">
      <c r="A822" s="1"/>
      <c r="B822" s="169"/>
      <c r="C822" s="24"/>
      <c r="D822" s="24"/>
      <c r="E822" s="24"/>
      <c r="F822" s="24"/>
      <c r="G822" s="24"/>
      <c r="H822" s="28"/>
      <c r="I822" s="1"/>
      <c r="J822" s="114"/>
      <c r="K822" s="1"/>
      <c r="L822" s="1"/>
      <c r="M822" s="1"/>
      <c r="N822" s="169"/>
      <c r="O822" s="1"/>
      <c r="P822" s="1"/>
      <c r="Q822" s="30"/>
      <c r="R822" s="1"/>
      <c r="S822" s="169"/>
      <c r="T822" s="1"/>
      <c r="U822" s="1"/>
      <c r="V822" s="30"/>
      <c r="W822" s="1"/>
      <c r="X822" s="169"/>
      <c r="Y822" s="1"/>
      <c r="Z822" s="1"/>
      <c r="AA822" s="30"/>
      <c r="AB822" s="1"/>
      <c r="AC822" s="169"/>
      <c r="AD822" s="1"/>
      <c r="AE822" s="1"/>
      <c r="AF822" s="30"/>
      <c r="AG822" s="1"/>
      <c r="AH822" s="169"/>
      <c r="AI822" s="1"/>
      <c r="AJ822" s="1"/>
      <c r="AK822" s="30"/>
      <c r="AL822" s="1"/>
      <c r="AM822" s="1"/>
    </row>
    <row r="823" spans="1:39" ht="13" x14ac:dyDescent="0.15">
      <c r="A823" s="1"/>
      <c r="B823" s="169"/>
      <c r="C823" s="24"/>
      <c r="D823" s="24"/>
      <c r="E823" s="24"/>
      <c r="F823" s="24"/>
      <c r="G823" s="24"/>
      <c r="H823" s="28"/>
      <c r="I823" s="1"/>
      <c r="J823" s="114"/>
      <c r="K823" s="1"/>
      <c r="L823" s="1"/>
      <c r="M823" s="1"/>
      <c r="N823" s="169"/>
      <c r="O823" s="1"/>
      <c r="P823" s="1"/>
      <c r="Q823" s="30"/>
      <c r="R823" s="1"/>
      <c r="S823" s="169"/>
      <c r="T823" s="1"/>
      <c r="U823" s="1"/>
      <c r="V823" s="30"/>
      <c r="W823" s="1"/>
      <c r="X823" s="169"/>
      <c r="Y823" s="1"/>
      <c r="Z823" s="1"/>
      <c r="AA823" s="30"/>
      <c r="AB823" s="1"/>
      <c r="AC823" s="169"/>
      <c r="AD823" s="1"/>
      <c r="AE823" s="1"/>
      <c r="AF823" s="30"/>
      <c r="AG823" s="1"/>
      <c r="AH823" s="169"/>
      <c r="AI823" s="1"/>
      <c r="AJ823" s="1"/>
      <c r="AK823" s="30"/>
      <c r="AL823" s="1"/>
      <c r="AM823" s="1"/>
    </row>
    <row r="824" spans="1:39" ht="13" x14ac:dyDescent="0.15">
      <c r="A824" s="1"/>
      <c r="B824" s="169"/>
      <c r="C824" s="24"/>
      <c r="D824" s="24"/>
      <c r="E824" s="24"/>
      <c r="F824" s="24"/>
      <c r="G824" s="24"/>
      <c r="H824" s="28"/>
      <c r="I824" s="1"/>
      <c r="J824" s="114"/>
      <c r="K824" s="1"/>
      <c r="L824" s="1"/>
      <c r="M824" s="1"/>
      <c r="N824" s="169"/>
      <c r="O824" s="1"/>
      <c r="P824" s="1"/>
      <c r="Q824" s="30"/>
      <c r="R824" s="1"/>
      <c r="S824" s="169"/>
      <c r="T824" s="1"/>
      <c r="U824" s="1"/>
      <c r="V824" s="30"/>
      <c r="W824" s="1"/>
      <c r="X824" s="169"/>
      <c r="Y824" s="1"/>
      <c r="Z824" s="1"/>
      <c r="AA824" s="30"/>
      <c r="AB824" s="1"/>
      <c r="AC824" s="169"/>
      <c r="AD824" s="1"/>
      <c r="AE824" s="1"/>
      <c r="AF824" s="30"/>
      <c r="AG824" s="1"/>
      <c r="AH824" s="169"/>
      <c r="AI824" s="1"/>
      <c r="AJ824" s="1"/>
      <c r="AK824" s="30"/>
      <c r="AL824" s="1"/>
      <c r="AM824" s="1"/>
    </row>
    <row r="825" spans="1:39" ht="13" x14ac:dyDescent="0.15">
      <c r="A825" s="1"/>
      <c r="B825" s="169"/>
      <c r="C825" s="24"/>
      <c r="D825" s="24"/>
      <c r="E825" s="24"/>
      <c r="F825" s="24"/>
      <c r="G825" s="24"/>
      <c r="H825" s="28"/>
      <c r="I825" s="1"/>
      <c r="J825" s="114"/>
      <c r="K825" s="1"/>
      <c r="L825" s="1"/>
      <c r="M825" s="1"/>
      <c r="N825" s="169"/>
      <c r="O825" s="1"/>
      <c r="P825" s="1"/>
      <c r="Q825" s="30"/>
      <c r="R825" s="1"/>
      <c r="S825" s="169"/>
      <c r="T825" s="1"/>
      <c r="U825" s="1"/>
      <c r="V825" s="30"/>
      <c r="W825" s="1"/>
      <c r="X825" s="169"/>
      <c r="Y825" s="1"/>
      <c r="Z825" s="1"/>
      <c r="AA825" s="30"/>
      <c r="AB825" s="1"/>
      <c r="AC825" s="169"/>
      <c r="AD825" s="1"/>
      <c r="AE825" s="1"/>
      <c r="AF825" s="30"/>
      <c r="AG825" s="1"/>
      <c r="AH825" s="169"/>
      <c r="AI825" s="1"/>
      <c r="AJ825" s="1"/>
      <c r="AK825" s="30"/>
      <c r="AL825" s="1"/>
      <c r="AM825" s="1"/>
    </row>
    <row r="826" spans="1:39" ht="13" x14ac:dyDescent="0.15">
      <c r="A826" s="1"/>
      <c r="B826" s="169"/>
      <c r="C826" s="24"/>
      <c r="D826" s="24"/>
      <c r="E826" s="24"/>
      <c r="F826" s="24"/>
      <c r="G826" s="24"/>
      <c r="H826" s="28"/>
      <c r="I826" s="1"/>
      <c r="J826" s="114"/>
      <c r="K826" s="1"/>
      <c r="L826" s="1"/>
      <c r="M826" s="1"/>
      <c r="N826" s="169"/>
      <c r="O826" s="1"/>
      <c r="P826" s="1"/>
      <c r="Q826" s="30"/>
      <c r="R826" s="1"/>
      <c r="S826" s="169"/>
      <c r="T826" s="1"/>
      <c r="U826" s="1"/>
      <c r="V826" s="30"/>
      <c r="W826" s="1"/>
      <c r="X826" s="169"/>
      <c r="Y826" s="1"/>
      <c r="Z826" s="1"/>
      <c r="AA826" s="30"/>
      <c r="AB826" s="1"/>
      <c r="AC826" s="169"/>
      <c r="AD826" s="1"/>
      <c r="AE826" s="1"/>
      <c r="AF826" s="30"/>
      <c r="AG826" s="1"/>
      <c r="AH826" s="169"/>
      <c r="AI826" s="1"/>
      <c r="AJ826" s="1"/>
      <c r="AK826" s="30"/>
      <c r="AL826" s="1"/>
      <c r="AM826" s="1"/>
    </row>
    <row r="827" spans="1:39" ht="13" x14ac:dyDescent="0.15">
      <c r="A827" s="1"/>
      <c r="B827" s="169"/>
      <c r="C827" s="24"/>
      <c r="D827" s="24"/>
      <c r="E827" s="24"/>
      <c r="F827" s="24"/>
      <c r="G827" s="24"/>
      <c r="H827" s="28"/>
      <c r="I827" s="1"/>
      <c r="J827" s="114"/>
      <c r="K827" s="1"/>
      <c r="L827" s="1"/>
      <c r="M827" s="1"/>
      <c r="N827" s="169"/>
      <c r="O827" s="1"/>
      <c r="P827" s="1"/>
      <c r="Q827" s="30"/>
      <c r="R827" s="1"/>
      <c r="S827" s="169"/>
      <c r="T827" s="1"/>
      <c r="U827" s="1"/>
      <c r="V827" s="30"/>
      <c r="W827" s="1"/>
      <c r="X827" s="169"/>
      <c r="Y827" s="1"/>
      <c r="Z827" s="1"/>
      <c r="AA827" s="30"/>
      <c r="AB827" s="1"/>
      <c r="AC827" s="169"/>
      <c r="AD827" s="1"/>
      <c r="AE827" s="1"/>
      <c r="AF827" s="30"/>
      <c r="AG827" s="1"/>
      <c r="AH827" s="169"/>
      <c r="AI827" s="1"/>
      <c r="AJ827" s="1"/>
      <c r="AK827" s="30"/>
      <c r="AL827" s="1"/>
      <c r="AM827" s="1"/>
    </row>
    <row r="828" spans="1:39" ht="13" x14ac:dyDescent="0.15">
      <c r="A828" s="1"/>
      <c r="B828" s="169"/>
      <c r="C828" s="24"/>
      <c r="D828" s="24"/>
      <c r="E828" s="24"/>
      <c r="F828" s="24"/>
      <c r="G828" s="24"/>
      <c r="H828" s="28"/>
      <c r="I828" s="1"/>
      <c r="J828" s="114"/>
      <c r="K828" s="1"/>
      <c r="L828" s="1"/>
      <c r="M828" s="1"/>
      <c r="N828" s="169"/>
      <c r="O828" s="1"/>
      <c r="P828" s="1"/>
      <c r="Q828" s="30"/>
      <c r="R828" s="1"/>
      <c r="S828" s="169"/>
      <c r="T828" s="1"/>
      <c r="U828" s="1"/>
      <c r="V828" s="30"/>
      <c r="W828" s="1"/>
      <c r="X828" s="169"/>
      <c r="Y828" s="1"/>
      <c r="Z828" s="1"/>
      <c r="AA828" s="30"/>
      <c r="AB828" s="1"/>
      <c r="AC828" s="169"/>
      <c r="AD828" s="1"/>
      <c r="AE828" s="1"/>
      <c r="AF828" s="30"/>
      <c r="AG828" s="1"/>
      <c r="AH828" s="169"/>
      <c r="AI828" s="1"/>
      <c r="AJ828" s="1"/>
      <c r="AK828" s="30"/>
      <c r="AL828" s="1"/>
      <c r="AM828" s="1"/>
    </row>
    <row r="829" spans="1:39" ht="13" x14ac:dyDescent="0.15">
      <c r="A829" s="1"/>
      <c r="B829" s="169"/>
      <c r="C829" s="24"/>
      <c r="D829" s="24"/>
      <c r="E829" s="24"/>
      <c r="F829" s="24"/>
      <c r="G829" s="24"/>
      <c r="H829" s="28"/>
      <c r="I829" s="1"/>
      <c r="J829" s="114"/>
      <c r="K829" s="1"/>
      <c r="L829" s="1"/>
      <c r="M829" s="1"/>
      <c r="N829" s="169"/>
      <c r="O829" s="1"/>
      <c r="P829" s="1"/>
      <c r="Q829" s="30"/>
      <c r="R829" s="1"/>
      <c r="S829" s="169"/>
      <c r="T829" s="1"/>
      <c r="U829" s="1"/>
      <c r="V829" s="30"/>
      <c r="W829" s="1"/>
      <c r="X829" s="169"/>
      <c r="Y829" s="1"/>
      <c r="Z829" s="1"/>
      <c r="AA829" s="30"/>
      <c r="AB829" s="1"/>
      <c r="AC829" s="169"/>
      <c r="AD829" s="1"/>
      <c r="AE829" s="1"/>
      <c r="AF829" s="30"/>
      <c r="AG829" s="1"/>
      <c r="AH829" s="169"/>
      <c r="AI829" s="1"/>
      <c r="AJ829" s="1"/>
      <c r="AK829" s="30"/>
      <c r="AL829" s="1"/>
      <c r="AM829" s="1"/>
    </row>
    <row r="830" spans="1:39" ht="13" x14ac:dyDescent="0.15">
      <c r="A830" s="1"/>
      <c r="B830" s="169"/>
      <c r="C830" s="24"/>
      <c r="D830" s="24"/>
      <c r="E830" s="24"/>
      <c r="F830" s="24"/>
      <c r="G830" s="24"/>
      <c r="H830" s="28"/>
      <c r="I830" s="1"/>
      <c r="J830" s="114"/>
      <c r="K830" s="1"/>
      <c r="L830" s="1"/>
      <c r="M830" s="1"/>
      <c r="N830" s="169"/>
      <c r="O830" s="1"/>
      <c r="P830" s="1"/>
      <c r="Q830" s="30"/>
      <c r="R830" s="1"/>
      <c r="S830" s="169"/>
      <c r="T830" s="1"/>
      <c r="U830" s="1"/>
      <c r="V830" s="30"/>
      <c r="W830" s="1"/>
      <c r="X830" s="169"/>
      <c r="Y830" s="1"/>
      <c r="Z830" s="1"/>
      <c r="AA830" s="30"/>
      <c r="AB830" s="1"/>
      <c r="AC830" s="169"/>
      <c r="AD830" s="1"/>
      <c r="AE830" s="1"/>
      <c r="AF830" s="30"/>
      <c r="AG830" s="1"/>
      <c r="AH830" s="169"/>
      <c r="AI830" s="1"/>
      <c r="AJ830" s="1"/>
      <c r="AK830" s="30"/>
      <c r="AL830" s="1"/>
      <c r="AM830" s="1"/>
    </row>
    <row r="831" spans="1:39" ht="13" x14ac:dyDescent="0.15">
      <c r="A831" s="1"/>
      <c r="B831" s="169"/>
      <c r="C831" s="24"/>
      <c r="D831" s="24"/>
      <c r="E831" s="24"/>
      <c r="F831" s="24"/>
      <c r="G831" s="24"/>
      <c r="H831" s="28"/>
      <c r="I831" s="1"/>
      <c r="J831" s="114"/>
      <c r="K831" s="1"/>
      <c r="L831" s="1"/>
      <c r="M831" s="1"/>
      <c r="N831" s="169"/>
      <c r="O831" s="1"/>
      <c r="P831" s="1"/>
      <c r="Q831" s="30"/>
      <c r="R831" s="1"/>
      <c r="S831" s="169"/>
      <c r="T831" s="1"/>
      <c r="U831" s="1"/>
      <c r="V831" s="30"/>
      <c r="W831" s="1"/>
      <c r="X831" s="169"/>
      <c r="Y831" s="1"/>
      <c r="Z831" s="1"/>
      <c r="AA831" s="30"/>
      <c r="AB831" s="1"/>
      <c r="AC831" s="169"/>
      <c r="AD831" s="1"/>
      <c r="AE831" s="1"/>
      <c r="AF831" s="30"/>
      <c r="AG831" s="1"/>
      <c r="AH831" s="169"/>
      <c r="AI831" s="1"/>
      <c r="AJ831" s="1"/>
      <c r="AK831" s="30"/>
      <c r="AL831" s="1"/>
      <c r="AM831" s="1"/>
    </row>
    <row r="832" spans="1:39" ht="13" x14ac:dyDescent="0.15">
      <c r="A832" s="1"/>
      <c r="B832" s="169"/>
      <c r="C832" s="24"/>
      <c r="D832" s="24"/>
      <c r="E832" s="24"/>
      <c r="F832" s="24"/>
      <c r="G832" s="24"/>
      <c r="H832" s="28"/>
      <c r="I832" s="1"/>
      <c r="J832" s="114"/>
      <c r="K832" s="1"/>
      <c r="L832" s="1"/>
      <c r="M832" s="1"/>
      <c r="N832" s="169"/>
      <c r="O832" s="1"/>
      <c r="P832" s="1"/>
      <c r="Q832" s="30"/>
      <c r="R832" s="1"/>
      <c r="S832" s="169"/>
      <c r="T832" s="1"/>
      <c r="U832" s="1"/>
      <c r="V832" s="30"/>
      <c r="W832" s="1"/>
      <c r="X832" s="169"/>
      <c r="Y832" s="1"/>
      <c r="Z832" s="1"/>
      <c r="AA832" s="30"/>
      <c r="AB832" s="1"/>
      <c r="AC832" s="169"/>
      <c r="AD832" s="1"/>
      <c r="AE832" s="1"/>
      <c r="AF832" s="30"/>
      <c r="AG832" s="1"/>
      <c r="AH832" s="169"/>
      <c r="AI832" s="1"/>
      <c r="AJ832" s="1"/>
      <c r="AK832" s="30"/>
      <c r="AL832" s="1"/>
      <c r="AM832" s="1"/>
    </row>
    <row r="833" spans="1:39" ht="13" x14ac:dyDescent="0.15">
      <c r="A833" s="1"/>
      <c r="B833" s="169"/>
      <c r="C833" s="24"/>
      <c r="D833" s="24"/>
      <c r="E833" s="24"/>
      <c r="F833" s="24"/>
      <c r="G833" s="24"/>
      <c r="H833" s="28"/>
      <c r="I833" s="1"/>
      <c r="J833" s="114"/>
      <c r="K833" s="1"/>
      <c r="L833" s="1"/>
      <c r="M833" s="1"/>
      <c r="N833" s="169"/>
      <c r="O833" s="1"/>
      <c r="P833" s="1"/>
      <c r="Q833" s="30"/>
      <c r="R833" s="1"/>
      <c r="S833" s="169"/>
      <c r="T833" s="1"/>
      <c r="U833" s="1"/>
      <c r="V833" s="30"/>
      <c r="W833" s="1"/>
      <c r="X833" s="169"/>
      <c r="Y833" s="1"/>
      <c r="Z833" s="1"/>
      <c r="AA833" s="30"/>
      <c r="AB833" s="1"/>
      <c r="AC833" s="169"/>
      <c r="AD833" s="1"/>
      <c r="AE833" s="1"/>
      <c r="AF833" s="30"/>
      <c r="AG833" s="1"/>
      <c r="AH833" s="169"/>
      <c r="AI833" s="1"/>
      <c r="AJ833" s="1"/>
      <c r="AK833" s="30"/>
      <c r="AL833" s="1"/>
      <c r="AM833" s="1"/>
    </row>
    <row r="834" spans="1:39" ht="13" x14ac:dyDescent="0.15">
      <c r="A834" s="1"/>
      <c r="B834" s="169"/>
      <c r="C834" s="24"/>
      <c r="D834" s="24"/>
      <c r="E834" s="24"/>
      <c r="F834" s="24"/>
      <c r="G834" s="24"/>
      <c r="H834" s="28"/>
      <c r="I834" s="1"/>
      <c r="J834" s="114"/>
      <c r="K834" s="1"/>
      <c r="L834" s="1"/>
      <c r="M834" s="1"/>
      <c r="N834" s="169"/>
      <c r="O834" s="1"/>
      <c r="P834" s="1"/>
      <c r="Q834" s="30"/>
      <c r="R834" s="1"/>
      <c r="S834" s="169"/>
      <c r="T834" s="1"/>
      <c r="U834" s="1"/>
      <c r="V834" s="30"/>
      <c r="W834" s="1"/>
      <c r="X834" s="169"/>
      <c r="Y834" s="1"/>
      <c r="Z834" s="1"/>
      <c r="AA834" s="30"/>
      <c r="AB834" s="1"/>
      <c r="AC834" s="169"/>
      <c r="AD834" s="1"/>
      <c r="AE834" s="1"/>
      <c r="AF834" s="30"/>
      <c r="AG834" s="1"/>
      <c r="AH834" s="169"/>
      <c r="AI834" s="1"/>
      <c r="AJ834" s="1"/>
      <c r="AK834" s="30"/>
      <c r="AL834" s="1"/>
      <c r="AM834" s="1"/>
    </row>
    <row r="835" spans="1:39" ht="13" x14ac:dyDescent="0.15">
      <c r="A835" s="1"/>
      <c r="B835" s="169"/>
      <c r="C835" s="24"/>
      <c r="D835" s="24"/>
      <c r="E835" s="24"/>
      <c r="F835" s="24"/>
      <c r="G835" s="24"/>
      <c r="H835" s="28"/>
      <c r="I835" s="1"/>
      <c r="J835" s="114"/>
      <c r="K835" s="1"/>
      <c r="L835" s="1"/>
      <c r="M835" s="1"/>
      <c r="N835" s="169"/>
      <c r="O835" s="1"/>
      <c r="P835" s="1"/>
      <c r="Q835" s="30"/>
      <c r="R835" s="1"/>
      <c r="S835" s="169"/>
      <c r="T835" s="1"/>
      <c r="U835" s="1"/>
      <c r="V835" s="30"/>
      <c r="W835" s="1"/>
      <c r="X835" s="169"/>
      <c r="Y835" s="1"/>
      <c r="Z835" s="1"/>
      <c r="AA835" s="30"/>
      <c r="AB835" s="1"/>
      <c r="AC835" s="169"/>
      <c r="AD835" s="1"/>
      <c r="AE835" s="1"/>
      <c r="AF835" s="30"/>
      <c r="AG835" s="1"/>
      <c r="AH835" s="169"/>
      <c r="AI835" s="1"/>
      <c r="AJ835" s="1"/>
      <c r="AK835" s="30"/>
      <c r="AL835" s="1"/>
      <c r="AM835" s="1"/>
    </row>
    <row r="836" spans="1:39" ht="13" x14ac:dyDescent="0.15">
      <c r="A836" s="1"/>
      <c r="B836" s="169"/>
      <c r="C836" s="24"/>
      <c r="D836" s="24"/>
      <c r="E836" s="24"/>
      <c r="F836" s="24"/>
      <c r="G836" s="24"/>
      <c r="H836" s="28"/>
      <c r="I836" s="1"/>
      <c r="J836" s="114"/>
      <c r="K836" s="1"/>
      <c r="L836" s="1"/>
      <c r="M836" s="1"/>
      <c r="N836" s="169"/>
      <c r="O836" s="1"/>
      <c r="P836" s="1"/>
      <c r="Q836" s="30"/>
      <c r="R836" s="1"/>
      <c r="S836" s="169"/>
      <c r="T836" s="1"/>
      <c r="U836" s="1"/>
      <c r="V836" s="30"/>
      <c r="W836" s="1"/>
      <c r="X836" s="169"/>
      <c r="Y836" s="1"/>
      <c r="Z836" s="1"/>
      <c r="AA836" s="30"/>
      <c r="AB836" s="1"/>
      <c r="AC836" s="169"/>
      <c r="AD836" s="1"/>
      <c r="AE836" s="1"/>
      <c r="AF836" s="30"/>
      <c r="AG836" s="1"/>
      <c r="AH836" s="169"/>
      <c r="AI836" s="1"/>
      <c r="AJ836" s="1"/>
      <c r="AK836" s="30"/>
      <c r="AL836" s="1"/>
      <c r="AM836" s="1"/>
    </row>
    <row r="837" spans="1:39" ht="13" x14ac:dyDescent="0.15">
      <c r="A837" s="1"/>
      <c r="B837" s="169"/>
      <c r="C837" s="24"/>
      <c r="D837" s="24"/>
      <c r="E837" s="24"/>
      <c r="F837" s="24"/>
      <c r="G837" s="24"/>
      <c r="H837" s="28"/>
      <c r="I837" s="1"/>
      <c r="J837" s="114"/>
      <c r="K837" s="1"/>
      <c r="L837" s="1"/>
      <c r="M837" s="1"/>
      <c r="N837" s="169"/>
      <c r="O837" s="1"/>
      <c r="P837" s="1"/>
      <c r="Q837" s="30"/>
      <c r="R837" s="1"/>
      <c r="S837" s="169"/>
      <c r="T837" s="1"/>
      <c r="U837" s="1"/>
      <c r="V837" s="30"/>
      <c r="W837" s="1"/>
      <c r="X837" s="169"/>
      <c r="Y837" s="1"/>
      <c r="Z837" s="1"/>
      <c r="AA837" s="30"/>
      <c r="AB837" s="1"/>
      <c r="AC837" s="169"/>
      <c r="AD837" s="1"/>
      <c r="AE837" s="1"/>
      <c r="AF837" s="30"/>
      <c r="AG837" s="1"/>
      <c r="AH837" s="169"/>
      <c r="AI837" s="1"/>
      <c r="AJ837" s="1"/>
      <c r="AK837" s="30"/>
      <c r="AL837" s="1"/>
      <c r="AM837" s="1"/>
    </row>
    <row r="838" spans="1:39" ht="13" x14ac:dyDescent="0.15">
      <c r="A838" s="1"/>
      <c r="B838" s="169"/>
      <c r="C838" s="24"/>
      <c r="D838" s="24"/>
      <c r="E838" s="24"/>
      <c r="F838" s="24"/>
      <c r="G838" s="24"/>
      <c r="H838" s="28"/>
      <c r="I838" s="1"/>
      <c r="J838" s="114"/>
      <c r="K838" s="1"/>
      <c r="L838" s="1"/>
      <c r="M838" s="1"/>
      <c r="N838" s="169"/>
      <c r="O838" s="1"/>
      <c r="P838" s="1"/>
      <c r="Q838" s="30"/>
      <c r="R838" s="1"/>
      <c r="S838" s="169"/>
      <c r="T838" s="1"/>
      <c r="U838" s="1"/>
      <c r="V838" s="30"/>
      <c r="W838" s="1"/>
      <c r="X838" s="169"/>
      <c r="Y838" s="1"/>
      <c r="Z838" s="1"/>
      <c r="AA838" s="30"/>
      <c r="AB838" s="1"/>
      <c r="AC838" s="169"/>
      <c r="AD838" s="1"/>
      <c r="AE838" s="1"/>
      <c r="AF838" s="30"/>
      <c r="AG838" s="1"/>
      <c r="AH838" s="169"/>
      <c r="AI838" s="1"/>
      <c r="AJ838" s="1"/>
      <c r="AK838" s="30"/>
      <c r="AL838" s="1"/>
      <c r="AM838" s="1"/>
    </row>
    <row r="839" spans="1:39" ht="13" x14ac:dyDescent="0.15">
      <c r="A839" s="1"/>
      <c r="B839" s="169"/>
      <c r="C839" s="24"/>
      <c r="D839" s="24"/>
      <c r="E839" s="24"/>
      <c r="F839" s="24"/>
      <c r="G839" s="24"/>
      <c r="H839" s="28"/>
      <c r="I839" s="1"/>
      <c r="J839" s="114"/>
      <c r="K839" s="1"/>
      <c r="L839" s="1"/>
      <c r="M839" s="1"/>
      <c r="N839" s="169"/>
      <c r="O839" s="1"/>
      <c r="P839" s="1"/>
      <c r="Q839" s="30"/>
      <c r="R839" s="1"/>
      <c r="S839" s="169"/>
      <c r="T839" s="1"/>
      <c r="U839" s="1"/>
      <c r="V839" s="30"/>
      <c r="W839" s="1"/>
      <c r="X839" s="169"/>
      <c r="Y839" s="1"/>
      <c r="Z839" s="1"/>
      <c r="AA839" s="30"/>
      <c r="AB839" s="1"/>
      <c r="AC839" s="169"/>
      <c r="AD839" s="1"/>
      <c r="AE839" s="1"/>
      <c r="AF839" s="30"/>
      <c r="AG839" s="1"/>
      <c r="AH839" s="169"/>
      <c r="AI839" s="1"/>
      <c r="AJ839" s="1"/>
      <c r="AK839" s="30"/>
      <c r="AL839" s="1"/>
      <c r="AM839" s="1"/>
    </row>
    <row r="840" spans="1:39" ht="13" x14ac:dyDescent="0.15">
      <c r="A840" s="1"/>
      <c r="B840" s="169"/>
      <c r="C840" s="24"/>
      <c r="D840" s="24"/>
      <c r="E840" s="24"/>
      <c r="F840" s="24"/>
      <c r="G840" s="24"/>
      <c r="H840" s="28"/>
      <c r="I840" s="1"/>
      <c r="J840" s="114"/>
      <c r="K840" s="1"/>
      <c r="L840" s="1"/>
      <c r="M840" s="1"/>
      <c r="N840" s="169"/>
      <c r="O840" s="1"/>
      <c r="P840" s="1"/>
      <c r="Q840" s="30"/>
      <c r="R840" s="1"/>
      <c r="S840" s="169"/>
      <c r="T840" s="1"/>
      <c r="U840" s="1"/>
      <c r="V840" s="30"/>
      <c r="W840" s="1"/>
      <c r="X840" s="169"/>
      <c r="Y840" s="1"/>
      <c r="Z840" s="1"/>
      <c r="AA840" s="30"/>
      <c r="AB840" s="1"/>
      <c r="AC840" s="169"/>
      <c r="AD840" s="1"/>
      <c r="AE840" s="1"/>
      <c r="AF840" s="30"/>
      <c r="AG840" s="1"/>
      <c r="AH840" s="169"/>
      <c r="AI840" s="1"/>
      <c r="AJ840" s="1"/>
      <c r="AK840" s="30"/>
      <c r="AL840" s="1"/>
      <c r="AM840" s="1"/>
    </row>
    <row r="841" spans="1:39" ht="13" x14ac:dyDescent="0.15">
      <c r="A841" s="1"/>
      <c r="B841" s="169"/>
      <c r="C841" s="24"/>
      <c r="D841" s="24"/>
      <c r="E841" s="24"/>
      <c r="F841" s="24"/>
      <c r="G841" s="24"/>
      <c r="H841" s="28"/>
      <c r="I841" s="1"/>
      <c r="J841" s="114"/>
      <c r="K841" s="1"/>
      <c r="L841" s="1"/>
      <c r="M841" s="1"/>
      <c r="N841" s="169"/>
      <c r="O841" s="1"/>
      <c r="P841" s="1"/>
      <c r="Q841" s="30"/>
      <c r="R841" s="1"/>
      <c r="S841" s="169"/>
      <c r="T841" s="1"/>
      <c r="U841" s="1"/>
      <c r="V841" s="30"/>
      <c r="W841" s="1"/>
      <c r="X841" s="169"/>
      <c r="Y841" s="1"/>
      <c r="Z841" s="1"/>
      <c r="AA841" s="30"/>
      <c r="AB841" s="1"/>
      <c r="AC841" s="169"/>
      <c r="AD841" s="1"/>
      <c r="AE841" s="1"/>
      <c r="AF841" s="30"/>
      <c r="AG841" s="1"/>
      <c r="AH841" s="169"/>
      <c r="AI841" s="1"/>
      <c r="AJ841" s="1"/>
      <c r="AK841" s="30"/>
      <c r="AL841" s="1"/>
      <c r="AM841" s="1"/>
    </row>
    <row r="842" spans="1:39" ht="13" x14ac:dyDescent="0.15">
      <c r="A842" s="1"/>
      <c r="B842" s="169"/>
      <c r="C842" s="24"/>
      <c r="D842" s="24"/>
      <c r="E842" s="24"/>
      <c r="F842" s="24"/>
      <c r="G842" s="24"/>
      <c r="H842" s="28"/>
      <c r="I842" s="1"/>
      <c r="J842" s="114"/>
      <c r="K842" s="1"/>
      <c r="L842" s="1"/>
      <c r="M842" s="1"/>
      <c r="N842" s="169"/>
      <c r="O842" s="1"/>
      <c r="P842" s="1"/>
      <c r="Q842" s="30"/>
      <c r="R842" s="1"/>
      <c r="S842" s="169"/>
      <c r="T842" s="1"/>
      <c r="U842" s="1"/>
      <c r="V842" s="30"/>
      <c r="W842" s="1"/>
      <c r="X842" s="169"/>
      <c r="Y842" s="1"/>
      <c r="Z842" s="1"/>
      <c r="AA842" s="30"/>
      <c r="AB842" s="1"/>
      <c r="AC842" s="169"/>
      <c r="AD842" s="1"/>
      <c r="AE842" s="1"/>
      <c r="AF842" s="30"/>
      <c r="AG842" s="1"/>
      <c r="AH842" s="169"/>
      <c r="AI842" s="1"/>
      <c r="AJ842" s="1"/>
      <c r="AK842" s="30"/>
      <c r="AL842" s="1"/>
      <c r="AM842" s="1"/>
    </row>
    <row r="843" spans="1:39" ht="13" x14ac:dyDescent="0.15">
      <c r="A843" s="1"/>
      <c r="B843" s="169"/>
      <c r="C843" s="24"/>
      <c r="D843" s="24"/>
      <c r="E843" s="24"/>
      <c r="F843" s="24"/>
      <c r="G843" s="24"/>
      <c r="H843" s="28"/>
      <c r="I843" s="1"/>
      <c r="J843" s="114"/>
      <c r="K843" s="1"/>
      <c r="L843" s="1"/>
      <c r="M843" s="1"/>
      <c r="N843" s="169"/>
      <c r="O843" s="1"/>
      <c r="P843" s="1"/>
      <c r="Q843" s="30"/>
      <c r="R843" s="1"/>
      <c r="S843" s="169"/>
      <c r="T843" s="1"/>
      <c r="U843" s="1"/>
      <c r="V843" s="30"/>
      <c r="W843" s="1"/>
      <c r="X843" s="169"/>
      <c r="Y843" s="1"/>
      <c r="Z843" s="1"/>
      <c r="AA843" s="30"/>
      <c r="AB843" s="1"/>
      <c r="AC843" s="169"/>
      <c r="AD843" s="1"/>
      <c r="AE843" s="1"/>
      <c r="AF843" s="30"/>
      <c r="AG843" s="1"/>
      <c r="AH843" s="169"/>
      <c r="AI843" s="1"/>
      <c r="AJ843" s="1"/>
      <c r="AK843" s="30"/>
      <c r="AL843" s="1"/>
      <c r="AM843" s="1"/>
    </row>
    <row r="844" spans="1:39" ht="13" x14ac:dyDescent="0.15">
      <c r="A844" s="1"/>
      <c r="B844" s="169"/>
      <c r="C844" s="24"/>
      <c r="D844" s="24"/>
      <c r="E844" s="24"/>
      <c r="F844" s="24"/>
      <c r="G844" s="24"/>
      <c r="H844" s="28"/>
      <c r="I844" s="1"/>
      <c r="J844" s="114"/>
      <c r="K844" s="1"/>
      <c r="L844" s="1"/>
      <c r="M844" s="1"/>
      <c r="N844" s="169"/>
      <c r="O844" s="1"/>
      <c r="P844" s="1"/>
      <c r="Q844" s="30"/>
      <c r="R844" s="1"/>
      <c r="S844" s="169"/>
      <c r="T844" s="1"/>
      <c r="U844" s="1"/>
      <c r="V844" s="30"/>
      <c r="W844" s="1"/>
      <c r="X844" s="169"/>
      <c r="Y844" s="1"/>
      <c r="Z844" s="1"/>
      <c r="AA844" s="30"/>
      <c r="AB844" s="1"/>
      <c r="AC844" s="169"/>
      <c r="AD844" s="1"/>
      <c r="AE844" s="1"/>
      <c r="AF844" s="30"/>
      <c r="AG844" s="1"/>
      <c r="AH844" s="169"/>
      <c r="AI844" s="1"/>
      <c r="AJ844" s="1"/>
      <c r="AK844" s="30"/>
      <c r="AL844" s="1"/>
      <c r="AM844" s="1"/>
    </row>
    <row r="845" spans="1:39" ht="13" x14ac:dyDescent="0.15">
      <c r="A845" s="1"/>
      <c r="B845" s="169"/>
      <c r="C845" s="24"/>
      <c r="D845" s="24"/>
      <c r="E845" s="24"/>
      <c r="F845" s="24"/>
      <c r="G845" s="24"/>
      <c r="H845" s="28"/>
      <c r="I845" s="1"/>
      <c r="J845" s="114"/>
      <c r="K845" s="1"/>
      <c r="L845" s="1"/>
      <c r="M845" s="1"/>
      <c r="N845" s="169"/>
      <c r="O845" s="1"/>
      <c r="P845" s="1"/>
      <c r="Q845" s="30"/>
      <c r="R845" s="1"/>
      <c r="S845" s="169"/>
      <c r="T845" s="1"/>
      <c r="U845" s="1"/>
      <c r="V845" s="30"/>
      <c r="W845" s="1"/>
      <c r="X845" s="169"/>
      <c r="Y845" s="1"/>
      <c r="Z845" s="1"/>
      <c r="AA845" s="30"/>
      <c r="AB845" s="1"/>
      <c r="AC845" s="169"/>
      <c r="AD845" s="1"/>
      <c r="AE845" s="1"/>
      <c r="AF845" s="30"/>
      <c r="AG845" s="1"/>
      <c r="AH845" s="169"/>
      <c r="AI845" s="1"/>
      <c r="AJ845" s="1"/>
      <c r="AK845" s="30"/>
      <c r="AL845" s="1"/>
      <c r="AM845" s="1"/>
    </row>
    <row r="846" spans="1:39" ht="13" x14ac:dyDescent="0.15">
      <c r="A846" s="1"/>
      <c r="B846" s="169"/>
      <c r="C846" s="24"/>
      <c r="D846" s="24"/>
      <c r="E846" s="24"/>
      <c r="F846" s="24"/>
      <c r="G846" s="24"/>
      <c r="H846" s="28"/>
      <c r="I846" s="1"/>
      <c r="J846" s="114"/>
      <c r="K846" s="1"/>
      <c r="L846" s="1"/>
      <c r="M846" s="1"/>
      <c r="N846" s="169"/>
      <c r="O846" s="1"/>
      <c r="P846" s="1"/>
      <c r="Q846" s="30"/>
      <c r="R846" s="1"/>
      <c r="S846" s="169"/>
      <c r="T846" s="1"/>
      <c r="U846" s="1"/>
      <c r="V846" s="30"/>
      <c r="W846" s="1"/>
      <c r="X846" s="169"/>
      <c r="Y846" s="1"/>
      <c r="Z846" s="1"/>
      <c r="AA846" s="30"/>
      <c r="AB846" s="1"/>
      <c r="AC846" s="169"/>
      <c r="AD846" s="1"/>
      <c r="AE846" s="1"/>
      <c r="AF846" s="30"/>
      <c r="AG846" s="1"/>
      <c r="AH846" s="169"/>
      <c r="AI846" s="1"/>
      <c r="AJ846" s="1"/>
      <c r="AK846" s="30"/>
      <c r="AL846" s="1"/>
      <c r="AM846" s="1"/>
    </row>
    <row r="847" spans="1:39" ht="13" x14ac:dyDescent="0.15">
      <c r="A847" s="1"/>
      <c r="B847" s="169"/>
      <c r="C847" s="24"/>
      <c r="D847" s="24"/>
      <c r="E847" s="24"/>
      <c r="F847" s="24"/>
      <c r="G847" s="24"/>
      <c r="H847" s="28"/>
      <c r="I847" s="1"/>
      <c r="J847" s="114"/>
      <c r="K847" s="1"/>
      <c r="L847" s="1"/>
      <c r="M847" s="1"/>
      <c r="N847" s="169"/>
      <c r="O847" s="1"/>
      <c r="P847" s="1"/>
      <c r="Q847" s="30"/>
      <c r="R847" s="1"/>
      <c r="S847" s="169"/>
      <c r="T847" s="1"/>
      <c r="U847" s="1"/>
      <c r="V847" s="30"/>
      <c r="W847" s="1"/>
      <c r="X847" s="169"/>
      <c r="Y847" s="1"/>
      <c r="Z847" s="1"/>
      <c r="AA847" s="30"/>
      <c r="AB847" s="1"/>
      <c r="AC847" s="169"/>
      <c r="AD847" s="1"/>
      <c r="AE847" s="1"/>
      <c r="AF847" s="30"/>
      <c r="AG847" s="1"/>
      <c r="AH847" s="169"/>
      <c r="AI847" s="1"/>
      <c r="AJ847" s="1"/>
      <c r="AK847" s="30"/>
      <c r="AL847" s="1"/>
      <c r="AM847" s="1"/>
    </row>
    <row r="848" spans="1:39" ht="13" x14ac:dyDescent="0.15">
      <c r="A848" s="1"/>
      <c r="B848" s="169"/>
      <c r="C848" s="24"/>
      <c r="D848" s="24"/>
      <c r="E848" s="24"/>
      <c r="F848" s="24"/>
      <c r="G848" s="24"/>
      <c r="H848" s="28"/>
      <c r="I848" s="1"/>
      <c r="J848" s="114"/>
      <c r="K848" s="1"/>
      <c r="L848" s="1"/>
      <c r="M848" s="1"/>
      <c r="N848" s="169"/>
      <c r="O848" s="1"/>
      <c r="P848" s="1"/>
      <c r="Q848" s="30"/>
      <c r="R848" s="1"/>
      <c r="S848" s="169"/>
      <c r="T848" s="1"/>
      <c r="U848" s="1"/>
      <c r="V848" s="30"/>
      <c r="W848" s="1"/>
      <c r="X848" s="169"/>
      <c r="Y848" s="1"/>
      <c r="Z848" s="1"/>
      <c r="AA848" s="30"/>
      <c r="AB848" s="1"/>
      <c r="AC848" s="169"/>
      <c r="AD848" s="1"/>
      <c r="AE848" s="1"/>
      <c r="AF848" s="30"/>
      <c r="AG848" s="1"/>
      <c r="AH848" s="169"/>
      <c r="AI848" s="1"/>
      <c r="AJ848" s="1"/>
      <c r="AK848" s="30"/>
      <c r="AL848" s="1"/>
      <c r="AM848" s="1"/>
    </row>
    <row r="849" spans="1:39" ht="13" x14ac:dyDescent="0.15">
      <c r="A849" s="1"/>
      <c r="B849" s="169"/>
      <c r="C849" s="24"/>
      <c r="D849" s="24"/>
      <c r="E849" s="24"/>
      <c r="F849" s="24"/>
      <c r="G849" s="24"/>
      <c r="H849" s="28"/>
      <c r="I849" s="1"/>
      <c r="J849" s="114"/>
      <c r="K849" s="1"/>
      <c r="L849" s="1"/>
      <c r="M849" s="1"/>
      <c r="N849" s="169"/>
      <c r="O849" s="1"/>
      <c r="P849" s="1"/>
      <c r="Q849" s="30"/>
      <c r="R849" s="1"/>
      <c r="S849" s="169"/>
      <c r="T849" s="1"/>
      <c r="U849" s="1"/>
      <c r="V849" s="30"/>
      <c r="W849" s="1"/>
      <c r="X849" s="169"/>
      <c r="Y849" s="1"/>
      <c r="Z849" s="1"/>
      <c r="AA849" s="30"/>
      <c r="AB849" s="1"/>
      <c r="AC849" s="169"/>
      <c r="AD849" s="1"/>
      <c r="AE849" s="1"/>
      <c r="AF849" s="30"/>
      <c r="AG849" s="1"/>
      <c r="AH849" s="169"/>
      <c r="AI849" s="1"/>
      <c r="AJ849" s="1"/>
      <c r="AK849" s="30"/>
      <c r="AL849" s="1"/>
      <c r="AM849" s="1"/>
    </row>
    <row r="850" spans="1:39" ht="13" x14ac:dyDescent="0.15">
      <c r="A850" s="1"/>
      <c r="B850" s="169"/>
      <c r="C850" s="24"/>
      <c r="D850" s="24"/>
      <c r="E850" s="24"/>
      <c r="F850" s="24"/>
      <c r="G850" s="24"/>
      <c r="H850" s="28"/>
      <c r="I850" s="1"/>
      <c r="J850" s="114"/>
      <c r="K850" s="1"/>
      <c r="L850" s="1"/>
      <c r="M850" s="1"/>
      <c r="N850" s="169"/>
      <c r="O850" s="1"/>
      <c r="P850" s="1"/>
      <c r="Q850" s="30"/>
      <c r="R850" s="1"/>
      <c r="S850" s="169"/>
      <c r="T850" s="1"/>
      <c r="U850" s="1"/>
      <c r="V850" s="30"/>
      <c r="W850" s="1"/>
      <c r="X850" s="169"/>
      <c r="Y850" s="1"/>
      <c r="Z850" s="1"/>
      <c r="AA850" s="30"/>
      <c r="AB850" s="1"/>
      <c r="AC850" s="169"/>
      <c r="AD850" s="1"/>
      <c r="AE850" s="1"/>
      <c r="AF850" s="30"/>
      <c r="AG850" s="1"/>
      <c r="AH850" s="169"/>
      <c r="AI850" s="1"/>
      <c r="AJ850" s="1"/>
      <c r="AK850" s="30"/>
      <c r="AL850" s="1"/>
      <c r="AM850" s="1"/>
    </row>
    <row r="851" spans="1:39" ht="13" x14ac:dyDescent="0.15">
      <c r="A851" s="1"/>
      <c r="B851" s="169"/>
      <c r="C851" s="24"/>
      <c r="D851" s="24"/>
      <c r="E851" s="24"/>
      <c r="F851" s="24"/>
      <c r="G851" s="24"/>
      <c r="H851" s="28"/>
      <c r="I851" s="1"/>
      <c r="J851" s="114"/>
      <c r="K851" s="1"/>
      <c r="L851" s="1"/>
      <c r="M851" s="1"/>
      <c r="N851" s="169"/>
      <c r="O851" s="1"/>
      <c r="P851" s="1"/>
      <c r="Q851" s="30"/>
      <c r="R851" s="1"/>
      <c r="S851" s="169"/>
      <c r="T851" s="1"/>
      <c r="U851" s="1"/>
      <c r="V851" s="30"/>
      <c r="W851" s="1"/>
      <c r="X851" s="169"/>
      <c r="Y851" s="1"/>
      <c r="Z851" s="1"/>
      <c r="AA851" s="30"/>
      <c r="AB851" s="1"/>
      <c r="AC851" s="169"/>
      <c r="AD851" s="1"/>
      <c r="AE851" s="1"/>
      <c r="AF851" s="30"/>
      <c r="AG851" s="1"/>
      <c r="AH851" s="169"/>
      <c r="AI851" s="1"/>
      <c r="AJ851" s="1"/>
      <c r="AK851" s="30"/>
      <c r="AL851" s="1"/>
      <c r="AM851" s="1"/>
    </row>
    <row r="852" spans="1:39" ht="13" x14ac:dyDescent="0.15">
      <c r="A852" s="1"/>
      <c r="B852" s="169"/>
      <c r="C852" s="24"/>
      <c r="D852" s="24"/>
      <c r="E852" s="24"/>
      <c r="F852" s="24"/>
      <c r="G852" s="24"/>
      <c r="H852" s="28"/>
      <c r="I852" s="1"/>
      <c r="J852" s="114"/>
      <c r="K852" s="1"/>
      <c r="L852" s="1"/>
      <c r="M852" s="1"/>
      <c r="N852" s="169"/>
      <c r="O852" s="1"/>
      <c r="P852" s="1"/>
      <c r="Q852" s="30"/>
      <c r="R852" s="1"/>
      <c r="S852" s="169"/>
      <c r="T852" s="1"/>
      <c r="U852" s="1"/>
      <c r="V852" s="30"/>
      <c r="W852" s="1"/>
      <c r="X852" s="169"/>
      <c r="Y852" s="1"/>
      <c r="Z852" s="1"/>
      <c r="AA852" s="30"/>
      <c r="AB852" s="1"/>
      <c r="AC852" s="169"/>
      <c r="AD852" s="1"/>
      <c r="AE852" s="1"/>
      <c r="AF852" s="30"/>
      <c r="AG852" s="1"/>
      <c r="AH852" s="169"/>
      <c r="AI852" s="1"/>
      <c r="AJ852" s="1"/>
      <c r="AK852" s="30"/>
      <c r="AL852" s="1"/>
      <c r="AM852" s="1"/>
    </row>
    <row r="853" spans="1:39" ht="13" x14ac:dyDescent="0.15">
      <c r="A853" s="1"/>
      <c r="B853" s="169"/>
      <c r="C853" s="24"/>
      <c r="D853" s="24"/>
      <c r="E853" s="24"/>
      <c r="F853" s="24"/>
      <c r="G853" s="24"/>
      <c r="H853" s="28"/>
      <c r="I853" s="1"/>
      <c r="J853" s="114"/>
      <c r="K853" s="1"/>
      <c r="L853" s="1"/>
      <c r="M853" s="1"/>
      <c r="N853" s="169"/>
      <c r="O853" s="1"/>
      <c r="P853" s="1"/>
      <c r="Q853" s="30"/>
      <c r="R853" s="1"/>
      <c r="S853" s="169"/>
      <c r="T853" s="1"/>
      <c r="U853" s="1"/>
      <c r="V853" s="30"/>
      <c r="W853" s="1"/>
      <c r="X853" s="169"/>
      <c r="Y853" s="1"/>
      <c r="Z853" s="1"/>
      <c r="AA853" s="30"/>
      <c r="AB853" s="1"/>
      <c r="AC853" s="169"/>
      <c r="AD853" s="1"/>
      <c r="AE853" s="1"/>
      <c r="AF853" s="30"/>
      <c r="AG853" s="1"/>
      <c r="AH853" s="169"/>
      <c r="AI853" s="1"/>
      <c r="AJ853" s="1"/>
      <c r="AK853" s="30"/>
      <c r="AL853" s="1"/>
      <c r="AM853" s="1"/>
    </row>
    <row r="854" spans="1:39" ht="13" x14ac:dyDescent="0.15">
      <c r="A854" s="1"/>
      <c r="B854" s="169"/>
      <c r="C854" s="24"/>
      <c r="D854" s="24"/>
      <c r="E854" s="24"/>
      <c r="F854" s="24"/>
      <c r="G854" s="24"/>
      <c r="H854" s="28"/>
      <c r="I854" s="1"/>
      <c r="J854" s="114"/>
      <c r="K854" s="1"/>
      <c r="L854" s="1"/>
      <c r="M854" s="1"/>
      <c r="N854" s="169"/>
      <c r="O854" s="1"/>
      <c r="P854" s="1"/>
      <c r="Q854" s="30"/>
      <c r="R854" s="1"/>
      <c r="S854" s="169"/>
      <c r="T854" s="1"/>
      <c r="U854" s="1"/>
      <c r="V854" s="30"/>
      <c r="W854" s="1"/>
      <c r="X854" s="169"/>
      <c r="Y854" s="1"/>
      <c r="Z854" s="1"/>
      <c r="AA854" s="30"/>
      <c r="AB854" s="1"/>
      <c r="AC854" s="169"/>
      <c r="AD854" s="1"/>
      <c r="AE854" s="1"/>
      <c r="AF854" s="30"/>
      <c r="AG854" s="1"/>
      <c r="AH854" s="169"/>
      <c r="AI854" s="1"/>
      <c r="AJ854" s="1"/>
      <c r="AK854" s="30"/>
      <c r="AL854" s="1"/>
      <c r="AM854" s="1"/>
    </row>
    <row r="855" spans="1:39" ht="13" x14ac:dyDescent="0.15">
      <c r="A855" s="1"/>
      <c r="B855" s="169"/>
      <c r="C855" s="24"/>
      <c r="D855" s="24"/>
      <c r="E855" s="24"/>
      <c r="F855" s="24"/>
      <c r="G855" s="24"/>
      <c r="H855" s="28"/>
      <c r="I855" s="1"/>
      <c r="J855" s="114"/>
      <c r="K855" s="1"/>
      <c r="L855" s="1"/>
      <c r="M855" s="1"/>
      <c r="N855" s="169"/>
      <c r="O855" s="1"/>
      <c r="P855" s="1"/>
      <c r="Q855" s="30"/>
      <c r="R855" s="1"/>
      <c r="S855" s="169"/>
      <c r="T855" s="1"/>
      <c r="U855" s="1"/>
      <c r="V855" s="30"/>
      <c r="W855" s="1"/>
      <c r="X855" s="169"/>
      <c r="Y855" s="1"/>
      <c r="Z855" s="1"/>
      <c r="AA855" s="30"/>
      <c r="AB855" s="1"/>
      <c r="AC855" s="169"/>
      <c r="AD855" s="1"/>
      <c r="AE855" s="1"/>
      <c r="AF855" s="30"/>
      <c r="AG855" s="1"/>
      <c r="AH855" s="169"/>
      <c r="AI855" s="1"/>
      <c r="AJ855" s="1"/>
      <c r="AK855" s="30"/>
      <c r="AL855" s="1"/>
      <c r="AM855" s="1"/>
    </row>
    <row r="856" spans="1:39" ht="13" x14ac:dyDescent="0.15">
      <c r="A856" s="1"/>
      <c r="B856" s="169"/>
      <c r="C856" s="24"/>
      <c r="D856" s="24"/>
      <c r="E856" s="24"/>
      <c r="F856" s="24"/>
      <c r="G856" s="24"/>
      <c r="H856" s="28"/>
      <c r="I856" s="1"/>
      <c r="J856" s="114"/>
      <c r="K856" s="1"/>
      <c r="L856" s="1"/>
      <c r="M856" s="1"/>
      <c r="N856" s="169"/>
      <c r="O856" s="1"/>
      <c r="P856" s="1"/>
      <c r="Q856" s="30"/>
      <c r="R856" s="1"/>
      <c r="S856" s="169"/>
      <c r="T856" s="1"/>
      <c r="U856" s="1"/>
      <c r="V856" s="30"/>
      <c r="W856" s="1"/>
      <c r="X856" s="169"/>
      <c r="Y856" s="1"/>
      <c r="Z856" s="1"/>
      <c r="AA856" s="30"/>
      <c r="AB856" s="1"/>
      <c r="AC856" s="169"/>
      <c r="AD856" s="1"/>
      <c r="AE856" s="1"/>
      <c r="AF856" s="30"/>
      <c r="AG856" s="1"/>
      <c r="AH856" s="169"/>
      <c r="AI856" s="1"/>
      <c r="AJ856" s="1"/>
      <c r="AK856" s="30"/>
      <c r="AL856" s="1"/>
      <c r="AM856" s="1"/>
    </row>
    <row r="857" spans="1:39" ht="13" x14ac:dyDescent="0.15">
      <c r="A857" s="1"/>
      <c r="B857" s="169"/>
      <c r="C857" s="24"/>
      <c r="D857" s="24"/>
      <c r="E857" s="24"/>
      <c r="F857" s="24"/>
      <c r="G857" s="24"/>
      <c r="H857" s="28"/>
      <c r="I857" s="1"/>
      <c r="J857" s="114"/>
      <c r="K857" s="1"/>
      <c r="L857" s="1"/>
      <c r="M857" s="1"/>
      <c r="N857" s="169"/>
      <c r="O857" s="1"/>
      <c r="P857" s="1"/>
      <c r="Q857" s="30"/>
      <c r="R857" s="1"/>
      <c r="S857" s="169"/>
      <c r="T857" s="1"/>
      <c r="U857" s="1"/>
      <c r="V857" s="30"/>
      <c r="W857" s="1"/>
      <c r="X857" s="169"/>
      <c r="Y857" s="1"/>
      <c r="Z857" s="1"/>
      <c r="AA857" s="30"/>
      <c r="AB857" s="1"/>
      <c r="AC857" s="169"/>
      <c r="AD857" s="1"/>
      <c r="AE857" s="1"/>
      <c r="AF857" s="30"/>
      <c r="AG857" s="1"/>
      <c r="AH857" s="169"/>
      <c r="AI857" s="1"/>
      <c r="AJ857" s="1"/>
      <c r="AK857" s="30"/>
      <c r="AL857" s="1"/>
      <c r="AM857" s="1"/>
    </row>
    <row r="858" spans="1:39" ht="13" x14ac:dyDescent="0.15">
      <c r="A858" s="1"/>
      <c r="B858" s="169"/>
      <c r="C858" s="24"/>
      <c r="D858" s="24"/>
      <c r="E858" s="24"/>
      <c r="F858" s="24"/>
      <c r="G858" s="24"/>
      <c r="H858" s="28"/>
      <c r="I858" s="1"/>
      <c r="J858" s="114"/>
      <c r="K858" s="1"/>
      <c r="L858" s="1"/>
      <c r="M858" s="1"/>
      <c r="N858" s="169"/>
      <c r="O858" s="1"/>
      <c r="P858" s="1"/>
      <c r="Q858" s="30"/>
      <c r="R858" s="1"/>
      <c r="S858" s="169"/>
      <c r="T858" s="1"/>
      <c r="U858" s="1"/>
      <c r="V858" s="30"/>
      <c r="W858" s="1"/>
      <c r="X858" s="169"/>
      <c r="Y858" s="1"/>
      <c r="Z858" s="1"/>
      <c r="AA858" s="30"/>
      <c r="AB858" s="1"/>
      <c r="AC858" s="169"/>
      <c r="AD858" s="1"/>
      <c r="AE858" s="1"/>
      <c r="AF858" s="30"/>
      <c r="AG858" s="1"/>
      <c r="AH858" s="169"/>
      <c r="AI858" s="1"/>
      <c r="AJ858" s="1"/>
      <c r="AK858" s="30"/>
      <c r="AL858" s="1"/>
      <c r="AM858" s="1"/>
    </row>
    <row r="859" spans="1:39" ht="13" x14ac:dyDescent="0.15">
      <c r="A859" s="1"/>
      <c r="B859" s="169"/>
      <c r="C859" s="24"/>
      <c r="D859" s="24"/>
      <c r="E859" s="24"/>
      <c r="F859" s="24"/>
      <c r="G859" s="24"/>
      <c r="H859" s="28"/>
      <c r="I859" s="1"/>
      <c r="J859" s="114"/>
      <c r="K859" s="1"/>
      <c r="L859" s="1"/>
      <c r="M859" s="1"/>
      <c r="N859" s="169"/>
      <c r="O859" s="1"/>
      <c r="P859" s="1"/>
      <c r="Q859" s="30"/>
      <c r="R859" s="1"/>
      <c r="S859" s="169"/>
      <c r="T859" s="1"/>
      <c r="U859" s="1"/>
      <c r="V859" s="30"/>
      <c r="W859" s="1"/>
      <c r="X859" s="169"/>
      <c r="Y859" s="1"/>
      <c r="Z859" s="1"/>
      <c r="AA859" s="30"/>
      <c r="AB859" s="1"/>
      <c r="AC859" s="169"/>
      <c r="AD859" s="1"/>
      <c r="AE859" s="1"/>
      <c r="AF859" s="30"/>
      <c r="AG859" s="1"/>
      <c r="AH859" s="169"/>
      <c r="AI859" s="1"/>
      <c r="AJ859" s="1"/>
      <c r="AK859" s="30"/>
      <c r="AL859" s="1"/>
      <c r="AM859" s="1"/>
    </row>
    <row r="860" spans="1:39" ht="13" x14ac:dyDescent="0.15">
      <c r="A860" s="1"/>
      <c r="B860" s="169"/>
      <c r="C860" s="24"/>
      <c r="D860" s="24"/>
      <c r="E860" s="24"/>
      <c r="F860" s="24"/>
      <c r="G860" s="24"/>
      <c r="H860" s="28"/>
      <c r="I860" s="1"/>
      <c r="J860" s="114"/>
      <c r="K860" s="1"/>
      <c r="L860" s="1"/>
      <c r="M860" s="1"/>
      <c r="N860" s="169"/>
      <c r="O860" s="1"/>
      <c r="P860" s="1"/>
      <c r="Q860" s="30"/>
      <c r="R860" s="1"/>
      <c r="S860" s="169"/>
      <c r="T860" s="1"/>
      <c r="U860" s="1"/>
      <c r="V860" s="30"/>
      <c r="W860" s="1"/>
      <c r="X860" s="169"/>
      <c r="Y860" s="1"/>
      <c r="Z860" s="1"/>
      <c r="AA860" s="30"/>
      <c r="AB860" s="1"/>
      <c r="AC860" s="169"/>
      <c r="AD860" s="1"/>
      <c r="AE860" s="1"/>
      <c r="AF860" s="30"/>
      <c r="AG860" s="1"/>
      <c r="AH860" s="169"/>
      <c r="AI860" s="1"/>
      <c r="AJ860" s="1"/>
      <c r="AK860" s="30"/>
      <c r="AL860" s="1"/>
      <c r="AM860" s="1"/>
    </row>
    <row r="861" spans="1:39" ht="13" x14ac:dyDescent="0.15">
      <c r="A861" s="1"/>
      <c r="B861" s="169"/>
      <c r="C861" s="24"/>
      <c r="D861" s="24"/>
      <c r="E861" s="24"/>
      <c r="F861" s="24"/>
      <c r="G861" s="24"/>
      <c r="H861" s="28"/>
      <c r="I861" s="1"/>
      <c r="J861" s="114"/>
      <c r="K861" s="1"/>
      <c r="L861" s="1"/>
      <c r="M861" s="1"/>
      <c r="N861" s="169"/>
      <c r="O861" s="1"/>
      <c r="P861" s="1"/>
      <c r="Q861" s="30"/>
      <c r="R861" s="1"/>
      <c r="S861" s="169"/>
      <c r="T861" s="1"/>
      <c r="U861" s="1"/>
      <c r="V861" s="30"/>
      <c r="W861" s="1"/>
      <c r="X861" s="169"/>
      <c r="Y861" s="1"/>
      <c r="Z861" s="1"/>
      <c r="AA861" s="30"/>
      <c r="AB861" s="1"/>
      <c r="AC861" s="169"/>
      <c r="AD861" s="1"/>
      <c r="AE861" s="1"/>
      <c r="AF861" s="30"/>
      <c r="AG861" s="1"/>
      <c r="AH861" s="169"/>
      <c r="AI861" s="1"/>
      <c r="AJ861" s="1"/>
      <c r="AK861" s="30"/>
      <c r="AL861" s="1"/>
      <c r="AM861" s="1"/>
    </row>
    <row r="862" spans="1:39" ht="13" x14ac:dyDescent="0.15">
      <c r="A862" s="1"/>
      <c r="B862" s="169"/>
      <c r="C862" s="24"/>
      <c r="D862" s="24"/>
      <c r="E862" s="24"/>
      <c r="F862" s="24"/>
      <c r="G862" s="24"/>
      <c r="H862" s="28"/>
      <c r="I862" s="1"/>
      <c r="J862" s="114"/>
      <c r="K862" s="1"/>
      <c r="L862" s="1"/>
      <c r="M862" s="1"/>
      <c r="N862" s="169"/>
      <c r="O862" s="1"/>
      <c r="P862" s="1"/>
      <c r="Q862" s="30"/>
      <c r="R862" s="1"/>
      <c r="S862" s="169"/>
      <c r="T862" s="1"/>
      <c r="U862" s="1"/>
      <c r="V862" s="30"/>
      <c r="W862" s="1"/>
      <c r="X862" s="169"/>
      <c r="Y862" s="1"/>
      <c r="Z862" s="1"/>
      <c r="AA862" s="30"/>
      <c r="AB862" s="1"/>
      <c r="AC862" s="169"/>
      <c r="AD862" s="1"/>
      <c r="AE862" s="1"/>
      <c r="AF862" s="30"/>
      <c r="AG862" s="1"/>
      <c r="AH862" s="169"/>
      <c r="AI862" s="1"/>
      <c r="AJ862" s="1"/>
      <c r="AK862" s="30"/>
      <c r="AL862" s="1"/>
      <c r="AM862" s="1"/>
    </row>
    <row r="863" spans="1:39" ht="13" x14ac:dyDescent="0.15">
      <c r="A863" s="1"/>
      <c r="B863" s="169"/>
      <c r="C863" s="24"/>
      <c r="D863" s="24"/>
      <c r="E863" s="24"/>
      <c r="F863" s="24"/>
      <c r="G863" s="24"/>
      <c r="H863" s="28"/>
      <c r="I863" s="1"/>
      <c r="J863" s="114"/>
      <c r="K863" s="1"/>
      <c r="L863" s="1"/>
      <c r="M863" s="1"/>
      <c r="N863" s="169"/>
      <c r="O863" s="1"/>
      <c r="P863" s="1"/>
      <c r="Q863" s="30"/>
      <c r="R863" s="1"/>
      <c r="S863" s="169"/>
      <c r="T863" s="1"/>
      <c r="U863" s="1"/>
      <c r="V863" s="30"/>
      <c r="W863" s="1"/>
      <c r="X863" s="169"/>
      <c r="Y863" s="1"/>
      <c r="Z863" s="1"/>
      <c r="AA863" s="30"/>
      <c r="AB863" s="1"/>
      <c r="AC863" s="169"/>
      <c r="AD863" s="1"/>
      <c r="AE863" s="1"/>
      <c r="AF863" s="30"/>
      <c r="AG863" s="1"/>
      <c r="AH863" s="169"/>
      <c r="AI863" s="1"/>
      <c r="AJ863" s="1"/>
      <c r="AK863" s="30"/>
      <c r="AL863" s="1"/>
      <c r="AM863" s="1"/>
    </row>
    <row r="864" spans="1:39" ht="13" x14ac:dyDescent="0.15">
      <c r="A864" s="1"/>
      <c r="B864" s="169"/>
      <c r="C864" s="24"/>
      <c r="D864" s="24"/>
      <c r="E864" s="24"/>
      <c r="F864" s="24"/>
      <c r="G864" s="24"/>
      <c r="H864" s="28"/>
      <c r="I864" s="1"/>
      <c r="J864" s="114"/>
      <c r="K864" s="1"/>
      <c r="L864" s="1"/>
      <c r="M864" s="1"/>
      <c r="N864" s="169"/>
      <c r="O864" s="1"/>
      <c r="P864" s="1"/>
      <c r="Q864" s="30"/>
      <c r="R864" s="1"/>
      <c r="S864" s="169"/>
      <c r="T864" s="1"/>
      <c r="U864" s="1"/>
      <c r="V864" s="30"/>
      <c r="W864" s="1"/>
      <c r="X864" s="169"/>
      <c r="Y864" s="1"/>
      <c r="Z864" s="1"/>
      <c r="AA864" s="30"/>
      <c r="AB864" s="1"/>
      <c r="AC864" s="169"/>
      <c r="AD864" s="1"/>
      <c r="AE864" s="1"/>
      <c r="AF864" s="30"/>
      <c r="AG864" s="1"/>
      <c r="AH864" s="169"/>
      <c r="AI864" s="1"/>
      <c r="AJ864" s="1"/>
      <c r="AK864" s="30"/>
      <c r="AL864" s="1"/>
      <c r="AM864" s="1"/>
    </row>
    <row r="865" spans="1:39" ht="13" x14ac:dyDescent="0.15">
      <c r="A865" s="1"/>
      <c r="B865" s="169"/>
      <c r="C865" s="24"/>
      <c r="D865" s="24"/>
      <c r="E865" s="24"/>
      <c r="F865" s="24"/>
      <c r="G865" s="24"/>
      <c r="H865" s="28"/>
      <c r="I865" s="1"/>
      <c r="J865" s="114"/>
      <c r="K865" s="1"/>
      <c r="L865" s="1"/>
      <c r="M865" s="1"/>
      <c r="N865" s="169"/>
      <c r="O865" s="1"/>
      <c r="P865" s="1"/>
      <c r="Q865" s="30"/>
      <c r="R865" s="1"/>
      <c r="S865" s="169"/>
      <c r="T865" s="1"/>
      <c r="U865" s="1"/>
      <c r="V865" s="30"/>
      <c r="W865" s="1"/>
      <c r="X865" s="169"/>
      <c r="Y865" s="1"/>
      <c r="Z865" s="1"/>
      <c r="AA865" s="30"/>
      <c r="AB865" s="1"/>
      <c r="AC865" s="169"/>
      <c r="AD865" s="1"/>
      <c r="AE865" s="1"/>
      <c r="AF865" s="30"/>
      <c r="AG865" s="1"/>
      <c r="AH865" s="169"/>
      <c r="AI865" s="1"/>
      <c r="AJ865" s="1"/>
      <c r="AK865" s="30"/>
      <c r="AL865" s="1"/>
      <c r="AM865" s="1"/>
    </row>
    <row r="866" spans="1:39" ht="13" x14ac:dyDescent="0.15">
      <c r="A866" s="1"/>
      <c r="B866" s="169"/>
      <c r="C866" s="24"/>
      <c r="D866" s="24"/>
      <c r="E866" s="24"/>
      <c r="F866" s="24"/>
      <c r="G866" s="24"/>
      <c r="H866" s="28"/>
      <c r="I866" s="1"/>
      <c r="J866" s="114"/>
      <c r="K866" s="1"/>
      <c r="L866" s="1"/>
      <c r="M866" s="1"/>
      <c r="N866" s="169"/>
      <c r="O866" s="1"/>
      <c r="P866" s="1"/>
      <c r="Q866" s="30"/>
      <c r="R866" s="1"/>
      <c r="S866" s="169"/>
      <c r="T866" s="1"/>
      <c r="U866" s="1"/>
      <c r="V866" s="30"/>
      <c r="W866" s="1"/>
      <c r="X866" s="169"/>
      <c r="Y866" s="1"/>
      <c r="Z866" s="1"/>
      <c r="AA866" s="30"/>
      <c r="AB866" s="1"/>
      <c r="AC866" s="169"/>
      <c r="AD866" s="1"/>
      <c r="AE866" s="1"/>
      <c r="AF866" s="30"/>
      <c r="AG866" s="1"/>
      <c r="AH866" s="169"/>
      <c r="AI866" s="1"/>
      <c r="AJ866" s="1"/>
      <c r="AK866" s="30"/>
      <c r="AL866" s="1"/>
      <c r="AM866" s="1"/>
    </row>
    <row r="867" spans="1:39" ht="13" x14ac:dyDescent="0.15">
      <c r="A867" s="1"/>
      <c r="B867" s="169"/>
      <c r="C867" s="24"/>
      <c r="D867" s="24"/>
      <c r="E867" s="24"/>
      <c r="F867" s="24"/>
      <c r="G867" s="24"/>
      <c r="H867" s="28"/>
      <c r="I867" s="1"/>
      <c r="J867" s="114"/>
      <c r="K867" s="1"/>
      <c r="L867" s="1"/>
      <c r="M867" s="1"/>
      <c r="N867" s="169"/>
      <c r="O867" s="1"/>
      <c r="P867" s="1"/>
      <c r="Q867" s="30"/>
      <c r="R867" s="1"/>
      <c r="S867" s="169"/>
      <c r="T867" s="1"/>
      <c r="U867" s="1"/>
      <c r="V867" s="30"/>
      <c r="W867" s="1"/>
      <c r="X867" s="169"/>
      <c r="Y867" s="1"/>
      <c r="Z867" s="1"/>
      <c r="AA867" s="30"/>
      <c r="AB867" s="1"/>
      <c r="AC867" s="169"/>
      <c r="AD867" s="1"/>
      <c r="AE867" s="1"/>
      <c r="AF867" s="30"/>
      <c r="AG867" s="1"/>
      <c r="AH867" s="169"/>
      <c r="AI867" s="1"/>
      <c r="AJ867" s="1"/>
      <c r="AK867" s="30"/>
      <c r="AL867" s="1"/>
      <c r="AM867" s="1"/>
    </row>
    <row r="868" spans="1:39" ht="13" x14ac:dyDescent="0.15">
      <c r="A868" s="1"/>
      <c r="B868" s="169"/>
      <c r="C868" s="24"/>
      <c r="D868" s="24"/>
      <c r="E868" s="24"/>
      <c r="F868" s="24"/>
      <c r="G868" s="24"/>
      <c r="H868" s="28"/>
      <c r="I868" s="1"/>
      <c r="J868" s="114"/>
      <c r="K868" s="1"/>
      <c r="L868" s="1"/>
      <c r="M868" s="1"/>
      <c r="N868" s="169"/>
      <c r="O868" s="1"/>
      <c r="P868" s="1"/>
      <c r="Q868" s="30"/>
      <c r="R868" s="1"/>
      <c r="S868" s="169"/>
      <c r="T868" s="1"/>
      <c r="U868" s="1"/>
      <c r="V868" s="30"/>
      <c r="W868" s="1"/>
      <c r="X868" s="169"/>
      <c r="Y868" s="1"/>
      <c r="Z868" s="1"/>
      <c r="AA868" s="30"/>
      <c r="AB868" s="1"/>
      <c r="AC868" s="169"/>
      <c r="AD868" s="1"/>
      <c r="AE868" s="1"/>
      <c r="AF868" s="30"/>
      <c r="AG868" s="1"/>
      <c r="AH868" s="169"/>
      <c r="AI868" s="1"/>
      <c r="AJ868" s="1"/>
      <c r="AK868" s="30"/>
      <c r="AL868" s="1"/>
      <c r="AM868" s="1"/>
    </row>
    <row r="869" spans="1:39" ht="13" x14ac:dyDescent="0.15">
      <c r="A869" s="1"/>
      <c r="B869" s="169"/>
      <c r="C869" s="24"/>
      <c r="D869" s="24"/>
      <c r="E869" s="24"/>
      <c r="F869" s="24"/>
      <c r="G869" s="24"/>
      <c r="H869" s="28"/>
      <c r="I869" s="1"/>
      <c r="J869" s="114"/>
      <c r="K869" s="1"/>
      <c r="L869" s="1"/>
      <c r="M869" s="1"/>
      <c r="N869" s="169"/>
      <c r="O869" s="1"/>
      <c r="P869" s="1"/>
      <c r="Q869" s="30"/>
      <c r="R869" s="1"/>
      <c r="S869" s="169"/>
      <c r="T869" s="1"/>
      <c r="U869" s="1"/>
      <c r="V869" s="30"/>
      <c r="W869" s="1"/>
      <c r="X869" s="169"/>
      <c r="Y869" s="1"/>
      <c r="Z869" s="1"/>
      <c r="AA869" s="30"/>
      <c r="AB869" s="1"/>
      <c r="AC869" s="169"/>
      <c r="AD869" s="1"/>
      <c r="AE869" s="1"/>
      <c r="AF869" s="30"/>
      <c r="AG869" s="1"/>
      <c r="AH869" s="169"/>
      <c r="AI869" s="1"/>
      <c r="AJ869" s="1"/>
      <c r="AK869" s="30"/>
      <c r="AL869" s="1"/>
      <c r="AM869" s="1"/>
    </row>
    <row r="870" spans="1:39" ht="13" x14ac:dyDescent="0.15">
      <c r="A870" s="1"/>
      <c r="B870" s="169"/>
      <c r="C870" s="24"/>
      <c r="D870" s="24"/>
      <c r="E870" s="24"/>
      <c r="F870" s="24"/>
      <c r="G870" s="24"/>
      <c r="H870" s="28"/>
      <c r="I870" s="1"/>
      <c r="J870" s="114"/>
      <c r="K870" s="1"/>
      <c r="L870" s="1"/>
      <c r="M870" s="1"/>
      <c r="N870" s="169"/>
      <c r="O870" s="1"/>
      <c r="P870" s="1"/>
      <c r="Q870" s="30"/>
      <c r="R870" s="1"/>
      <c r="S870" s="169"/>
      <c r="T870" s="1"/>
      <c r="U870" s="1"/>
      <c r="V870" s="30"/>
      <c r="W870" s="1"/>
      <c r="X870" s="169"/>
      <c r="Y870" s="1"/>
      <c r="Z870" s="1"/>
      <c r="AA870" s="30"/>
      <c r="AB870" s="1"/>
      <c r="AC870" s="169"/>
      <c r="AD870" s="1"/>
      <c r="AE870" s="1"/>
      <c r="AF870" s="30"/>
      <c r="AG870" s="1"/>
      <c r="AH870" s="169"/>
      <c r="AI870" s="1"/>
      <c r="AJ870" s="1"/>
      <c r="AK870" s="30"/>
      <c r="AL870" s="1"/>
      <c r="AM870" s="1"/>
    </row>
    <row r="871" spans="1:39" ht="13" x14ac:dyDescent="0.15">
      <c r="A871" s="1"/>
      <c r="B871" s="169"/>
      <c r="C871" s="24"/>
      <c r="D871" s="24"/>
      <c r="E871" s="24"/>
      <c r="F871" s="24"/>
      <c r="G871" s="24"/>
      <c r="H871" s="28"/>
      <c r="I871" s="1"/>
      <c r="J871" s="114"/>
      <c r="K871" s="1"/>
      <c r="L871" s="1"/>
      <c r="M871" s="1"/>
      <c r="N871" s="169"/>
      <c r="O871" s="1"/>
      <c r="P871" s="1"/>
      <c r="Q871" s="30"/>
      <c r="R871" s="1"/>
      <c r="S871" s="169"/>
      <c r="T871" s="1"/>
      <c r="U871" s="1"/>
      <c r="V871" s="30"/>
      <c r="W871" s="1"/>
      <c r="X871" s="169"/>
      <c r="Y871" s="1"/>
      <c r="Z871" s="1"/>
      <c r="AA871" s="30"/>
      <c r="AB871" s="1"/>
      <c r="AC871" s="169"/>
      <c r="AD871" s="1"/>
      <c r="AE871" s="1"/>
      <c r="AF871" s="30"/>
      <c r="AG871" s="1"/>
      <c r="AH871" s="169"/>
      <c r="AI871" s="1"/>
      <c r="AJ871" s="1"/>
      <c r="AK871" s="30"/>
      <c r="AL871" s="1"/>
      <c r="AM871" s="1"/>
    </row>
    <row r="872" spans="1:39" ht="13" x14ac:dyDescent="0.15">
      <c r="A872" s="1"/>
      <c r="B872" s="169"/>
      <c r="C872" s="24"/>
      <c r="D872" s="24"/>
      <c r="E872" s="24"/>
      <c r="F872" s="24"/>
      <c r="G872" s="24"/>
      <c r="H872" s="28"/>
      <c r="I872" s="1"/>
      <c r="J872" s="114"/>
      <c r="K872" s="1"/>
      <c r="L872" s="1"/>
      <c r="M872" s="1"/>
      <c r="N872" s="169"/>
      <c r="O872" s="1"/>
      <c r="P872" s="1"/>
      <c r="Q872" s="30"/>
      <c r="R872" s="1"/>
      <c r="S872" s="169"/>
      <c r="T872" s="1"/>
      <c r="U872" s="1"/>
      <c r="V872" s="30"/>
      <c r="W872" s="1"/>
      <c r="X872" s="169"/>
      <c r="Y872" s="1"/>
      <c r="Z872" s="1"/>
      <c r="AA872" s="30"/>
      <c r="AB872" s="1"/>
      <c r="AC872" s="169"/>
      <c r="AD872" s="1"/>
      <c r="AE872" s="1"/>
      <c r="AF872" s="30"/>
      <c r="AG872" s="1"/>
      <c r="AH872" s="169"/>
      <c r="AI872" s="1"/>
      <c r="AJ872" s="1"/>
      <c r="AK872" s="30"/>
      <c r="AL872" s="1"/>
      <c r="AM872" s="1"/>
    </row>
    <row r="873" spans="1:39" ht="13" x14ac:dyDescent="0.15">
      <c r="A873" s="1"/>
      <c r="B873" s="169"/>
      <c r="C873" s="24"/>
      <c r="D873" s="24"/>
      <c r="E873" s="24"/>
      <c r="F873" s="24"/>
      <c r="G873" s="24"/>
      <c r="H873" s="28"/>
      <c r="I873" s="1"/>
      <c r="J873" s="114"/>
      <c r="K873" s="1"/>
      <c r="L873" s="1"/>
      <c r="M873" s="1"/>
      <c r="N873" s="169"/>
      <c r="O873" s="1"/>
      <c r="P873" s="1"/>
      <c r="Q873" s="30"/>
      <c r="R873" s="1"/>
      <c r="S873" s="169"/>
      <c r="T873" s="1"/>
      <c r="U873" s="1"/>
      <c r="V873" s="30"/>
      <c r="W873" s="1"/>
      <c r="X873" s="169"/>
      <c r="Y873" s="1"/>
      <c r="Z873" s="1"/>
      <c r="AA873" s="30"/>
      <c r="AB873" s="1"/>
      <c r="AC873" s="169"/>
      <c r="AD873" s="1"/>
      <c r="AE873" s="1"/>
      <c r="AF873" s="30"/>
      <c r="AG873" s="1"/>
      <c r="AH873" s="169"/>
      <c r="AI873" s="1"/>
      <c r="AJ873" s="1"/>
      <c r="AK873" s="30"/>
      <c r="AL873" s="1"/>
      <c r="AM873" s="1"/>
    </row>
    <row r="874" spans="1:39" ht="13" x14ac:dyDescent="0.15">
      <c r="A874" s="1"/>
      <c r="B874" s="169"/>
      <c r="C874" s="24"/>
      <c r="D874" s="24"/>
      <c r="E874" s="24"/>
      <c r="F874" s="24"/>
      <c r="G874" s="24"/>
      <c r="H874" s="28"/>
      <c r="I874" s="1"/>
      <c r="J874" s="114"/>
      <c r="K874" s="1"/>
      <c r="L874" s="1"/>
      <c r="M874" s="1"/>
      <c r="N874" s="169"/>
      <c r="O874" s="1"/>
      <c r="P874" s="1"/>
      <c r="Q874" s="30"/>
      <c r="R874" s="1"/>
      <c r="S874" s="169"/>
      <c r="T874" s="1"/>
      <c r="U874" s="1"/>
      <c r="V874" s="30"/>
      <c r="W874" s="1"/>
      <c r="X874" s="169"/>
      <c r="Y874" s="1"/>
      <c r="Z874" s="1"/>
      <c r="AA874" s="30"/>
      <c r="AB874" s="1"/>
      <c r="AC874" s="169"/>
      <c r="AD874" s="1"/>
      <c r="AE874" s="1"/>
      <c r="AF874" s="30"/>
      <c r="AG874" s="1"/>
      <c r="AH874" s="169"/>
      <c r="AI874" s="1"/>
      <c r="AJ874" s="1"/>
      <c r="AK874" s="30"/>
      <c r="AL874" s="1"/>
      <c r="AM874" s="1"/>
    </row>
    <row r="875" spans="1:39" ht="13" x14ac:dyDescent="0.15">
      <c r="A875" s="1"/>
      <c r="B875" s="169"/>
      <c r="C875" s="24"/>
      <c r="D875" s="24"/>
      <c r="E875" s="24"/>
      <c r="F875" s="24"/>
      <c r="G875" s="24"/>
      <c r="H875" s="28"/>
      <c r="I875" s="1"/>
      <c r="J875" s="114"/>
      <c r="K875" s="1"/>
      <c r="L875" s="1"/>
      <c r="M875" s="1"/>
      <c r="N875" s="169"/>
      <c r="O875" s="1"/>
      <c r="P875" s="1"/>
      <c r="Q875" s="30"/>
      <c r="R875" s="1"/>
      <c r="S875" s="169"/>
      <c r="T875" s="1"/>
      <c r="U875" s="1"/>
      <c r="V875" s="30"/>
      <c r="W875" s="1"/>
      <c r="X875" s="169"/>
      <c r="Y875" s="1"/>
      <c r="Z875" s="1"/>
      <c r="AA875" s="30"/>
      <c r="AB875" s="1"/>
      <c r="AC875" s="169"/>
      <c r="AD875" s="1"/>
      <c r="AE875" s="1"/>
      <c r="AF875" s="30"/>
      <c r="AG875" s="1"/>
      <c r="AH875" s="169"/>
      <c r="AI875" s="1"/>
      <c r="AJ875" s="1"/>
      <c r="AK875" s="30"/>
      <c r="AL875" s="1"/>
      <c r="AM875" s="1"/>
    </row>
    <row r="876" spans="1:39" ht="13" x14ac:dyDescent="0.15">
      <c r="A876" s="1"/>
      <c r="B876" s="169"/>
      <c r="C876" s="24"/>
      <c r="D876" s="24"/>
      <c r="E876" s="24"/>
      <c r="F876" s="24"/>
      <c r="G876" s="24"/>
      <c r="H876" s="28"/>
      <c r="I876" s="1"/>
      <c r="J876" s="114"/>
      <c r="K876" s="1"/>
      <c r="L876" s="1"/>
      <c r="M876" s="1"/>
      <c r="N876" s="169"/>
      <c r="O876" s="1"/>
      <c r="P876" s="1"/>
      <c r="Q876" s="30"/>
      <c r="R876" s="1"/>
      <c r="S876" s="169"/>
      <c r="T876" s="1"/>
      <c r="U876" s="1"/>
      <c r="V876" s="30"/>
      <c r="W876" s="1"/>
      <c r="X876" s="169"/>
      <c r="Y876" s="1"/>
      <c r="Z876" s="1"/>
      <c r="AA876" s="30"/>
      <c r="AB876" s="1"/>
      <c r="AC876" s="169"/>
      <c r="AD876" s="1"/>
      <c r="AE876" s="1"/>
      <c r="AF876" s="30"/>
      <c r="AG876" s="1"/>
      <c r="AH876" s="169"/>
      <c r="AI876" s="1"/>
      <c r="AJ876" s="1"/>
      <c r="AK876" s="30"/>
      <c r="AL876" s="1"/>
      <c r="AM876" s="1"/>
    </row>
    <row r="877" spans="1:39" ht="13" x14ac:dyDescent="0.15">
      <c r="A877" s="1"/>
      <c r="B877" s="169"/>
      <c r="C877" s="24"/>
      <c r="D877" s="24"/>
      <c r="E877" s="24"/>
      <c r="F877" s="24"/>
      <c r="G877" s="24"/>
      <c r="H877" s="28"/>
      <c r="I877" s="1"/>
      <c r="J877" s="114"/>
      <c r="K877" s="1"/>
      <c r="L877" s="1"/>
      <c r="M877" s="1"/>
      <c r="N877" s="169"/>
      <c r="O877" s="1"/>
      <c r="P877" s="1"/>
      <c r="Q877" s="30"/>
      <c r="R877" s="1"/>
      <c r="S877" s="169"/>
      <c r="T877" s="1"/>
      <c r="U877" s="1"/>
      <c r="V877" s="30"/>
      <c r="W877" s="1"/>
      <c r="X877" s="169"/>
      <c r="Y877" s="1"/>
      <c r="Z877" s="1"/>
      <c r="AA877" s="30"/>
      <c r="AB877" s="1"/>
      <c r="AC877" s="169"/>
      <c r="AD877" s="1"/>
      <c r="AE877" s="1"/>
      <c r="AF877" s="30"/>
      <c r="AG877" s="1"/>
      <c r="AH877" s="169"/>
      <c r="AI877" s="1"/>
      <c r="AJ877" s="1"/>
      <c r="AK877" s="30"/>
      <c r="AL877" s="1"/>
      <c r="AM877" s="1"/>
    </row>
    <row r="878" spans="1:39" ht="13" x14ac:dyDescent="0.15">
      <c r="A878" s="1"/>
      <c r="B878" s="169"/>
      <c r="C878" s="24"/>
      <c r="D878" s="24"/>
      <c r="E878" s="24"/>
      <c r="F878" s="24"/>
      <c r="G878" s="24"/>
      <c r="H878" s="28"/>
      <c r="I878" s="1"/>
      <c r="J878" s="114"/>
      <c r="K878" s="1"/>
      <c r="L878" s="1"/>
      <c r="M878" s="1"/>
      <c r="N878" s="169"/>
      <c r="O878" s="1"/>
      <c r="P878" s="1"/>
      <c r="Q878" s="30"/>
      <c r="R878" s="1"/>
      <c r="S878" s="169"/>
      <c r="T878" s="1"/>
      <c r="U878" s="1"/>
      <c r="V878" s="30"/>
      <c r="W878" s="1"/>
      <c r="X878" s="169"/>
      <c r="Y878" s="1"/>
      <c r="Z878" s="1"/>
      <c r="AA878" s="30"/>
      <c r="AB878" s="1"/>
      <c r="AC878" s="169"/>
      <c r="AD878" s="1"/>
      <c r="AE878" s="1"/>
      <c r="AF878" s="30"/>
      <c r="AG878" s="1"/>
      <c r="AH878" s="169"/>
      <c r="AI878" s="1"/>
      <c r="AJ878" s="1"/>
      <c r="AK878" s="30"/>
      <c r="AL878" s="1"/>
      <c r="AM878" s="1"/>
    </row>
    <row r="879" spans="1:39" ht="13" x14ac:dyDescent="0.15">
      <c r="A879" s="1"/>
      <c r="B879" s="169"/>
      <c r="C879" s="24"/>
      <c r="D879" s="24"/>
      <c r="E879" s="24"/>
      <c r="F879" s="24"/>
      <c r="G879" s="24"/>
      <c r="H879" s="28"/>
      <c r="I879" s="1"/>
      <c r="J879" s="114"/>
      <c r="K879" s="1"/>
      <c r="L879" s="1"/>
      <c r="M879" s="1"/>
      <c r="N879" s="169"/>
      <c r="O879" s="1"/>
      <c r="P879" s="1"/>
      <c r="Q879" s="30"/>
      <c r="R879" s="1"/>
      <c r="S879" s="169"/>
      <c r="T879" s="1"/>
      <c r="U879" s="1"/>
      <c r="V879" s="30"/>
      <c r="W879" s="1"/>
      <c r="X879" s="169"/>
      <c r="Y879" s="1"/>
      <c r="Z879" s="1"/>
      <c r="AA879" s="30"/>
      <c r="AB879" s="1"/>
      <c r="AC879" s="169"/>
      <c r="AD879" s="1"/>
      <c r="AE879" s="1"/>
      <c r="AF879" s="30"/>
      <c r="AG879" s="1"/>
      <c r="AH879" s="169"/>
      <c r="AI879" s="1"/>
      <c r="AJ879" s="1"/>
      <c r="AK879" s="30"/>
      <c r="AL879" s="1"/>
      <c r="AM879" s="1"/>
    </row>
    <row r="880" spans="1:39" ht="13" x14ac:dyDescent="0.15">
      <c r="A880" s="1"/>
      <c r="B880" s="169"/>
      <c r="C880" s="24"/>
      <c r="D880" s="24"/>
      <c r="E880" s="24"/>
      <c r="F880" s="24"/>
      <c r="G880" s="24"/>
      <c r="H880" s="28"/>
      <c r="I880" s="1"/>
      <c r="J880" s="114"/>
      <c r="K880" s="1"/>
      <c r="L880" s="1"/>
      <c r="M880" s="1"/>
      <c r="N880" s="169"/>
      <c r="O880" s="1"/>
      <c r="P880" s="1"/>
      <c r="Q880" s="30"/>
      <c r="R880" s="1"/>
      <c r="S880" s="169"/>
      <c r="T880" s="1"/>
      <c r="U880" s="1"/>
      <c r="V880" s="30"/>
      <c r="W880" s="1"/>
      <c r="X880" s="169"/>
      <c r="Y880" s="1"/>
      <c r="Z880" s="1"/>
      <c r="AA880" s="30"/>
      <c r="AB880" s="1"/>
      <c r="AC880" s="169"/>
      <c r="AD880" s="1"/>
      <c r="AE880" s="1"/>
      <c r="AF880" s="30"/>
      <c r="AG880" s="1"/>
      <c r="AH880" s="169"/>
      <c r="AI880" s="1"/>
      <c r="AJ880" s="1"/>
      <c r="AK880" s="30"/>
      <c r="AL880" s="1"/>
      <c r="AM880" s="1"/>
    </row>
    <row r="881" spans="1:39" ht="13" x14ac:dyDescent="0.15">
      <c r="A881" s="1"/>
      <c r="B881" s="169"/>
      <c r="C881" s="24"/>
      <c r="D881" s="24"/>
      <c r="E881" s="24"/>
      <c r="F881" s="24"/>
      <c r="G881" s="24"/>
      <c r="H881" s="28"/>
      <c r="I881" s="1"/>
      <c r="J881" s="114"/>
      <c r="K881" s="1"/>
      <c r="L881" s="1"/>
      <c r="M881" s="1"/>
      <c r="N881" s="169"/>
      <c r="O881" s="1"/>
      <c r="P881" s="1"/>
      <c r="Q881" s="30"/>
      <c r="R881" s="1"/>
      <c r="S881" s="169"/>
      <c r="T881" s="1"/>
      <c r="U881" s="1"/>
      <c r="V881" s="30"/>
      <c r="W881" s="1"/>
      <c r="X881" s="169"/>
      <c r="Y881" s="1"/>
      <c r="Z881" s="1"/>
      <c r="AA881" s="30"/>
      <c r="AB881" s="1"/>
      <c r="AC881" s="169"/>
      <c r="AD881" s="1"/>
      <c r="AE881" s="1"/>
      <c r="AF881" s="30"/>
      <c r="AG881" s="1"/>
      <c r="AH881" s="169"/>
      <c r="AI881" s="1"/>
      <c r="AJ881" s="1"/>
      <c r="AK881" s="30"/>
      <c r="AL881" s="1"/>
      <c r="AM881" s="1"/>
    </row>
    <row r="882" spans="1:39" ht="13" x14ac:dyDescent="0.15">
      <c r="A882" s="1"/>
      <c r="B882" s="169"/>
      <c r="C882" s="24"/>
      <c r="D882" s="24"/>
      <c r="E882" s="24"/>
      <c r="F882" s="24"/>
      <c r="G882" s="24"/>
      <c r="H882" s="28"/>
      <c r="I882" s="1"/>
      <c r="J882" s="114"/>
      <c r="K882" s="1"/>
      <c r="L882" s="1"/>
      <c r="M882" s="1"/>
      <c r="N882" s="169"/>
      <c r="O882" s="1"/>
      <c r="P882" s="1"/>
      <c r="Q882" s="30"/>
      <c r="R882" s="1"/>
      <c r="S882" s="169"/>
      <c r="T882" s="1"/>
      <c r="U882" s="1"/>
      <c r="V882" s="30"/>
      <c r="W882" s="1"/>
      <c r="X882" s="169"/>
      <c r="Y882" s="1"/>
      <c r="Z882" s="1"/>
      <c r="AA882" s="30"/>
      <c r="AB882" s="1"/>
      <c r="AC882" s="169"/>
      <c r="AD882" s="1"/>
      <c r="AE882" s="1"/>
      <c r="AF882" s="30"/>
      <c r="AG882" s="1"/>
      <c r="AH882" s="169"/>
      <c r="AI882" s="1"/>
      <c r="AJ882" s="1"/>
      <c r="AK882" s="30"/>
      <c r="AL882" s="1"/>
      <c r="AM882" s="1"/>
    </row>
    <row r="883" spans="1:39" ht="13" x14ac:dyDescent="0.15">
      <c r="A883" s="1"/>
      <c r="B883" s="169"/>
      <c r="C883" s="24"/>
      <c r="D883" s="24"/>
      <c r="E883" s="24"/>
      <c r="F883" s="24"/>
      <c r="G883" s="24"/>
      <c r="H883" s="28"/>
      <c r="I883" s="1"/>
      <c r="J883" s="114"/>
      <c r="K883" s="1"/>
      <c r="L883" s="1"/>
      <c r="M883" s="1"/>
      <c r="N883" s="169"/>
      <c r="O883" s="1"/>
      <c r="P883" s="1"/>
      <c r="Q883" s="30"/>
      <c r="R883" s="1"/>
      <c r="S883" s="169"/>
      <c r="T883" s="1"/>
      <c r="U883" s="1"/>
      <c r="V883" s="30"/>
      <c r="W883" s="1"/>
      <c r="X883" s="169"/>
      <c r="Y883" s="1"/>
      <c r="Z883" s="1"/>
      <c r="AA883" s="30"/>
      <c r="AB883" s="1"/>
      <c r="AC883" s="169"/>
      <c r="AD883" s="1"/>
      <c r="AE883" s="1"/>
      <c r="AF883" s="30"/>
      <c r="AG883" s="1"/>
      <c r="AH883" s="169"/>
      <c r="AI883" s="1"/>
      <c r="AJ883" s="1"/>
      <c r="AK883" s="30"/>
      <c r="AL883" s="1"/>
      <c r="AM883" s="1"/>
    </row>
    <row r="884" spans="1:39" ht="13" x14ac:dyDescent="0.15">
      <c r="A884" s="1"/>
      <c r="B884" s="169"/>
      <c r="C884" s="24"/>
      <c r="D884" s="24"/>
      <c r="E884" s="24"/>
      <c r="F884" s="24"/>
      <c r="G884" s="24"/>
      <c r="H884" s="28"/>
      <c r="I884" s="1"/>
      <c r="J884" s="114"/>
      <c r="K884" s="1"/>
      <c r="L884" s="1"/>
      <c r="M884" s="1"/>
      <c r="N884" s="169"/>
      <c r="O884" s="1"/>
      <c r="P884" s="1"/>
      <c r="Q884" s="30"/>
      <c r="R884" s="1"/>
      <c r="S884" s="169"/>
      <c r="T884" s="1"/>
      <c r="U884" s="1"/>
      <c r="V884" s="30"/>
      <c r="W884" s="1"/>
      <c r="X884" s="169"/>
      <c r="Y884" s="1"/>
      <c r="Z884" s="1"/>
      <c r="AA884" s="30"/>
      <c r="AB884" s="1"/>
      <c r="AC884" s="169"/>
      <c r="AD884" s="1"/>
      <c r="AE884" s="1"/>
      <c r="AF884" s="30"/>
      <c r="AG884" s="1"/>
      <c r="AH884" s="169"/>
      <c r="AI884" s="1"/>
      <c r="AJ884" s="1"/>
      <c r="AK884" s="30"/>
      <c r="AL884" s="1"/>
      <c r="AM884" s="1"/>
    </row>
    <row r="885" spans="1:39" ht="13" x14ac:dyDescent="0.15">
      <c r="A885" s="1"/>
      <c r="B885" s="169"/>
      <c r="C885" s="24"/>
      <c r="D885" s="24"/>
      <c r="E885" s="24"/>
      <c r="F885" s="24"/>
      <c r="G885" s="24"/>
      <c r="H885" s="28"/>
      <c r="I885" s="1"/>
      <c r="J885" s="114"/>
      <c r="K885" s="1"/>
      <c r="L885" s="1"/>
      <c r="M885" s="1"/>
      <c r="N885" s="169"/>
      <c r="O885" s="1"/>
      <c r="P885" s="1"/>
      <c r="Q885" s="30"/>
      <c r="R885" s="1"/>
      <c r="S885" s="169"/>
      <c r="T885" s="1"/>
      <c r="U885" s="1"/>
      <c r="V885" s="30"/>
      <c r="W885" s="1"/>
      <c r="X885" s="169"/>
      <c r="Y885" s="1"/>
      <c r="Z885" s="1"/>
      <c r="AA885" s="30"/>
      <c r="AB885" s="1"/>
      <c r="AC885" s="169"/>
      <c r="AD885" s="1"/>
      <c r="AE885" s="1"/>
      <c r="AF885" s="30"/>
      <c r="AG885" s="1"/>
      <c r="AH885" s="169"/>
      <c r="AI885" s="1"/>
      <c r="AJ885" s="1"/>
      <c r="AK885" s="30"/>
      <c r="AL885" s="1"/>
      <c r="AM885" s="1"/>
    </row>
    <row r="886" spans="1:39" ht="13" x14ac:dyDescent="0.15">
      <c r="A886" s="1"/>
      <c r="B886" s="169"/>
      <c r="C886" s="24"/>
      <c r="D886" s="24"/>
      <c r="E886" s="24"/>
      <c r="F886" s="24"/>
      <c r="G886" s="24"/>
      <c r="H886" s="28"/>
      <c r="I886" s="1"/>
      <c r="J886" s="114"/>
      <c r="K886" s="1"/>
      <c r="L886" s="1"/>
      <c r="M886" s="1"/>
      <c r="N886" s="169"/>
      <c r="O886" s="1"/>
      <c r="P886" s="1"/>
      <c r="Q886" s="30"/>
      <c r="R886" s="1"/>
      <c r="S886" s="169"/>
      <c r="T886" s="1"/>
      <c r="U886" s="1"/>
      <c r="V886" s="30"/>
      <c r="W886" s="1"/>
      <c r="X886" s="169"/>
      <c r="Y886" s="1"/>
      <c r="Z886" s="1"/>
      <c r="AA886" s="30"/>
      <c r="AB886" s="1"/>
      <c r="AC886" s="169"/>
      <c r="AD886" s="1"/>
      <c r="AE886" s="1"/>
      <c r="AF886" s="30"/>
      <c r="AG886" s="1"/>
      <c r="AH886" s="169"/>
      <c r="AI886" s="1"/>
      <c r="AJ886" s="1"/>
      <c r="AK886" s="30"/>
      <c r="AL886" s="1"/>
      <c r="AM886" s="1"/>
    </row>
    <row r="887" spans="1:39" ht="13" x14ac:dyDescent="0.15">
      <c r="A887" s="1"/>
      <c r="B887" s="169"/>
      <c r="C887" s="24"/>
      <c r="D887" s="24"/>
      <c r="E887" s="24"/>
      <c r="F887" s="24"/>
      <c r="G887" s="24"/>
      <c r="H887" s="28"/>
      <c r="I887" s="1"/>
      <c r="J887" s="114"/>
      <c r="K887" s="1"/>
      <c r="L887" s="1"/>
      <c r="M887" s="1"/>
      <c r="N887" s="169"/>
      <c r="O887" s="1"/>
      <c r="P887" s="1"/>
      <c r="Q887" s="30"/>
      <c r="R887" s="1"/>
      <c r="S887" s="169"/>
      <c r="T887" s="1"/>
      <c r="U887" s="1"/>
      <c r="V887" s="30"/>
      <c r="W887" s="1"/>
      <c r="X887" s="169"/>
      <c r="Y887" s="1"/>
      <c r="Z887" s="1"/>
      <c r="AA887" s="30"/>
      <c r="AB887" s="1"/>
      <c r="AC887" s="169"/>
      <c r="AD887" s="1"/>
      <c r="AE887" s="1"/>
      <c r="AF887" s="30"/>
      <c r="AG887" s="1"/>
      <c r="AH887" s="169"/>
      <c r="AI887" s="1"/>
      <c r="AJ887" s="1"/>
      <c r="AK887" s="30"/>
      <c r="AL887" s="1"/>
      <c r="AM887" s="1"/>
    </row>
    <row r="888" spans="1:39" ht="13" x14ac:dyDescent="0.15">
      <c r="A888" s="1"/>
      <c r="B888" s="169"/>
      <c r="C888" s="24"/>
      <c r="D888" s="24"/>
      <c r="E888" s="24"/>
      <c r="F888" s="24"/>
      <c r="G888" s="24"/>
      <c r="H888" s="28"/>
      <c r="I888" s="1"/>
      <c r="J888" s="114"/>
      <c r="K888" s="1"/>
      <c r="L888" s="1"/>
      <c r="M888" s="1"/>
      <c r="N888" s="169"/>
      <c r="O888" s="1"/>
      <c r="P888" s="1"/>
      <c r="Q888" s="30"/>
      <c r="R888" s="1"/>
      <c r="S888" s="169"/>
      <c r="T888" s="1"/>
      <c r="U888" s="1"/>
      <c r="V888" s="30"/>
      <c r="W888" s="1"/>
      <c r="X888" s="169"/>
      <c r="Y888" s="1"/>
      <c r="Z888" s="1"/>
      <c r="AA888" s="30"/>
      <c r="AB888" s="1"/>
      <c r="AC888" s="169"/>
      <c r="AD888" s="1"/>
      <c r="AE888" s="1"/>
      <c r="AF888" s="30"/>
      <c r="AG888" s="1"/>
      <c r="AH888" s="169"/>
      <c r="AI888" s="1"/>
      <c r="AJ888" s="1"/>
      <c r="AK888" s="30"/>
      <c r="AL888" s="1"/>
      <c r="AM888" s="1"/>
    </row>
    <row r="889" spans="1:39" ht="13" x14ac:dyDescent="0.15">
      <c r="A889" s="1"/>
      <c r="B889" s="169"/>
      <c r="C889" s="24"/>
      <c r="D889" s="24"/>
      <c r="E889" s="24"/>
      <c r="F889" s="24"/>
      <c r="G889" s="24"/>
      <c r="H889" s="28"/>
      <c r="I889" s="1"/>
      <c r="J889" s="114"/>
      <c r="K889" s="1"/>
      <c r="L889" s="1"/>
      <c r="M889" s="1"/>
      <c r="N889" s="169"/>
      <c r="O889" s="1"/>
      <c r="P889" s="1"/>
      <c r="Q889" s="30"/>
      <c r="R889" s="1"/>
      <c r="S889" s="169"/>
      <c r="T889" s="1"/>
      <c r="U889" s="1"/>
      <c r="V889" s="30"/>
      <c r="W889" s="1"/>
      <c r="X889" s="169"/>
      <c r="Y889" s="1"/>
      <c r="Z889" s="1"/>
      <c r="AA889" s="30"/>
      <c r="AB889" s="1"/>
      <c r="AC889" s="169"/>
      <c r="AD889" s="1"/>
      <c r="AE889" s="1"/>
      <c r="AF889" s="30"/>
      <c r="AG889" s="1"/>
      <c r="AH889" s="169"/>
      <c r="AI889" s="1"/>
      <c r="AJ889" s="1"/>
      <c r="AK889" s="30"/>
      <c r="AL889" s="1"/>
      <c r="AM889" s="1"/>
    </row>
    <row r="890" spans="1:39" ht="13" x14ac:dyDescent="0.15">
      <c r="A890" s="1"/>
      <c r="B890" s="169"/>
      <c r="C890" s="24"/>
      <c r="D890" s="24"/>
      <c r="E890" s="24"/>
      <c r="F890" s="24"/>
      <c r="G890" s="24"/>
      <c r="H890" s="28"/>
      <c r="I890" s="1"/>
      <c r="J890" s="114"/>
      <c r="K890" s="1"/>
      <c r="L890" s="1"/>
      <c r="M890" s="1"/>
      <c r="N890" s="169"/>
      <c r="O890" s="1"/>
      <c r="P890" s="1"/>
      <c r="Q890" s="30"/>
      <c r="R890" s="1"/>
      <c r="S890" s="169"/>
      <c r="T890" s="1"/>
      <c r="U890" s="1"/>
      <c r="V890" s="30"/>
      <c r="W890" s="1"/>
      <c r="X890" s="169"/>
      <c r="Y890" s="1"/>
      <c r="Z890" s="1"/>
      <c r="AA890" s="30"/>
      <c r="AB890" s="1"/>
      <c r="AC890" s="169"/>
      <c r="AD890" s="1"/>
      <c r="AE890" s="1"/>
      <c r="AF890" s="30"/>
      <c r="AG890" s="1"/>
      <c r="AH890" s="169"/>
      <c r="AI890" s="1"/>
      <c r="AJ890" s="1"/>
      <c r="AK890" s="30"/>
      <c r="AL890" s="1"/>
      <c r="AM890" s="1"/>
    </row>
    <row r="891" spans="1:39" ht="13" x14ac:dyDescent="0.15">
      <c r="A891" s="1"/>
      <c r="B891" s="169"/>
      <c r="C891" s="24"/>
      <c r="D891" s="24"/>
      <c r="E891" s="24"/>
      <c r="F891" s="24"/>
      <c r="G891" s="24"/>
      <c r="H891" s="28"/>
      <c r="I891" s="1"/>
      <c r="J891" s="114"/>
      <c r="K891" s="1"/>
      <c r="L891" s="1"/>
      <c r="M891" s="1"/>
      <c r="N891" s="169"/>
      <c r="O891" s="1"/>
      <c r="P891" s="1"/>
      <c r="Q891" s="30"/>
      <c r="R891" s="1"/>
      <c r="S891" s="169"/>
      <c r="T891" s="1"/>
      <c r="U891" s="1"/>
      <c r="V891" s="30"/>
      <c r="W891" s="1"/>
      <c r="X891" s="169"/>
      <c r="Y891" s="1"/>
      <c r="Z891" s="1"/>
      <c r="AA891" s="30"/>
      <c r="AB891" s="1"/>
      <c r="AC891" s="169"/>
      <c r="AD891" s="1"/>
      <c r="AE891" s="1"/>
      <c r="AF891" s="30"/>
      <c r="AG891" s="1"/>
      <c r="AH891" s="169"/>
      <c r="AI891" s="1"/>
      <c r="AJ891" s="1"/>
      <c r="AK891" s="30"/>
      <c r="AL891" s="1"/>
      <c r="AM891" s="1"/>
    </row>
    <row r="892" spans="1:39" ht="13" x14ac:dyDescent="0.15">
      <c r="A892" s="1"/>
      <c r="B892" s="169"/>
      <c r="C892" s="24"/>
      <c r="D892" s="24"/>
      <c r="E892" s="24"/>
      <c r="F892" s="24"/>
      <c r="G892" s="24"/>
      <c r="H892" s="28"/>
      <c r="I892" s="1"/>
      <c r="J892" s="114"/>
      <c r="K892" s="1"/>
      <c r="L892" s="1"/>
      <c r="M892" s="1"/>
      <c r="N892" s="169"/>
      <c r="O892" s="1"/>
      <c r="P892" s="1"/>
      <c r="Q892" s="30"/>
      <c r="R892" s="1"/>
      <c r="S892" s="169"/>
      <c r="T892" s="1"/>
      <c r="U892" s="1"/>
      <c r="V892" s="30"/>
      <c r="W892" s="1"/>
      <c r="X892" s="169"/>
      <c r="Y892" s="1"/>
      <c r="Z892" s="1"/>
      <c r="AA892" s="30"/>
      <c r="AB892" s="1"/>
      <c r="AC892" s="169"/>
      <c r="AD892" s="1"/>
      <c r="AE892" s="1"/>
      <c r="AF892" s="30"/>
      <c r="AG892" s="1"/>
      <c r="AH892" s="169"/>
      <c r="AI892" s="1"/>
      <c r="AJ892" s="1"/>
      <c r="AK892" s="30"/>
      <c r="AL892" s="1"/>
      <c r="AM892" s="1"/>
    </row>
    <row r="893" spans="1:39" ht="13" x14ac:dyDescent="0.15">
      <c r="A893" s="1"/>
      <c r="B893" s="169"/>
      <c r="C893" s="24"/>
      <c r="D893" s="24"/>
      <c r="E893" s="24"/>
      <c r="F893" s="24"/>
      <c r="G893" s="24"/>
      <c r="H893" s="28"/>
      <c r="I893" s="1"/>
      <c r="J893" s="114"/>
      <c r="K893" s="1"/>
      <c r="L893" s="1"/>
      <c r="M893" s="1"/>
      <c r="N893" s="169"/>
      <c r="O893" s="1"/>
      <c r="P893" s="1"/>
      <c r="Q893" s="30"/>
      <c r="R893" s="1"/>
      <c r="S893" s="169"/>
      <c r="T893" s="1"/>
      <c r="U893" s="1"/>
      <c r="V893" s="30"/>
      <c r="W893" s="1"/>
      <c r="X893" s="169"/>
      <c r="Y893" s="1"/>
      <c r="Z893" s="1"/>
      <c r="AA893" s="30"/>
      <c r="AB893" s="1"/>
      <c r="AC893" s="169"/>
      <c r="AD893" s="1"/>
      <c r="AE893" s="1"/>
      <c r="AF893" s="30"/>
      <c r="AG893" s="1"/>
      <c r="AH893" s="169"/>
      <c r="AI893" s="1"/>
      <c r="AJ893" s="1"/>
      <c r="AK893" s="30"/>
      <c r="AL893" s="1"/>
      <c r="AM893" s="1"/>
    </row>
    <row r="894" spans="1:39" ht="13" x14ac:dyDescent="0.15">
      <c r="A894" s="1"/>
      <c r="B894" s="169"/>
      <c r="C894" s="24"/>
      <c r="D894" s="24"/>
      <c r="E894" s="24"/>
      <c r="F894" s="24"/>
      <c r="G894" s="24"/>
      <c r="H894" s="28"/>
      <c r="I894" s="1"/>
      <c r="J894" s="114"/>
      <c r="K894" s="1"/>
      <c r="L894" s="1"/>
      <c r="M894" s="1"/>
      <c r="N894" s="169"/>
      <c r="O894" s="1"/>
      <c r="P894" s="1"/>
      <c r="Q894" s="30"/>
      <c r="R894" s="1"/>
      <c r="S894" s="169"/>
      <c r="T894" s="1"/>
      <c r="U894" s="1"/>
      <c r="V894" s="30"/>
      <c r="W894" s="1"/>
      <c r="X894" s="169"/>
      <c r="Y894" s="1"/>
      <c r="Z894" s="1"/>
      <c r="AA894" s="30"/>
      <c r="AB894" s="1"/>
      <c r="AC894" s="169"/>
      <c r="AD894" s="1"/>
      <c r="AE894" s="1"/>
      <c r="AF894" s="30"/>
      <c r="AG894" s="1"/>
      <c r="AH894" s="169"/>
      <c r="AI894" s="1"/>
      <c r="AJ894" s="1"/>
      <c r="AK894" s="30"/>
      <c r="AL894" s="1"/>
      <c r="AM894" s="1"/>
    </row>
    <row r="895" spans="1:39" ht="13" x14ac:dyDescent="0.15">
      <c r="A895" s="1"/>
      <c r="B895" s="169"/>
      <c r="C895" s="24"/>
      <c r="D895" s="24"/>
      <c r="E895" s="24"/>
      <c r="F895" s="24"/>
      <c r="G895" s="24"/>
      <c r="H895" s="28"/>
      <c r="I895" s="1"/>
      <c r="J895" s="114"/>
      <c r="K895" s="1"/>
      <c r="L895" s="1"/>
      <c r="M895" s="1"/>
      <c r="N895" s="169"/>
      <c r="O895" s="1"/>
      <c r="P895" s="1"/>
      <c r="Q895" s="30"/>
      <c r="R895" s="1"/>
      <c r="S895" s="169"/>
      <c r="T895" s="1"/>
      <c r="U895" s="1"/>
      <c r="V895" s="30"/>
      <c r="W895" s="1"/>
      <c r="X895" s="169"/>
      <c r="Y895" s="1"/>
      <c r="Z895" s="1"/>
      <c r="AA895" s="30"/>
      <c r="AB895" s="1"/>
      <c r="AC895" s="169"/>
      <c r="AD895" s="1"/>
      <c r="AE895" s="1"/>
      <c r="AF895" s="30"/>
      <c r="AG895" s="1"/>
      <c r="AH895" s="169"/>
      <c r="AI895" s="1"/>
      <c r="AJ895" s="1"/>
      <c r="AK895" s="30"/>
      <c r="AL895" s="1"/>
      <c r="AM895" s="1"/>
    </row>
    <row r="896" spans="1:39" ht="13" x14ac:dyDescent="0.15">
      <c r="A896" s="1"/>
      <c r="B896" s="169"/>
      <c r="C896" s="24"/>
      <c r="D896" s="24"/>
      <c r="E896" s="24"/>
      <c r="F896" s="24"/>
      <c r="G896" s="24"/>
      <c r="H896" s="28"/>
      <c r="I896" s="1"/>
      <c r="J896" s="114"/>
      <c r="K896" s="1"/>
      <c r="L896" s="1"/>
      <c r="M896" s="1"/>
      <c r="N896" s="169"/>
      <c r="O896" s="1"/>
      <c r="P896" s="1"/>
      <c r="Q896" s="30"/>
      <c r="R896" s="1"/>
      <c r="S896" s="169"/>
      <c r="T896" s="1"/>
      <c r="U896" s="1"/>
      <c r="V896" s="30"/>
      <c r="W896" s="1"/>
      <c r="X896" s="169"/>
      <c r="Y896" s="1"/>
      <c r="Z896" s="1"/>
      <c r="AA896" s="30"/>
      <c r="AB896" s="1"/>
      <c r="AC896" s="169"/>
      <c r="AD896" s="1"/>
      <c r="AE896" s="1"/>
      <c r="AF896" s="30"/>
      <c r="AG896" s="1"/>
      <c r="AH896" s="169"/>
      <c r="AI896" s="1"/>
      <c r="AJ896" s="1"/>
      <c r="AK896" s="30"/>
      <c r="AL896" s="1"/>
      <c r="AM896" s="1"/>
    </row>
    <row r="897" spans="1:39" ht="13" x14ac:dyDescent="0.15">
      <c r="A897" s="1"/>
      <c r="B897" s="169"/>
      <c r="C897" s="24"/>
      <c r="D897" s="24"/>
      <c r="E897" s="24"/>
      <c r="F897" s="24"/>
      <c r="G897" s="24"/>
      <c r="H897" s="28"/>
      <c r="I897" s="1"/>
      <c r="J897" s="114"/>
      <c r="K897" s="1"/>
      <c r="L897" s="1"/>
      <c r="M897" s="1"/>
      <c r="N897" s="169"/>
      <c r="O897" s="1"/>
      <c r="P897" s="1"/>
      <c r="Q897" s="30"/>
      <c r="R897" s="1"/>
      <c r="S897" s="169"/>
      <c r="T897" s="1"/>
      <c r="U897" s="1"/>
      <c r="V897" s="30"/>
      <c r="W897" s="1"/>
      <c r="X897" s="169"/>
      <c r="Y897" s="1"/>
      <c r="Z897" s="1"/>
      <c r="AA897" s="30"/>
      <c r="AB897" s="1"/>
      <c r="AC897" s="169"/>
      <c r="AD897" s="1"/>
      <c r="AE897" s="1"/>
      <c r="AF897" s="30"/>
      <c r="AG897" s="1"/>
      <c r="AH897" s="169"/>
      <c r="AI897" s="1"/>
      <c r="AJ897" s="1"/>
      <c r="AK897" s="30"/>
      <c r="AL897" s="1"/>
      <c r="AM897" s="1"/>
    </row>
    <row r="898" spans="1:39" ht="13" x14ac:dyDescent="0.15">
      <c r="A898" s="1"/>
      <c r="B898" s="169"/>
      <c r="C898" s="24"/>
      <c r="D898" s="24"/>
      <c r="E898" s="24"/>
      <c r="F898" s="24"/>
      <c r="G898" s="24"/>
      <c r="H898" s="28"/>
      <c r="I898" s="1"/>
      <c r="J898" s="114"/>
      <c r="K898" s="1"/>
      <c r="L898" s="1"/>
      <c r="M898" s="1"/>
      <c r="N898" s="169"/>
      <c r="O898" s="1"/>
      <c r="P898" s="1"/>
      <c r="Q898" s="30"/>
      <c r="R898" s="1"/>
      <c r="S898" s="169"/>
      <c r="T898" s="1"/>
      <c r="U898" s="1"/>
      <c r="V898" s="30"/>
      <c r="W898" s="1"/>
      <c r="X898" s="169"/>
      <c r="Y898" s="1"/>
      <c r="Z898" s="1"/>
      <c r="AA898" s="30"/>
      <c r="AB898" s="1"/>
      <c r="AC898" s="169"/>
      <c r="AD898" s="1"/>
      <c r="AE898" s="1"/>
      <c r="AF898" s="30"/>
      <c r="AG898" s="1"/>
      <c r="AH898" s="169"/>
      <c r="AI898" s="1"/>
      <c r="AJ898" s="1"/>
      <c r="AK898" s="30"/>
      <c r="AL898" s="1"/>
      <c r="AM898" s="1"/>
    </row>
    <row r="899" spans="1:39" ht="13" x14ac:dyDescent="0.15">
      <c r="A899" s="1"/>
      <c r="B899" s="169"/>
      <c r="C899" s="24"/>
      <c r="D899" s="24"/>
      <c r="E899" s="24"/>
      <c r="F899" s="24"/>
      <c r="G899" s="24"/>
      <c r="H899" s="28"/>
      <c r="I899" s="1"/>
      <c r="J899" s="114"/>
      <c r="K899" s="1"/>
      <c r="L899" s="1"/>
      <c r="M899" s="1"/>
      <c r="N899" s="169"/>
      <c r="O899" s="1"/>
      <c r="P899" s="1"/>
      <c r="Q899" s="30"/>
      <c r="R899" s="1"/>
      <c r="S899" s="169"/>
      <c r="T899" s="1"/>
      <c r="U899" s="1"/>
      <c r="V899" s="30"/>
      <c r="W899" s="1"/>
      <c r="X899" s="169"/>
      <c r="Y899" s="1"/>
      <c r="Z899" s="1"/>
      <c r="AA899" s="30"/>
      <c r="AB899" s="1"/>
      <c r="AC899" s="169"/>
      <c r="AD899" s="1"/>
      <c r="AE899" s="1"/>
      <c r="AF899" s="30"/>
      <c r="AG899" s="1"/>
      <c r="AH899" s="169"/>
      <c r="AI899" s="1"/>
      <c r="AJ899" s="1"/>
      <c r="AK899" s="30"/>
      <c r="AL899" s="1"/>
      <c r="AM899" s="1"/>
    </row>
    <row r="900" spans="1:39" ht="13" x14ac:dyDescent="0.15">
      <c r="A900" s="1"/>
      <c r="B900" s="169"/>
      <c r="C900" s="24"/>
      <c r="D900" s="24"/>
      <c r="E900" s="24"/>
      <c r="F900" s="24"/>
      <c r="G900" s="24"/>
      <c r="H900" s="28"/>
      <c r="I900" s="1"/>
      <c r="J900" s="114"/>
      <c r="K900" s="1"/>
      <c r="L900" s="1"/>
      <c r="M900" s="1"/>
      <c r="N900" s="169"/>
      <c r="O900" s="1"/>
      <c r="P900" s="1"/>
      <c r="Q900" s="30"/>
      <c r="R900" s="1"/>
      <c r="S900" s="169"/>
      <c r="T900" s="1"/>
      <c r="U900" s="1"/>
      <c r="V900" s="30"/>
      <c r="W900" s="1"/>
      <c r="X900" s="169"/>
      <c r="Y900" s="1"/>
      <c r="Z900" s="1"/>
      <c r="AA900" s="30"/>
      <c r="AB900" s="1"/>
      <c r="AC900" s="169"/>
      <c r="AD900" s="1"/>
      <c r="AE900" s="1"/>
      <c r="AF900" s="30"/>
      <c r="AG900" s="1"/>
      <c r="AH900" s="169"/>
      <c r="AI900" s="1"/>
      <c r="AJ900" s="1"/>
      <c r="AK900" s="30"/>
      <c r="AL900" s="1"/>
      <c r="AM900" s="1"/>
    </row>
    <row r="901" spans="1:39" ht="13" x14ac:dyDescent="0.15">
      <c r="A901" s="1"/>
      <c r="B901" s="169"/>
      <c r="C901" s="24"/>
      <c r="D901" s="24"/>
      <c r="E901" s="24"/>
      <c r="F901" s="24"/>
      <c r="G901" s="24"/>
      <c r="H901" s="28"/>
      <c r="I901" s="1"/>
      <c r="J901" s="114"/>
      <c r="K901" s="1"/>
      <c r="L901" s="1"/>
      <c r="M901" s="1"/>
      <c r="N901" s="169"/>
      <c r="O901" s="1"/>
      <c r="P901" s="1"/>
      <c r="Q901" s="30"/>
      <c r="R901" s="1"/>
      <c r="S901" s="169"/>
      <c r="T901" s="1"/>
      <c r="U901" s="1"/>
      <c r="V901" s="30"/>
      <c r="W901" s="1"/>
      <c r="X901" s="169"/>
      <c r="Y901" s="1"/>
      <c r="Z901" s="1"/>
      <c r="AA901" s="30"/>
      <c r="AB901" s="1"/>
      <c r="AC901" s="169"/>
      <c r="AD901" s="1"/>
      <c r="AE901" s="1"/>
      <c r="AF901" s="30"/>
      <c r="AG901" s="1"/>
      <c r="AH901" s="169"/>
      <c r="AI901" s="1"/>
      <c r="AJ901" s="1"/>
      <c r="AK901" s="30"/>
      <c r="AL901" s="1"/>
      <c r="AM901" s="1"/>
    </row>
    <row r="902" spans="1:39" ht="13" x14ac:dyDescent="0.15">
      <c r="A902" s="1"/>
      <c r="B902" s="169"/>
      <c r="C902" s="24"/>
      <c r="D902" s="24"/>
      <c r="E902" s="24"/>
      <c r="F902" s="24"/>
      <c r="G902" s="24"/>
      <c r="H902" s="28"/>
      <c r="I902" s="1"/>
      <c r="J902" s="114"/>
      <c r="K902" s="1"/>
      <c r="L902" s="1"/>
      <c r="M902" s="1"/>
      <c r="N902" s="169"/>
      <c r="O902" s="1"/>
      <c r="P902" s="1"/>
      <c r="Q902" s="30"/>
      <c r="R902" s="1"/>
      <c r="S902" s="169"/>
      <c r="T902" s="1"/>
      <c r="U902" s="1"/>
      <c r="V902" s="30"/>
      <c r="W902" s="1"/>
      <c r="X902" s="169"/>
      <c r="Y902" s="1"/>
      <c r="Z902" s="1"/>
      <c r="AA902" s="30"/>
      <c r="AB902" s="1"/>
      <c r="AC902" s="169"/>
      <c r="AD902" s="1"/>
      <c r="AE902" s="1"/>
      <c r="AF902" s="30"/>
      <c r="AG902" s="1"/>
      <c r="AH902" s="169"/>
      <c r="AI902" s="1"/>
      <c r="AJ902" s="1"/>
      <c r="AK902" s="30"/>
      <c r="AL902" s="1"/>
      <c r="AM902" s="1"/>
    </row>
    <row r="903" spans="1:39" ht="13" x14ac:dyDescent="0.15">
      <c r="A903" s="1"/>
      <c r="B903" s="169"/>
      <c r="C903" s="24"/>
      <c r="D903" s="24"/>
      <c r="E903" s="24"/>
      <c r="F903" s="24"/>
      <c r="G903" s="24"/>
      <c r="H903" s="28"/>
      <c r="I903" s="1"/>
      <c r="J903" s="114"/>
      <c r="K903" s="1"/>
      <c r="L903" s="1"/>
      <c r="M903" s="1"/>
      <c r="N903" s="169"/>
      <c r="O903" s="1"/>
      <c r="P903" s="1"/>
      <c r="Q903" s="30"/>
      <c r="R903" s="1"/>
      <c r="S903" s="169"/>
      <c r="T903" s="1"/>
      <c r="U903" s="1"/>
      <c r="V903" s="30"/>
      <c r="W903" s="1"/>
      <c r="X903" s="169"/>
      <c r="Y903" s="1"/>
      <c r="Z903" s="1"/>
      <c r="AA903" s="30"/>
      <c r="AB903" s="1"/>
      <c r="AC903" s="169"/>
      <c r="AD903" s="1"/>
      <c r="AE903" s="1"/>
      <c r="AF903" s="30"/>
      <c r="AG903" s="1"/>
      <c r="AH903" s="169"/>
      <c r="AI903" s="1"/>
      <c r="AJ903" s="1"/>
      <c r="AK903" s="30"/>
      <c r="AL903" s="1"/>
      <c r="AM903" s="1"/>
    </row>
    <row r="904" spans="1:39" ht="13" x14ac:dyDescent="0.15">
      <c r="A904" s="1"/>
      <c r="B904" s="169"/>
      <c r="C904" s="24"/>
      <c r="D904" s="24"/>
      <c r="E904" s="24"/>
      <c r="F904" s="24"/>
      <c r="G904" s="24"/>
      <c r="H904" s="28"/>
      <c r="I904" s="1"/>
      <c r="J904" s="114"/>
      <c r="K904" s="1"/>
      <c r="L904" s="1"/>
      <c r="M904" s="1"/>
      <c r="N904" s="169"/>
      <c r="O904" s="1"/>
      <c r="P904" s="1"/>
      <c r="Q904" s="30"/>
      <c r="R904" s="1"/>
      <c r="S904" s="169"/>
      <c r="T904" s="1"/>
      <c r="U904" s="1"/>
      <c r="V904" s="30"/>
      <c r="W904" s="1"/>
      <c r="X904" s="169"/>
      <c r="Y904" s="1"/>
      <c r="Z904" s="1"/>
      <c r="AA904" s="30"/>
      <c r="AB904" s="1"/>
      <c r="AC904" s="169"/>
      <c r="AD904" s="1"/>
      <c r="AE904" s="1"/>
      <c r="AF904" s="30"/>
      <c r="AG904" s="1"/>
      <c r="AH904" s="169"/>
      <c r="AI904" s="1"/>
      <c r="AJ904" s="1"/>
      <c r="AK904" s="30"/>
      <c r="AL904" s="1"/>
      <c r="AM904" s="1"/>
    </row>
    <row r="905" spans="1:39" ht="13" x14ac:dyDescent="0.15">
      <c r="A905" s="1"/>
      <c r="B905" s="169"/>
      <c r="C905" s="24"/>
      <c r="D905" s="24"/>
      <c r="E905" s="24"/>
      <c r="F905" s="24"/>
      <c r="G905" s="24"/>
      <c r="H905" s="28"/>
      <c r="I905" s="1"/>
      <c r="J905" s="114"/>
      <c r="K905" s="1"/>
      <c r="L905" s="1"/>
      <c r="M905" s="1"/>
      <c r="N905" s="169"/>
      <c r="O905" s="1"/>
      <c r="P905" s="1"/>
      <c r="Q905" s="30"/>
      <c r="R905" s="1"/>
      <c r="S905" s="169"/>
      <c r="T905" s="1"/>
      <c r="U905" s="1"/>
      <c r="V905" s="30"/>
      <c r="W905" s="1"/>
      <c r="X905" s="169"/>
      <c r="Y905" s="1"/>
      <c r="Z905" s="1"/>
      <c r="AA905" s="30"/>
      <c r="AB905" s="1"/>
      <c r="AC905" s="169"/>
      <c r="AD905" s="1"/>
      <c r="AE905" s="1"/>
      <c r="AF905" s="30"/>
      <c r="AG905" s="1"/>
      <c r="AH905" s="169"/>
      <c r="AI905" s="1"/>
      <c r="AJ905" s="1"/>
      <c r="AK905" s="30"/>
      <c r="AL905" s="1"/>
      <c r="AM905" s="1"/>
    </row>
    <row r="906" spans="1:39" ht="13" x14ac:dyDescent="0.15">
      <c r="A906" s="1"/>
      <c r="B906" s="169"/>
      <c r="C906" s="24"/>
      <c r="D906" s="24"/>
      <c r="E906" s="24"/>
      <c r="F906" s="24"/>
      <c r="G906" s="24"/>
      <c r="H906" s="28"/>
      <c r="I906" s="1"/>
      <c r="J906" s="114"/>
      <c r="K906" s="1"/>
      <c r="L906" s="1"/>
      <c r="M906" s="1"/>
      <c r="N906" s="169"/>
      <c r="O906" s="1"/>
      <c r="P906" s="1"/>
      <c r="Q906" s="30"/>
      <c r="R906" s="1"/>
      <c r="S906" s="169"/>
      <c r="T906" s="1"/>
      <c r="U906" s="1"/>
      <c r="V906" s="30"/>
      <c r="W906" s="1"/>
      <c r="X906" s="169"/>
      <c r="Y906" s="1"/>
      <c r="Z906" s="1"/>
      <c r="AA906" s="30"/>
      <c r="AB906" s="1"/>
      <c r="AC906" s="169"/>
      <c r="AD906" s="1"/>
      <c r="AE906" s="1"/>
      <c r="AF906" s="30"/>
      <c r="AG906" s="1"/>
      <c r="AH906" s="169"/>
      <c r="AI906" s="1"/>
      <c r="AJ906" s="1"/>
      <c r="AK906" s="30"/>
      <c r="AL906" s="1"/>
      <c r="AM906" s="1"/>
    </row>
    <row r="907" spans="1:39" ht="13" x14ac:dyDescent="0.15">
      <c r="A907" s="1"/>
      <c r="B907" s="169"/>
      <c r="C907" s="24"/>
      <c r="D907" s="24"/>
      <c r="E907" s="24"/>
      <c r="F907" s="24"/>
      <c r="G907" s="24"/>
      <c r="H907" s="28"/>
      <c r="I907" s="1"/>
      <c r="J907" s="114"/>
      <c r="K907" s="1"/>
      <c r="L907" s="1"/>
      <c r="M907" s="1"/>
      <c r="N907" s="169"/>
      <c r="O907" s="1"/>
      <c r="P907" s="1"/>
      <c r="Q907" s="30"/>
      <c r="R907" s="1"/>
      <c r="S907" s="169"/>
      <c r="T907" s="1"/>
      <c r="U907" s="1"/>
      <c r="V907" s="30"/>
      <c r="W907" s="1"/>
      <c r="X907" s="169"/>
      <c r="Y907" s="1"/>
      <c r="Z907" s="1"/>
      <c r="AA907" s="30"/>
      <c r="AB907" s="1"/>
      <c r="AC907" s="169"/>
      <c r="AD907" s="1"/>
      <c r="AE907" s="1"/>
      <c r="AF907" s="30"/>
      <c r="AG907" s="1"/>
      <c r="AH907" s="169"/>
      <c r="AI907" s="1"/>
      <c r="AJ907" s="1"/>
      <c r="AK907" s="30"/>
      <c r="AL907" s="1"/>
      <c r="AM907" s="1"/>
    </row>
    <row r="908" spans="1:39" ht="13" x14ac:dyDescent="0.15">
      <c r="A908" s="1"/>
      <c r="B908" s="169"/>
      <c r="C908" s="24"/>
      <c r="D908" s="24"/>
      <c r="E908" s="24"/>
      <c r="F908" s="24"/>
      <c r="G908" s="24"/>
      <c r="H908" s="28"/>
      <c r="I908" s="1"/>
      <c r="J908" s="114"/>
      <c r="K908" s="1"/>
      <c r="L908" s="1"/>
      <c r="M908" s="1"/>
      <c r="N908" s="169"/>
      <c r="O908" s="1"/>
      <c r="P908" s="1"/>
      <c r="Q908" s="30"/>
      <c r="R908" s="1"/>
      <c r="S908" s="169"/>
      <c r="T908" s="1"/>
      <c r="U908" s="1"/>
      <c r="V908" s="30"/>
      <c r="W908" s="1"/>
      <c r="X908" s="169"/>
      <c r="Y908" s="1"/>
      <c r="Z908" s="1"/>
      <c r="AA908" s="30"/>
      <c r="AB908" s="1"/>
      <c r="AC908" s="169"/>
      <c r="AD908" s="1"/>
      <c r="AE908" s="1"/>
      <c r="AF908" s="30"/>
      <c r="AG908" s="1"/>
      <c r="AH908" s="169"/>
      <c r="AI908" s="1"/>
      <c r="AJ908" s="1"/>
      <c r="AK908" s="30"/>
      <c r="AL908" s="1"/>
      <c r="AM908" s="1"/>
    </row>
    <row r="909" spans="1:39" ht="13" x14ac:dyDescent="0.15">
      <c r="A909" s="1"/>
      <c r="B909" s="169"/>
      <c r="C909" s="24"/>
      <c r="D909" s="24"/>
      <c r="E909" s="24"/>
      <c r="F909" s="24"/>
      <c r="G909" s="24"/>
      <c r="H909" s="28"/>
      <c r="I909" s="1"/>
      <c r="J909" s="114"/>
      <c r="K909" s="1"/>
      <c r="L909" s="1"/>
      <c r="M909" s="1"/>
      <c r="N909" s="169"/>
      <c r="O909" s="1"/>
      <c r="P909" s="1"/>
      <c r="Q909" s="30"/>
      <c r="R909" s="1"/>
      <c r="S909" s="169"/>
      <c r="T909" s="1"/>
      <c r="U909" s="1"/>
      <c r="V909" s="30"/>
      <c r="W909" s="1"/>
      <c r="X909" s="169"/>
      <c r="Y909" s="1"/>
      <c r="Z909" s="1"/>
      <c r="AA909" s="30"/>
      <c r="AB909" s="1"/>
      <c r="AC909" s="169"/>
      <c r="AD909" s="1"/>
      <c r="AE909" s="1"/>
      <c r="AF909" s="30"/>
      <c r="AG909" s="1"/>
      <c r="AH909" s="169"/>
      <c r="AI909" s="1"/>
      <c r="AJ909" s="1"/>
      <c r="AK909" s="30"/>
      <c r="AL909" s="1"/>
      <c r="AM909" s="1"/>
    </row>
    <row r="910" spans="1:39" ht="13" x14ac:dyDescent="0.15">
      <c r="A910" s="1"/>
      <c r="B910" s="169"/>
      <c r="C910" s="24"/>
      <c r="D910" s="24"/>
      <c r="E910" s="24"/>
      <c r="F910" s="24"/>
      <c r="G910" s="24"/>
      <c r="H910" s="28"/>
      <c r="I910" s="1"/>
      <c r="J910" s="114"/>
      <c r="K910" s="1"/>
      <c r="L910" s="1"/>
      <c r="M910" s="1"/>
      <c r="N910" s="169"/>
      <c r="O910" s="1"/>
      <c r="P910" s="1"/>
      <c r="Q910" s="30"/>
      <c r="R910" s="1"/>
      <c r="S910" s="169"/>
      <c r="T910" s="1"/>
      <c r="U910" s="1"/>
      <c r="V910" s="30"/>
      <c r="W910" s="1"/>
      <c r="X910" s="169"/>
      <c r="Y910" s="1"/>
      <c r="Z910" s="1"/>
      <c r="AA910" s="30"/>
      <c r="AB910" s="1"/>
      <c r="AC910" s="169"/>
      <c r="AD910" s="1"/>
      <c r="AE910" s="1"/>
      <c r="AF910" s="30"/>
      <c r="AG910" s="1"/>
      <c r="AH910" s="169"/>
      <c r="AI910" s="1"/>
      <c r="AJ910" s="1"/>
      <c r="AK910" s="30"/>
      <c r="AL910" s="1"/>
      <c r="AM910" s="1"/>
    </row>
    <row r="911" spans="1:39" ht="13" x14ac:dyDescent="0.15">
      <c r="A911" s="1"/>
      <c r="B911" s="169"/>
      <c r="C911" s="24"/>
      <c r="D911" s="24"/>
      <c r="E911" s="24"/>
      <c r="F911" s="24"/>
      <c r="G911" s="24"/>
      <c r="H911" s="28"/>
      <c r="I911" s="1"/>
      <c r="J911" s="114"/>
      <c r="K911" s="1"/>
      <c r="L911" s="1"/>
      <c r="M911" s="1"/>
      <c r="N911" s="169"/>
      <c r="O911" s="1"/>
      <c r="P911" s="1"/>
      <c r="Q911" s="30"/>
      <c r="R911" s="1"/>
      <c r="S911" s="169"/>
      <c r="T911" s="1"/>
      <c r="U911" s="1"/>
      <c r="V911" s="30"/>
      <c r="W911" s="1"/>
      <c r="X911" s="169"/>
      <c r="Y911" s="1"/>
      <c r="Z911" s="1"/>
      <c r="AA911" s="30"/>
      <c r="AB911" s="1"/>
      <c r="AC911" s="169"/>
      <c r="AD911" s="1"/>
      <c r="AE911" s="1"/>
      <c r="AF911" s="30"/>
      <c r="AG911" s="1"/>
      <c r="AH911" s="169"/>
      <c r="AI911" s="1"/>
      <c r="AJ911" s="1"/>
      <c r="AK911" s="30"/>
      <c r="AL911" s="1"/>
      <c r="AM911" s="1"/>
    </row>
    <row r="912" spans="1:39" ht="13" x14ac:dyDescent="0.15">
      <c r="A912" s="1"/>
      <c r="B912" s="169"/>
      <c r="C912" s="24"/>
      <c r="D912" s="24"/>
      <c r="E912" s="24"/>
      <c r="F912" s="24"/>
      <c r="G912" s="24"/>
      <c r="H912" s="28"/>
      <c r="I912" s="1"/>
      <c r="J912" s="114"/>
      <c r="K912" s="1"/>
      <c r="L912" s="1"/>
      <c r="M912" s="1"/>
      <c r="N912" s="169"/>
      <c r="O912" s="1"/>
      <c r="P912" s="1"/>
      <c r="Q912" s="30"/>
      <c r="R912" s="1"/>
      <c r="S912" s="169"/>
      <c r="T912" s="1"/>
      <c r="U912" s="1"/>
      <c r="V912" s="30"/>
      <c r="W912" s="1"/>
      <c r="X912" s="169"/>
      <c r="Y912" s="1"/>
      <c r="Z912" s="1"/>
      <c r="AA912" s="30"/>
      <c r="AB912" s="1"/>
      <c r="AC912" s="169"/>
      <c r="AD912" s="1"/>
      <c r="AE912" s="1"/>
      <c r="AF912" s="30"/>
      <c r="AG912" s="1"/>
      <c r="AH912" s="169"/>
      <c r="AI912" s="1"/>
      <c r="AJ912" s="1"/>
      <c r="AK912" s="30"/>
      <c r="AL912" s="1"/>
      <c r="AM912" s="1"/>
    </row>
    <row r="913" spans="1:39" ht="13" x14ac:dyDescent="0.15">
      <c r="A913" s="1"/>
      <c r="B913" s="169"/>
      <c r="C913" s="24"/>
      <c r="D913" s="24"/>
      <c r="E913" s="24"/>
      <c r="F913" s="24"/>
      <c r="G913" s="24"/>
      <c r="H913" s="28"/>
      <c r="I913" s="1"/>
      <c r="J913" s="114"/>
      <c r="K913" s="1"/>
      <c r="L913" s="1"/>
      <c r="M913" s="1"/>
      <c r="N913" s="169"/>
      <c r="O913" s="1"/>
      <c r="P913" s="1"/>
      <c r="Q913" s="30"/>
      <c r="R913" s="1"/>
      <c r="S913" s="169"/>
      <c r="T913" s="1"/>
      <c r="U913" s="1"/>
      <c r="V913" s="30"/>
      <c r="W913" s="1"/>
      <c r="X913" s="169"/>
      <c r="Y913" s="1"/>
      <c r="Z913" s="1"/>
      <c r="AA913" s="30"/>
      <c r="AB913" s="1"/>
      <c r="AC913" s="169"/>
      <c r="AD913" s="1"/>
      <c r="AE913" s="1"/>
      <c r="AF913" s="30"/>
      <c r="AG913" s="1"/>
      <c r="AH913" s="169"/>
      <c r="AI913" s="1"/>
      <c r="AJ913" s="1"/>
      <c r="AK913" s="30"/>
      <c r="AL913" s="1"/>
      <c r="AM913" s="1"/>
    </row>
    <row r="914" spans="1:39" ht="13" x14ac:dyDescent="0.15">
      <c r="A914" s="1"/>
      <c r="B914" s="169"/>
      <c r="C914" s="24"/>
      <c r="D914" s="24"/>
      <c r="E914" s="24"/>
      <c r="F914" s="24"/>
      <c r="G914" s="24"/>
      <c r="H914" s="28"/>
      <c r="I914" s="1"/>
      <c r="J914" s="114"/>
      <c r="K914" s="1"/>
      <c r="L914" s="1"/>
      <c r="M914" s="1"/>
      <c r="N914" s="169"/>
      <c r="O914" s="1"/>
      <c r="P914" s="1"/>
      <c r="Q914" s="30"/>
      <c r="R914" s="1"/>
      <c r="S914" s="169"/>
      <c r="T914" s="1"/>
      <c r="U914" s="1"/>
      <c r="V914" s="30"/>
      <c r="W914" s="1"/>
      <c r="X914" s="169"/>
      <c r="Y914" s="1"/>
      <c r="Z914" s="1"/>
      <c r="AA914" s="30"/>
      <c r="AB914" s="1"/>
      <c r="AC914" s="169"/>
      <c r="AD914" s="1"/>
      <c r="AE914" s="1"/>
      <c r="AF914" s="30"/>
      <c r="AG914" s="1"/>
      <c r="AH914" s="169"/>
      <c r="AI914" s="1"/>
      <c r="AJ914" s="1"/>
      <c r="AK914" s="30"/>
      <c r="AL914" s="1"/>
      <c r="AM914" s="1"/>
    </row>
    <row r="915" spans="1:39" ht="13" x14ac:dyDescent="0.15">
      <c r="A915" s="1"/>
      <c r="B915" s="169"/>
      <c r="C915" s="24"/>
      <c r="D915" s="24"/>
      <c r="E915" s="24"/>
      <c r="F915" s="24"/>
      <c r="G915" s="24"/>
      <c r="H915" s="28"/>
      <c r="I915" s="1"/>
      <c r="J915" s="114"/>
      <c r="K915" s="1"/>
      <c r="L915" s="1"/>
      <c r="M915" s="1"/>
      <c r="N915" s="169"/>
      <c r="O915" s="1"/>
      <c r="P915" s="1"/>
      <c r="Q915" s="30"/>
      <c r="R915" s="1"/>
      <c r="S915" s="169"/>
      <c r="T915" s="1"/>
      <c r="U915" s="1"/>
      <c r="V915" s="30"/>
      <c r="W915" s="1"/>
      <c r="X915" s="169"/>
      <c r="Y915" s="1"/>
      <c r="Z915" s="1"/>
      <c r="AA915" s="30"/>
      <c r="AB915" s="1"/>
      <c r="AC915" s="169"/>
      <c r="AD915" s="1"/>
      <c r="AE915" s="1"/>
      <c r="AF915" s="30"/>
      <c r="AG915" s="1"/>
      <c r="AH915" s="169"/>
      <c r="AI915" s="1"/>
      <c r="AJ915" s="1"/>
      <c r="AK915" s="30"/>
      <c r="AL915" s="1"/>
      <c r="AM915" s="1"/>
    </row>
    <row r="916" spans="1:39" ht="13" x14ac:dyDescent="0.15">
      <c r="A916" s="1"/>
      <c r="B916" s="169"/>
      <c r="C916" s="24"/>
      <c r="D916" s="24"/>
      <c r="E916" s="24"/>
      <c r="F916" s="24"/>
      <c r="G916" s="24"/>
      <c r="H916" s="28"/>
      <c r="I916" s="1"/>
      <c r="J916" s="114"/>
      <c r="K916" s="1"/>
      <c r="L916" s="1"/>
      <c r="M916" s="1"/>
      <c r="N916" s="169"/>
      <c r="O916" s="1"/>
      <c r="P916" s="1"/>
      <c r="Q916" s="30"/>
      <c r="R916" s="1"/>
      <c r="S916" s="169"/>
      <c r="T916" s="1"/>
      <c r="U916" s="1"/>
      <c r="V916" s="30"/>
      <c r="W916" s="1"/>
      <c r="X916" s="169"/>
      <c r="Y916" s="1"/>
      <c r="Z916" s="1"/>
      <c r="AA916" s="30"/>
      <c r="AB916" s="1"/>
      <c r="AC916" s="169"/>
      <c r="AD916" s="1"/>
      <c r="AE916" s="1"/>
      <c r="AF916" s="30"/>
      <c r="AG916" s="1"/>
      <c r="AH916" s="169"/>
      <c r="AI916" s="1"/>
      <c r="AJ916" s="1"/>
      <c r="AK916" s="30"/>
      <c r="AL916" s="1"/>
      <c r="AM916" s="1"/>
    </row>
    <row r="917" spans="1:39" ht="13" x14ac:dyDescent="0.15">
      <c r="A917" s="1"/>
      <c r="B917" s="169"/>
      <c r="C917" s="24"/>
      <c r="D917" s="24"/>
      <c r="E917" s="24"/>
      <c r="F917" s="24"/>
      <c r="G917" s="24"/>
      <c r="H917" s="28"/>
      <c r="I917" s="1"/>
      <c r="J917" s="114"/>
      <c r="K917" s="1"/>
      <c r="L917" s="1"/>
      <c r="M917" s="1"/>
      <c r="N917" s="169"/>
      <c r="O917" s="1"/>
      <c r="P917" s="1"/>
      <c r="Q917" s="30"/>
      <c r="R917" s="1"/>
      <c r="S917" s="169"/>
      <c r="T917" s="1"/>
      <c r="U917" s="1"/>
      <c r="V917" s="30"/>
      <c r="W917" s="1"/>
      <c r="X917" s="169"/>
      <c r="Y917" s="1"/>
      <c r="Z917" s="1"/>
      <c r="AA917" s="30"/>
      <c r="AB917" s="1"/>
      <c r="AC917" s="169"/>
      <c r="AD917" s="1"/>
      <c r="AE917" s="1"/>
      <c r="AF917" s="30"/>
      <c r="AG917" s="1"/>
      <c r="AH917" s="169"/>
      <c r="AI917" s="1"/>
      <c r="AJ917" s="1"/>
      <c r="AK917" s="30"/>
      <c r="AL917" s="1"/>
      <c r="AM917" s="1"/>
    </row>
    <row r="918" spans="1:39" ht="13" x14ac:dyDescent="0.15">
      <c r="A918" s="1"/>
      <c r="B918" s="169"/>
      <c r="C918" s="24"/>
      <c r="D918" s="24"/>
      <c r="E918" s="24"/>
      <c r="F918" s="24"/>
      <c r="G918" s="24"/>
      <c r="H918" s="28"/>
      <c r="I918" s="1"/>
      <c r="J918" s="114"/>
      <c r="K918" s="1"/>
      <c r="L918" s="1"/>
      <c r="M918" s="1"/>
      <c r="N918" s="169"/>
      <c r="O918" s="1"/>
      <c r="P918" s="1"/>
      <c r="Q918" s="30"/>
      <c r="R918" s="1"/>
      <c r="S918" s="169"/>
      <c r="T918" s="1"/>
      <c r="U918" s="1"/>
      <c r="V918" s="30"/>
      <c r="W918" s="1"/>
      <c r="X918" s="169"/>
      <c r="Y918" s="1"/>
      <c r="Z918" s="1"/>
      <c r="AA918" s="30"/>
      <c r="AB918" s="1"/>
      <c r="AC918" s="169"/>
      <c r="AD918" s="1"/>
      <c r="AE918" s="1"/>
      <c r="AF918" s="30"/>
      <c r="AG918" s="1"/>
      <c r="AH918" s="169"/>
      <c r="AI918" s="1"/>
      <c r="AJ918" s="1"/>
      <c r="AK918" s="30"/>
      <c r="AL918" s="1"/>
      <c r="AM918" s="1"/>
    </row>
    <row r="919" spans="1:39" ht="13" x14ac:dyDescent="0.15">
      <c r="A919" s="1"/>
      <c r="B919" s="169"/>
      <c r="C919" s="24"/>
      <c r="D919" s="24"/>
      <c r="E919" s="24"/>
      <c r="F919" s="24"/>
      <c r="G919" s="24"/>
      <c r="H919" s="28"/>
      <c r="I919" s="1"/>
      <c r="J919" s="114"/>
      <c r="K919" s="1"/>
      <c r="L919" s="1"/>
      <c r="M919" s="1"/>
      <c r="N919" s="169"/>
      <c r="O919" s="1"/>
      <c r="P919" s="1"/>
      <c r="Q919" s="30"/>
      <c r="R919" s="1"/>
      <c r="S919" s="169"/>
      <c r="T919" s="1"/>
      <c r="U919" s="1"/>
      <c r="V919" s="30"/>
      <c r="W919" s="1"/>
      <c r="X919" s="169"/>
      <c r="Y919" s="1"/>
      <c r="Z919" s="1"/>
      <c r="AA919" s="30"/>
      <c r="AB919" s="1"/>
      <c r="AC919" s="169"/>
      <c r="AD919" s="1"/>
      <c r="AE919" s="1"/>
      <c r="AF919" s="30"/>
      <c r="AG919" s="1"/>
      <c r="AH919" s="169"/>
      <c r="AI919" s="1"/>
      <c r="AJ919" s="1"/>
      <c r="AK919" s="30"/>
      <c r="AL919" s="1"/>
      <c r="AM919" s="1"/>
    </row>
    <row r="920" spans="1:39" ht="13" x14ac:dyDescent="0.15">
      <c r="A920" s="1"/>
      <c r="B920" s="169"/>
      <c r="C920" s="24"/>
      <c r="D920" s="24"/>
      <c r="E920" s="24"/>
      <c r="F920" s="24"/>
      <c r="G920" s="24"/>
      <c r="H920" s="28"/>
      <c r="I920" s="1"/>
      <c r="J920" s="114"/>
      <c r="K920" s="1"/>
      <c r="L920" s="1"/>
      <c r="M920" s="1"/>
      <c r="N920" s="169"/>
      <c r="O920" s="1"/>
      <c r="P920" s="1"/>
      <c r="Q920" s="30"/>
      <c r="R920" s="1"/>
      <c r="S920" s="169"/>
      <c r="T920" s="1"/>
      <c r="U920" s="1"/>
      <c r="V920" s="30"/>
      <c r="W920" s="1"/>
      <c r="X920" s="169"/>
      <c r="Y920" s="1"/>
      <c r="Z920" s="1"/>
      <c r="AA920" s="30"/>
      <c r="AB920" s="1"/>
      <c r="AC920" s="169"/>
      <c r="AD920" s="1"/>
      <c r="AE920" s="1"/>
      <c r="AF920" s="30"/>
      <c r="AG920" s="1"/>
      <c r="AH920" s="169"/>
      <c r="AI920" s="1"/>
      <c r="AJ920" s="1"/>
      <c r="AK920" s="30"/>
      <c r="AL920" s="1"/>
      <c r="AM920" s="1"/>
    </row>
    <row r="921" spans="1:39" ht="13" x14ac:dyDescent="0.15">
      <c r="A921" s="1"/>
      <c r="B921" s="169"/>
      <c r="C921" s="24"/>
      <c r="D921" s="24"/>
      <c r="E921" s="24"/>
      <c r="F921" s="24"/>
      <c r="G921" s="24"/>
      <c r="H921" s="28"/>
      <c r="I921" s="1"/>
      <c r="J921" s="114"/>
      <c r="K921" s="1"/>
      <c r="L921" s="1"/>
      <c r="M921" s="1"/>
      <c r="N921" s="169"/>
      <c r="O921" s="1"/>
      <c r="P921" s="1"/>
      <c r="Q921" s="30"/>
      <c r="R921" s="1"/>
      <c r="S921" s="169"/>
      <c r="T921" s="1"/>
      <c r="U921" s="1"/>
      <c r="V921" s="30"/>
      <c r="W921" s="1"/>
      <c r="X921" s="169"/>
      <c r="Y921" s="1"/>
      <c r="Z921" s="1"/>
      <c r="AA921" s="30"/>
      <c r="AB921" s="1"/>
      <c r="AC921" s="169"/>
      <c r="AD921" s="1"/>
      <c r="AE921" s="1"/>
      <c r="AF921" s="30"/>
      <c r="AG921" s="1"/>
      <c r="AH921" s="169"/>
      <c r="AI921" s="1"/>
      <c r="AJ921" s="1"/>
      <c r="AK921" s="30"/>
      <c r="AL921" s="1"/>
      <c r="AM921" s="1"/>
    </row>
    <row r="922" spans="1:39" ht="13" x14ac:dyDescent="0.15">
      <c r="A922" s="1"/>
      <c r="B922" s="169"/>
      <c r="C922" s="24"/>
      <c r="D922" s="24"/>
      <c r="E922" s="24"/>
      <c r="F922" s="24"/>
      <c r="G922" s="24"/>
      <c r="H922" s="28"/>
      <c r="I922" s="1"/>
      <c r="J922" s="114"/>
      <c r="K922" s="1"/>
      <c r="L922" s="1"/>
      <c r="M922" s="1"/>
      <c r="N922" s="169"/>
      <c r="O922" s="1"/>
      <c r="P922" s="1"/>
      <c r="Q922" s="30"/>
      <c r="R922" s="1"/>
      <c r="S922" s="169"/>
      <c r="T922" s="1"/>
      <c r="U922" s="1"/>
      <c r="V922" s="30"/>
      <c r="W922" s="1"/>
      <c r="X922" s="169"/>
      <c r="Y922" s="1"/>
      <c r="Z922" s="1"/>
      <c r="AA922" s="30"/>
      <c r="AB922" s="1"/>
      <c r="AC922" s="169"/>
      <c r="AD922" s="1"/>
      <c r="AE922" s="1"/>
      <c r="AF922" s="30"/>
      <c r="AG922" s="1"/>
      <c r="AH922" s="169"/>
      <c r="AI922" s="1"/>
      <c r="AJ922" s="1"/>
      <c r="AK922" s="30"/>
      <c r="AL922" s="1"/>
      <c r="AM922" s="1"/>
    </row>
    <row r="923" spans="1:39" ht="13" x14ac:dyDescent="0.15">
      <c r="A923" s="1"/>
      <c r="B923" s="169"/>
      <c r="C923" s="24"/>
      <c r="D923" s="24"/>
      <c r="E923" s="24"/>
      <c r="F923" s="24"/>
      <c r="G923" s="24"/>
      <c r="H923" s="28"/>
      <c r="I923" s="1"/>
      <c r="J923" s="114"/>
      <c r="K923" s="1"/>
      <c r="L923" s="1"/>
      <c r="M923" s="1"/>
      <c r="N923" s="169"/>
      <c r="O923" s="1"/>
      <c r="P923" s="1"/>
      <c r="Q923" s="30"/>
      <c r="R923" s="1"/>
      <c r="S923" s="169"/>
      <c r="T923" s="1"/>
      <c r="U923" s="1"/>
      <c r="V923" s="30"/>
      <c r="W923" s="1"/>
      <c r="X923" s="169"/>
      <c r="Y923" s="1"/>
      <c r="Z923" s="1"/>
      <c r="AA923" s="30"/>
      <c r="AB923" s="1"/>
      <c r="AC923" s="169"/>
      <c r="AD923" s="1"/>
      <c r="AE923" s="1"/>
      <c r="AF923" s="30"/>
      <c r="AG923" s="1"/>
      <c r="AH923" s="169"/>
      <c r="AI923" s="1"/>
      <c r="AJ923" s="1"/>
      <c r="AK923" s="30"/>
      <c r="AL923" s="1"/>
      <c r="AM923" s="1"/>
    </row>
    <row r="924" spans="1:39" ht="13" x14ac:dyDescent="0.15">
      <c r="A924" s="1"/>
      <c r="B924" s="169"/>
      <c r="C924" s="24"/>
      <c r="D924" s="24"/>
      <c r="E924" s="24"/>
      <c r="F924" s="24"/>
      <c r="G924" s="24"/>
      <c r="H924" s="28"/>
      <c r="I924" s="1"/>
      <c r="J924" s="114"/>
      <c r="K924" s="1"/>
      <c r="L924" s="1"/>
      <c r="M924" s="1"/>
      <c r="N924" s="169"/>
      <c r="O924" s="1"/>
      <c r="P924" s="1"/>
      <c r="Q924" s="30"/>
      <c r="R924" s="1"/>
      <c r="S924" s="169"/>
      <c r="T924" s="1"/>
      <c r="U924" s="1"/>
      <c r="V924" s="30"/>
      <c r="W924" s="1"/>
      <c r="X924" s="169"/>
      <c r="Y924" s="1"/>
      <c r="Z924" s="1"/>
      <c r="AA924" s="30"/>
      <c r="AB924" s="1"/>
      <c r="AC924" s="169"/>
      <c r="AD924" s="1"/>
      <c r="AE924" s="1"/>
      <c r="AF924" s="30"/>
      <c r="AG924" s="1"/>
      <c r="AH924" s="169"/>
      <c r="AI924" s="1"/>
      <c r="AJ924" s="1"/>
      <c r="AK924" s="30"/>
      <c r="AL924" s="1"/>
      <c r="AM924" s="1"/>
    </row>
    <row r="925" spans="1:39" ht="13" x14ac:dyDescent="0.15">
      <c r="A925" s="1"/>
      <c r="B925" s="169"/>
      <c r="C925" s="24"/>
      <c r="D925" s="24"/>
      <c r="E925" s="24"/>
      <c r="F925" s="24"/>
      <c r="G925" s="24"/>
      <c r="H925" s="28"/>
      <c r="I925" s="1"/>
      <c r="J925" s="114"/>
      <c r="K925" s="1"/>
      <c r="L925" s="1"/>
      <c r="M925" s="1"/>
      <c r="N925" s="169"/>
      <c r="O925" s="1"/>
      <c r="P925" s="1"/>
      <c r="Q925" s="30"/>
      <c r="R925" s="1"/>
      <c r="S925" s="169"/>
      <c r="T925" s="1"/>
      <c r="U925" s="1"/>
      <c r="V925" s="30"/>
      <c r="W925" s="1"/>
      <c r="X925" s="169"/>
      <c r="Y925" s="1"/>
      <c r="Z925" s="1"/>
      <c r="AA925" s="30"/>
      <c r="AB925" s="1"/>
      <c r="AC925" s="169"/>
      <c r="AD925" s="1"/>
      <c r="AE925" s="1"/>
      <c r="AF925" s="30"/>
      <c r="AG925" s="1"/>
      <c r="AH925" s="169"/>
      <c r="AI925" s="1"/>
      <c r="AJ925" s="1"/>
      <c r="AK925" s="30"/>
      <c r="AL925" s="1"/>
      <c r="AM925" s="1"/>
    </row>
    <row r="926" spans="1:39" ht="13" x14ac:dyDescent="0.15">
      <c r="A926" s="1"/>
      <c r="B926" s="169"/>
      <c r="C926" s="24"/>
      <c r="D926" s="24"/>
      <c r="E926" s="24"/>
      <c r="F926" s="24"/>
      <c r="G926" s="24"/>
      <c r="H926" s="28"/>
      <c r="I926" s="1"/>
      <c r="J926" s="114"/>
      <c r="K926" s="1"/>
      <c r="L926" s="1"/>
      <c r="M926" s="1"/>
      <c r="N926" s="169"/>
      <c r="O926" s="1"/>
      <c r="P926" s="1"/>
      <c r="Q926" s="30"/>
      <c r="R926" s="1"/>
      <c r="S926" s="169"/>
      <c r="T926" s="1"/>
      <c r="U926" s="1"/>
      <c r="V926" s="30"/>
      <c r="W926" s="1"/>
      <c r="X926" s="169"/>
      <c r="Y926" s="1"/>
      <c r="Z926" s="1"/>
      <c r="AA926" s="30"/>
      <c r="AB926" s="1"/>
      <c r="AC926" s="169"/>
      <c r="AD926" s="1"/>
      <c r="AE926" s="1"/>
      <c r="AF926" s="30"/>
      <c r="AG926" s="1"/>
      <c r="AH926" s="169"/>
      <c r="AI926" s="1"/>
      <c r="AJ926" s="1"/>
      <c r="AK926" s="30"/>
      <c r="AL926" s="1"/>
      <c r="AM926" s="1"/>
    </row>
    <row r="927" spans="1:39" ht="13" x14ac:dyDescent="0.15">
      <c r="A927" s="1"/>
      <c r="B927" s="169"/>
      <c r="C927" s="24"/>
      <c r="D927" s="24"/>
      <c r="E927" s="24"/>
      <c r="F927" s="24"/>
      <c r="G927" s="24"/>
      <c r="H927" s="28"/>
      <c r="I927" s="1"/>
      <c r="J927" s="114"/>
      <c r="K927" s="1"/>
      <c r="L927" s="1"/>
      <c r="M927" s="1"/>
      <c r="N927" s="169"/>
      <c r="O927" s="1"/>
      <c r="P927" s="1"/>
      <c r="Q927" s="30"/>
      <c r="R927" s="1"/>
      <c r="S927" s="169"/>
      <c r="T927" s="1"/>
      <c r="U927" s="1"/>
      <c r="V927" s="30"/>
      <c r="W927" s="1"/>
      <c r="X927" s="169"/>
      <c r="Y927" s="1"/>
      <c r="Z927" s="1"/>
      <c r="AA927" s="30"/>
      <c r="AB927" s="1"/>
      <c r="AC927" s="169"/>
      <c r="AD927" s="1"/>
      <c r="AE927" s="1"/>
      <c r="AF927" s="30"/>
      <c r="AG927" s="1"/>
      <c r="AH927" s="169"/>
      <c r="AI927" s="1"/>
      <c r="AJ927" s="1"/>
      <c r="AK927" s="30"/>
      <c r="AL927" s="1"/>
      <c r="AM927" s="1"/>
    </row>
    <row r="928" spans="1:39" ht="13" x14ac:dyDescent="0.15">
      <c r="A928" s="1"/>
      <c r="B928" s="169"/>
      <c r="C928" s="24"/>
      <c r="D928" s="24"/>
      <c r="E928" s="24"/>
      <c r="F928" s="24"/>
      <c r="G928" s="24"/>
      <c r="H928" s="28"/>
      <c r="I928" s="1"/>
      <c r="J928" s="114"/>
      <c r="K928" s="1"/>
      <c r="L928" s="1"/>
      <c r="M928" s="1"/>
      <c r="N928" s="169"/>
      <c r="O928" s="1"/>
      <c r="P928" s="1"/>
      <c r="Q928" s="30"/>
      <c r="R928" s="1"/>
      <c r="S928" s="169"/>
      <c r="T928" s="1"/>
      <c r="U928" s="1"/>
      <c r="V928" s="30"/>
      <c r="W928" s="1"/>
      <c r="X928" s="169"/>
      <c r="Y928" s="1"/>
      <c r="Z928" s="1"/>
      <c r="AA928" s="30"/>
      <c r="AB928" s="1"/>
      <c r="AC928" s="169"/>
      <c r="AD928" s="1"/>
      <c r="AE928" s="1"/>
      <c r="AF928" s="30"/>
      <c r="AG928" s="1"/>
      <c r="AH928" s="169"/>
      <c r="AI928" s="1"/>
      <c r="AJ928" s="1"/>
      <c r="AK928" s="30"/>
      <c r="AL928" s="1"/>
      <c r="AM928" s="1"/>
    </row>
    <row r="929" spans="1:39" ht="13" x14ac:dyDescent="0.15">
      <c r="A929" s="1"/>
      <c r="B929" s="169"/>
      <c r="C929" s="24"/>
      <c r="D929" s="24"/>
      <c r="E929" s="24"/>
      <c r="F929" s="24"/>
      <c r="G929" s="24"/>
      <c r="H929" s="28"/>
      <c r="I929" s="1"/>
      <c r="J929" s="114"/>
      <c r="K929" s="1"/>
      <c r="L929" s="1"/>
      <c r="M929" s="1"/>
      <c r="N929" s="169"/>
      <c r="O929" s="1"/>
      <c r="P929" s="1"/>
      <c r="Q929" s="30"/>
      <c r="R929" s="1"/>
      <c r="S929" s="169"/>
      <c r="T929" s="1"/>
      <c r="U929" s="1"/>
      <c r="V929" s="30"/>
      <c r="W929" s="1"/>
      <c r="X929" s="169"/>
      <c r="Y929" s="1"/>
      <c r="Z929" s="1"/>
      <c r="AA929" s="30"/>
      <c r="AB929" s="1"/>
      <c r="AC929" s="169"/>
      <c r="AD929" s="1"/>
      <c r="AE929" s="1"/>
      <c r="AF929" s="30"/>
      <c r="AG929" s="1"/>
      <c r="AH929" s="169"/>
      <c r="AI929" s="1"/>
      <c r="AJ929" s="1"/>
      <c r="AK929" s="30"/>
      <c r="AL929" s="1"/>
      <c r="AM929" s="1"/>
    </row>
    <row r="930" spans="1:39" ht="13" x14ac:dyDescent="0.15">
      <c r="A930" s="1"/>
      <c r="B930" s="169"/>
      <c r="C930" s="24"/>
      <c r="D930" s="24"/>
      <c r="E930" s="24"/>
      <c r="F930" s="24"/>
      <c r="G930" s="24"/>
      <c r="H930" s="28"/>
      <c r="I930" s="1"/>
      <c r="J930" s="114"/>
      <c r="K930" s="1"/>
      <c r="L930" s="1"/>
      <c r="M930" s="1"/>
      <c r="N930" s="169"/>
      <c r="O930" s="1"/>
      <c r="P930" s="1"/>
      <c r="Q930" s="30"/>
      <c r="R930" s="1"/>
      <c r="S930" s="169"/>
      <c r="T930" s="1"/>
      <c r="U930" s="1"/>
      <c r="V930" s="30"/>
      <c r="W930" s="1"/>
      <c r="X930" s="169"/>
      <c r="Y930" s="1"/>
      <c r="Z930" s="1"/>
      <c r="AA930" s="30"/>
      <c r="AB930" s="1"/>
      <c r="AC930" s="169"/>
      <c r="AD930" s="1"/>
      <c r="AE930" s="1"/>
      <c r="AF930" s="30"/>
      <c r="AG930" s="1"/>
      <c r="AH930" s="169"/>
      <c r="AI930" s="1"/>
      <c r="AJ930" s="1"/>
      <c r="AK930" s="30"/>
      <c r="AL930" s="1"/>
      <c r="AM930" s="1"/>
    </row>
    <row r="931" spans="1:39" ht="13" x14ac:dyDescent="0.15">
      <c r="A931" s="1"/>
      <c r="B931" s="169"/>
      <c r="C931" s="24"/>
      <c r="D931" s="24"/>
      <c r="E931" s="24"/>
      <c r="F931" s="24"/>
      <c r="G931" s="24"/>
      <c r="H931" s="28"/>
      <c r="I931" s="1"/>
      <c r="J931" s="114"/>
      <c r="K931" s="1"/>
      <c r="L931" s="1"/>
      <c r="M931" s="1"/>
      <c r="N931" s="169"/>
      <c r="O931" s="1"/>
      <c r="P931" s="1"/>
      <c r="Q931" s="30"/>
      <c r="R931" s="1"/>
      <c r="S931" s="169"/>
      <c r="T931" s="1"/>
      <c r="U931" s="1"/>
      <c r="V931" s="30"/>
      <c r="W931" s="1"/>
      <c r="X931" s="169"/>
      <c r="Y931" s="1"/>
      <c r="Z931" s="1"/>
      <c r="AA931" s="30"/>
      <c r="AB931" s="1"/>
      <c r="AC931" s="169"/>
      <c r="AD931" s="1"/>
      <c r="AE931" s="1"/>
      <c r="AF931" s="30"/>
      <c r="AG931" s="1"/>
      <c r="AH931" s="169"/>
      <c r="AI931" s="1"/>
      <c r="AJ931" s="1"/>
      <c r="AK931" s="30"/>
      <c r="AL931" s="1"/>
      <c r="AM931" s="1"/>
    </row>
    <row r="932" spans="1:39" ht="13" x14ac:dyDescent="0.15">
      <c r="A932" s="1"/>
      <c r="B932" s="169"/>
      <c r="C932" s="24"/>
      <c r="D932" s="24"/>
      <c r="E932" s="24"/>
      <c r="F932" s="24"/>
      <c r="G932" s="24"/>
      <c r="H932" s="28"/>
      <c r="I932" s="1"/>
      <c r="J932" s="114"/>
      <c r="K932" s="1"/>
      <c r="L932" s="1"/>
      <c r="M932" s="1"/>
      <c r="N932" s="169"/>
      <c r="O932" s="1"/>
      <c r="P932" s="1"/>
      <c r="Q932" s="30"/>
      <c r="R932" s="1"/>
      <c r="S932" s="169"/>
      <c r="T932" s="1"/>
      <c r="U932" s="1"/>
      <c r="V932" s="30"/>
      <c r="W932" s="1"/>
      <c r="X932" s="169"/>
      <c r="Y932" s="1"/>
      <c r="Z932" s="1"/>
      <c r="AA932" s="30"/>
      <c r="AB932" s="1"/>
      <c r="AC932" s="169"/>
      <c r="AD932" s="1"/>
      <c r="AE932" s="1"/>
      <c r="AF932" s="30"/>
      <c r="AG932" s="1"/>
      <c r="AH932" s="169"/>
      <c r="AI932" s="1"/>
      <c r="AJ932" s="1"/>
      <c r="AK932" s="30"/>
      <c r="AL932" s="1"/>
      <c r="AM932" s="1"/>
    </row>
    <row r="933" spans="1:39" ht="13" x14ac:dyDescent="0.15">
      <c r="A933" s="1"/>
      <c r="B933" s="169"/>
      <c r="C933" s="24"/>
      <c r="D933" s="24"/>
      <c r="E933" s="24"/>
      <c r="F933" s="24"/>
      <c r="G933" s="24"/>
      <c r="H933" s="28"/>
      <c r="I933" s="1"/>
      <c r="J933" s="114"/>
      <c r="K933" s="1"/>
      <c r="L933" s="1"/>
      <c r="M933" s="1"/>
      <c r="N933" s="169"/>
      <c r="O933" s="1"/>
      <c r="P933" s="1"/>
      <c r="Q933" s="30"/>
      <c r="R933" s="1"/>
      <c r="S933" s="169"/>
      <c r="T933" s="1"/>
      <c r="U933" s="1"/>
      <c r="V933" s="30"/>
      <c r="W933" s="1"/>
      <c r="X933" s="169"/>
      <c r="Y933" s="1"/>
      <c r="Z933" s="1"/>
      <c r="AA933" s="30"/>
      <c r="AB933" s="1"/>
      <c r="AC933" s="169"/>
      <c r="AD933" s="1"/>
      <c r="AE933" s="1"/>
      <c r="AF933" s="30"/>
      <c r="AG933" s="1"/>
      <c r="AH933" s="169"/>
      <c r="AI933" s="1"/>
      <c r="AJ933" s="1"/>
      <c r="AK933" s="30"/>
      <c r="AL933" s="1"/>
      <c r="AM933" s="1"/>
    </row>
    <row r="934" spans="1:39" ht="13" x14ac:dyDescent="0.15">
      <c r="A934" s="1"/>
      <c r="B934" s="169"/>
      <c r="C934" s="24"/>
      <c r="D934" s="24"/>
      <c r="E934" s="24"/>
      <c r="F934" s="24"/>
      <c r="G934" s="24"/>
      <c r="H934" s="28"/>
      <c r="I934" s="1"/>
      <c r="J934" s="114"/>
      <c r="K934" s="1"/>
      <c r="L934" s="1"/>
      <c r="M934" s="1"/>
      <c r="N934" s="169"/>
      <c r="O934" s="1"/>
      <c r="P934" s="1"/>
      <c r="Q934" s="30"/>
      <c r="R934" s="1"/>
      <c r="S934" s="169"/>
      <c r="T934" s="1"/>
      <c r="U934" s="1"/>
      <c r="V934" s="30"/>
      <c r="W934" s="1"/>
      <c r="X934" s="169"/>
      <c r="Y934" s="1"/>
      <c r="Z934" s="1"/>
      <c r="AA934" s="30"/>
      <c r="AB934" s="1"/>
      <c r="AC934" s="169"/>
      <c r="AD934" s="1"/>
      <c r="AE934" s="1"/>
      <c r="AF934" s="30"/>
      <c r="AG934" s="1"/>
      <c r="AH934" s="169"/>
      <c r="AI934" s="1"/>
      <c r="AJ934" s="1"/>
      <c r="AK934" s="30"/>
      <c r="AL934" s="1"/>
      <c r="AM934" s="1"/>
    </row>
    <row r="935" spans="1:39" ht="13" x14ac:dyDescent="0.15">
      <c r="A935" s="1"/>
      <c r="B935" s="169"/>
      <c r="C935" s="24"/>
      <c r="D935" s="24"/>
      <c r="E935" s="24"/>
      <c r="F935" s="24"/>
      <c r="G935" s="24"/>
      <c r="H935" s="28"/>
      <c r="I935" s="1"/>
      <c r="J935" s="114"/>
      <c r="K935" s="1"/>
      <c r="L935" s="1"/>
      <c r="M935" s="1"/>
      <c r="N935" s="169"/>
      <c r="O935" s="1"/>
      <c r="P935" s="1"/>
      <c r="Q935" s="30"/>
      <c r="R935" s="1"/>
      <c r="S935" s="169"/>
      <c r="T935" s="1"/>
      <c r="U935" s="1"/>
      <c r="V935" s="30"/>
      <c r="W935" s="1"/>
      <c r="X935" s="169"/>
      <c r="Y935" s="1"/>
      <c r="Z935" s="1"/>
      <c r="AA935" s="30"/>
      <c r="AB935" s="1"/>
      <c r="AC935" s="169"/>
      <c r="AD935" s="1"/>
      <c r="AE935" s="1"/>
      <c r="AF935" s="30"/>
      <c r="AG935" s="1"/>
      <c r="AH935" s="169"/>
      <c r="AI935" s="1"/>
      <c r="AJ935" s="1"/>
      <c r="AK935" s="30"/>
      <c r="AL935" s="1"/>
      <c r="AM935" s="1"/>
    </row>
    <row r="936" spans="1:39" ht="13" x14ac:dyDescent="0.15">
      <c r="A936" s="1"/>
      <c r="B936" s="169"/>
      <c r="C936" s="24"/>
      <c r="D936" s="24"/>
      <c r="E936" s="24"/>
      <c r="F936" s="24"/>
      <c r="G936" s="24"/>
      <c r="H936" s="28"/>
      <c r="I936" s="1"/>
      <c r="J936" s="114"/>
      <c r="K936" s="1"/>
      <c r="L936" s="1"/>
      <c r="M936" s="1"/>
      <c r="N936" s="169"/>
      <c r="O936" s="1"/>
      <c r="P936" s="1"/>
      <c r="Q936" s="30"/>
      <c r="R936" s="1"/>
      <c r="S936" s="169"/>
      <c r="T936" s="1"/>
      <c r="U936" s="1"/>
      <c r="V936" s="30"/>
      <c r="W936" s="1"/>
      <c r="X936" s="169"/>
      <c r="Y936" s="1"/>
      <c r="Z936" s="1"/>
      <c r="AA936" s="30"/>
      <c r="AB936" s="1"/>
      <c r="AC936" s="169"/>
      <c r="AD936" s="1"/>
      <c r="AE936" s="1"/>
      <c r="AF936" s="30"/>
      <c r="AG936" s="1"/>
      <c r="AH936" s="169"/>
      <c r="AI936" s="1"/>
      <c r="AJ936" s="1"/>
      <c r="AK936" s="30"/>
      <c r="AL936" s="1"/>
      <c r="AM936" s="1"/>
    </row>
    <row r="937" spans="1:39" ht="13" x14ac:dyDescent="0.15">
      <c r="A937" s="1"/>
      <c r="B937" s="169"/>
      <c r="C937" s="24"/>
      <c r="D937" s="24"/>
      <c r="E937" s="24"/>
      <c r="F937" s="24"/>
      <c r="G937" s="24"/>
      <c r="H937" s="28"/>
      <c r="I937" s="1"/>
      <c r="J937" s="114"/>
      <c r="K937" s="1"/>
      <c r="L937" s="1"/>
      <c r="M937" s="1"/>
      <c r="N937" s="169"/>
      <c r="O937" s="1"/>
      <c r="P937" s="1"/>
      <c r="Q937" s="30"/>
      <c r="R937" s="1"/>
      <c r="S937" s="169"/>
      <c r="T937" s="1"/>
      <c r="U937" s="1"/>
      <c r="V937" s="30"/>
      <c r="W937" s="1"/>
      <c r="X937" s="169"/>
      <c r="Y937" s="1"/>
      <c r="Z937" s="1"/>
      <c r="AA937" s="30"/>
      <c r="AB937" s="1"/>
      <c r="AC937" s="169"/>
      <c r="AD937" s="1"/>
      <c r="AE937" s="1"/>
      <c r="AF937" s="30"/>
      <c r="AG937" s="1"/>
      <c r="AH937" s="169"/>
      <c r="AI937" s="1"/>
      <c r="AJ937" s="1"/>
      <c r="AK937" s="30"/>
      <c r="AL937" s="1"/>
      <c r="AM937" s="1"/>
    </row>
    <row r="938" spans="1:39" ht="13" x14ac:dyDescent="0.15">
      <c r="A938" s="1"/>
      <c r="B938" s="169"/>
      <c r="C938" s="24"/>
      <c r="D938" s="24"/>
      <c r="E938" s="24"/>
      <c r="F938" s="24"/>
      <c r="G938" s="24"/>
      <c r="H938" s="28"/>
      <c r="I938" s="1"/>
      <c r="J938" s="114"/>
      <c r="K938" s="1"/>
      <c r="L938" s="1"/>
      <c r="M938" s="1"/>
      <c r="N938" s="169"/>
      <c r="O938" s="1"/>
      <c r="P938" s="1"/>
      <c r="Q938" s="30"/>
      <c r="R938" s="1"/>
      <c r="S938" s="169"/>
      <c r="T938" s="1"/>
      <c r="U938" s="1"/>
      <c r="V938" s="30"/>
      <c r="W938" s="1"/>
      <c r="X938" s="169"/>
      <c r="Y938" s="1"/>
      <c r="Z938" s="1"/>
      <c r="AA938" s="30"/>
      <c r="AB938" s="1"/>
      <c r="AC938" s="169"/>
      <c r="AD938" s="1"/>
      <c r="AE938" s="1"/>
      <c r="AF938" s="30"/>
      <c r="AG938" s="1"/>
      <c r="AH938" s="169"/>
      <c r="AI938" s="1"/>
      <c r="AJ938" s="1"/>
      <c r="AK938" s="30"/>
      <c r="AL938" s="1"/>
      <c r="AM938" s="1"/>
    </row>
    <row r="939" spans="1:39" ht="13" x14ac:dyDescent="0.15">
      <c r="A939" s="1"/>
      <c r="B939" s="169"/>
      <c r="C939" s="24"/>
      <c r="D939" s="24"/>
      <c r="E939" s="24"/>
      <c r="F939" s="24"/>
      <c r="G939" s="24"/>
      <c r="H939" s="28"/>
      <c r="I939" s="1"/>
      <c r="J939" s="114"/>
      <c r="K939" s="1"/>
      <c r="L939" s="1"/>
      <c r="M939" s="1"/>
      <c r="N939" s="169"/>
      <c r="O939" s="1"/>
      <c r="P939" s="1"/>
      <c r="Q939" s="30"/>
      <c r="R939" s="1"/>
      <c r="S939" s="169"/>
      <c r="T939" s="1"/>
      <c r="U939" s="1"/>
      <c r="V939" s="30"/>
      <c r="W939" s="1"/>
      <c r="X939" s="169"/>
      <c r="Y939" s="1"/>
      <c r="Z939" s="1"/>
      <c r="AA939" s="30"/>
      <c r="AB939" s="1"/>
      <c r="AC939" s="169"/>
      <c r="AD939" s="1"/>
      <c r="AE939" s="1"/>
      <c r="AF939" s="30"/>
      <c r="AG939" s="1"/>
      <c r="AH939" s="169"/>
      <c r="AI939" s="1"/>
      <c r="AJ939" s="1"/>
      <c r="AK939" s="30"/>
      <c r="AL939" s="1"/>
      <c r="AM939" s="1"/>
    </row>
    <row r="940" spans="1:39" ht="13" x14ac:dyDescent="0.15">
      <c r="A940" s="1"/>
      <c r="B940" s="169"/>
      <c r="C940" s="24"/>
      <c r="D940" s="24"/>
      <c r="E940" s="24"/>
      <c r="F940" s="24"/>
      <c r="G940" s="24"/>
      <c r="H940" s="28"/>
      <c r="I940" s="1"/>
      <c r="J940" s="114"/>
      <c r="K940" s="1"/>
      <c r="L940" s="1"/>
      <c r="M940" s="1"/>
      <c r="N940" s="169"/>
      <c r="O940" s="1"/>
      <c r="P940" s="1"/>
      <c r="Q940" s="30"/>
      <c r="R940" s="1"/>
      <c r="S940" s="169"/>
      <c r="T940" s="1"/>
      <c r="U940" s="1"/>
      <c r="V940" s="30"/>
      <c r="W940" s="1"/>
      <c r="X940" s="169"/>
      <c r="Y940" s="1"/>
      <c r="Z940" s="1"/>
      <c r="AA940" s="30"/>
      <c r="AB940" s="1"/>
      <c r="AC940" s="169"/>
      <c r="AD940" s="1"/>
      <c r="AE940" s="1"/>
      <c r="AF940" s="30"/>
      <c r="AG940" s="1"/>
      <c r="AH940" s="169"/>
      <c r="AI940" s="1"/>
      <c r="AJ940" s="1"/>
      <c r="AK940" s="30"/>
      <c r="AL940" s="1"/>
      <c r="AM940" s="1"/>
    </row>
    <row r="941" spans="1:39" ht="13" x14ac:dyDescent="0.15">
      <c r="A941" s="1"/>
      <c r="B941" s="169"/>
      <c r="C941" s="24"/>
      <c r="D941" s="24"/>
      <c r="E941" s="24"/>
      <c r="F941" s="24"/>
      <c r="G941" s="24"/>
      <c r="H941" s="28"/>
      <c r="I941" s="1"/>
      <c r="J941" s="114"/>
      <c r="K941" s="1"/>
      <c r="L941" s="1"/>
      <c r="M941" s="1"/>
      <c r="N941" s="169"/>
      <c r="O941" s="1"/>
      <c r="P941" s="1"/>
      <c r="Q941" s="30"/>
      <c r="R941" s="1"/>
      <c r="S941" s="169"/>
      <c r="T941" s="1"/>
      <c r="U941" s="1"/>
      <c r="V941" s="30"/>
      <c r="W941" s="1"/>
      <c r="X941" s="169"/>
      <c r="Y941" s="1"/>
      <c r="Z941" s="1"/>
      <c r="AA941" s="30"/>
      <c r="AB941" s="1"/>
      <c r="AC941" s="169"/>
      <c r="AD941" s="1"/>
      <c r="AE941" s="1"/>
      <c r="AF941" s="30"/>
      <c r="AG941" s="1"/>
      <c r="AH941" s="169"/>
      <c r="AI941" s="1"/>
      <c r="AJ941" s="1"/>
      <c r="AK941" s="30"/>
      <c r="AL941" s="1"/>
      <c r="AM941" s="1"/>
    </row>
    <row r="942" spans="1:39" ht="13" x14ac:dyDescent="0.15">
      <c r="A942" s="1"/>
      <c r="B942" s="169"/>
      <c r="C942" s="24"/>
      <c r="D942" s="24"/>
      <c r="E942" s="24"/>
      <c r="F942" s="24"/>
      <c r="G942" s="24"/>
      <c r="H942" s="28"/>
      <c r="I942" s="1"/>
      <c r="J942" s="114"/>
      <c r="K942" s="1"/>
      <c r="L942" s="1"/>
      <c r="M942" s="1"/>
      <c r="N942" s="169"/>
      <c r="O942" s="1"/>
      <c r="P942" s="1"/>
      <c r="Q942" s="30"/>
      <c r="R942" s="1"/>
      <c r="S942" s="169"/>
      <c r="T942" s="1"/>
      <c r="U942" s="1"/>
      <c r="V942" s="30"/>
      <c r="W942" s="1"/>
      <c r="X942" s="169"/>
      <c r="Y942" s="1"/>
      <c r="Z942" s="1"/>
      <c r="AA942" s="30"/>
      <c r="AB942" s="1"/>
      <c r="AC942" s="169"/>
      <c r="AD942" s="1"/>
      <c r="AE942" s="1"/>
      <c r="AF942" s="30"/>
      <c r="AG942" s="1"/>
      <c r="AH942" s="169"/>
      <c r="AI942" s="1"/>
      <c r="AJ942" s="1"/>
      <c r="AK942" s="30"/>
      <c r="AL942" s="1"/>
      <c r="AM942" s="1"/>
    </row>
    <row r="943" spans="1:39" ht="13" x14ac:dyDescent="0.15">
      <c r="A943" s="1"/>
      <c r="B943" s="169"/>
      <c r="C943" s="24"/>
      <c r="D943" s="24"/>
      <c r="E943" s="24"/>
      <c r="F943" s="24"/>
      <c r="G943" s="24"/>
      <c r="H943" s="28"/>
      <c r="I943" s="1"/>
      <c r="J943" s="114"/>
      <c r="K943" s="1"/>
      <c r="L943" s="1"/>
      <c r="M943" s="1"/>
      <c r="N943" s="169"/>
      <c r="O943" s="1"/>
      <c r="P943" s="1"/>
      <c r="Q943" s="30"/>
      <c r="R943" s="1"/>
      <c r="S943" s="169"/>
      <c r="T943" s="1"/>
      <c r="U943" s="1"/>
      <c r="V943" s="30"/>
      <c r="W943" s="1"/>
      <c r="X943" s="169"/>
      <c r="Y943" s="1"/>
      <c r="Z943" s="1"/>
      <c r="AA943" s="30"/>
      <c r="AB943" s="1"/>
      <c r="AC943" s="169"/>
      <c r="AD943" s="1"/>
      <c r="AE943" s="1"/>
      <c r="AF943" s="30"/>
      <c r="AG943" s="1"/>
      <c r="AH943" s="169"/>
      <c r="AI943" s="1"/>
      <c r="AJ943" s="1"/>
      <c r="AK943" s="30"/>
      <c r="AL943" s="1"/>
      <c r="AM943" s="1"/>
    </row>
    <row r="944" spans="1:39" ht="13" x14ac:dyDescent="0.15">
      <c r="A944" s="1"/>
      <c r="B944" s="169"/>
      <c r="C944" s="24"/>
      <c r="D944" s="24"/>
      <c r="E944" s="24"/>
      <c r="F944" s="24"/>
      <c r="G944" s="24"/>
      <c r="H944" s="28"/>
      <c r="I944" s="1"/>
      <c r="J944" s="114"/>
      <c r="K944" s="1"/>
      <c r="L944" s="1"/>
      <c r="M944" s="1"/>
      <c r="N944" s="169"/>
      <c r="O944" s="1"/>
      <c r="P944" s="1"/>
      <c r="Q944" s="30"/>
      <c r="R944" s="1"/>
      <c r="S944" s="169"/>
      <c r="T944" s="1"/>
      <c r="U944" s="1"/>
      <c r="V944" s="30"/>
      <c r="W944" s="1"/>
      <c r="X944" s="169"/>
      <c r="Y944" s="1"/>
      <c r="Z944" s="1"/>
      <c r="AA944" s="30"/>
      <c r="AB944" s="1"/>
      <c r="AC944" s="169"/>
      <c r="AD944" s="1"/>
      <c r="AE944" s="1"/>
      <c r="AF944" s="30"/>
      <c r="AG944" s="1"/>
      <c r="AH944" s="169"/>
      <c r="AI944" s="1"/>
      <c r="AJ944" s="1"/>
      <c r="AK944" s="30"/>
      <c r="AL944" s="1"/>
      <c r="AM944" s="1"/>
    </row>
    <row r="945" spans="1:39" ht="13" x14ac:dyDescent="0.15">
      <c r="A945" s="1"/>
      <c r="B945" s="169"/>
      <c r="C945" s="24"/>
      <c r="D945" s="24"/>
      <c r="E945" s="24"/>
      <c r="F945" s="24"/>
      <c r="G945" s="24"/>
      <c r="H945" s="28"/>
      <c r="I945" s="1"/>
      <c r="J945" s="114"/>
      <c r="K945" s="1"/>
      <c r="L945" s="1"/>
      <c r="M945" s="1"/>
      <c r="N945" s="169"/>
      <c r="O945" s="1"/>
      <c r="P945" s="1"/>
      <c r="Q945" s="30"/>
      <c r="R945" s="1"/>
      <c r="S945" s="169"/>
      <c r="T945" s="1"/>
      <c r="U945" s="1"/>
      <c r="V945" s="30"/>
      <c r="W945" s="1"/>
      <c r="X945" s="169"/>
      <c r="Y945" s="1"/>
      <c r="Z945" s="1"/>
      <c r="AA945" s="30"/>
      <c r="AB945" s="1"/>
      <c r="AC945" s="169"/>
      <c r="AD945" s="1"/>
      <c r="AE945" s="1"/>
      <c r="AF945" s="30"/>
      <c r="AG945" s="1"/>
      <c r="AH945" s="169"/>
      <c r="AI945" s="1"/>
      <c r="AJ945" s="1"/>
      <c r="AK945" s="30"/>
      <c r="AL945" s="1"/>
      <c r="AM945" s="1"/>
    </row>
    <row r="946" spans="1:39" ht="13" x14ac:dyDescent="0.15">
      <c r="A946" s="1"/>
      <c r="B946" s="169"/>
      <c r="C946" s="24"/>
      <c r="D946" s="24"/>
      <c r="E946" s="24"/>
      <c r="F946" s="24"/>
      <c r="G946" s="24"/>
      <c r="H946" s="28"/>
      <c r="I946" s="1"/>
      <c r="J946" s="114"/>
      <c r="K946" s="1"/>
      <c r="L946" s="1"/>
      <c r="M946" s="1"/>
      <c r="N946" s="169"/>
      <c r="O946" s="1"/>
      <c r="P946" s="1"/>
      <c r="Q946" s="30"/>
      <c r="R946" s="1"/>
      <c r="S946" s="169"/>
      <c r="T946" s="1"/>
      <c r="U946" s="1"/>
      <c r="V946" s="30"/>
      <c r="W946" s="1"/>
      <c r="X946" s="169"/>
      <c r="Y946" s="1"/>
      <c r="Z946" s="1"/>
      <c r="AA946" s="30"/>
      <c r="AB946" s="1"/>
      <c r="AC946" s="169"/>
      <c r="AD946" s="1"/>
      <c r="AE946" s="1"/>
      <c r="AF946" s="30"/>
      <c r="AG946" s="1"/>
      <c r="AH946" s="169"/>
      <c r="AI946" s="1"/>
      <c r="AJ946" s="1"/>
      <c r="AK946" s="30"/>
      <c r="AL946" s="1"/>
      <c r="AM946" s="1"/>
    </row>
    <row r="947" spans="1:39" ht="13" x14ac:dyDescent="0.15">
      <c r="A947" s="1"/>
      <c r="B947" s="169"/>
      <c r="C947" s="24"/>
      <c r="D947" s="24"/>
      <c r="E947" s="24"/>
      <c r="F947" s="24"/>
      <c r="G947" s="24"/>
      <c r="H947" s="28"/>
      <c r="I947" s="1"/>
      <c r="J947" s="114"/>
      <c r="K947" s="1"/>
      <c r="L947" s="1"/>
      <c r="M947" s="1"/>
      <c r="N947" s="169"/>
      <c r="O947" s="1"/>
      <c r="P947" s="1"/>
      <c r="Q947" s="30"/>
      <c r="R947" s="1"/>
      <c r="S947" s="169"/>
      <c r="T947" s="1"/>
      <c r="U947" s="1"/>
      <c r="V947" s="30"/>
      <c r="W947" s="1"/>
      <c r="X947" s="169"/>
      <c r="Y947" s="1"/>
      <c r="Z947" s="1"/>
      <c r="AA947" s="30"/>
      <c r="AB947" s="1"/>
      <c r="AC947" s="169"/>
      <c r="AD947" s="1"/>
      <c r="AE947" s="1"/>
      <c r="AF947" s="30"/>
      <c r="AG947" s="1"/>
      <c r="AH947" s="169"/>
      <c r="AI947" s="1"/>
      <c r="AJ947" s="1"/>
      <c r="AK947" s="30"/>
      <c r="AL947" s="1"/>
      <c r="AM947" s="1"/>
    </row>
    <row r="948" spans="1:39" ht="13" x14ac:dyDescent="0.15">
      <c r="A948" s="1"/>
      <c r="B948" s="169"/>
      <c r="C948" s="24"/>
      <c r="D948" s="24"/>
      <c r="E948" s="24"/>
      <c r="F948" s="24"/>
      <c r="G948" s="24"/>
      <c r="H948" s="28"/>
      <c r="I948" s="1"/>
      <c r="J948" s="114"/>
      <c r="K948" s="1"/>
      <c r="L948" s="1"/>
      <c r="M948" s="1"/>
      <c r="N948" s="169"/>
      <c r="O948" s="1"/>
      <c r="P948" s="1"/>
      <c r="Q948" s="30"/>
      <c r="R948" s="1"/>
      <c r="S948" s="169"/>
      <c r="T948" s="1"/>
      <c r="U948" s="1"/>
      <c r="V948" s="30"/>
      <c r="W948" s="1"/>
      <c r="X948" s="169"/>
      <c r="Y948" s="1"/>
      <c r="Z948" s="1"/>
      <c r="AA948" s="30"/>
      <c r="AB948" s="1"/>
      <c r="AC948" s="169"/>
      <c r="AD948" s="1"/>
      <c r="AE948" s="1"/>
      <c r="AF948" s="30"/>
      <c r="AG948" s="1"/>
      <c r="AH948" s="169"/>
      <c r="AI948" s="1"/>
      <c r="AJ948" s="1"/>
      <c r="AK948" s="30"/>
      <c r="AL948" s="1"/>
      <c r="AM948" s="1"/>
    </row>
    <row r="949" spans="1:39" ht="13" x14ac:dyDescent="0.15">
      <c r="A949" s="1"/>
      <c r="B949" s="169"/>
      <c r="C949" s="24"/>
      <c r="D949" s="24"/>
      <c r="E949" s="24"/>
      <c r="F949" s="24"/>
      <c r="G949" s="24"/>
      <c r="H949" s="28"/>
      <c r="I949" s="1"/>
      <c r="J949" s="114"/>
      <c r="K949" s="1"/>
      <c r="L949" s="1"/>
      <c r="M949" s="1"/>
      <c r="N949" s="169"/>
      <c r="O949" s="1"/>
      <c r="P949" s="1"/>
      <c r="Q949" s="30"/>
      <c r="R949" s="1"/>
      <c r="S949" s="169"/>
      <c r="T949" s="1"/>
      <c r="U949" s="1"/>
      <c r="V949" s="30"/>
      <c r="W949" s="1"/>
      <c r="X949" s="169"/>
      <c r="Y949" s="1"/>
      <c r="Z949" s="1"/>
      <c r="AA949" s="30"/>
      <c r="AB949" s="1"/>
      <c r="AC949" s="169"/>
      <c r="AD949" s="1"/>
      <c r="AE949" s="1"/>
      <c r="AF949" s="30"/>
      <c r="AG949" s="1"/>
      <c r="AH949" s="169"/>
      <c r="AI949" s="1"/>
      <c r="AJ949" s="1"/>
      <c r="AK949" s="30"/>
      <c r="AL949" s="1"/>
      <c r="AM949" s="1"/>
    </row>
    <row r="950" spans="1:39" ht="13" x14ac:dyDescent="0.15">
      <c r="A950" s="1"/>
      <c r="B950" s="169"/>
      <c r="C950" s="24"/>
      <c r="D950" s="24"/>
      <c r="E950" s="24"/>
      <c r="F950" s="24"/>
      <c r="G950" s="24"/>
      <c r="H950" s="28"/>
      <c r="I950" s="1"/>
      <c r="J950" s="114"/>
      <c r="K950" s="1"/>
      <c r="L950" s="1"/>
      <c r="M950" s="1"/>
      <c r="N950" s="169"/>
      <c r="O950" s="1"/>
      <c r="P950" s="1"/>
      <c r="Q950" s="30"/>
      <c r="R950" s="1"/>
      <c r="S950" s="169"/>
      <c r="T950" s="1"/>
      <c r="U950" s="1"/>
      <c r="V950" s="30"/>
      <c r="W950" s="1"/>
      <c r="X950" s="169"/>
      <c r="Y950" s="1"/>
      <c r="Z950" s="1"/>
      <c r="AA950" s="30"/>
      <c r="AB950" s="1"/>
      <c r="AC950" s="169"/>
      <c r="AD950" s="1"/>
      <c r="AE950" s="1"/>
      <c r="AF950" s="30"/>
      <c r="AG950" s="1"/>
      <c r="AH950" s="169"/>
      <c r="AI950" s="1"/>
      <c r="AJ950" s="1"/>
      <c r="AK950" s="30"/>
      <c r="AL950" s="1"/>
      <c r="AM950" s="1"/>
    </row>
    <row r="951" spans="1:39" ht="13" x14ac:dyDescent="0.15">
      <c r="A951" s="1"/>
      <c r="B951" s="169"/>
      <c r="C951" s="24"/>
      <c r="D951" s="24"/>
      <c r="E951" s="24"/>
      <c r="F951" s="24"/>
      <c r="G951" s="24"/>
      <c r="H951" s="28"/>
      <c r="I951" s="1"/>
      <c r="J951" s="114"/>
      <c r="K951" s="1"/>
      <c r="L951" s="1"/>
      <c r="M951" s="1"/>
      <c r="N951" s="169"/>
      <c r="O951" s="1"/>
      <c r="P951" s="1"/>
      <c r="Q951" s="30"/>
      <c r="R951" s="1"/>
      <c r="S951" s="169"/>
      <c r="T951" s="1"/>
      <c r="U951" s="1"/>
      <c r="V951" s="30"/>
      <c r="W951" s="1"/>
      <c r="X951" s="169"/>
      <c r="Y951" s="1"/>
      <c r="Z951" s="1"/>
      <c r="AA951" s="30"/>
      <c r="AB951" s="1"/>
      <c r="AC951" s="169"/>
      <c r="AD951" s="1"/>
      <c r="AE951" s="1"/>
      <c r="AF951" s="30"/>
      <c r="AG951" s="1"/>
      <c r="AH951" s="169"/>
      <c r="AI951" s="1"/>
      <c r="AJ951" s="1"/>
      <c r="AK951" s="30"/>
      <c r="AL951" s="1"/>
      <c r="AM951" s="1"/>
    </row>
    <row r="952" spans="1:39" ht="13" x14ac:dyDescent="0.15">
      <c r="A952" s="1"/>
      <c r="B952" s="169"/>
      <c r="C952" s="24"/>
      <c r="D952" s="24"/>
      <c r="E952" s="24"/>
      <c r="F952" s="24"/>
      <c r="G952" s="24"/>
      <c r="H952" s="28"/>
      <c r="I952" s="1"/>
      <c r="J952" s="114"/>
      <c r="K952" s="1"/>
      <c r="L952" s="1"/>
      <c r="M952" s="1"/>
      <c r="N952" s="169"/>
      <c r="O952" s="1"/>
      <c r="P952" s="1"/>
      <c r="Q952" s="30"/>
      <c r="R952" s="1"/>
      <c r="S952" s="169"/>
      <c r="T952" s="1"/>
      <c r="U952" s="1"/>
      <c r="V952" s="30"/>
      <c r="W952" s="1"/>
      <c r="X952" s="169"/>
      <c r="Y952" s="1"/>
      <c r="Z952" s="1"/>
      <c r="AA952" s="30"/>
      <c r="AB952" s="1"/>
      <c r="AC952" s="169"/>
      <c r="AD952" s="1"/>
      <c r="AE952" s="1"/>
      <c r="AF952" s="30"/>
      <c r="AG952" s="1"/>
      <c r="AH952" s="169"/>
      <c r="AI952" s="1"/>
      <c r="AJ952" s="1"/>
      <c r="AK952" s="30"/>
      <c r="AL952" s="1"/>
      <c r="AM952" s="1"/>
    </row>
    <row r="953" spans="1:39" ht="13" x14ac:dyDescent="0.15">
      <c r="A953" s="1"/>
      <c r="B953" s="169"/>
      <c r="C953" s="24"/>
      <c r="D953" s="24"/>
      <c r="E953" s="24"/>
      <c r="F953" s="24"/>
      <c r="G953" s="24"/>
      <c r="H953" s="28"/>
      <c r="I953" s="1"/>
      <c r="J953" s="114"/>
      <c r="K953" s="1"/>
      <c r="L953" s="1"/>
      <c r="M953" s="1"/>
      <c r="N953" s="169"/>
      <c r="O953" s="1"/>
      <c r="P953" s="1"/>
      <c r="Q953" s="30"/>
      <c r="R953" s="1"/>
      <c r="S953" s="169"/>
      <c r="T953" s="1"/>
      <c r="U953" s="1"/>
      <c r="V953" s="30"/>
      <c r="W953" s="1"/>
      <c r="X953" s="169"/>
      <c r="Y953" s="1"/>
      <c r="Z953" s="1"/>
      <c r="AA953" s="30"/>
      <c r="AB953" s="1"/>
      <c r="AC953" s="169"/>
      <c r="AD953" s="1"/>
      <c r="AE953" s="1"/>
      <c r="AF953" s="30"/>
      <c r="AG953" s="1"/>
      <c r="AH953" s="169"/>
      <c r="AI953" s="1"/>
      <c r="AJ953" s="1"/>
      <c r="AK953" s="30"/>
      <c r="AL953" s="1"/>
      <c r="AM953" s="1"/>
    </row>
    <row r="954" spans="1:39" ht="13" x14ac:dyDescent="0.15">
      <c r="A954" s="1"/>
      <c r="B954" s="169"/>
      <c r="C954" s="24"/>
      <c r="D954" s="24"/>
      <c r="E954" s="24"/>
      <c r="F954" s="24"/>
      <c r="G954" s="24"/>
      <c r="H954" s="28"/>
      <c r="I954" s="1"/>
      <c r="J954" s="114"/>
      <c r="K954" s="1"/>
      <c r="L954" s="1"/>
      <c r="M954" s="1"/>
      <c r="N954" s="169"/>
      <c r="O954" s="1"/>
      <c r="P954" s="1"/>
      <c r="Q954" s="30"/>
      <c r="R954" s="1"/>
      <c r="S954" s="169"/>
      <c r="T954" s="1"/>
      <c r="U954" s="1"/>
      <c r="V954" s="30"/>
      <c r="W954" s="1"/>
      <c r="X954" s="169"/>
      <c r="Y954" s="1"/>
      <c r="Z954" s="1"/>
      <c r="AA954" s="30"/>
      <c r="AB954" s="1"/>
      <c r="AC954" s="169"/>
      <c r="AD954" s="1"/>
      <c r="AE954" s="1"/>
      <c r="AF954" s="30"/>
      <c r="AG954" s="1"/>
      <c r="AH954" s="169"/>
      <c r="AI954" s="1"/>
      <c r="AJ954" s="1"/>
      <c r="AK954" s="30"/>
      <c r="AL954" s="1"/>
      <c r="AM954" s="1"/>
    </row>
    <row r="955" spans="1:39" ht="13" x14ac:dyDescent="0.15">
      <c r="A955" s="1"/>
      <c r="B955" s="169"/>
      <c r="C955" s="24"/>
      <c r="D955" s="24"/>
      <c r="E955" s="24"/>
      <c r="F955" s="24"/>
      <c r="G955" s="24"/>
      <c r="H955" s="28"/>
      <c r="I955" s="1"/>
      <c r="J955" s="114"/>
      <c r="K955" s="1"/>
      <c r="L955" s="1"/>
      <c r="M955" s="1"/>
      <c r="N955" s="169"/>
      <c r="O955" s="1"/>
      <c r="P955" s="1"/>
      <c r="Q955" s="30"/>
      <c r="R955" s="1"/>
      <c r="S955" s="169"/>
      <c r="T955" s="1"/>
      <c r="U955" s="1"/>
      <c r="V955" s="30"/>
      <c r="W955" s="1"/>
      <c r="X955" s="169"/>
      <c r="Y955" s="1"/>
      <c r="Z955" s="1"/>
      <c r="AA955" s="30"/>
      <c r="AB955" s="1"/>
      <c r="AC955" s="169"/>
      <c r="AD955" s="1"/>
      <c r="AE955" s="1"/>
      <c r="AF955" s="30"/>
      <c r="AG955" s="1"/>
      <c r="AH955" s="169"/>
      <c r="AI955" s="1"/>
      <c r="AJ955" s="1"/>
      <c r="AK955" s="30"/>
      <c r="AL955" s="1"/>
      <c r="AM955" s="1"/>
    </row>
    <row r="956" spans="1:39" ht="13" x14ac:dyDescent="0.15">
      <c r="A956" s="1"/>
      <c r="B956" s="169"/>
      <c r="C956" s="24"/>
      <c r="D956" s="24"/>
      <c r="E956" s="24"/>
      <c r="F956" s="24"/>
      <c r="G956" s="24"/>
      <c r="H956" s="28"/>
      <c r="I956" s="1"/>
      <c r="J956" s="114"/>
      <c r="K956" s="1"/>
      <c r="L956" s="1"/>
      <c r="M956" s="1"/>
      <c r="N956" s="169"/>
      <c r="O956" s="1"/>
      <c r="P956" s="1"/>
      <c r="Q956" s="30"/>
      <c r="R956" s="1"/>
      <c r="S956" s="169"/>
      <c r="T956" s="1"/>
      <c r="U956" s="1"/>
      <c r="V956" s="30"/>
      <c r="W956" s="1"/>
      <c r="X956" s="169"/>
      <c r="Y956" s="1"/>
      <c r="Z956" s="1"/>
      <c r="AA956" s="30"/>
      <c r="AB956" s="1"/>
      <c r="AC956" s="169"/>
      <c r="AD956" s="1"/>
      <c r="AE956" s="1"/>
      <c r="AF956" s="30"/>
      <c r="AG956" s="1"/>
      <c r="AH956" s="169"/>
      <c r="AI956" s="1"/>
      <c r="AJ956" s="1"/>
      <c r="AK956" s="30"/>
      <c r="AL956" s="1"/>
      <c r="AM956" s="1"/>
    </row>
    <row r="957" spans="1:39" ht="13" x14ac:dyDescent="0.15">
      <c r="A957" s="1"/>
      <c r="B957" s="169"/>
      <c r="C957" s="24"/>
      <c r="D957" s="24"/>
      <c r="E957" s="24"/>
      <c r="F957" s="24"/>
      <c r="G957" s="24"/>
      <c r="H957" s="28"/>
      <c r="I957" s="1"/>
      <c r="J957" s="114"/>
      <c r="K957" s="1"/>
      <c r="L957" s="1"/>
      <c r="M957" s="1"/>
      <c r="N957" s="169"/>
      <c r="O957" s="1"/>
      <c r="P957" s="1"/>
      <c r="Q957" s="30"/>
      <c r="R957" s="1"/>
      <c r="S957" s="169"/>
      <c r="T957" s="1"/>
      <c r="U957" s="1"/>
      <c r="V957" s="30"/>
      <c r="W957" s="1"/>
      <c r="X957" s="169"/>
      <c r="Y957" s="1"/>
      <c r="Z957" s="1"/>
      <c r="AA957" s="30"/>
      <c r="AB957" s="1"/>
      <c r="AC957" s="169"/>
      <c r="AD957" s="1"/>
      <c r="AE957" s="1"/>
      <c r="AF957" s="30"/>
      <c r="AG957" s="1"/>
      <c r="AH957" s="169"/>
      <c r="AI957" s="1"/>
      <c r="AJ957" s="1"/>
      <c r="AK957" s="30"/>
      <c r="AL957" s="1"/>
      <c r="AM957" s="1"/>
    </row>
    <row r="958" spans="1:39" ht="13" x14ac:dyDescent="0.15">
      <c r="A958" s="1"/>
      <c r="B958" s="169"/>
      <c r="C958" s="24"/>
      <c r="D958" s="24"/>
      <c r="E958" s="24"/>
      <c r="F958" s="24"/>
      <c r="G958" s="24"/>
      <c r="H958" s="28"/>
      <c r="I958" s="1"/>
      <c r="J958" s="114"/>
      <c r="K958" s="1"/>
      <c r="L958" s="1"/>
      <c r="M958" s="1"/>
      <c r="N958" s="169"/>
      <c r="O958" s="1"/>
      <c r="P958" s="1"/>
      <c r="Q958" s="30"/>
      <c r="R958" s="1"/>
      <c r="S958" s="169"/>
      <c r="T958" s="1"/>
      <c r="U958" s="1"/>
      <c r="V958" s="30"/>
      <c r="W958" s="1"/>
      <c r="X958" s="169"/>
      <c r="Y958" s="1"/>
      <c r="Z958" s="1"/>
      <c r="AA958" s="30"/>
      <c r="AB958" s="1"/>
      <c r="AC958" s="169"/>
      <c r="AD958" s="1"/>
      <c r="AE958" s="1"/>
      <c r="AF958" s="30"/>
      <c r="AG958" s="1"/>
      <c r="AH958" s="169"/>
      <c r="AI958" s="1"/>
      <c r="AJ958" s="1"/>
      <c r="AK958" s="30"/>
      <c r="AL958" s="1"/>
      <c r="AM958" s="1"/>
    </row>
    <row r="959" spans="1:39" ht="13" x14ac:dyDescent="0.15">
      <c r="A959" s="1"/>
      <c r="B959" s="169"/>
      <c r="C959" s="24"/>
      <c r="D959" s="24"/>
      <c r="E959" s="24"/>
      <c r="F959" s="24"/>
      <c r="G959" s="24"/>
      <c r="H959" s="28"/>
      <c r="I959" s="1"/>
      <c r="J959" s="114"/>
      <c r="K959" s="1"/>
      <c r="L959" s="1"/>
      <c r="M959" s="1"/>
      <c r="N959" s="169"/>
      <c r="O959" s="1"/>
      <c r="P959" s="1"/>
      <c r="Q959" s="30"/>
      <c r="R959" s="1"/>
      <c r="S959" s="169"/>
      <c r="T959" s="1"/>
      <c r="U959" s="1"/>
      <c r="V959" s="30"/>
      <c r="W959" s="1"/>
      <c r="X959" s="169"/>
      <c r="Y959" s="1"/>
      <c r="Z959" s="1"/>
      <c r="AA959" s="30"/>
      <c r="AB959" s="1"/>
      <c r="AC959" s="169"/>
      <c r="AD959" s="1"/>
      <c r="AE959" s="1"/>
      <c r="AF959" s="30"/>
      <c r="AG959" s="1"/>
      <c r="AH959" s="169"/>
      <c r="AI959" s="1"/>
      <c r="AJ959" s="1"/>
      <c r="AK959" s="30"/>
      <c r="AL959" s="1"/>
      <c r="AM959" s="1"/>
    </row>
    <row r="960" spans="1:39" ht="13" x14ac:dyDescent="0.15">
      <c r="A960" s="1"/>
      <c r="B960" s="169"/>
      <c r="C960" s="24"/>
      <c r="D960" s="24"/>
      <c r="E960" s="24"/>
      <c r="F960" s="24"/>
      <c r="G960" s="24"/>
      <c r="H960" s="28"/>
      <c r="I960" s="1"/>
      <c r="J960" s="114"/>
      <c r="K960" s="1"/>
      <c r="L960" s="1"/>
      <c r="M960" s="1"/>
      <c r="N960" s="169"/>
      <c r="O960" s="1"/>
      <c r="P960" s="1"/>
      <c r="Q960" s="30"/>
      <c r="R960" s="1"/>
      <c r="S960" s="169"/>
      <c r="T960" s="1"/>
      <c r="U960" s="1"/>
      <c r="V960" s="30"/>
      <c r="W960" s="1"/>
      <c r="X960" s="169"/>
      <c r="Y960" s="1"/>
      <c r="Z960" s="1"/>
      <c r="AA960" s="30"/>
      <c r="AB960" s="1"/>
      <c r="AC960" s="169"/>
      <c r="AD960" s="1"/>
      <c r="AE960" s="1"/>
      <c r="AF960" s="30"/>
      <c r="AG960" s="1"/>
      <c r="AH960" s="169"/>
      <c r="AI960" s="1"/>
      <c r="AJ960" s="1"/>
      <c r="AK960" s="30"/>
      <c r="AL960" s="1"/>
      <c r="AM960" s="1"/>
    </row>
    <row r="961" spans="1:39" ht="13" x14ac:dyDescent="0.15">
      <c r="A961" s="1"/>
      <c r="B961" s="169"/>
      <c r="C961" s="24"/>
      <c r="D961" s="24"/>
      <c r="E961" s="24"/>
      <c r="F961" s="24"/>
      <c r="G961" s="24"/>
      <c r="H961" s="28"/>
      <c r="I961" s="1"/>
      <c r="J961" s="114"/>
      <c r="K961" s="1"/>
      <c r="L961" s="1"/>
      <c r="M961" s="1"/>
      <c r="N961" s="169"/>
      <c r="O961" s="1"/>
      <c r="P961" s="1"/>
      <c r="Q961" s="30"/>
      <c r="R961" s="1"/>
      <c r="S961" s="169"/>
      <c r="T961" s="1"/>
      <c r="U961" s="1"/>
      <c r="V961" s="30"/>
      <c r="W961" s="1"/>
      <c r="X961" s="169"/>
      <c r="Y961" s="1"/>
      <c r="Z961" s="1"/>
      <c r="AA961" s="30"/>
      <c r="AB961" s="1"/>
      <c r="AC961" s="169"/>
      <c r="AD961" s="1"/>
      <c r="AE961" s="1"/>
      <c r="AF961" s="30"/>
      <c r="AG961" s="1"/>
      <c r="AH961" s="169"/>
      <c r="AI961" s="1"/>
      <c r="AJ961" s="1"/>
      <c r="AK961" s="30"/>
      <c r="AL961" s="1"/>
      <c r="AM961" s="1"/>
    </row>
    <row r="962" spans="1:39" ht="13" x14ac:dyDescent="0.15">
      <c r="A962" s="1"/>
      <c r="B962" s="169"/>
      <c r="C962" s="24"/>
      <c r="D962" s="24"/>
      <c r="E962" s="24"/>
      <c r="F962" s="24"/>
      <c r="G962" s="24"/>
      <c r="H962" s="28"/>
      <c r="I962" s="1"/>
      <c r="J962" s="114"/>
      <c r="K962" s="1"/>
      <c r="L962" s="1"/>
      <c r="M962" s="1"/>
      <c r="N962" s="169"/>
      <c r="O962" s="1"/>
      <c r="P962" s="1"/>
      <c r="Q962" s="30"/>
      <c r="R962" s="1"/>
      <c r="S962" s="169"/>
      <c r="T962" s="1"/>
      <c r="U962" s="1"/>
      <c r="V962" s="30"/>
      <c r="W962" s="1"/>
      <c r="X962" s="169"/>
      <c r="Y962" s="1"/>
      <c r="Z962" s="1"/>
      <c r="AA962" s="30"/>
      <c r="AB962" s="1"/>
      <c r="AC962" s="169"/>
      <c r="AD962" s="1"/>
      <c r="AE962" s="1"/>
      <c r="AF962" s="30"/>
      <c r="AG962" s="1"/>
      <c r="AH962" s="169"/>
      <c r="AI962" s="1"/>
      <c r="AJ962" s="1"/>
      <c r="AK962" s="30"/>
      <c r="AL962" s="1"/>
      <c r="AM962" s="1"/>
    </row>
    <row r="963" spans="1:39" ht="13" x14ac:dyDescent="0.15">
      <c r="A963" s="1"/>
      <c r="B963" s="169"/>
      <c r="C963" s="24"/>
      <c r="D963" s="24"/>
      <c r="E963" s="24"/>
      <c r="F963" s="24"/>
      <c r="G963" s="24"/>
      <c r="H963" s="28"/>
      <c r="I963" s="1"/>
      <c r="J963" s="114"/>
      <c r="K963" s="1"/>
      <c r="L963" s="1"/>
      <c r="M963" s="1"/>
      <c r="N963" s="169"/>
      <c r="O963" s="1"/>
      <c r="P963" s="1"/>
      <c r="Q963" s="30"/>
      <c r="R963" s="1"/>
      <c r="S963" s="169"/>
      <c r="T963" s="1"/>
      <c r="U963" s="1"/>
      <c r="V963" s="30"/>
      <c r="W963" s="1"/>
      <c r="X963" s="169"/>
      <c r="Y963" s="1"/>
      <c r="Z963" s="1"/>
      <c r="AA963" s="30"/>
      <c r="AB963" s="1"/>
      <c r="AC963" s="169"/>
      <c r="AD963" s="1"/>
      <c r="AE963" s="1"/>
      <c r="AF963" s="30"/>
      <c r="AG963" s="1"/>
      <c r="AH963" s="169"/>
      <c r="AI963" s="1"/>
      <c r="AJ963" s="1"/>
      <c r="AK963" s="30"/>
      <c r="AL963" s="1"/>
      <c r="AM963" s="1"/>
    </row>
    <row r="964" spans="1:39" ht="13" x14ac:dyDescent="0.15">
      <c r="A964" s="1"/>
      <c r="B964" s="169"/>
      <c r="C964" s="24"/>
      <c r="D964" s="24"/>
      <c r="E964" s="24"/>
      <c r="F964" s="24"/>
      <c r="G964" s="24"/>
      <c r="H964" s="28"/>
      <c r="I964" s="1"/>
      <c r="J964" s="114"/>
      <c r="K964" s="1"/>
      <c r="L964" s="1"/>
      <c r="M964" s="1"/>
      <c r="N964" s="169"/>
      <c r="O964" s="1"/>
      <c r="P964" s="1"/>
      <c r="Q964" s="30"/>
      <c r="R964" s="1"/>
      <c r="S964" s="169"/>
      <c r="T964" s="1"/>
      <c r="U964" s="1"/>
      <c r="V964" s="30"/>
      <c r="W964" s="1"/>
      <c r="X964" s="169"/>
      <c r="Y964" s="1"/>
      <c r="Z964" s="1"/>
      <c r="AA964" s="30"/>
      <c r="AB964" s="1"/>
      <c r="AC964" s="169"/>
      <c r="AD964" s="1"/>
      <c r="AE964" s="1"/>
      <c r="AF964" s="30"/>
      <c r="AG964" s="1"/>
      <c r="AH964" s="169"/>
      <c r="AI964" s="1"/>
      <c r="AJ964" s="1"/>
      <c r="AK964" s="30"/>
      <c r="AL964" s="1"/>
      <c r="AM964" s="1"/>
    </row>
    <row r="965" spans="1:39" ht="13" x14ac:dyDescent="0.15">
      <c r="A965" s="1"/>
      <c r="B965" s="169"/>
      <c r="C965" s="24"/>
      <c r="D965" s="24"/>
      <c r="E965" s="24"/>
      <c r="F965" s="24"/>
      <c r="G965" s="24"/>
      <c r="H965" s="28"/>
      <c r="I965" s="1"/>
      <c r="J965" s="114"/>
      <c r="K965" s="1"/>
      <c r="L965" s="1"/>
      <c r="M965" s="1"/>
      <c r="N965" s="169"/>
      <c r="O965" s="1"/>
      <c r="P965" s="1"/>
      <c r="Q965" s="30"/>
      <c r="R965" s="1"/>
      <c r="S965" s="169"/>
      <c r="T965" s="1"/>
      <c r="U965" s="1"/>
      <c r="V965" s="30"/>
      <c r="W965" s="1"/>
      <c r="X965" s="169"/>
      <c r="Y965" s="1"/>
      <c r="Z965" s="1"/>
      <c r="AA965" s="30"/>
      <c r="AB965" s="1"/>
      <c r="AC965" s="169"/>
      <c r="AD965" s="1"/>
      <c r="AE965" s="1"/>
      <c r="AF965" s="30"/>
      <c r="AG965" s="1"/>
      <c r="AH965" s="169"/>
      <c r="AI965" s="1"/>
      <c r="AJ965" s="1"/>
      <c r="AK965" s="30"/>
      <c r="AL965" s="1"/>
      <c r="AM965" s="1"/>
    </row>
    <row r="966" spans="1:39" ht="13" x14ac:dyDescent="0.15">
      <c r="A966" s="1"/>
      <c r="B966" s="169"/>
      <c r="C966" s="24"/>
      <c r="D966" s="24"/>
      <c r="E966" s="24"/>
      <c r="F966" s="24"/>
      <c r="G966" s="24"/>
      <c r="H966" s="28"/>
      <c r="I966" s="1"/>
      <c r="J966" s="114"/>
      <c r="K966" s="1"/>
      <c r="L966" s="1"/>
      <c r="M966" s="1"/>
      <c r="N966" s="169"/>
      <c r="O966" s="1"/>
      <c r="P966" s="1"/>
      <c r="Q966" s="30"/>
      <c r="R966" s="1"/>
      <c r="S966" s="169"/>
      <c r="T966" s="1"/>
      <c r="U966" s="1"/>
      <c r="V966" s="30"/>
      <c r="W966" s="1"/>
      <c r="X966" s="169"/>
      <c r="Y966" s="1"/>
      <c r="Z966" s="1"/>
      <c r="AA966" s="30"/>
      <c r="AB966" s="1"/>
      <c r="AC966" s="169"/>
      <c r="AD966" s="1"/>
      <c r="AE966" s="1"/>
      <c r="AF966" s="30"/>
      <c r="AG966" s="1"/>
      <c r="AH966" s="169"/>
      <c r="AI966" s="1"/>
      <c r="AJ966" s="1"/>
      <c r="AK966" s="30"/>
      <c r="AL966" s="1"/>
      <c r="AM966" s="1"/>
    </row>
    <row r="967" spans="1:39" ht="13" x14ac:dyDescent="0.15">
      <c r="A967" s="1"/>
      <c r="B967" s="169"/>
      <c r="C967" s="24"/>
      <c r="D967" s="24"/>
      <c r="E967" s="24"/>
      <c r="F967" s="24"/>
      <c r="G967" s="24"/>
      <c r="H967" s="28"/>
      <c r="I967" s="1"/>
      <c r="J967" s="114"/>
      <c r="K967" s="1"/>
      <c r="L967" s="1"/>
      <c r="M967" s="1"/>
      <c r="N967" s="169"/>
      <c r="O967" s="1"/>
      <c r="P967" s="1"/>
      <c r="Q967" s="30"/>
      <c r="R967" s="1"/>
      <c r="S967" s="169"/>
      <c r="T967" s="1"/>
      <c r="U967" s="1"/>
      <c r="V967" s="30"/>
      <c r="W967" s="1"/>
      <c r="X967" s="169"/>
      <c r="Y967" s="1"/>
      <c r="Z967" s="1"/>
      <c r="AA967" s="30"/>
      <c r="AB967" s="1"/>
      <c r="AC967" s="169"/>
      <c r="AD967" s="1"/>
      <c r="AE967" s="1"/>
      <c r="AF967" s="30"/>
      <c r="AG967" s="1"/>
      <c r="AH967" s="169"/>
      <c r="AI967" s="1"/>
      <c r="AJ967" s="1"/>
      <c r="AK967" s="30"/>
      <c r="AL967" s="1"/>
      <c r="AM967" s="1"/>
    </row>
    <row r="968" spans="1:39" ht="13" x14ac:dyDescent="0.15">
      <c r="A968" s="1"/>
      <c r="B968" s="169"/>
      <c r="C968" s="24"/>
      <c r="D968" s="24"/>
      <c r="E968" s="24"/>
      <c r="F968" s="24"/>
      <c r="G968" s="24"/>
      <c r="H968" s="28"/>
      <c r="I968" s="1"/>
      <c r="J968" s="114"/>
      <c r="K968" s="1"/>
      <c r="L968" s="1"/>
      <c r="M968" s="1"/>
      <c r="N968" s="169"/>
      <c r="O968" s="1"/>
      <c r="P968" s="1"/>
      <c r="Q968" s="30"/>
      <c r="R968" s="1"/>
      <c r="S968" s="169"/>
      <c r="T968" s="1"/>
      <c r="U968" s="1"/>
      <c r="V968" s="30"/>
      <c r="W968" s="1"/>
      <c r="X968" s="169"/>
      <c r="Y968" s="1"/>
      <c r="Z968" s="1"/>
      <c r="AA968" s="30"/>
      <c r="AB968" s="1"/>
      <c r="AC968" s="169"/>
      <c r="AD968" s="1"/>
      <c r="AE968" s="1"/>
      <c r="AF968" s="30"/>
      <c r="AG968" s="1"/>
      <c r="AH968" s="169"/>
      <c r="AI968" s="1"/>
      <c r="AJ968" s="1"/>
      <c r="AK968" s="30"/>
      <c r="AL968" s="1"/>
      <c r="AM968" s="1"/>
    </row>
    <row r="969" spans="1:39" ht="13" x14ac:dyDescent="0.15">
      <c r="A969" s="1"/>
      <c r="B969" s="169"/>
      <c r="C969" s="24"/>
      <c r="D969" s="24"/>
      <c r="E969" s="24"/>
      <c r="F969" s="24"/>
      <c r="G969" s="24"/>
      <c r="H969" s="28"/>
      <c r="I969" s="1"/>
      <c r="J969" s="114"/>
      <c r="K969" s="1"/>
      <c r="L969" s="1"/>
      <c r="M969" s="1"/>
      <c r="N969" s="169"/>
      <c r="O969" s="1"/>
      <c r="P969" s="1"/>
      <c r="Q969" s="30"/>
      <c r="R969" s="1"/>
      <c r="S969" s="169"/>
      <c r="T969" s="1"/>
      <c r="U969" s="1"/>
      <c r="V969" s="30"/>
      <c r="W969" s="1"/>
      <c r="X969" s="169"/>
      <c r="Y969" s="1"/>
      <c r="Z969" s="1"/>
      <c r="AA969" s="30"/>
      <c r="AB969" s="1"/>
      <c r="AC969" s="169"/>
      <c r="AD969" s="1"/>
      <c r="AE969" s="1"/>
      <c r="AF969" s="30"/>
      <c r="AG969" s="1"/>
      <c r="AH969" s="169"/>
      <c r="AI969" s="1"/>
      <c r="AJ969" s="1"/>
      <c r="AK969" s="30"/>
      <c r="AL969" s="1"/>
      <c r="AM969" s="1"/>
    </row>
    <row r="970" spans="1:39" ht="13" x14ac:dyDescent="0.15">
      <c r="A970" s="1"/>
      <c r="B970" s="169"/>
      <c r="C970" s="24"/>
      <c r="D970" s="24"/>
      <c r="E970" s="24"/>
      <c r="F970" s="24"/>
      <c r="G970" s="24"/>
      <c r="H970" s="28"/>
      <c r="I970" s="1"/>
      <c r="J970" s="114"/>
      <c r="K970" s="1"/>
      <c r="L970" s="1"/>
      <c r="M970" s="1"/>
      <c r="N970" s="169"/>
      <c r="O970" s="1"/>
      <c r="P970" s="1"/>
      <c r="Q970" s="30"/>
      <c r="R970" s="1"/>
      <c r="S970" s="169"/>
      <c r="T970" s="1"/>
      <c r="U970" s="1"/>
      <c r="V970" s="30"/>
      <c r="W970" s="1"/>
      <c r="X970" s="169"/>
      <c r="Y970" s="1"/>
      <c r="Z970" s="1"/>
      <c r="AA970" s="30"/>
      <c r="AB970" s="1"/>
      <c r="AC970" s="169"/>
      <c r="AD970" s="1"/>
      <c r="AE970" s="1"/>
      <c r="AF970" s="30"/>
      <c r="AG970" s="1"/>
      <c r="AH970" s="169"/>
      <c r="AI970" s="1"/>
      <c r="AJ970" s="1"/>
      <c r="AK970" s="30"/>
      <c r="AL970" s="1"/>
      <c r="AM970" s="1"/>
    </row>
    <row r="971" spans="1:39" ht="13" x14ac:dyDescent="0.15">
      <c r="A971" s="1"/>
      <c r="B971" s="169"/>
      <c r="C971" s="24"/>
      <c r="D971" s="24"/>
      <c r="E971" s="24"/>
      <c r="F971" s="24"/>
      <c r="G971" s="24"/>
      <c r="H971" s="28"/>
      <c r="I971" s="1"/>
      <c r="J971" s="114"/>
      <c r="K971" s="1"/>
      <c r="L971" s="1"/>
      <c r="M971" s="1"/>
      <c r="N971" s="169"/>
      <c r="O971" s="1"/>
      <c r="P971" s="1"/>
      <c r="Q971" s="30"/>
      <c r="R971" s="1"/>
      <c r="S971" s="169"/>
      <c r="T971" s="1"/>
      <c r="U971" s="1"/>
      <c r="V971" s="30"/>
      <c r="W971" s="1"/>
      <c r="X971" s="169"/>
      <c r="Y971" s="1"/>
      <c r="Z971" s="1"/>
      <c r="AA971" s="30"/>
      <c r="AB971" s="1"/>
      <c r="AC971" s="169"/>
      <c r="AD971" s="1"/>
      <c r="AE971" s="1"/>
      <c r="AF971" s="30"/>
      <c r="AG971" s="1"/>
      <c r="AH971" s="169"/>
      <c r="AI971" s="1"/>
      <c r="AJ971" s="1"/>
      <c r="AK971" s="30"/>
      <c r="AL971" s="1"/>
      <c r="AM971" s="1"/>
    </row>
    <row r="972" spans="1:39" ht="13" x14ac:dyDescent="0.15">
      <c r="A972" s="1"/>
      <c r="B972" s="169"/>
      <c r="C972" s="24"/>
      <c r="D972" s="24"/>
      <c r="E972" s="24"/>
      <c r="F972" s="24"/>
      <c r="G972" s="24"/>
      <c r="H972" s="28"/>
      <c r="I972" s="1"/>
      <c r="J972" s="114"/>
      <c r="K972" s="1"/>
      <c r="L972" s="1"/>
      <c r="M972" s="1"/>
      <c r="N972" s="169"/>
      <c r="O972" s="1"/>
      <c r="P972" s="1"/>
      <c r="Q972" s="30"/>
      <c r="R972" s="1"/>
      <c r="S972" s="169"/>
      <c r="T972" s="1"/>
      <c r="U972" s="1"/>
      <c r="V972" s="30"/>
      <c r="W972" s="1"/>
      <c r="X972" s="169"/>
      <c r="Y972" s="1"/>
      <c r="Z972" s="1"/>
      <c r="AA972" s="30"/>
      <c r="AB972" s="1"/>
      <c r="AC972" s="169"/>
      <c r="AD972" s="1"/>
      <c r="AE972" s="1"/>
      <c r="AF972" s="30"/>
      <c r="AG972" s="1"/>
      <c r="AH972" s="169"/>
      <c r="AI972" s="1"/>
      <c r="AJ972" s="1"/>
      <c r="AK972" s="30"/>
      <c r="AL972" s="1"/>
      <c r="AM972" s="1"/>
    </row>
    <row r="973" spans="1:39" ht="13" x14ac:dyDescent="0.15">
      <c r="A973" s="1"/>
      <c r="B973" s="169"/>
      <c r="C973" s="24"/>
      <c r="D973" s="24"/>
      <c r="E973" s="24"/>
      <c r="F973" s="24"/>
      <c r="G973" s="24"/>
      <c r="H973" s="28"/>
      <c r="I973" s="1"/>
      <c r="J973" s="114"/>
      <c r="K973" s="1"/>
      <c r="L973" s="1"/>
      <c r="M973" s="1"/>
      <c r="N973" s="169"/>
      <c r="O973" s="1"/>
      <c r="P973" s="1"/>
      <c r="Q973" s="30"/>
      <c r="R973" s="1"/>
      <c r="S973" s="169"/>
      <c r="T973" s="1"/>
      <c r="U973" s="1"/>
      <c r="V973" s="30"/>
      <c r="W973" s="1"/>
      <c r="X973" s="169"/>
      <c r="Y973" s="1"/>
      <c r="Z973" s="1"/>
      <c r="AA973" s="30"/>
      <c r="AB973" s="1"/>
      <c r="AC973" s="169"/>
      <c r="AD973" s="1"/>
      <c r="AE973" s="1"/>
      <c r="AF973" s="30"/>
      <c r="AG973" s="1"/>
      <c r="AH973" s="169"/>
      <c r="AI973" s="1"/>
      <c r="AJ973" s="1"/>
      <c r="AK973" s="30"/>
      <c r="AL973" s="1"/>
      <c r="AM973" s="1"/>
    </row>
    <row r="974" spans="1:39" ht="13" x14ac:dyDescent="0.15">
      <c r="A974" s="1"/>
      <c r="B974" s="169"/>
      <c r="C974" s="24"/>
      <c r="D974" s="24"/>
      <c r="E974" s="24"/>
      <c r="F974" s="24"/>
      <c r="G974" s="24"/>
      <c r="H974" s="28"/>
      <c r="I974" s="1"/>
      <c r="J974" s="114"/>
      <c r="K974" s="1"/>
      <c r="L974" s="1"/>
      <c r="M974" s="1"/>
      <c r="N974" s="169"/>
      <c r="O974" s="1"/>
      <c r="P974" s="1"/>
      <c r="Q974" s="30"/>
      <c r="R974" s="1"/>
      <c r="S974" s="169"/>
      <c r="T974" s="1"/>
      <c r="U974" s="1"/>
      <c r="V974" s="30"/>
      <c r="W974" s="1"/>
      <c r="X974" s="169"/>
      <c r="Y974" s="1"/>
      <c r="Z974" s="1"/>
      <c r="AA974" s="30"/>
      <c r="AB974" s="1"/>
      <c r="AC974" s="169"/>
      <c r="AD974" s="1"/>
      <c r="AE974" s="1"/>
      <c r="AF974" s="30"/>
      <c r="AG974" s="1"/>
      <c r="AH974" s="169"/>
      <c r="AI974" s="1"/>
      <c r="AJ974" s="1"/>
      <c r="AK974" s="30"/>
      <c r="AL974" s="1"/>
      <c r="AM974" s="1"/>
    </row>
    <row r="975" spans="1:39" ht="13" x14ac:dyDescent="0.15">
      <c r="A975" s="1"/>
      <c r="B975" s="169"/>
      <c r="C975" s="24"/>
      <c r="D975" s="24"/>
      <c r="E975" s="24"/>
      <c r="F975" s="24"/>
      <c r="G975" s="24"/>
      <c r="H975" s="28"/>
      <c r="I975" s="1"/>
      <c r="J975" s="114"/>
      <c r="K975" s="1"/>
      <c r="L975" s="1"/>
      <c r="M975" s="1"/>
      <c r="N975" s="169"/>
      <c r="O975" s="1"/>
      <c r="P975" s="1"/>
      <c r="Q975" s="30"/>
      <c r="R975" s="1"/>
      <c r="S975" s="169"/>
      <c r="T975" s="1"/>
      <c r="U975" s="1"/>
      <c r="V975" s="30"/>
      <c r="W975" s="1"/>
      <c r="X975" s="169"/>
      <c r="Y975" s="1"/>
      <c r="Z975" s="1"/>
      <c r="AA975" s="30"/>
      <c r="AB975" s="1"/>
      <c r="AC975" s="169"/>
      <c r="AD975" s="1"/>
      <c r="AE975" s="1"/>
      <c r="AF975" s="30"/>
      <c r="AG975" s="1"/>
      <c r="AH975" s="169"/>
      <c r="AI975" s="1"/>
      <c r="AJ975" s="1"/>
      <c r="AK975" s="30"/>
      <c r="AL975" s="1"/>
      <c r="AM975" s="1"/>
    </row>
    <row r="976" spans="1:39" ht="13" x14ac:dyDescent="0.15">
      <c r="A976" s="1"/>
      <c r="B976" s="169"/>
      <c r="C976" s="24"/>
      <c r="D976" s="24"/>
      <c r="E976" s="24"/>
      <c r="F976" s="24"/>
      <c r="G976" s="24"/>
      <c r="H976" s="28"/>
      <c r="I976" s="1"/>
      <c r="J976" s="114"/>
      <c r="K976" s="1"/>
      <c r="L976" s="1"/>
      <c r="M976" s="1"/>
      <c r="N976" s="169"/>
      <c r="O976" s="1"/>
      <c r="P976" s="1"/>
      <c r="Q976" s="30"/>
      <c r="R976" s="1"/>
      <c r="S976" s="169"/>
      <c r="T976" s="1"/>
      <c r="U976" s="1"/>
      <c r="V976" s="30"/>
      <c r="W976" s="1"/>
      <c r="X976" s="169"/>
      <c r="Y976" s="1"/>
      <c r="Z976" s="1"/>
      <c r="AA976" s="30"/>
      <c r="AB976" s="1"/>
      <c r="AC976" s="169"/>
      <c r="AD976" s="1"/>
      <c r="AE976" s="1"/>
      <c r="AF976" s="30"/>
      <c r="AG976" s="1"/>
      <c r="AH976" s="169"/>
      <c r="AI976" s="1"/>
      <c r="AJ976" s="1"/>
      <c r="AK976" s="30"/>
      <c r="AL976" s="1"/>
      <c r="AM976" s="1"/>
    </row>
    <row r="977" spans="1:39" ht="13" x14ac:dyDescent="0.15">
      <c r="A977" s="1"/>
      <c r="B977" s="169"/>
      <c r="C977" s="24"/>
      <c r="D977" s="24"/>
      <c r="E977" s="24"/>
      <c r="F977" s="24"/>
      <c r="G977" s="24"/>
      <c r="H977" s="28"/>
      <c r="I977" s="1"/>
      <c r="J977" s="114"/>
      <c r="K977" s="1"/>
      <c r="L977" s="1"/>
      <c r="M977" s="1"/>
      <c r="N977" s="169"/>
      <c r="O977" s="1"/>
      <c r="P977" s="1"/>
      <c r="Q977" s="30"/>
      <c r="R977" s="1"/>
      <c r="S977" s="169"/>
      <c r="T977" s="1"/>
      <c r="U977" s="1"/>
      <c r="V977" s="30"/>
      <c r="W977" s="1"/>
      <c r="X977" s="169"/>
      <c r="Y977" s="1"/>
      <c r="Z977" s="1"/>
      <c r="AA977" s="30"/>
      <c r="AB977" s="1"/>
      <c r="AC977" s="169"/>
      <c r="AD977" s="1"/>
      <c r="AE977" s="1"/>
      <c r="AF977" s="30"/>
      <c r="AG977" s="1"/>
      <c r="AH977" s="169"/>
      <c r="AI977" s="1"/>
      <c r="AJ977" s="1"/>
      <c r="AK977" s="30"/>
      <c r="AL977" s="1"/>
      <c r="AM977" s="1"/>
    </row>
    <row r="978" spans="1:39" ht="13" x14ac:dyDescent="0.15">
      <c r="A978" s="1"/>
      <c r="B978" s="169"/>
      <c r="C978" s="24"/>
      <c r="D978" s="24"/>
      <c r="E978" s="24"/>
      <c r="F978" s="24"/>
      <c r="G978" s="24"/>
      <c r="H978" s="28"/>
      <c r="I978" s="1"/>
      <c r="J978" s="114"/>
      <c r="K978" s="1"/>
      <c r="L978" s="1"/>
      <c r="M978" s="1"/>
      <c r="N978" s="169"/>
      <c r="O978" s="1"/>
      <c r="P978" s="1"/>
      <c r="Q978" s="30"/>
      <c r="R978" s="1"/>
      <c r="S978" s="169"/>
      <c r="T978" s="1"/>
      <c r="U978" s="1"/>
      <c r="V978" s="30"/>
      <c r="W978" s="1"/>
      <c r="X978" s="169"/>
      <c r="Y978" s="1"/>
      <c r="Z978" s="1"/>
      <c r="AA978" s="30"/>
      <c r="AB978" s="1"/>
      <c r="AC978" s="169"/>
      <c r="AD978" s="1"/>
      <c r="AE978" s="1"/>
      <c r="AF978" s="30"/>
      <c r="AG978" s="1"/>
      <c r="AH978" s="169"/>
      <c r="AI978" s="1"/>
      <c r="AJ978" s="1"/>
      <c r="AK978" s="30"/>
      <c r="AL978" s="1"/>
      <c r="AM978" s="1"/>
    </row>
    <row r="979" spans="1:39" ht="13" x14ac:dyDescent="0.15">
      <c r="A979" s="1"/>
      <c r="B979" s="169"/>
      <c r="C979" s="24"/>
      <c r="D979" s="24"/>
      <c r="E979" s="24"/>
      <c r="F979" s="24"/>
      <c r="G979" s="24"/>
      <c r="H979" s="28"/>
      <c r="I979" s="1"/>
      <c r="J979" s="114"/>
      <c r="K979" s="1"/>
      <c r="L979" s="1"/>
      <c r="M979" s="1"/>
      <c r="N979" s="169"/>
      <c r="O979" s="1"/>
      <c r="P979" s="1"/>
      <c r="Q979" s="30"/>
      <c r="R979" s="1"/>
      <c r="S979" s="169"/>
      <c r="T979" s="1"/>
      <c r="U979" s="1"/>
      <c r="V979" s="30"/>
      <c r="W979" s="1"/>
      <c r="X979" s="169"/>
      <c r="Y979" s="1"/>
      <c r="Z979" s="1"/>
      <c r="AA979" s="30"/>
      <c r="AB979" s="1"/>
      <c r="AC979" s="169"/>
      <c r="AD979" s="1"/>
      <c r="AE979" s="1"/>
      <c r="AF979" s="30"/>
      <c r="AG979" s="1"/>
      <c r="AH979" s="169"/>
      <c r="AI979" s="1"/>
      <c r="AJ979" s="1"/>
      <c r="AK979" s="30"/>
      <c r="AL979" s="1"/>
      <c r="AM979" s="1"/>
    </row>
    <row r="980" spans="1:39" ht="13" x14ac:dyDescent="0.15">
      <c r="A980" s="1"/>
      <c r="B980" s="169"/>
      <c r="C980" s="24"/>
      <c r="D980" s="24"/>
      <c r="E980" s="24"/>
      <c r="F980" s="24"/>
      <c r="G980" s="24"/>
      <c r="H980" s="28"/>
      <c r="I980" s="1"/>
      <c r="J980" s="114"/>
      <c r="K980" s="1"/>
      <c r="L980" s="1"/>
      <c r="M980" s="1"/>
      <c r="N980" s="169"/>
      <c r="O980" s="1"/>
      <c r="P980" s="1"/>
      <c r="Q980" s="30"/>
      <c r="R980" s="1"/>
      <c r="S980" s="169"/>
      <c r="T980" s="1"/>
      <c r="U980" s="1"/>
      <c r="V980" s="30"/>
      <c r="W980" s="1"/>
      <c r="X980" s="169"/>
      <c r="Y980" s="1"/>
      <c r="Z980" s="1"/>
      <c r="AA980" s="30"/>
      <c r="AB980" s="1"/>
      <c r="AC980" s="169"/>
      <c r="AD980" s="1"/>
      <c r="AE980" s="1"/>
      <c r="AF980" s="30"/>
      <c r="AG980" s="1"/>
      <c r="AH980" s="169"/>
      <c r="AI980" s="1"/>
      <c r="AJ980" s="1"/>
      <c r="AK980" s="30"/>
      <c r="AL980" s="1"/>
      <c r="AM980" s="1"/>
    </row>
    <row r="981" spans="1:39" ht="13" x14ac:dyDescent="0.15">
      <c r="A981" s="1"/>
      <c r="B981" s="169"/>
      <c r="C981" s="24"/>
      <c r="D981" s="24"/>
      <c r="E981" s="24"/>
      <c r="F981" s="24"/>
      <c r="G981" s="24"/>
      <c r="H981" s="28"/>
      <c r="I981" s="1"/>
      <c r="J981" s="114"/>
      <c r="K981" s="1"/>
      <c r="L981" s="1"/>
      <c r="M981" s="1"/>
      <c r="N981" s="169"/>
      <c r="O981" s="1"/>
      <c r="P981" s="1"/>
      <c r="Q981" s="30"/>
      <c r="R981" s="1"/>
      <c r="S981" s="169"/>
      <c r="T981" s="1"/>
      <c r="U981" s="1"/>
      <c r="V981" s="30"/>
      <c r="W981" s="1"/>
      <c r="X981" s="169"/>
      <c r="Y981" s="1"/>
      <c r="Z981" s="1"/>
      <c r="AA981" s="30"/>
      <c r="AB981" s="1"/>
      <c r="AC981" s="169"/>
      <c r="AD981" s="1"/>
      <c r="AE981" s="1"/>
      <c r="AF981" s="30"/>
      <c r="AG981" s="1"/>
      <c r="AH981" s="169"/>
      <c r="AI981" s="1"/>
      <c r="AJ981" s="1"/>
      <c r="AK981" s="30"/>
      <c r="AL981" s="1"/>
      <c r="AM981" s="1"/>
    </row>
    <row r="982" spans="1:39" ht="13" x14ac:dyDescent="0.15">
      <c r="A982" s="1"/>
      <c r="B982" s="169"/>
      <c r="C982" s="24"/>
      <c r="D982" s="24"/>
      <c r="E982" s="24"/>
      <c r="F982" s="24"/>
      <c r="G982" s="24"/>
      <c r="H982" s="28"/>
      <c r="I982" s="1"/>
      <c r="J982" s="114"/>
      <c r="K982" s="1"/>
      <c r="L982" s="1"/>
      <c r="M982" s="1"/>
      <c r="N982" s="169"/>
      <c r="O982" s="1"/>
      <c r="P982" s="1"/>
      <c r="Q982" s="30"/>
      <c r="R982" s="1"/>
      <c r="S982" s="169"/>
      <c r="T982" s="1"/>
      <c r="U982" s="1"/>
      <c r="V982" s="30"/>
      <c r="W982" s="1"/>
      <c r="X982" s="169"/>
      <c r="Y982" s="1"/>
      <c r="Z982" s="1"/>
      <c r="AA982" s="30"/>
      <c r="AB982" s="1"/>
      <c r="AC982" s="169"/>
      <c r="AD982" s="1"/>
      <c r="AE982" s="1"/>
      <c r="AF982" s="30"/>
      <c r="AG982" s="1"/>
      <c r="AH982" s="169"/>
      <c r="AI982" s="1"/>
      <c r="AJ982" s="1"/>
      <c r="AK982" s="30"/>
      <c r="AL982" s="1"/>
      <c r="AM982" s="1"/>
    </row>
    <row r="983" spans="1:39" ht="13" x14ac:dyDescent="0.15">
      <c r="A983" s="1"/>
      <c r="B983" s="169"/>
      <c r="C983" s="24"/>
      <c r="D983" s="24"/>
      <c r="E983" s="24"/>
      <c r="F983" s="24"/>
      <c r="G983" s="24"/>
      <c r="H983" s="28"/>
      <c r="I983" s="1"/>
      <c r="J983" s="114"/>
      <c r="K983" s="1"/>
      <c r="L983" s="1"/>
      <c r="M983" s="1"/>
      <c r="N983" s="169"/>
      <c r="O983" s="1"/>
      <c r="P983" s="1"/>
      <c r="Q983" s="30"/>
      <c r="R983" s="1"/>
      <c r="S983" s="169"/>
      <c r="T983" s="1"/>
      <c r="U983" s="1"/>
      <c r="V983" s="30"/>
      <c r="W983" s="1"/>
      <c r="X983" s="169"/>
      <c r="Y983" s="1"/>
      <c r="Z983" s="1"/>
      <c r="AA983" s="30"/>
      <c r="AB983" s="1"/>
      <c r="AC983" s="169"/>
      <c r="AD983" s="1"/>
      <c r="AE983" s="1"/>
      <c r="AF983" s="30"/>
      <c r="AG983" s="1"/>
      <c r="AH983" s="169"/>
      <c r="AI983" s="1"/>
      <c r="AJ983" s="1"/>
      <c r="AK983" s="30"/>
      <c r="AL983" s="1"/>
      <c r="AM983" s="1"/>
    </row>
    <row r="984" spans="1:39" ht="13" x14ac:dyDescent="0.15">
      <c r="A984" s="1"/>
      <c r="B984" s="169"/>
      <c r="C984" s="24"/>
      <c r="D984" s="24"/>
      <c r="E984" s="24"/>
      <c r="F984" s="24"/>
      <c r="G984" s="24"/>
      <c r="H984" s="28"/>
      <c r="I984" s="1"/>
      <c r="J984" s="114"/>
      <c r="K984" s="1"/>
      <c r="L984" s="1"/>
      <c r="M984" s="1"/>
      <c r="N984" s="169"/>
      <c r="O984" s="1"/>
      <c r="P984" s="1"/>
      <c r="Q984" s="30"/>
      <c r="R984" s="1"/>
      <c r="S984" s="169"/>
      <c r="T984" s="1"/>
      <c r="U984" s="1"/>
      <c r="V984" s="30"/>
      <c r="W984" s="1"/>
      <c r="X984" s="169"/>
      <c r="Y984" s="1"/>
      <c r="Z984" s="1"/>
      <c r="AA984" s="30"/>
      <c r="AB984" s="1"/>
      <c r="AC984" s="169"/>
      <c r="AD984" s="1"/>
      <c r="AE984" s="1"/>
      <c r="AF984" s="30"/>
      <c r="AG984" s="1"/>
      <c r="AH984" s="169"/>
      <c r="AI984" s="1"/>
      <c r="AJ984" s="1"/>
      <c r="AK984" s="30"/>
      <c r="AL984" s="1"/>
      <c r="AM984" s="1"/>
    </row>
    <row r="985" spans="1:39" ht="13" x14ac:dyDescent="0.15">
      <c r="A985" s="1"/>
      <c r="B985" s="169"/>
      <c r="C985" s="24"/>
      <c r="D985" s="24"/>
      <c r="E985" s="24"/>
      <c r="F985" s="24"/>
      <c r="G985" s="24"/>
      <c r="H985" s="28"/>
      <c r="I985" s="1"/>
      <c r="J985" s="114"/>
      <c r="K985" s="1"/>
      <c r="L985" s="1"/>
      <c r="M985" s="1"/>
      <c r="N985" s="169"/>
      <c r="O985" s="1"/>
      <c r="P985" s="1"/>
      <c r="Q985" s="30"/>
      <c r="R985" s="1"/>
      <c r="S985" s="169"/>
      <c r="T985" s="1"/>
      <c r="U985" s="1"/>
      <c r="V985" s="30"/>
      <c r="W985" s="1"/>
      <c r="X985" s="169"/>
      <c r="Y985" s="1"/>
      <c r="Z985" s="1"/>
      <c r="AA985" s="30"/>
      <c r="AB985" s="1"/>
      <c r="AC985" s="169"/>
      <c r="AD985" s="1"/>
      <c r="AE985" s="1"/>
      <c r="AF985" s="30"/>
      <c r="AG985" s="1"/>
      <c r="AH985" s="169"/>
      <c r="AI985" s="1"/>
      <c r="AJ985" s="1"/>
      <c r="AK985" s="30"/>
      <c r="AL985" s="1"/>
      <c r="AM985" s="1"/>
    </row>
    <row r="986" spans="1:39" ht="13" x14ac:dyDescent="0.15">
      <c r="A986" s="1"/>
      <c r="B986" s="169"/>
      <c r="C986" s="24"/>
      <c r="D986" s="24"/>
      <c r="E986" s="24"/>
      <c r="F986" s="24"/>
      <c r="G986" s="24"/>
      <c r="H986" s="28"/>
      <c r="I986" s="1"/>
      <c r="J986" s="114"/>
      <c r="K986" s="1"/>
      <c r="L986" s="1"/>
      <c r="M986" s="1"/>
      <c r="N986" s="169"/>
      <c r="O986" s="1"/>
      <c r="P986" s="1"/>
      <c r="Q986" s="30"/>
      <c r="R986" s="1"/>
      <c r="S986" s="169"/>
      <c r="T986" s="1"/>
      <c r="U986" s="1"/>
      <c r="V986" s="30"/>
      <c r="W986" s="1"/>
      <c r="X986" s="169"/>
      <c r="Y986" s="1"/>
      <c r="Z986" s="1"/>
      <c r="AA986" s="30"/>
      <c r="AB986" s="1"/>
      <c r="AC986" s="169"/>
      <c r="AD986" s="1"/>
      <c r="AE986" s="1"/>
      <c r="AF986" s="30"/>
      <c r="AG986" s="1"/>
      <c r="AH986" s="169"/>
      <c r="AI986" s="1"/>
      <c r="AJ986" s="1"/>
      <c r="AK986" s="30"/>
      <c r="AL986" s="1"/>
      <c r="AM986" s="1"/>
    </row>
    <row r="987" spans="1:39" ht="13" x14ac:dyDescent="0.15">
      <c r="A987" s="1"/>
      <c r="B987" s="169"/>
      <c r="C987" s="24"/>
      <c r="D987" s="24"/>
      <c r="E987" s="24"/>
      <c r="F987" s="24"/>
      <c r="G987" s="24"/>
      <c r="H987" s="28"/>
      <c r="I987" s="1"/>
      <c r="J987" s="114"/>
      <c r="K987" s="1"/>
      <c r="L987" s="1"/>
      <c r="M987" s="1"/>
      <c r="N987" s="169"/>
      <c r="O987" s="1"/>
      <c r="P987" s="1"/>
      <c r="Q987" s="30"/>
      <c r="R987" s="1"/>
      <c r="S987" s="169"/>
      <c r="T987" s="1"/>
      <c r="U987" s="1"/>
      <c r="V987" s="30"/>
      <c r="W987" s="1"/>
      <c r="X987" s="169"/>
      <c r="Y987" s="1"/>
      <c r="Z987" s="1"/>
      <c r="AA987" s="30"/>
      <c r="AB987" s="1"/>
      <c r="AC987" s="169"/>
      <c r="AD987" s="1"/>
      <c r="AE987" s="1"/>
      <c r="AF987" s="30"/>
      <c r="AG987" s="1"/>
      <c r="AH987" s="169"/>
      <c r="AI987" s="1"/>
      <c r="AJ987" s="1"/>
      <c r="AK987" s="30"/>
      <c r="AL987" s="1"/>
      <c r="AM987" s="1"/>
    </row>
    <row r="988" spans="1:39" ht="13" x14ac:dyDescent="0.15">
      <c r="A988" s="1"/>
      <c r="B988" s="169"/>
      <c r="C988" s="24"/>
      <c r="D988" s="24"/>
      <c r="E988" s="24"/>
      <c r="F988" s="24"/>
      <c r="G988" s="24"/>
      <c r="H988" s="28"/>
      <c r="I988" s="1"/>
      <c r="J988" s="114"/>
      <c r="K988" s="1"/>
      <c r="L988" s="1"/>
      <c r="M988" s="1"/>
      <c r="N988" s="169"/>
      <c r="O988" s="1"/>
      <c r="P988" s="1"/>
      <c r="Q988" s="30"/>
      <c r="R988" s="1"/>
      <c r="S988" s="169"/>
      <c r="T988" s="1"/>
      <c r="U988" s="1"/>
      <c r="V988" s="30"/>
      <c r="W988" s="1"/>
      <c r="X988" s="169"/>
      <c r="Y988" s="1"/>
      <c r="Z988" s="1"/>
      <c r="AA988" s="30"/>
      <c r="AB988" s="1"/>
      <c r="AC988" s="169"/>
      <c r="AD988" s="1"/>
      <c r="AE988" s="1"/>
      <c r="AF988" s="30"/>
      <c r="AG988" s="1"/>
      <c r="AH988" s="169"/>
      <c r="AI988" s="1"/>
      <c r="AJ988" s="1"/>
      <c r="AK988" s="30"/>
      <c r="AL988" s="1"/>
      <c r="AM988" s="1"/>
    </row>
    <row r="989" spans="1:39" ht="13" x14ac:dyDescent="0.15">
      <c r="A989" s="1"/>
      <c r="B989" s="169"/>
      <c r="C989" s="24"/>
      <c r="D989" s="24"/>
      <c r="E989" s="24"/>
      <c r="F989" s="24"/>
      <c r="G989" s="24"/>
      <c r="H989" s="28"/>
      <c r="I989" s="1"/>
      <c r="J989" s="114"/>
      <c r="K989" s="1"/>
      <c r="L989" s="1"/>
      <c r="M989" s="1"/>
      <c r="N989" s="169"/>
      <c r="O989" s="1"/>
      <c r="P989" s="1"/>
      <c r="Q989" s="30"/>
      <c r="R989" s="1"/>
      <c r="S989" s="169"/>
      <c r="T989" s="1"/>
      <c r="U989" s="1"/>
      <c r="V989" s="30"/>
      <c r="W989" s="1"/>
      <c r="X989" s="169"/>
      <c r="Y989" s="1"/>
      <c r="Z989" s="1"/>
      <c r="AA989" s="30"/>
      <c r="AB989" s="1"/>
      <c r="AC989" s="169"/>
      <c r="AD989" s="1"/>
      <c r="AE989" s="1"/>
      <c r="AF989" s="30"/>
      <c r="AG989" s="1"/>
      <c r="AH989" s="169"/>
      <c r="AI989" s="1"/>
      <c r="AJ989" s="1"/>
      <c r="AK989" s="30"/>
      <c r="AL989" s="1"/>
      <c r="AM989" s="1"/>
    </row>
    <row r="990" spans="1:39" ht="13" x14ac:dyDescent="0.15">
      <c r="A990" s="1"/>
      <c r="B990" s="169"/>
      <c r="C990" s="24"/>
      <c r="D990" s="24"/>
      <c r="E990" s="24"/>
      <c r="F990" s="24"/>
      <c r="G990" s="24"/>
      <c r="H990" s="28"/>
      <c r="I990" s="1"/>
      <c r="J990" s="114"/>
      <c r="K990" s="1"/>
      <c r="L990" s="1"/>
      <c r="M990" s="1"/>
      <c r="N990" s="169"/>
      <c r="O990" s="1"/>
      <c r="P990" s="1"/>
      <c r="Q990" s="30"/>
      <c r="R990" s="1"/>
      <c r="S990" s="169"/>
      <c r="T990" s="1"/>
      <c r="U990" s="1"/>
      <c r="V990" s="30"/>
      <c r="W990" s="1"/>
      <c r="X990" s="169"/>
      <c r="Y990" s="1"/>
      <c r="Z990" s="1"/>
      <c r="AA990" s="30"/>
      <c r="AB990" s="1"/>
      <c r="AC990" s="169"/>
      <c r="AD990" s="1"/>
      <c r="AE990" s="1"/>
      <c r="AF990" s="30"/>
      <c r="AG990" s="1"/>
      <c r="AH990" s="169"/>
      <c r="AI990" s="1"/>
      <c r="AJ990" s="1"/>
      <c r="AK990" s="30"/>
      <c r="AL990" s="1"/>
      <c r="AM990" s="1"/>
    </row>
    <row r="991" spans="1:39" ht="13" x14ac:dyDescent="0.15">
      <c r="A991" s="1"/>
      <c r="B991" s="169"/>
      <c r="C991" s="24"/>
      <c r="D991" s="24"/>
      <c r="E991" s="24"/>
      <c r="F991" s="24"/>
      <c r="G991" s="24"/>
      <c r="H991" s="28"/>
      <c r="I991" s="1"/>
      <c r="J991" s="114"/>
      <c r="K991" s="1"/>
      <c r="L991" s="1"/>
      <c r="M991" s="1"/>
      <c r="N991" s="169"/>
      <c r="O991" s="1"/>
      <c r="P991" s="1"/>
      <c r="Q991" s="30"/>
      <c r="R991" s="1"/>
      <c r="S991" s="169"/>
      <c r="T991" s="1"/>
      <c r="U991" s="1"/>
      <c r="V991" s="30"/>
      <c r="W991" s="1"/>
      <c r="X991" s="169"/>
      <c r="Y991" s="1"/>
      <c r="Z991" s="1"/>
      <c r="AA991" s="30"/>
      <c r="AB991" s="1"/>
      <c r="AC991" s="169"/>
      <c r="AD991" s="1"/>
      <c r="AE991" s="1"/>
      <c r="AF991" s="30"/>
      <c r="AG991" s="1"/>
      <c r="AH991" s="169"/>
      <c r="AI991" s="1"/>
      <c r="AJ991" s="1"/>
      <c r="AK991" s="30"/>
      <c r="AL991" s="1"/>
      <c r="AM991" s="1"/>
    </row>
    <row r="992" spans="1:39" ht="13" x14ac:dyDescent="0.15">
      <c r="A992" s="1"/>
      <c r="B992" s="169"/>
      <c r="C992" s="24"/>
      <c r="D992" s="24"/>
      <c r="E992" s="24"/>
      <c r="F992" s="24"/>
      <c r="G992" s="24"/>
      <c r="H992" s="28"/>
      <c r="I992" s="1"/>
      <c r="J992" s="114"/>
      <c r="K992" s="1"/>
      <c r="L992" s="1"/>
      <c r="M992" s="1"/>
      <c r="N992" s="169"/>
      <c r="O992" s="1"/>
      <c r="P992" s="1"/>
      <c r="Q992" s="30"/>
      <c r="R992" s="1"/>
      <c r="S992" s="169"/>
      <c r="T992" s="1"/>
      <c r="U992" s="1"/>
      <c r="V992" s="30"/>
      <c r="W992" s="1"/>
      <c r="X992" s="169"/>
      <c r="Y992" s="1"/>
      <c r="Z992" s="1"/>
      <c r="AA992" s="30"/>
      <c r="AB992" s="1"/>
      <c r="AC992" s="169"/>
      <c r="AD992" s="1"/>
      <c r="AE992" s="1"/>
      <c r="AF992" s="30"/>
      <c r="AG992" s="1"/>
      <c r="AH992" s="169"/>
      <c r="AI992" s="1"/>
      <c r="AJ992" s="1"/>
      <c r="AK992" s="30"/>
      <c r="AL992" s="1"/>
      <c r="AM992" s="1"/>
    </row>
    <row r="993" spans="1:39" ht="13" x14ac:dyDescent="0.15">
      <c r="A993" s="1"/>
      <c r="B993" s="169"/>
      <c r="C993" s="24"/>
      <c r="D993" s="24"/>
      <c r="E993" s="24"/>
      <c r="F993" s="24"/>
      <c r="G993" s="24"/>
      <c r="H993" s="28"/>
      <c r="I993" s="1"/>
      <c r="J993" s="114"/>
      <c r="K993" s="1"/>
      <c r="L993" s="1"/>
      <c r="M993" s="1"/>
      <c r="N993" s="169"/>
      <c r="O993" s="1"/>
      <c r="P993" s="1"/>
      <c r="Q993" s="30"/>
      <c r="R993" s="1"/>
      <c r="S993" s="169"/>
      <c r="T993" s="1"/>
      <c r="U993" s="1"/>
      <c r="V993" s="30"/>
      <c r="W993" s="1"/>
      <c r="X993" s="169"/>
      <c r="Y993" s="1"/>
      <c r="Z993" s="1"/>
      <c r="AA993" s="30"/>
      <c r="AB993" s="1"/>
      <c r="AC993" s="169"/>
      <c r="AD993" s="1"/>
      <c r="AE993" s="1"/>
      <c r="AF993" s="30"/>
      <c r="AG993" s="1"/>
      <c r="AH993" s="169"/>
      <c r="AI993" s="1"/>
      <c r="AJ993" s="1"/>
      <c r="AK993" s="30"/>
      <c r="AL993" s="1"/>
      <c r="AM993" s="1"/>
    </row>
    <row r="994" spans="1:39" ht="13" x14ac:dyDescent="0.15">
      <c r="A994" s="1"/>
      <c r="B994" s="169"/>
      <c r="C994" s="24"/>
      <c r="D994" s="24"/>
      <c r="E994" s="24"/>
      <c r="F994" s="24"/>
      <c r="G994" s="24"/>
      <c r="H994" s="28"/>
      <c r="I994" s="1"/>
      <c r="J994" s="114"/>
      <c r="K994" s="1"/>
      <c r="L994" s="1"/>
      <c r="M994" s="1"/>
      <c r="N994" s="169"/>
      <c r="O994" s="1"/>
      <c r="P994" s="1"/>
      <c r="Q994" s="30"/>
      <c r="R994" s="1"/>
      <c r="S994" s="169"/>
      <c r="T994" s="1"/>
      <c r="U994" s="1"/>
      <c r="V994" s="30"/>
      <c r="W994" s="1"/>
      <c r="X994" s="169"/>
      <c r="Y994" s="1"/>
      <c r="Z994" s="1"/>
      <c r="AA994" s="30"/>
      <c r="AB994" s="1"/>
      <c r="AC994" s="169"/>
      <c r="AD994" s="1"/>
      <c r="AE994" s="1"/>
      <c r="AF994" s="30"/>
      <c r="AG994" s="1"/>
      <c r="AH994" s="169"/>
      <c r="AI994" s="1"/>
      <c r="AJ994" s="1"/>
      <c r="AK994" s="30"/>
      <c r="AL994" s="1"/>
      <c r="AM994" s="1"/>
    </row>
    <row r="995" spans="1:39" ht="13" x14ac:dyDescent="0.15">
      <c r="A995" s="1"/>
      <c r="B995" s="169"/>
      <c r="C995" s="24"/>
      <c r="D995" s="24"/>
      <c r="E995" s="24"/>
      <c r="F995" s="24"/>
      <c r="G995" s="24"/>
      <c r="H995" s="28"/>
      <c r="I995" s="1"/>
      <c r="J995" s="114"/>
      <c r="K995" s="1"/>
      <c r="L995" s="1"/>
      <c r="M995" s="1"/>
      <c r="N995" s="169"/>
      <c r="O995" s="1"/>
      <c r="P995" s="1"/>
      <c r="Q995" s="30"/>
      <c r="R995" s="1"/>
      <c r="S995" s="169"/>
      <c r="T995" s="1"/>
      <c r="U995" s="1"/>
      <c r="V995" s="30"/>
      <c r="W995" s="1"/>
      <c r="X995" s="169"/>
      <c r="Y995" s="1"/>
      <c r="Z995" s="1"/>
      <c r="AA995" s="30"/>
      <c r="AB995" s="1"/>
      <c r="AC995" s="169"/>
      <c r="AD995" s="1"/>
      <c r="AE995" s="1"/>
      <c r="AF995" s="30"/>
      <c r="AG995" s="1"/>
      <c r="AH995" s="169"/>
      <c r="AI995" s="1"/>
      <c r="AJ995" s="1"/>
      <c r="AK995" s="30"/>
      <c r="AL995" s="1"/>
      <c r="AM995" s="1"/>
    </row>
    <row r="996" spans="1:39" ht="13" x14ac:dyDescent="0.15">
      <c r="A996" s="1"/>
      <c r="B996" s="169"/>
      <c r="C996" s="24"/>
      <c r="D996" s="24"/>
      <c r="E996" s="24"/>
      <c r="F996" s="24"/>
      <c r="G996" s="24"/>
      <c r="H996" s="28"/>
      <c r="I996" s="1"/>
      <c r="J996" s="114"/>
      <c r="K996" s="1"/>
      <c r="L996" s="1"/>
      <c r="M996" s="1"/>
      <c r="N996" s="169"/>
      <c r="O996" s="1"/>
      <c r="P996" s="1"/>
      <c r="Q996" s="30"/>
      <c r="R996" s="1"/>
      <c r="S996" s="169"/>
      <c r="T996" s="1"/>
      <c r="U996" s="1"/>
      <c r="V996" s="30"/>
      <c r="W996" s="1"/>
      <c r="X996" s="169"/>
      <c r="Y996" s="1"/>
      <c r="Z996" s="1"/>
      <c r="AA996" s="30"/>
      <c r="AB996" s="1"/>
      <c r="AC996" s="169"/>
      <c r="AD996" s="1"/>
      <c r="AE996" s="1"/>
      <c r="AF996" s="30"/>
      <c r="AG996" s="1"/>
      <c r="AH996" s="169"/>
      <c r="AI996" s="1"/>
      <c r="AJ996" s="1"/>
      <c r="AK996" s="30"/>
      <c r="AL996" s="1"/>
      <c r="AM996" s="1"/>
    </row>
    <row r="997" spans="1:39" ht="13" x14ac:dyDescent="0.15">
      <c r="A997" s="1"/>
      <c r="B997" s="169"/>
      <c r="C997" s="24"/>
      <c r="D997" s="24"/>
      <c r="E997" s="24"/>
      <c r="F997" s="24"/>
      <c r="G997" s="24"/>
      <c r="H997" s="28"/>
      <c r="I997" s="1"/>
      <c r="J997" s="114"/>
      <c r="K997" s="1"/>
      <c r="L997" s="1"/>
      <c r="M997" s="1"/>
      <c r="N997" s="169"/>
      <c r="O997" s="1"/>
      <c r="P997" s="1"/>
      <c r="Q997" s="30"/>
      <c r="R997" s="1"/>
      <c r="S997" s="169"/>
      <c r="T997" s="1"/>
      <c r="U997" s="1"/>
      <c r="V997" s="30"/>
      <c r="W997" s="1"/>
      <c r="X997" s="169"/>
      <c r="Y997" s="1"/>
      <c r="Z997" s="1"/>
      <c r="AA997" s="30"/>
      <c r="AB997" s="1"/>
      <c r="AC997" s="169"/>
      <c r="AD997" s="1"/>
      <c r="AE997" s="1"/>
      <c r="AF997" s="30"/>
      <c r="AG997" s="1"/>
      <c r="AH997" s="169"/>
      <c r="AI997" s="1"/>
      <c r="AJ997" s="1"/>
      <c r="AK997" s="30"/>
      <c r="AL997" s="1"/>
      <c r="AM997" s="1"/>
    </row>
    <row r="998" spans="1:39" ht="13" x14ac:dyDescent="0.15">
      <c r="A998" s="1"/>
      <c r="B998" s="169"/>
      <c r="C998" s="24"/>
      <c r="D998" s="24"/>
      <c r="E998" s="24"/>
      <c r="F998" s="24"/>
      <c r="G998" s="24"/>
      <c r="H998" s="28"/>
      <c r="I998" s="1"/>
      <c r="J998" s="114"/>
      <c r="K998" s="1"/>
      <c r="L998" s="1"/>
      <c r="M998" s="1"/>
      <c r="N998" s="169"/>
      <c r="O998" s="1"/>
      <c r="P998" s="1"/>
      <c r="Q998" s="30"/>
      <c r="R998" s="1"/>
      <c r="S998" s="169"/>
      <c r="T998" s="1"/>
      <c r="U998" s="1"/>
      <c r="V998" s="30"/>
      <c r="W998" s="1"/>
      <c r="X998" s="169"/>
      <c r="Y998" s="1"/>
      <c r="Z998" s="1"/>
      <c r="AA998" s="30"/>
      <c r="AB998" s="1"/>
      <c r="AC998" s="169"/>
      <c r="AD998" s="1"/>
      <c r="AE998" s="1"/>
      <c r="AF998" s="30"/>
      <c r="AG998" s="1"/>
      <c r="AH998" s="169"/>
      <c r="AI998" s="1"/>
      <c r="AJ998" s="1"/>
      <c r="AK998" s="30"/>
      <c r="AL998" s="1"/>
      <c r="AM998" s="1"/>
    </row>
    <row r="999" spans="1:39" ht="13" x14ac:dyDescent="0.15">
      <c r="A999" s="1"/>
      <c r="B999" s="169"/>
      <c r="C999" s="24"/>
      <c r="D999" s="24"/>
      <c r="E999" s="24"/>
      <c r="F999" s="24"/>
      <c r="G999" s="24"/>
      <c r="H999" s="28"/>
      <c r="I999" s="1"/>
      <c r="J999" s="114"/>
      <c r="K999" s="1"/>
      <c r="L999" s="1"/>
      <c r="M999" s="1"/>
      <c r="N999" s="169"/>
      <c r="O999" s="1"/>
      <c r="P999" s="1"/>
      <c r="Q999" s="30"/>
      <c r="R999" s="1"/>
      <c r="S999" s="169"/>
      <c r="T999" s="1"/>
      <c r="U999" s="1"/>
      <c r="V999" s="30"/>
      <c r="W999" s="1"/>
      <c r="X999" s="169"/>
      <c r="Y999" s="1"/>
      <c r="Z999" s="1"/>
      <c r="AA999" s="30"/>
      <c r="AB999" s="1"/>
      <c r="AC999" s="169"/>
      <c r="AD999" s="1"/>
      <c r="AE999" s="1"/>
      <c r="AF999" s="30"/>
      <c r="AG999" s="1"/>
      <c r="AH999" s="169"/>
      <c r="AI999" s="1"/>
      <c r="AJ999" s="1"/>
      <c r="AK999" s="30"/>
      <c r="AL999" s="1"/>
      <c r="AM999" s="1"/>
    </row>
    <row r="1000" spans="1:39" ht="13" x14ac:dyDescent="0.15">
      <c r="A1000" s="1"/>
      <c r="B1000" s="169"/>
      <c r="C1000" s="24"/>
      <c r="D1000" s="24"/>
      <c r="E1000" s="24"/>
      <c r="F1000" s="24"/>
      <c r="G1000" s="24"/>
      <c r="H1000" s="28"/>
      <c r="I1000" s="1"/>
      <c r="J1000" s="114"/>
      <c r="K1000" s="1"/>
      <c r="L1000" s="1"/>
      <c r="M1000" s="1"/>
      <c r="N1000" s="169"/>
      <c r="O1000" s="1"/>
      <c r="P1000" s="1"/>
      <c r="Q1000" s="30"/>
      <c r="R1000" s="1"/>
      <c r="S1000" s="169"/>
      <c r="T1000" s="1"/>
      <c r="U1000" s="1"/>
      <c r="V1000" s="30"/>
      <c r="W1000" s="1"/>
      <c r="X1000" s="169"/>
      <c r="Y1000" s="1"/>
      <c r="Z1000" s="1"/>
      <c r="AA1000" s="30"/>
      <c r="AB1000" s="1"/>
      <c r="AC1000" s="169"/>
      <c r="AD1000" s="1"/>
      <c r="AE1000" s="1"/>
      <c r="AF1000" s="30"/>
      <c r="AG1000" s="1"/>
      <c r="AH1000" s="169"/>
      <c r="AI1000" s="1"/>
      <c r="AJ1000" s="1"/>
      <c r="AK1000" s="30"/>
      <c r="AL1000" s="1"/>
      <c r="AM1000" s="1"/>
    </row>
  </sheetData>
  <printOptions horizontalCentered="1" gridLines="1"/>
  <pageMargins left="0.7" right="0.7" top="0.75" bottom="0.75" header="0" footer="0"/>
  <pageSetup pageOrder="overThenDown" orientation="portrait" cellComments="atEnd"/>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D2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8" customWidth="1"/>
    <col min="7" max="7" width="41" customWidth="1"/>
    <col min="8" max="8" width="44.6640625" customWidth="1"/>
  </cols>
  <sheetData>
    <row r="1" spans="1:30" ht="15.75" customHeight="1" x14ac:dyDescent="0.15">
      <c r="A1" s="188" t="s">
        <v>8</v>
      </c>
      <c r="B1" s="188" t="s">
        <v>4629</v>
      </c>
      <c r="C1" s="188" t="s">
        <v>3</v>
      </c>
      <c r="D1" s="188" t="s">
        <v>4</v>
      </c>
      <c r="E1" s="188" t="s">
        <v>5</v>
      </c>
      <c r="F1" s="188" t="s">
        <v>6</v>
      </c>
      <c r="G1" s="188" t="s">
        <v>4630</v>
      </c>
      <c r="H1" s="188" t="s">
        <v>10</v>
      </c>
      <c r="I1" s="188" t="s">
        <v>11</v>
      </c>
      <c r="J1" s="188" t="s">
        <v>4631</v>
      </c>
      <c r="K1" s="188" t="s">
        <v>18</v>
      </c>
      <c r="L1" s="189"/>
      <c r="M1" s="189"/>
      <c r="N1" s="189"/>
      <c r="O1" s="189"/>
      <c r="P1" s="189"/>
      <c r="Q1" s="189"/>
      <c r="R1" s="189"/>
      <c r="S1" s="189"/>
      <c r="T1" s="189"/>
      <c r="U1" s="189"/>
      <c r="V1" s="189"/>
      <c r="W1" s="189"/>
      <c r="X1" s="189"/>
      <c r="Y1" s="189"/>
      <c r="Z1" s="189"/>
      <c r="AA1" s="189"/>
      <c r="AB1" s="189"/>
      <c r="AC1" s="189"/>
      <c r="AD1" s="189"/>
    </row>
    <row r="2" spans="1:30" ht="15.75" customHeight="1" x14ac:dyDescent="0.15">
      <c r="A2" s="190" t="s">
        <v>4632</v>
      </c>
      <c r="B2" s="191">
        <v>43180.067361111112</v>
      </c>
      <c r="C2" s="190" t="s">
        <v>4638</v>
      </c>
      <c r="D2" s="192" t="s">
        <v>4640</v>
      </c>
      <c r="E2" s="190" t="s">
        <v>4647</v>
      </c>
      <c r="F2" s="190" t="s">
        <v>315</v>
      </c>
      <c r="G2" s="190" t="s">
        <v>4649</v>
      </c>
      <c r="H2" s="190" t="s">
        <v>4651</v>
      </c>
      <c r="I2" s="193"/>
      <c r="J2" s="193"/>
      <c r="K2" s="193"/>
      <c r="L2" s="194"/>
      <c r="M2" s="194"/>
      <c r="N2" s="194"/>
      <c r="O2" s="194"/>
      <c r="P2" s="194"/>
      <c r="Q2" s="194"/>
      <c r="R2" s="194"/>
      <c r="S2" s="194"/>
      <c r="T2" s="194"/>
      <c r="U2" s="194"/>
      <c r="V2" s="194"/>
      <c r="W2" s="194"/>
      <c r="X2" s="194"/>
      <c r="Y2" s="194"/>
      <c r="Z2" s="194"/>
      <c r="AA2" s="194"/>
      <c r="AB2" s="194"/>
      <c r="AC2" s="194"/>
      <c r="AD2" s="194"/>
    </row>
    <row r="3" spans="1:30" ht="15.75" customHeight="1" x14ac:dyDescent="0.15">
      <c r="A3" s="196" t="s">
        <v>4661</v>
      </c>
      <c r="B3" s="197">
        <v>43178.441666666666</v>
      </c>
      <c r="C3" s="196" t="s">
        <v>313</v>
      </c>
      <c r="D3" s="198" t="s">
        <v>314</v>
      </c>
      <c r="E3" s="198" t="s">
        <v>4670</v>
      </c>
      <c r="F3" s="190" t="s">
        <v>315</v>
      </c>
      <c r="G3" s="196" t="s">
        <v>316</v>
      </c>
      <c r="H3" s="196" t="s">
        <v>4671</v>
      </c>
      <c r="I3" s="199"/>
      <c r="J3" s="199"/>
      <c r="K3" s="199"/>
      <c r="L3" s="200"/>
      <c r="M3" s="200"/>
      <c r="N3" s="200"/>
      <c r="O3" s="200"/>
      <c r="P3" s="200"/>
      <c r="Q3" s="200"/>
      <c r="R3" s="200"/>
      <c r="S3" s="200"/>
      <c r="T3" s="200"/>
      <c r="U3" s="200"/>
      <c r="V3" s="200"/>
      <c r="W3" s="200"/>
      <c r="X3" s="200"/>
      <c r="Y3" s="200"/>
      <c r="Z3" s="200"/>
      <c r="AA3" s="200"/>
      <c r="AB3" s="200"/>
      <c r="AC3" s="200"/>
      <c r="AD3" s="200"/>
    </row>
    <row r="4" spans="1:30" ht="15.75" customHeight="1" x14ac:dyDescent="0.15">
      <c r="A4" s="190" t="s">
        <v>4672</v>
      </c>
      <c r="B4" s="201">
        <v>43182.890277777777</v>
      </c>
      <c r="C4" s="190" t="s">
        <v>4679</v>
      </c>
      <c r="D4" s="192" t="s">
        <v>4680</v>
      </c>
      <c r="E4" s="190" t="s">
        <v>4682</v>
      </c>
      <c r="F4" s="190" t="s">
        <v>479</v>
      </c>
      <c r="G4" s="190" t="s">
        <v>4683</v>
      </c>
      <c r="H4" s="190" t="s">
        <v>4684</v>
      </c>
      <c r="I4" s="193"/>
      <c r="J4" s="193"/>
      <c r="K4" s="193"/>
    </row>
    <row r="5" spans="1:30" ht="15.75" customHeight="1" x14ac:dyDescent="0.15">
      <c r="A5" s="190" t="s">
        <v>4686</v>
      </c>
      <c r="B5" s="201">
        <v>43188.027083333334</v>
      </c>
      <c r="C5" s="193"/>
      <c r="D5" s="202" t="s">
        <v>4689</v>
      </c>
      <c r="E5" s="190" t="s">
        <v>4695</v>
      </c>
      <c r="F5" s="190" t="s">
        <v>315</v>
      </c>
      <c r="G5" s="190" t="s">
        <v>4696</v>
      </c>
      <c r="H5" s="190" t="s">
        <v>4697</v>
      </c>
      <c r="I5" s="193"/>
      <c r="J5" s="193"/>
      <c r="K5" s="193"/>
    </row>
    <row r="6" spans="1:30" ht="15.75" customHeight="1" x14ac:dyDescent="0.15">
      <c r="A6" s="190" t="s">
        <v>4698</v>
      </c>
      <c r="B6" s="203">
        <v>43191.947222222225</v>
      </c>
      <c r="C6" s="192" t="s">
        <v>4699</v>
      </c>
      <c r="D6" s="192" t="s">
        <v>4700</v>
      </c>
      <c r="E6" s="190" t="s">
        <v>4701</v>
      </c>
      <c r="F6" s="190" t="s">
        <v>4702</v>
      </c>
      <c r="G6" s="190" t="s">
        <v>4703</v>
      </c>
      <c r="H6" s="190" t="s">
        <v>4704</v>
      </c>
      <c r="I6" s="193"/>
      <c r="J6" s="193"/>
      <c r="K6" s="193"/>
    </row>
    <row r="7" spans="1:30" ht="15.75" customHeight="1" x14ac:dyDescent="0.15">
      <c r="A7" s="190" t="s">
        <v>4705</v>
      </c>
      <c r="B7" s="204">
        <v>43191.988194444442</v>
      </c>
      <c r="C7" s="192" t="s">
        <v>515</v>
      </c>
      <c r="D7" s="192" t="s">
        <v>516</v>
      </c>
      <c r="E7" s="190" t="s">
        <v>4707</v>
      </c>
      <c r="F7" s="190" t="s">
        <v>231</v>
      </c>
      <c r="G7" s="190" t="s">
        <v>4708</v>
      </c>
      <c r="H7" s="193"/>
      <c r="I7" s="193"/>
      <c r="J7" s="193"/>
      <c r="K7" s="193"/>
    </row>
    <row r="8" spans="1:30" ht="15.75" customHeight="1" x14ac:dyDescent="0.15">
      <c r="A8" s="190" t="s">
        <v>4710</v>
      </c>
      <c r="B8" s="201">
        <v>43202.211111111108</v>
      </c>
      <c r="C8" s="190" t="s">
        <v>4711</v>
      </c>
      <c r="D8" s="190" t="s">
        <v>4712</v>
      </c>
      <c r="E8" s="193"/>
      <c r="F8" s="190" t="s">
        <v>315</v>
      </c>
      <c r="G8" s="190" t="s">
        <v>4714</v>
      </c>
      <c r="H8" s="190" t="s">
        <v>4716</v>
      </c>
      <c r="I8" s="193"/>
      <c r="J8" s="193"/>
      <c r="K8" s="193"/>
    </row>
    <row r="9" spans="1:30" ht="15.75" customHeight="1" x14ac:dyDescent="0.15">
      <c r="A9" s="190" t="s">
        <v>4718</v>
      </c>
      <c r="B9" s="205">
        <v>43144.6875</v>
      </c>
      <c r="C9" s="190" t="s">
        <v>4719</v>
      </c>
      <c r="D9" s="190" t="s">
        <v>4720</v>
      </c>
      <c r="E9" s="190" t="s">
        <v>4721</v>
      </c>
      <c r="F9" s="190" t="s">
        <v>315</v>
      </c>
      <c r="G9" s="190" t="s">
        <v>4722</v>
      </c>
      <c r="H9" s="190" t="s">
        <v>4723</v>
      </c>
      <c r="I9" s="193"/>
      <c r="J9" s="193"/>
      <c r="K9" s="193"/>
    </row>
    <row r="10" spans="1:30" ht="15.75" customHeight="1" x14ac:dyDescent="0.15">
      <c r="A10" s="206" t="s">
        <v>4724</v>
      </c>
      <c r="B10" s="207">
        <v>43207.652777777781</v>
      </c>
      <c r="C10" s="208"/>
      <c r="D10" s="209" t="s">
        <v>4727</v>
      </c>
      <c r="E10" s="208"/>
      <c r="F10" s="206" t="s">
        <v>231</v>
      </c>
      <c r="G10" s="208"/>
      <c r="H10" s="208"/>
      <c r="I10" s="208"/>
      <c r="J10" s="208"/>
      <c r="K10" s="208"/>
    </row>
    <row r="11" spans="1:30" ht="15.75" customHeight="1" x14ac:dyDescent="0.15">
      <c r="A11" s="210" t="s">
        <v>4735</v>
      </c>
      <c r="C11" s="211" t="s">
        <v>4741</v>
      </c>
      <c r="D11" s="210" t="s">
        <v>4747</v>
      </c>
      <c r="E11" s="210" t="s">
        <v>4748</v>
      </c>
      <c r="F11" s="210" t="s">
        <v>762</v>
      </c>
      <c r="G11" s="210" t="s">
        <v>4749</v>
      </c>
      <c r="H11" s="210" t="s">
        <v>4750</v>
      </c>
    </row>
    <row r="12" spans="1:30" ht="15.75" customHeight="1" x14ac:dyDescent="0.15">
      <c r="A12" s="206" t="s">
        <v>4753</v>
      </c>
      <c r="B12" s="212">
        <v>43160.369849537034</v>
      </c>
      <c r="F12" s="213" t="s">
        <v>1255</v>
      </c>
    </row>
    <row r="13" spans="1:30" ht="15.75" customHeight="1" x14ac:dyDescent="0.15">
      <c r="A13" s="206" t="s">
        <v>4761</v>
      </c>
      <c r="B13" s="214">
        <v>43162.930601851855</v>
      </c>
      <c r="C13" s="210" t="s">
        <v>4764</v>
      </c>
      <c r="D13" s="210" t="s">
        <v>4765</v>
      </c>
      <c r="E13" s="210" t="s">
        <v>4766</v>
      </c>
      <c r="F13" s="215" t="s">
        <v>4768</v>
      </c>
      <c r="G13" s="216" t="s">
        <v>4770</v>
      </c>
      <c r="H13" s="206" t="s">
        <v>4771</v>
      </c>
    </row>
    <row r="14" spans="1:30" ht="15.75" customHeight="1" x14ac:dyDescent="0.15">
      <c r="A14" s="210" t="s">
        <v>4772</v>
      </c>
      <c r="B14" s="217">
        <v>43213.609722222223</v>
      </c>
      <c r="C14" s="210" t="s">
        <v>832</v>
      </c>
      <c r="D14" s="210" t="s">
        <v>833</v>
      </c>
      <c r="E14" s="210" t="s">
        <v>4774</v>
      </c>
      <c r="F14" s="210" t="s">
        <v>315</v>
      </c>
      <c r="G14" s="210" t="s">
        <v>4775</v>
      </c>
      <c r="H14" s="210" t="s">
        <v>4776</v>
      </c>
    </row>
    <row r="15" spans="1:30" ht="15.75" customHeight="1" x14ac:dyDescent="0.15">
      <c r="A15" s="218" t="s">
        <v>19</v>
      </c>
      <c r="B15" s="207">
        <v>43220.759027777778</v>
      </c>
      <c r="C15" s="219" t="s">
        <v>1474</v>
      </c>
      <c r="D15" s="219" t="s">
        <v>1475</v>
      </c>
      <c r="E15" s="218" t="s">
        <v>1476</v>
      </c>
      <c r="F15" s="218" t="s">
        <v>315</v>
      </c>
      <c r="G15" s="218" t="s">
        <v>1477</v>
      </c>
      <c r="H15" s="218"/>
      <c r="I15" s="220"/>
      <c r="J15" s="220"/>
      <c r="L15" s="220"/>
      <c r="M15" s="220"/>
      <c r="N15" s="220"/>
      <c r="O15" s="220"/>
      <c r="P15" s="220"/>
      <c r="Q15" s="220"/>
      <c r="R15" s="220"/>
      <c r="S15" s="220"/>
      <c r="T15" s="220"/>
      <c r="U15" s="220"/>
      <c r="V15" s="220"/>
      <c r="W15" s="220"/>
      <c r="X15" s="220"/>
      <c r="Y15" s="220"/>
      <c r="Z15" s="220"/>
      <c r="AA15" s="220"/>
      <c r="AB15" s="220"/>
      <c r="AC15" s="220"/>
      <c r="AD15" s="220"/>
    </row>
    <row r="16" spans="1:30" ht="15.75" customHeight="1" x14ac:dyDescent="0.15">
      <c r="A16" s="206" t="s">
        <v>19</v>
      </c>
      <c r="B16" s="221">
        <v>43222.686111111114</v>
      </c>
      <c r="C16" s="222" t="s">
        <v>4791</v>
      </c>
      <c r="D16" s="222" t="s">
        <v>4796</v>
      </c>
      <c r="E16" s="206" t="s">
        <v>4797</v>
      </c>
      <c r="F16" s="206" t="s">
        <v>231</v>
      </c>
      <c r="G16" s="206" t="s">
        <v>4798</v>
      </c>
      <c r="H16" s="206" t="s">
        <v>4799</v>
      </c>
      <c r="I16" s="208"/>
      <c r="J16" s="208"/>
      <c r="K16" s="208"/>
      <c r="L16" s="208"/>
      <c r="M16" s="208"/>
      <c r="N16" s="208"/>
      <c r="O16" s="208"/>
      <c r="P16" s="208"/>
      <c r="Q16" s="208"/>
      <c r="R16" s="208"/>
      <c r="S16" s="208"/>
      <c r="T16" s="208"/>
      <c r="U16" s="208"/>
      <c r="V16" s="208"/>
      <c r="W16" s="208"/>
      <c r="X16" s="208"/>
      <c r="Y16" s="208"/>
      <c r="Z16" s="208"/>
      <c r="AA16" s="208"/>
      <c r="AB16" s="208"/>
      <c r="AC16" s="208"/>
      <c r="AD16" s="208"/>
    </row>
    <row r="17" spans="1:30" ht="15.75" customHeight="1" x14ac:dyDescent="0.15">
      <c r="A17" s="223" t="s">
        <v>19</v>
      </c>
      <c r="B17" s="205">
        <v>43220.759027777778</v>
      </c>
      <c r="C17" s="224" t="s">
        <v>1474</v>
      </c>
      <c r="D17" s="224" t="s">
        <v>4800</v>
      </c>
      <c r="E17" s="223" t="s">
        <v>1476</v>
      </c>
      <c r="F17" s="223" t="s">
        <v>315</v>
      </c>
      <c r="G17" s="223" t="s">
        <v>1477</v>
      </c>
      <c r="H17" s="223" t="s">
        <v>1478</v>
      </c>
      <c r="I17" s="225"/>
      <c r="J17" s="225"/>
      <c r="K17" s="216" t="s">
        <v>1479</v>
      </c>
      <c r="L17" s="225"/>
      <c r="M17" s="225"/>
      <c r="N17" s="225"/>
      <c r="O17" s="225"/>
      <c r="P17" s="225"/>
      <c r="Q17" s="225"/>
      <c r="R17" s="225"/>
      <c r="S17" s="225"/>
      <c r="T17" s="225"/>
      <c r="U17" s="225"/>
      <c r="V17" s="225"/>
      <c r="W17" s="225"/>
      <c r="X17" s="225"/>
      <c r="Y17" s="225"/>
      <c r="Z17" s="225"/>
      <c r="AA17" s="225"/>
      <c r="AB17" s="225"/>
      <c r="AC17" s="225"/>
      <c r="AD17" s="225"/>
    </row>
    <row r="18" spans="1:30" ht="16" x14ac:dyDescent="0.2">
      <c r="A18" s="210" t="s">
        <v>762</v>
      </c>
      <c r="B18" s="226">
        <v>43234</v>
      </c>
      <c r="C18" s="227" t="s">
        <v>4807</v>
      </c>
      <c r="D18" s="228" t="s">
        <v>4808</v>
      </c>
      <c r="E18" s="229" t="s">
        <v>4809</v>
      </c>
      <c r="F18" s="210" t="s">
        <v>762</v>
      </c>
      <c r="G18" s="211" t="s">
        <v>4812</v>
      </c>
      <c r="H18" s="230" t="s">
        <v>4813</v>
      </c>
    </row>
    <row r="19" spans="1:30" ht="15.75" customHeight="1" x14ac:dyDescent="0.15">
      <c r="A19" s="210" t="s">
        <v>762</v>
      </c>
      <c r="B19" s="226">
        <v>43239</v>
      </c>
      <c r="C19" s="228" t="s">
        <v>4817</v>
      </c>
      <c r="D19" s="231" t="s">
        <v>4818</v>
      </c>
      <c r="E19" s="210" t="s">
        <v>4819</v>
      </c>
      <c r="G19" s="210" t="s">
        <v>4820</v>
      </c>
      <c r="H19" s="210" t="s">
        <v>4821</v>
      </c>
    </row>
    <row r="20" spans="1:30" ht="15.75" customHeight="1" x14ac:dyDescent="0.15">
      <c r="A20" s="210" t="s">
        <v>19</v>
      </c>
      <c r="B20" s="226">
        <v>43242</v>
      </c>
      <c r="C20" s="219" t="s">
        <v>4822</v>
      </c>
      <c r="D20" s="219" t="s">
        <v>4823</v>
      </c>
      <c r="E20" s="210" t="s">
        <v>4824</v>
      </c>
      <c r="F20" s="215" t="s">
        <v>4825</v>
      </c>
      <c r="G20" s="210" t="s">
        <v>4835</v>
      </c>
      <c r="H20" s="210" t="s">
        <v>4836</v>
      </c>
    </row>
    <row r="21" spans="1:30" ht="15.75" customHeight="1" x14ac:dyDescent="0.15">
      <c r="A21" s="210" t="s">
        <v>19</v>
      </c>
      <c r="B21" s="232">
        <v>43256</v>
      </c>
      <c r="C21" s="219" t="s">
        <v>4846</v>
      </c>
      <c r="D21" s="219" t="s">
        <v>3270</v>
      </c>
      <c r="E21" s="210" t="s">
        <v>4848</v>
      </c>
      <c r="F21" s="210" t="s">
        <v>30</v>
      </c>
      <c r="G21" s="210" t="s">
        <v>4850</v>
      </c>
      <c r="H21" s="210" t="s">
        <v>4851</v>
      </c>
    </row>
    <row r="22" spans="1:30" ht="16" x14ac:dyDescent="0.2">
      <c r="A22" s="210" t="s">
        <v>762</v>
      </c>
      <c r="B22" s="232">
        <v>43259</v>
      </c>
      <c r="C22" s="228" t="s">
        <v>4852</v>
      </c>
      <c r="D22" s="231" t="s">
        <v>4854</v>
      </c>
      <c r="E22" s="233" t="s">
        <v>4856</v>
      </c>
      <c r="G22" s="210" t="s">
        <v>4858</v>
      </c>
      <c r="H22" s="210" t="s">
        <v>4859</v>
      </c>
    </row>
    <row r="23" spans="1:30" ht="15.75" customHeight="1" x14ac:dyDescent="0.15">
      <c r="A23" s="210" t="s">
        <v>4860</v>
      </c>
      <c r="B23" s="232">
        <v>43262</v>
      </c>
      <c r="C23" s="210" t="s">
        <v>4861</v>
      </c>
      <c r="D23" s="231" t="s">
        <v>4862</v>
      </c>
      <c r="E23" s="210" t="s">
        <v>4863</v>
      </c>
      <c r="F23" s="210" t="s">
        <v>231</v>
      </c>
      <c r="G23" s="210" t="s">
        <v>4864</v>
      </c>
      <c r="H23" s="210" t="s">
        <v>4865</v>
      </c>
    </row>
    <row r="24" spans="1:30" ht="15.75" customHeight="1" x14ac:dyDescent="0.15">
      <c r="A24" s="210" t="s">
        <v>19</v>
      </c>
      <c r="B24" s="232">
        <v>43268</v>
      </c>
      <c r="C24" s="219" t="s">
        <v>4866</v>
      </c>
      <c r="D24" s="234" t="s">
        <v>4867</v>
      </c>
      <c r="E24" s="210" t="s">
        <v>4868</v>
      </c>
      <c r="F24" s="210" t="s">
        <v>231</v>
      </c>
      <c r="G24" s="210" t="s">
        <v>4869</v>
      </c>
      <c r="H24" s="210" t="s">
        <v>4870</v>
      </c>
      <c r="J24" s="235">
        <v>43274</v>
      </c>
    </row>
    <row r="25" spans="1:30" ht="15.75" customHeight="1" x14ac:dyDescent="0.15">
      <c r="A25" s="210" t="s">
        <v>762</v>
      </c>
      <c r="B25" s="232">
        <v>43272</v>
      </c>
      <c r="C25" s="234" t="s">
        <v>4873</v>
      </c>
      <c r="D25" s="228" t="s">
        <v>4874</v>
      </c>
      <c r="G25" s="210" t="s">
        <v>4876</v>
      </c>
      <c r="H25" s="210" t="s">
        <v>4877</v>
      </c>
      <c r="J25" s="235">
        <v>43272</v>
      </c>
    </row>
    <row r="26" spans="1:30" ht="15.75" customHeight="1" x14ac:dyDescent="0.15">
      <c r="A26" s="236" t="s">
        <v>19</v>
      </c>
      <c r="B26" s="237">
        <v>43298</v>
      </c>
      <c r="C26" s="219" t="s">
        <v>3839</v>
      </c>
      <c r="D26" s="234" t="s">
        <v>3840</v>
      </c>
      <c r="E26" s="236" t="s">
        <v>3980</v>
      </c>
      <c r="F26" s="236" t="s">
        <v>315</v>
      </c>
      <c r="G26" s="236" t="s">
        <v>3981</v>
      </c>
      <c r="H26" s="238"/>
      <c r="I26" s="238"/>
      <c r="J26" s="238"/>
      <c r="K26" s="238"/>
      <c r="L26" s="238"/>
      <c r="M26" s="238"/>
      <c r="N26" s="238"/>
      <c r="O26" s="238"/>
      <c r="P26" s="238"/>
      <c r="Q26" s="238"/>
      <c r="R26" s="238"/>
      <c r="S26" s="238"/>
      <c r="T26" s="238"/>
      <c r="U26" s="238"/>
      <c r="V26" s="238"/>
      <c r="W26" s="238"/>
      <c r="X26" s="238"/>
      <c r="Y26" s="238"/>
      <c r="Z26" s="238"/>
      <c r="AA26" s="238"/>
      <c r="AB26" s="238"/>
      <c r="AC26" s="238"/>
    </row>
    <row r="27" spans="1:30" ht="15.75" customHeight="1" x14ac:dyDescent="0.15">
      <c r="A27" s="210" t="s">
        <v>19</v>
      </c>
      <c r="B27" s="232">
        <v>43427</v>
      </c>
      <c r="C27" s="219" t="s">
        <v>4897</v>
      </c>
      <c r="D27" s="210" t="s">
        <v>4898</v>
      </c>
      <c r="E27" s="210" t="s">
        <v>4899</v>
      </c>
      <c r="G27" s="210" t="s">
        <v>4901</v>
      </c>
    </row>
    <row r="28" spans="1:30" ht="15.75" customHeight="1" x14ac:dyDescent="0.15">
      <c r="C28" s="234"/>
    </row>
  </sheetData>
  <conditionalFormatting sqref="A1:AD1">
    <cfRule type="notContainsBlanks" dxfId="0" priority="1">
      <formula>LEN(TRIM(A1))&gt;0</formula>
    </cfRule>
  </conditionalFormatting>
  <hyperlinks>
    <hyperlink ref="F12" r:id="rId1"/>
    <hyperlink ref="F13" r:id="rId2"/>
    <hyperlink ref="F20"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PREGUNTAS HUM</vt:lpstr>
      <vt:lpstr>PREGUNTAS ANTIGUAS</vt:lpstr>
      <vt:lpstr>REPORTE GESTIÓN FDLC</vt:lpstr>
      <vt:lpstr>REPORTE GESTIÓN HUM</vt:lpstr>
      <vt:lpstr>OTROS COMENTARIOS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2019-04-23T13:33:51Z</dcterms:modified>
</cp:coreProperties>
</file>