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<sst xmlns="http://schemas.openxmlformats.org/spreadsheetml/2006/main" count="7" uniqueCount="7">
  <si>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Student Ages</t>
  </si>
  <si>
    <t xml:space="preserve">Normalized </t>
  </si>
  <si>
    <t xml:space="preserve">Standardized </t>
  </si>
  <si>
    <t>mean</t>
  </si>
  <si>
    <t>min</t>
  </si>
  <si>
    <t>max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</si>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</sst>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b/>
      <sz val="12.0"/>
      <color theme="1"/>
      <name val="Calibri"/>
    </font>
    <font>
      <color theme="1"/>
      <name val="Calibri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center"/>
    </xf>
    <xf borderId="1" fillId="2" fontId="1" numFmtId="0" xfId="0" applyBorder="1" applyFont="1"/>
    <xf borderId="0" fillId="0" fontId="2" numFmtId="0" xfId="0" applyFont="1"/>
    <xf borderId="1" fillId="3" fontId="3" numFmtId="0" xfId="0" applyBorder="1" applyFill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3" width="12.11"/>
    <col customWidth="1" min="4" max="4" width="21.78"/>
    <col customWidth="1" min="5" max="26" width="10.56"/>
  </cols>
  <sheetData>
    <row r="1" ht="15.75" customHeight="1">
      <c r="B1" s="1" t="s">
        <v>0</v>
      </c>
      <c r="C1" s="2" t="s">
        <v>1</v>
      </c>
      <c r="D1" s="2" t="s">
        <v>2</v>
      </c>
    </row>
    <row r="2" ht="15.75" customHeight="1">
      <c r="B2" s="3">
        <v>23.0</v>
      </c>
      <c r="C2" s="3">
        <f t="shared" ref="C2:C21" si="1">(B2-B$23)/(B$24-B$23)</f>
        <v>0.1698113208</v>
      </c>
      <c r="D2" s="3">
        <f t="shared" ref="D2:D21" si="2">(B2-B$22)/B$25</f>
        <v>-0.3353861158</v>
      </c>
    </row>
    <row r="3" ht="15.75" customHeight="1">
      <c r="B3" s="3">
        <v>21.0</v>
      </c>
      <c r="C3" s="3">
        <f t="shared" si="1"/>
        <v>0.1320754717</v>
      </c>
      <c r="D3" s="3">
        <f t="shared" si="2"/>
        <v>-0.4861214488</v>
      </c>
    </row>
    <row r="4" ht="15.75" customHeight="1">
      <c r="B4" s="3">
        <v>20.0</v>
      </c>
      <c r="C4" s="3">
        <f t="shared" si="1"/>
        <v>0.1132075472</v>
      </c>
      <c r="D4" s="3">
        <f t="shared" si="2"/>
        <v>-0.5614891153</v>
      </c>
    </row>
    <row r="5" ht="15.75" customHeight="1">
      <c r="B5" s="3">
        <v>23.0</v>
      </c>
      <c r="C5" s="3">
        <f t="shared" si="1"/>
        <v>0.1698113208</v>
      </c>
      <c r="D5" s="3">
        <f t="shared" si="2"/>
        <v>-0.3353861158</v>
      </c>
    </row>
    <row r="6" ht="15.75" customHeight="1">
      <c r="B6" s="3">
        <v>25.0</v>
      </c>
      <c r="C6" s="3">
        <f t="shared" si="1"/>
        <v>0.2075471698</v>
      </c>
      <c r="D6" s="3">
        <f t="shared" si="2"/>
        <v>-0.1846507829</v>
      </c>
    </row>
    <row r="7" ht="15.75" customHeight="1">
      <c r="B7" s="3">
        <v>24.0</v>
      </c>
      <c r="C7" s="3">
        <f t="shared" si="1"/>
        <v>0.1886792453</v>
      </c>
      <c r="D7" s="3">
        <f t="shared" si="2"/>
        <v>-0.2600184493</v>
      </c>
    </row>
    <row r="8" ht="15.75" customHeight="1">
      <c r="B8" s="3">
        <v>25.0</v>
      </c>
      <c r="C8" s="3">
        <f t="shared" si="1"/>
        <v>0.2075471698</v>
      </c>
      <c r="D8" s="3">
        <f t="shared" si="2"/>
        <v>-0.1846507829</v>
      </c>
    </row>
    <row r="9" ht="15.75" customHeight="1">
      <c r="B9" s="3">
        <v>25.0</v>
      </c>
      <c r="C9" s="3">
        <f t="shared" si="1"/>
        <v>0.2075471698</v>
      </c>
      <c r="D9" s="3">
        <f t="shared" si="2"/>
        <v>-0.1846507829</v>
      </c>
    </row>
    <row r="10" ht="15.75" customHeight="1">
      <c r="B10" s="3">
        <v>65.0</v>
      </c>
      <c r="C10" s="3">
        <f t="shared" si="1"/>
        <v>0.9622641509</v>
      </c>
      <c r="D10" s="3">
        <f t="shared" si="2"/>
        <v>2.830055876</v>
      </c>
    </row>
    <row r="11" ht="15.75" customHeight="1">
      <c r="B11" s="3">
        <v>14.0</v>
      </c>
      <c r="C11" s="3">
        <f t="shared" si="1"/>
        <v>0</v>
      </c>
      <c r="D11" s="3">
        <f t="shared" si="2"/>
        <v>-1.013695114</v>
      </c>
    </row>
    <row r="12" ht="15.75" customHeight="1">
      <c r="B12" s="3">
        <v>21.0</v>
      </c>
      <c r="C12" s="3">
        <f t="shared" si="1"/>
        <v>0.1320754717</v>
      </c>
      <c r="D12" s="3">
        <f t="shared" si="2"/>
        <v>-0.4861214488</v>
      </c>
    </row>
    <row r="13" ht="15.75" customHeight="1">
      <c r="B13" s="3">
        <v>25.0</v>
      </c>
      <c r="C13" s="3">
        <f t="shared" si="1"/>
        <v>0.2075471698</v>
      </c>
      <c r="D13" s="3">
        <f t="shared" si="2"/>
        <v>-0.1846507829</v>
      </c>
    </row>
    <row r="14" ht="15.75" customHeight="1">
      <c r="B14" s="3">
        <v>21.0</v>
      </c>
      <c r="C14" s="3">
        <f t="shared" si="1"/>
        <v>0.1320754717</v>
      </c>
      <c r="D14" s="3">
        <f t="shared" si="2"/>
        <v>-0.4861214488</v>
      </c>
    </row>
    <row r="15" ht="15.75" customHeight="1">
      <c r="B15" s="3">
        <v>23.0</v>
      </c>
      <c r="C15" s="3">
        <f t="shared" si="1"/>
        <v>0.1698113208</v>
      </c>
      <c r="D15" s="3">
        <f t="shared" si="2"/>
        <v>-0.3353861158</v>
      </c>
    </row>
    <row r="16" ht="15.75" customHeight="1">
      <c r="B16" s="3">
        <v>23.0</v>
      </c>
      <c r="C16" s="3">
        <f t="shared" si="1"/>
        <v>0.1698113208</v>
      </c>
      <c r="D16" s="3">
        <f t="shared" si="2"/>
        <v>-0.3353861158</v>
      </c>
    </row>
    <row r="17" ht="15.75" customHeight="1">
      <c r="B17" s="3">
        <v>21.0</v>
      </c>
      <c r="C17" s="3">
        <f t="shared" si="1"/>
        <v>0.1320754717</v>
      </c>
      <c r="D17" s="3">
        <f t="shared" si="2"/>
        <v>-0.4861214488</v>
      </c>
    </row>
    <row r="18" ht="15.75" customHeight="1">
      <c r="B18" s="3">
        <v>32.0</v>
      </c>
      <c r="C18" s="3">
        <f t="shared" si="1"/>
        <v>0.3396226415</v>
      </c>
      <c r="D18" s="3">
        <f t="shared" si="2"/>
        <v>0.3429228825</v>
      </c>
    </row>
    <row r="19" ht="15.75" customHeight="1">
      <c r="B19" s="3">
        <v>67.0</v>
      </c>
      <c r="C19" s="3">
        <f t="shared" si="1"/>
        <v>1</v>
      </c>
      <c r="D19" s="3">
        <f t="shared" si="2"/>
        <v>2.980791209</v>
      </c>
    </row>
    <row r="20" ht="15.75" customHeight="1">
      <c r="B20" s="3">
        <v>25.0</v>
      </c>
      <c r="C20" s="3">
        <f t="shared" si="1"/>
        <v>0.2075471698</v>
      </c>
      <c r="D20" s="3">
        <f t="shared" si="2"/>
        <v>-0.1846507829</v>
      </c>
    </row>
    <row r="21" ht="15.75" customHeight="1">
      <c r="B21" s="3">
        <v>26.0</v>
      </c>
      <c r="C21" s="3">
        <f t="shared" si="1"/>
        <v>0.2264150943</v>
      </c>
      <c r="D21" s="3">
        <f t="shared" si="2"/>
        <v>-0.1092831164</v>
      </c>
    </row>
    <row r="22" ht="15.75" customHeight="1">
      <c r="A22" s="4" t="s">
        <v>3</v>
      </c>
      <c r="B22" s="5">
        <f>AVERAGE(B2:B21)</f>
        <v>27.45</v>
      </c>
    </row>
    <row r="23" ht="15.75" customHeight="1">
      <c r="A23" s="4" t="s">
        <v>4</v>
      </c>
      <c r="B23" s="5">
        <f>min(B2:B21)</f>
        <v>14</v>
      </c>
    </row>
    <row r="24" ht="15.75" customHeight="1">
      <c r="A24" s="4" t="s">
        <v>5</v>
      </c>
      <c r="B24" s="5">
        <f>(MAX(B2:B21))</f>
        <v>67</v>
      </c>
    </row>
    <row r="25" ht="15.75" customHeight="1">
      <c r="A25" s="4" t="s">
        <v>6</v>
      </c>
      <c r="B25" s="5">
        <f>_xlfn.STDEV.P(B2:B21)</f>
        <v>13.26828926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