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ITE_Machine_Learning_Workshop\ITE_Machine_Learning_Workshop\Agenda\"/>
    </mc:Choice>
  </mc:AlternateContent>
  <xr:revisionPtr revIDLastSave="0" documentId="13_ncr:1_{F5862974-124F-4BEE-ADD6-4EC99A6FE64D}" xr6:coauthVersionLast="47" xr6:coauthVersionMax="47" xr10:uidLastSave="{00000000-0000-0000-0000-000000000000}"/>
  <bookViews>
    <workbookView xWindow="-110" yWindow="-110" windowWidth="19420" windowHeight="10420" xr2:uid="{5248F925-4FFA-40B5-BF65-7518C7AF1E9D}"/>
  </bookViews>
  <sheets>
    <sheet name="Timetabl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D45" i="1"/>
  <c r="E45" i="1" s="1"/>
  <c r="D46" i="1" s="1"/>
  <c r="E46" i="1" s="1"/>
  <c r="D47" i="1" s="1"/>
  <c r="E47" i="1" s="1"/>
  <c r="D48" i="1" s="1"/>
  <c r="E48" i="1" s="1"/>
  <c r="D49" i="1" s="1"/>
  <c r="E49" i="1" s="1"/>
  <c r="D50" i="1" s="1"/>
  <c r="E50" i="1" s="1"/>
  <c r="D51" i="1" s="1"/>
  <c r="E51" i="1" s="1"/>
  <c r="D52" i="1" s="1"/>
  <c r="E52" i="1" s="1"/>
  <c r="D53" i="1" s="1"/>
  <c r="E53" i="1" s="1"/>
  <c r="D32" i="1"/>
  <c r="E32" i="1" s="1"/>
  <c r="D33" i="1" s="1"/>
  <c r="E33" i="1" s="1"/>
  <c r="D34" i="1" s="1"/>
  <c r="E34" i="1" s="1"/>
  <c r="D35" i="1" s="1"/>
  <c r="E35" i="1" s="1"/>
  <c r="D36" i="1" s="1"/>
  <c r="E36" i="1" s="1"/>
  <c r="D37" i="1" s="1"/>
  <c r="E37" i="1" s="1"/>
  <c r="D38" i="1" s="1"/>
  <c r="E38" i="1" s="1"/>
  <c r="D39" i="1" s="1"/>
  <c r="E39" i="1" s="1"/>
  <c r="D40" i="1" s="1"/>
  <c r="E40" i="1" s="1"/>
  <c r="I1" i="1"/>
  <c r="I2" i="1"/>
  <c r="I3" i="1"/>
  <c r="E6" i="1" s="1"/>
  <c r="D7" i="1" s="1"/>
  <c r="D6" i="1"/>
  <c r="D8" i="1" l="1"/>
  <c r="E8" i="1" s="1"/>
  <c r="D9" i="1" s="1"/>
  <c r="E9" i="1" s="1"/>
  <c r="D10" i="1" s="1"/>
  <c r="E10" i="1" s="1"/>
  <c r="D11" i="1" s="1"/>
  <c r="E11" i="1" s="1"/>
  <c r="D12" i="1" s="1"/>
  <c r="E12" i="1" s="1"/>
  <c r="D13" i="1" s="1"/>
  <c r="E13" i="1" s="1"/>
  <c r="D14" i="1" s="1"/>
  <c r="E14" i="1" s="1"/>
</calcChain>
</file>

<file path=xl/sharedStrings.xml><?xml version="1.0" encoding="utf-8"?>
<sst xmlns="http://schemas.openxmlformats.org/spreadsheetml/2006/main" count="135" uniqueCount="57">
  <si>
    <t>Agenda</t>
  </si>
  <si>
    <t>Presenter</t>
  </si>
  <si>
    <t>Time</t>
  </si>
  <si>
    <t>Duration (mins)</t>
  </si>
  <si>
    <t>Staff Training for Practical Machine Learning</t>
  </si>
  <si>
    <t>Mahesh</t>
  </si>
  <si>
    <t>Introduction of Myself</t>
  </si>
  <si>
    <t>Introduction to the Analytics</t>
  </si>
  <si>
    <t>1.01 Datatypes</t>
  </si>
  <si>
    <t>1.02 Control Flow</t>
  </si>
  <si>
    <t>1.03 Functions</t>
  </si>
  <si>
    <t>1.04 Loops &amp; List Comprehension</t>
  </si>
  <si>
    <t>2.03 Principles of Data Visualization</t>
  </si>
  <si>
    <t>2.04 Exploratory Data Analysis (EDA)</t>
  </si>
  <si>
    <t>1.10 Inference/Hypothesis Testing</t>
  </si>
  <si>
    <t>3.01 Linear Regression</t>
  </si>
  <si>
    <t>3.02 Regression Evaluation Metrics</t>
  </si>
  <si>
    <t>3.03 Train/Test Split + Cross Validation</t>
  </si>
  <si>
    <t>3.04 Bias-Variance Tradeoff</t>
  </si>
  <si>
    <t>3.05 Feature Engineering</t>
  </si>
  <si>
    <t>3.06 Regularization</t>
  </si>
  <si>
    <t>7.04 PCA</t>
  </si>
  <si>
    <t>3.07 Model Workflow</t>
  </si>
  <si>
    <t>3.08 Missing Data</t>
  </si>
  <si>
    <t>4.01 Intro to Classification + Logistic Regression</t>
  </si>
  <si>
    <t>4.02 k-Nearest Neighbours</t>
  </si>
  <si>
    <t>4.03 Classification Metrics I</t>
  </si>
  <si>
    <t>4.05 Hyperparameter Tuning and Pipelines</t>
  </si>
  <si>
    <t>6.01 CART</t>
  </si>
  <si>
    <t>6.02 Bootstrapping and Bagging</t>
  </si>
  <si>
    <t>6.03 Random Forests</t>
  </si>
  <si>
    <t>6.04 Boosting</t>
  </si>
  <si>
    <t>Data To Actionable Presentation</t>
  </si>
  <si>
    <t>Break</t>
  </si>
  <si>
    <t>Understanding Python Notebook</t>
  </si>
  <si>
    <t>Lunch Break</t>
  </si>
  <si>
    <t>Functions and Loop</t>
  </si>
  <si>
    <t>Play with Pokemon</t>
  </si>
  <si>
    <t>Ben</t>
  </si>
  <si>
    <t xml:space="preserve">Probality </t>
  </si>
  <si>
    <t xml:space="preserve">Statistics </t>
  </si>
  <si>
    <t xml:space="preserve">ITE Campus </t>
  </si>
  <si>
    <t>Time: 9:00 am to 05:00am</t>
  </si>
  <si>
    <t>Date: Monday, 20 September 2021</t>
  </si>
  <si>
    <t>Date: Tuesday, 21 September 2021</t>
  </si>
  <si>
    <t>Date: Wednesday, 22 September 2021</t>
  </si>
  <si>
    <t>Date: Thrusday, 23 September 2021</t>
  </si>
  <si>
    <t>Probability</t>
  </si>
  <si>
    <t>Quick Recap of Day 1</t>
  </si>
  <si>
    <t>Intro-to-pandas</t>
  </si>
  <si>
    <t>Lesson-principles-data-visualization</t>
  </si>
  <si>
    <t>Lab-pandas-titanic</t>
  </si>
  <si>
    <t>EDA</t>
  </si>
  <si>
    <t>Lesson-linear-regression</t>
  </si>
  <si>
    <t>Lesson-regression-metrics</t>
  </si>
  <si>
    <t>Has a PDF</t>
  </si>
  <si>
    <t xml:space="preserve">Quick Catch 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</si>
</sst>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3" borderId="4" xfId="0" applyFont="1" applyFill="1" applyBorder="1" applyAlignment="1">
      <alignment horizontal="center" vertical="center" wrapText="1"/>
    </xf>
    <xf numFmtId="18" fontId="0" fillId="0" borderId="0" xfId="0" applyNumberFormat="1"/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18" fontId="2" fillId="2" borderId="5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0" xfId="0" applyFont="1"/>
    <xf numFmtId="0" fontId="1" fillId="5" borderId="8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2F506-8195-48DF-832D-E6B69BF8B28C}">
  <dimension ref="A1:I53"/>
  <sheetViews>
    <sheetView showGridLines="0" tabSelected="1" topLeftCell="A16" workbookViewId="0">
      <selection activeCell="K20" sqref="K20"/>
    </sheetView>
  </sheetViews>
  <sheetFormatPr defaultRowHeight="14.5" x14ac:dyDescent="0.35"/>
  <cols>
    <col min="2" max="2" width="42.7265625" customWidth="1"/>
    <col min="3" max="3" width="17.6328125" customWidth="1"/>
    <col min="4" max="4" width="19.453125" customWidth="1"/>
    <col min="5" max="5" width="13.36328125" customWidth="1"/>
    <col min="6" max="6" width="22.36328125" customWidth="1"/>
    <col min="8" max="9" width="0" hidden="1" customWidth="1"/>
  </cols>
  <sheetData>
    <row r="1" spans="1:9" ht="15" thickBot="1" x14ac:dyDescent="0.4">
      <c r="A1" s="1"/>
      <c r="B1" s="2"/>
      <c r="C1" s="2"/>
      <c r="D1" s="1"/>
      <c r="E1" s="1"/>
      <c r="F1" s="1"/>
      <c r="H1">
        <v>15</v>
      </c>
      <c r="I1">
        <f>1/96</f>
        <v>1.0416666666666666E-2</v>
      </c>
    </row>
    <row r="2" spans="1:9" ht="15" thickBot="1" x14ac:dyDescent="0.4">
      <c r="A2" s="20" t="s">
        <v>4</v>
      </c>
      <c r="B2" s="21"/>
      <c r="C2" s="21"/>
      <c r="D2" s="21"/>
      <c r="E2" s="21"/>
      <c r="F2" s="22"/>
      <c r="H2">
        <v>30</v>
      </c>
      <c r="I2">
        <f>1/48</f>
        <v>2.0833333333333332E-2</v>
      </c>
    </row>
    <row r="3" spans="1:9" ht="26.5" thickBot="1" x14ac:dyDescent="0.4">
      <c r="A3" s="15" t="s">
        <v>43</v>
      </c>
      <c r="B3" s="16"/>
      <c r="C3" s="3" t="s">
        <v>42</v>
      </c>
      <c r="D3" s="17" t="s">
        <v>41</v>
      </c>
      <c r="E3" s="18"/>
      <c r="F3" s="19"/>
      <c r="H3">
        <v>60</v>
      </c>
      <c r="I3">
        <f>1/24</f>
        <v>4.1666666666666664E-2</v>
      </c>
    </row>
    <row r="4" spans="1:9" x14ac:dyDescent="0.35">
      <c r="A4" s="5"/>
      <c r="B4" s="6" t="s">
        <v>0</v>
      </c>
      <c r="C4" s="6" t="s">
        <v>1</v>
      </c>
      <c r="D4" s="13" t="s">
        <v>2</v>
      </c>
      <c r="E4" s="14"/>
      <c r="F4" s="6" t="s">
        <v>3</v>
      </c>
    </row>
    <row r="5" spans="1:9" x14ac:dyDescent="0.35">
      <c r="A5" s="7">
        <v>1</v>
      </c>
      <c r="B5" s="8" t="s">
        <v>6</v>
      </c>
      <c r="C5" s="9" t="s">
        <v>5</v>
      </c>
      <c r="D5" s="10">
        <v>0.375</v>
      </c>
      <c r="E5" s="10">
        <v>0.38541666666666669</v>
      </c>
      <c r="F5" s="11">
        <v>15</v>
      </c>
    </row>
    <row r="6" spans="1:9" x14ac:dyDescent="0.35">
      <c r="A6" s="7">
        <v>2</v>
      </c>
      <c r="B6" s="8" t="s">
        <v>32</v>
      </c>
      <c r="C6" s="9" t="s">
        <v>5</v>
      </c>
      <c r="D6" s="10">
        <f>E5</f>
        <v>0.38541666666666669</v>
      </c>
      <c r="E6" s="10">
        <f>D6+I3</f>
        <v>0.42708333333333337</v>
      </c>
      <c r="F6" s="11">
        <v>60</v>
      </c>
      <c r="H6" s="4"/>
    </row>
    <row r="7" spans="1:9" x14ac:dyDescent="0.35">
      <c r="A7" s="7">
        <v>3</v>
      </c>
      <c r="B7" s="8" t="s">
        <v>33</v>
      </c>
      <c r="C7" s="9" t="s">
        <v>38</v>
      </c>
      <c r="D7" s="10">
        <f>E6</f>
        <v>0.42708333333333337</v>
      </c>
      <c r="E7" s="10">
        <f>D7+I2</f>
        <v>0.44791666666666669</v>
      </c>
      <c r="F7" s="11">
        <v>30</v>
      </c>
    </row>
    <row r="8" spans="1:9" x14ac:dyDescent="0.35">
      <c r="A8" s="7">
        <v>4</v>
      </c>
      <c r="B8" s="8" t="s">
        <v>34</v>
      </c>
      <c r="C8" s="9" t="s">
        <v>5</v>
      </c>
      <c r="D8" s="10">
        <f t="shared" ref="D8:D12" si="0">E7</f>
        <v>0.44791666666666669</v>
      </c>
      <c r="E8" s="10">
        <f>D8+I3+I2</f>
        <v>0.51041666666666674</v>
      </c>
      <c r="F8" s="11">
        <v>90</v>
      </c>
    </row>
    <row r="9" spans="1:9" x14ac:dyDescent="0.35">
      <c r="A9" s="7">
        <v>5</v>
      </c>
      <c r="B9" s="8" t="s">
        <v>35</v>
      </c>
      <c r="C9" s="9" t="s">
        <v>5</v>
      </c>
      <c r="D9" s="10">
        <f t="shared" si="0"/>
        <v>0.51041666666666674</v>
      </c>
      <c r="E9" s="10">
        <f>D9+I3</f>
        <v>0.55208333333333337</v>
      </c>
      <c r="F9" s="11">
        <v>60</v>
      </c>
    </row>
    <row r="10" spans="1:9" x14ac:dyDescent="0.35">
      <c r="A10" s="7">
        <v>6</v>
      </c>
      <c r="B10" s="8" t="s">
        <v>37</v>
      </c>
      <c r="C10" s="9" t="s">
        <v>38</v>
      </c>
      <c r="D10" s="10">
        <f>E9</f>
        <v>0.55208333333333337</v>
      </c>
      <c r="E10" s="10">
        <f>D10+I3</f>
        <v>0.59375</v>
      </c>
      <c r="F10" s="11">
        <v>60</v>
      </c>
    </row>
    <row r="11" spans="1:9" x14ac:dyDescent="0.35">
      <c r="A11" s="7">
        <v>7</v>
      </c>
      <c r="B11" s="8" t="s">
        <v>36</v>
      </c>
      <c r="C11" s="9" t="s">
        <v>5</v>
      </c>
      <c r="D11" s="10">
        <f>E10</f>
        <v>0.59375</v>
      </c>
      <c r="E11" s="10">
        <f>D11+I2</f>
        <v>0.61458333333333337</v>
      </c>
      <c r="F11" s="11">
        <v>30</v>
      </c>
    </row>
    <row r="12" spans="1:9" x14ac:dyDescent="0.35">
      <c r="A12" s="7">
        <v>8</v>
      </c>
      <c r="B12" s="8" t="s">
        <v>33</v>
      </c>
      <c r="C12" s="9" t="s">
        <v>38</v>
      </c>
      <c r="D12" s="10">
        <f t="shared" si="0"/>
        <v>0.61458333333333337</v>
      </c>
      <c r="E12" s="10">
        <f>D12+I2</f>
        <v>0.63541666666666674</v>
      </c>
      <c r="F12" s="11">
        <v>30</v>
      </c>
    </row>
    <row r="13" spans="1:9" x14ac:dyDescent="0.35">
      <c r="A13" s="7">
        <v>9</v>
      </c>
      <c r="B13" s="8" t="s">
        <v>40</v>
      </c>
      <c r="C13" s="9" t="s">
        <v>5</v>
      </c>
      <c r="D13" s="10">
        <f>E12</f>
        <v>0.63541666666666674</v>
      </c>
      <c r="E13" s="10">
        <f>D13+I2</f>
        <v>0.65625000000000011</v>
      </c>
      <c r="F13" s="11">
        <v>30</v>
      </c>
    </row>
    <row r="14" spans="1:9" x14ac:dyDescent="0.35">
      <c r="A14" s="7">
        <v>10</v>
      </c>
      <c r="B14" s="8" t="s">
        <v>47</v>
      </c>
      <c r="C14" s="9" t="s">
        <v>5</v>
      </c>
      <c r="D14" s="10">
        <f>E13</f>
        <v>0.65625000000000011</v>
      </c>
      <c r="E14" s="10">
        <f>D14+I3</f>
        <v>0.69791666666666674</v>
      </c>
      <c r="F14" s="11">
        <v>60</v>
      </c>
    </row>
    <row r="15" spans="1:9" ht="15" thickBot="1" x14ac:dyDescent="0.4"/>
    <row r="16" spans="1:9" ht="26.5" thickBot="1" x14ac:dyDescent="0.4">
      <c r="A16" s="15" t="s">
        <v>44</v>
      </c>
      <c r="B16" s="16"/>
      <c r="C16" s="3" t="s">
        <v>42</v>
      </c>
      <c r="D16" s="17" t="s">
        <v>41</v>
      </c>
      <c r="E16" s="18"/>
      <c r="F16" s="19"/>
    </row>
    <row r="17" spans="1:7" x14ac:dyDescent="0.35">
      <c r="A17" s="5"/>
      <c r="B17" s="6" t="s">
        <v>0</v>
      </c>
      <c r="C17" s="6" t="s">
        <v>1</v>
      </c>
      <c r="D17" s="13" t="s">
        <v>2</v>
      </c>
      <c r="E17" s="14"/>
      <c r="F17" s="6" t="s">
        <v>3</v>
      </c>
    </row>
    <row r="18" spans="1:7" x14ac:dyDescent="0.35">
      <c r="A18" s="7">
        <v>1</v>
      </c>
      <c r="B18" s="8" t="s">
        <v>56</v>
      </c>
      <c r="C18" s="9" t="s">
        <v>5</v>
      </c>
      <c r="D18" s="10">
        <v>0.375</v>
      </c>
      <c r="E18" s="10">
        <v>0.38541666666666669</v>
      </c>
      <c r="F18" s="11">
        <v>15</v>
      </c>
    </row>
    <row r="19" spans="1:7" x14ac:dyDescent="0.35">
      <c r="A19" s="7">
        <v>2</v>
      </c>
      <c r="B19" s="8" t="s">
        <v>49</v>
      </c>
      <c r="C19" s="9" t="s">
        <v>5</v>
      </c>
      <c r="D19" s="10">
        <v>0.38541666666666669</v>
      </c>
      <c r="E19" s="10">
        <v>0.42708333333333337</v>
      </c>
      <c r="F19" s="11">
        <v>60</v>
      </c>
    </row>
    <row r="20" spans="1:7" x14ac:dyDescent="0.35">
      <c r="A20" s="7">
        <v>3</v>
      </c>
      <c r="B20" s="8" t="s">
        <v>33</v>
      </c>
      <c r="C20" s="9" t="s">
        <v>38</v>
      </c>
      <c r="D20" s="10">
        <v>0.42708333333333337</v>
      </c>
      <c r="E20" s="10">
        <v>0.43750000000000006</v>
      </c>
      <c r="F20" s="11">
        <v>15</v>
      </c>
    </row>
    <row r="21" spans="1:7" x14ac:dyDescent="0.35">
      <c r="A21" s="7">
        <v>4</v>
      </c>
      <c r="B21" s="8" t="s">
        <v>50</v>
      </c>
      <c r="C21" s="9" t="s">
        <v>5</v>
      </c>
      <c r="D21" s="10">
        <v>0.43750000000000006</v>
      </c>
      <c r="E21" s="10">
        <v>0.50000000000000011</v>
      </c>
      <c r="F21" s="11">
        <v>90</v>
      </c>
    </row>
    <row r="22" spans="1:7" x14ac:dyDescent="0.35">
      <c r="A22" s="7">
        <v>5</v>
      </c>
      <c r="B22" s="8" t="s">
        <v>35</v>
      </c>
      <c r="C22" s="9" t="s">
        <v>5</v>
      </c>
      <c r="D22" s="10">
        <v>0.50000000000000011</v>
      </c>
      <c r="E22" s="10">
        <v>0.54166666666666674</v>
      </c>
      <c r="F22" s="11">
        <v>60</v>
      </c>
    </row>
    <row r="23" spans="1:7" x14ac:dyDescent="0.35">
      <c r="A23" s="7">
        <v>6</v>
      </c>
      <c r="B23" s="8" t="s">
        <v>51</v>
      </c>
      <c r="C23" s="9" t="s">
        <v>38</v>
      </c>
      <c r="D23" s="10">
        <v>0.54166666666666674</v>
      </c>
      <c r="E23" s="10">
        <v>0.58333333333333337</v>
      </c>
      <c r="F23" s="11">
        <v>60</v>
      </c>
    </row>
    <row r="24" spans="1:7" x14ac:dyDescent="0.35">
      <c r="A24" s="7">
        <v>7</v>
      </c>
      <c r="B24" s="8" t="s">
        <v>52</v>
      </c>
      <c r="C24" s="9" t="s">
        <v>5</v>
      </c>
      <c r="D24" s="10">
        <v>0.58333333333333337</v>
      </c>
      <c r="E24" s="10">
        <v>0.60416666666666674</v>
      </c>
      <c r="F24" s="11">
        <v>30</v>
      </c>
    </row>
    <row r="25" spans="1:7" x14ac:dyDescent="0.35">
      <c r="A25" s="7">
        <v>8</v>
      </c>
      <c r="B25" s="8" t="s">
        <v>33</v>
      </c>
      <c r="C25" s="9" t="s">
        <v>38</v>
      </c>
      <c r="D25" s="10">
        <v>0.60416666666666674</v>
      </c>
      <c r="E25" s="10">
        <v>0.62500000000000011</v>
      </c>
      <c r="F25" s="11">
        <v>30</v>
      </c>
    </row>
    <row r="26" spans="1:7" x14ac:dyDescent="0.35">
      <c r="A26" s="7">
        <v>9</v>
      </c>
      <c r="B26" s="8" t="s">
        <v>53</v>
      </c>
      <c r="C26" s="9" t="s">
        <v>5</v>
      </c>
      <c r="D26" s="10">
        <v>0.62500000000000011</v>
      </c>
      <c r="E26" s="10">
        <v>0.64583333333333348</v>
      </c>
      <c r="F26" s="11">
        <v>30</v>
      </c>
      <c r="G26" t="s">
        <v>55</v>
      </c>
    </row>
    <row r="27" spans="1:7" x14ac:dyDescent="0.35">
      <c r="A27" s="7">
        <v>10</v>
      </c>
      <c r="B27" s="8" t="s">
        <v>54</v>
      </c>
      <c r="C27" s="9" t="s">
        <v>5</v>
      </c>
      <c r="D27" s="10">
        <v>0.64583333333333348</v>
      </c>
      <c r="E27" s="10">
        <v>0.68750000000000011</v>
      </c>
      <c r="F27" s="11">
        <v>60</v>
      </c>
    </row>
    <row r="28" spans="1:7" ht="15" thickBot="1" x14ac:dyDescent="0.4"/>
    <row r="29" spans="1:7" ht="26.5" thickBot="1" x14ac:dyDescent="0.4">
      <c r="A29" s="15" t="s">
        <v>45</v>
      </c>
      <c r="B29" s="16"/>
      <c r="C29" s="3" t="s">
        <v>42</v>
      </c>
      <c r="D29" s="17" t="s">
        <v>41</v>
      </c>
      <c r="E29" s="18"/>
      <c r="F29" s="19"/>
    </row>
    <row r="30" spans="1:7" x14ac:dyDescent="0.35">
      <c r="A30" s="5"/>
      <c r="B30" s="6" t="s">
        <v>0</v>
      </c>
      <c r="C30" s="6" t="s">
        <v>1</v>
      </c>
      <c r="D30" s="13" t="s">
        <v>2</v>
      </c>
      <c r="E30" s="14"/>
      <c r="F30" s="6" t="s">
        <v>3</v>
      </c>
    </row>
    <row r="31" spans="1:7" x14ac:dyDescent="0.35">
      <c r="A31" s="7">
        <v>1</v>
      </c>
      <c r="B31" s="8" t="s">
        <v>56</v>
      </c>
      <c r="C31" s="9" t="s">
        <v>5</v>
      </c>
      <c r="D31" s="10">
        <v>0.375</v>
      </c>
      <c r="E31" s="10">
        <v>0.38541666666666669</v>
      </c>
      <c r="F31" s="11">
        <v>15</v>
      </c>
    </row>
    <row r="32" spans="1:7" x14ac:dyDescent="0.35">
      <c r="A32" s="7">
        <v>2</v>
      </c>
      <c r="B32" s="8" t="s">
        <v>54</v>
      </c>
      <c r="C32" s="9" t="s">
        <v>5</v>
      </c>
      <c r="D32" s="10">
        <f>E31</f>
        <v>0.38541666666666669</v>
      </c>
      <c r="E32" s="10">
        <f>D32+I29</f>
        <v>0.38541666666666669</v>
      </c>
      <c r="F32" s="11">
        <v>60</v>
      </c>
    </row>
    <row r="33" spans="1:6" x14ac:dyDescent="0.35">
      <c r="A33" s="7">
        <v>3</v>
      </c>
      <c r="B33" s="8" t="s">
        <v>33</v>
      </c>
      <c r="C33" s="9" t="s">
        <v>5</v>
      </c>
      <c r="D33" s="10">
        <f>E32</f>
        <v>0.38541666666666669</v>
      </c>
      <c r="E33" s="10">
        <f>D33+I27</f>
        <v>0.38541666666666669</v>
      </c>
      <c r="F33" s="11">
        <v>15</v>
      </c>
    </row>
    <row r="34" spans="1:6" x14ac:dyDescent="0.35">
      <c r="A34" s="7">
        <v>4</v>
      </c>
      <c r="B34" s="8" t="s">
        <v>34</v>
      </c>
      <c r="C34" s="9" t="s">
        <v>5</v>
      </c>
      <c r="D34" s="10">
        <f t="shared" ref="D34:D38" si="1">E33</f>
        <v>0.38541666666666669</v>
      </c>
      <c r="E34" s="10">
        <f>D34+I29+I28</f>
        <v>0.38541666666666669</v>
      </c>
      <c r="F34" s="11">
        <v>90</v>
      </c>
    </row>
    <row r="35" spans="1:6" x14ac:dyDescent="0.35">
      <c r="A35" s="7">
        <v>5</v>
      </c>
      <c r="B35" s="8" t="s">
        <v>35</v>
      </c>
      <c r="C35" s="9" t="s">
        <v>5</v>
      </c>
      <c r="D35" s="10">
        <f t="shared" si="1"/>
        <v>0.38541666666666669</v>
      </c>
      <c r="E35" s="10">
        <f>D35+I29</f>
        <v>0.38541666666666669</v>
      </c>
      <c r="F35" s="11">
        <v>60</v>
      </c>
    </row>
    <row r="36" spans="1:6" x14ac:dyDescent="0.35">
      <c r="A36" s="7">
        <v>6</v>
      </c>
      <c r="B36" s="8" t="s">
        <v>37</v>
      </c>
      <c r="C36" s="9" t="s">
        <v>38</v>
      </c>
      <c r="D36" s="10">
        <f>E35</f>
        <v>0.38541666666666669</v>
      </c>
      <c r="E36" s="10">
        <f>D36+I29</f>
        <v>0.38541666666666669</v>
      </c>
      <c r="F36" s="11">
        <v>60</v>
      </c>
    </row>
    <row r="37" spans="1:6" x14ac:dyDescent="0.35">
      <c r="A37" s="7">
        <v>7</v>
      </c>
      <c r="B37" s="8" t="s">
        <v>36</v>
      </c>
      <c r="C37" s="9" t="s">
        <v>5</v>
      </c>
      <c r="D37" s="10">
        <f>E36</f>
        <v>0.38541666666666669</v>
      </c>
      <c r="E37" s="10">
        <f>D37+I28</f>
        <v>0.38541666666666669</v>
      </c>
      <c r="F37" s="11">
        <v>30</v>
      </c>
    </row>
    <row r="38" spans="1:6" x14ac:dyDescent="0.35">
      <c r="A38" s="7">
        <v>8</v>
      </c>
      <c r="B38" s="8" t="s">
        <v>33</v>
      </c>
      <c r="C38" s="9" t="s">
        <v>5</v>
      </c>
      <c r="D38" s="10">
        <f t="shared" si="1"/>
        <v>0.38541666666666669</v>
      </c>
      <c r="E38" s="10">
        <f>D38+I28</f>
        <v>0.38541666666666669</v>
      </c>
      <c r="F38" s="11">
        <v>30</v>
      </c>
    </row>
    <row r="39" spans="1:6" x14ac:dyDescent="0.35">
      <c r="A39" s="7">
        <v>9</v>
      </c>
      <c r="B39" s="8" t="s">
        <v>39</v>
      </c>
      <c r="C39" s="9" t="s">
        <v>5</v>
      </c>
      <c r="D39" s="10">
        <f>E38</f>
        <v>0.38541666666666669</v>
      </c>
      <c r="E39" s="10">
        <f>D39+I28</f>
        <v>0.38541666666666669</v>
      </c>
      <c r="F39" s="11">
        <v>30</v>
      </c>
    </row>
    <row r="40" spans="1:6" x14ac:dyDescent="0.35">
      <c r="A40" s="7">
        <v>10</v>
      </c>
      <c r="B40" s="8" t="s">
        <v>40</v>
      </c>
      <c r="C40" s="9" t="s">
        <v>5</v>
      </c>
      <c r="D40" s="10">
        <f>E39</f>
        <v>0.38541666666666669</v>
      </c>
      <c r="E40" s="10">
        <f>D40+I29</f>
        <v>0.38541666666666669</v>
      </c>
      <c r="F40" s="11">
        <v>60</v>
      </c>
    </row>
    <row r="41" spans="1:6" ht="15" thickBot="1" x14ac:dyDescent="0.4"/>
    <row r="42" spans="1:6" ht="26.5" thickBot="1" x14ac:dyDescent="0.4">
      <c r="A42" s="15" t="s">
        <v>46</v>
      </c>
      <c r="B42" s="16"/>
      <c r="C42" s="3" t="s">
        <v>42</v>
      </c>
      <c r="D42" s="17" t="s">
        <v>41</v>
      </c>
      <c r="E42" s="18"/>
      <c r="F42" s="19"/>
    </row>
    <row r="43" spans="1:6" x14ac:dyDescent="0.35">
      <c r="A43" s="5"/>
      <c r="B43" s="6" t="s">
        <v>0</v>
      </c>
      <c r="C43" s="6" t="s">
        <v>1</v>
      </c>
      <c r="D43" s="13" t="s">
        <v>2</v>
      </c>
      <c r="E43" s="14"/>
      <c r="F43" s="6" t="s">
        <v>3</v>
      </c>
    </row>
    <row r="44" spans="1:6" x14ac:dyDescent="0.35">
      <c r="A44" s="7">
        <v>1</v>
      </c>
      <c r="B44" s="8" t="s">
        <v>48</v>
      </c>
      <c r="C44" s="9" t="s">
        <v>5</v>
      </c>
      <c r="D44" s="10">
        <v>0.375</v>
      </c>
      <c r="E44" s="10">
        <v>0.38541666666666669</v>
      </c>
      <c r="F44" s="11">
        <v>15</v>
      </c>
    </row>
    <row r="45" spans="1:6" x14ac:dyDescent="0.35">
      <c r="A45" s="7">
        <v>2</v>
      </c>
      <c r="B45" s="8" t="s">
        <v>32</v>
      </c>
      <c r="C45" s="9" t="s">
        <v>5</v>
      </c>
      <c r="D45" s="10">
        <f>E44</f>
        <v>0.38541666666666669</v>
      </c>
      <c r="E45" s="10">
        <f>D45+I42</f>
        <v>0.38541666666666669</v>
      </c>
      <c r="F45" s="11">
        <v>60</v>
      </c>
    </row>
    <row r="46" spans="1:6" x14ac:dyDescent="0.35">
      <c r="A46" s="7">
        <v>3</v>
      </c>
      <c r="B46" s="8" t="s">
        <v>33</v>
      </c>
      <c r="C46" s="9" t="s">
        <v>5</v>
      </c>
      <c r="D46" s="10">
        <f>E45</f>
        <v>0.38541666666666669</v>
      </c>
      <c r="E46" s="10">
        <f>D46+I40</f>
        <v>0.38541666666666669</v>
      </c>
      <c r="F46" s="11">
        <v>15</v>
      </c>
    </row>
    <row r="47" spans="1:6" x14ac:dyDescent="0.35">
      <c r="A47" s="7">
        <v>4</v>
      </c>
      <c r="B47" s="8" t="s">
        <v>34</v>
      </c>
      <c r="C47" s="9" t="s">
        <v>5</v>
      </c>
      <c r="D47" s="10">
        <f t="shared" ref="D47:D51" si="2">E46</f>
        <v>0.38541666666666669</v>
      </c>
      <c r="E47" s="10">
        <f>D47+I42+I41</f>
        <v>0.38541666666666669</v>
      </c>
      <c r="F47" s="11">
        <v>90</v>
      </c>
    </row>
    <row r="48" spans="1:6" x14ac:dyDescent="0.35">
      <c r="A48" s="7">
        <v>5</v>
      </c>
      <c r="B48" s="8" t="s">
        <v>35</v>
      </c>
      <c r="C48" s="9" t="s">
        <v>5</v>
      </c>
      <c r="D48" s="10">
        <f t="shared" si="2"/>
        <v>0.38541666666666669</v>
      </c>
      <c r="E48" s="10">
        <f>D48+I42</f>
        <v>0.38541666666666669</v>
      </c>
      <c r="F48" s="11">
        <v>60</v>
      </c>
    </row>
    <row r="49" spans="1:6" x14ac:dyDescent="0.35">
      <c r="A49" s="7">
        <v>6</v>
      </c>
      <c r="B49" s="8" t="s">
        <v>37</v>
      </c>
      <c r="C49" s="9" t="s">
        <v>38</v>
      </c>
      <c r="D49" s="10">
        <f>E48</f>
        <v>0.38541666666666669</v>
      </c>
      <c r="E49" s="10">
        <f>D49+I42</f>
        <v>0.38541666666666669</v>
      </c>
      <c r="F49" s="11">
        <v>60</v>
      </c>
    </row>
    <row r="50" spans="1:6" x14ac:dyDescent="0.35">
      <c r="A50" s="7">
        <v>7</v>
      </c>
      <c r="B50" s="8" t="s">
        <v>36</v>
      </c>
      <c r="C50" s="9" t="s">
        <v>5</v>
      </c>
      <c r="D50" s="10">
        <f>E49</f>
        <v>0.38541666666666669</v>
      </c>
      <c r="E50" s="10">
        <f>D50+I41</f>
        <v>0.38541666666666669</v>
      </c>
      <c r="F50" s="11">
        <v>30</v>
      </c>
    </row>
    <row r="51" spans="1:6" x14ac:dyDescent="0.35">
      <c r="A51" s="7">
        <v>8</v>
      </c>
      <c r="B51" s="8" t="s">
        <v>33</v>
      </c>
      <c r="C51" s="9" t="s">
        <v>5</v>
      </c>
      <c r="D51" s="10">
        <f t="shared" si="2"/>
        <v>0.38541666666666669</v>
      </c>
      <c r="E51" s="10">
        <f>D51+I41</f>
        <v>0.38541666666666669</v>
      </c>
      <c r="F51" s="11">
        <v>30</v>
      </c>
    </row>
    <row r="52" spans="1:6" x14ac:dyDescent="0.35">
      <c r="A52" s="7">
        <v>9</v>
      </c>
      <c r="B52" s="8" t="s">
        <v>39</v>
      </c>
      <c r="C52" s="9" t="s">
        <v>5</v>
      </c>
      <c r="D52" s="10">
        <f>E51</f>
        <v>0.38541666666666669</v>
      </c>
      <c r="E52" s="10">
        <f>D52+I41</f>
        <v>0.38541666666666669</v>
      </c>
      <c r="F52" s="11">
        <v>30</v>
      </c>
    </row>
    <row r="53" spans="1:6" x14ac:dyDescent="0.35">
      <c r="A53" s="7">
        <v>10</v>
      </c>
      <c r="B53" s="8" t="s">
        <v>40</v>
      </c>
      <c r="C53" s="9" t="s">
        <v>5</v>
      </c>
      <c r="D53" s="10">
        <f>E52</f>
        <v>0.38541666666666669</v>
      </c>
      <c r="E53" s="10">
        <f>D53+I42</f>
        <v>0.38541666666666669</v>
      </c>
      <c r="F53" s="11">
        <v>60</v>
      </c>
    </row>
  </sheetData>
  <mergeCells count="13">
    <mergeCell ref="A2:F2"/>
    <mergeCell ref="A3:B3"/>
    <mergeCell ref="D3:F3"/>
    <mergeCell ref="D4:E4"/>
    <mergeCell ref="A16:B16"/>
    <mergeCell ref="D16:F16"/>
    <mergeCell ref="D43:E43"/>
    <mergeCell ref="D17:E17"/>
    <mergeCell ref="A29:B29"/>
    <mergeCell ref="D29:F29"/>
    <mergeCell ref="D30:E30"/>
    <mergeCell ref="A42:B42"/>
    <mergeCell ref="D42:F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822A5-7BE4-49BA-BC78-5CE1C957D617}">
  <dimension ref="A2:A31"/>
  <sheetViews>
    <sheetView topLeftCell="A10" workbookViewId="0">
      <selection activeCell="H15" sqref="H15"/>
    </sheetView>
  </sheetViews>
  <sheetFormatPr defaultRowHeight="14.5" x14ac:dyDescent="0.35"/>
  <cols>
    <col min="1" max="1" width="34.54296875" customWidth="1"/>
  </cols>
  <sheetData>
    <row r="2" spans="1:1" x14ac:dyDescent="0.35">
      <c r="A2" t="s">
        <v>7</v>
      </c>
    </row>
    <row r="4" spans="1:1" x14ac:dyDescent="0.35">
      <c r="A4" s="12" t="s">
        <v>8</v>
      </c>
    </row>
    <row r="5" spans="1:1" x14ac:dyDescent="0.35">
      <c r="A5" s="12" t="s">
        <v>9</v>
      </c>
    </row>
    <row r="6" spans="1:1" x14ac:dyDescent="0.35">
      <c r="A6" s="12" t="s">
        <v>10</v>
      </c>
    </row>
    <row r="7" spans="1:1" x14ac:dyDescent="0.35">
      <c r="A7" t="s">
        <v>11</v>
      </c>
    </row>
    <row r="9" spans="1:1" x14ac:dyDescent="0.35">
      <c r="A9" s="12" t="s">
        <v>12</v>
      </c>
    </row>
    <row r="10" spans="1:1" x14ac:dyDescent="0.35">
      <c r="A10" s="12" t="s">
        <v>13</v>
      </c>
    </row>
    <row r="11" spans="1:1" x14ac:dyDescent="0.35">
      <c r="A11" t="s">
        <v>14</v>
      </c>
    </row>
    <row r="13" spans="1:1" x14ac:dyDescent="0.35">
      <c r="A13" s="12" t="s">
        <v>15</v>
      </c>
    </row>
    <row r="14" spans="1:1" x14ac:dyDescent="0.35">
      <c r="A14" s="12" t="s">
        <v>16</v>
      </c>
    </row>
    <row r="15" spans="1:1" x14ac:dyDescent="0.35">
      <c r="A15" t="s">
        <v>17</v>
      </c>
    </row>
    <row r="16" spans="1:1" x14ac:dyDescent="0.35">
      <c r="A16" t="s">
        <v>18</v>
      </c>
    </row>
    <row r="17" spans="1:1" x14ac:dyDescent="0.35">
      <c r="A17" t="s">
        <v>19</v>
      </c>
    </row>
    <row r="18" spans="1:1" x14ac:dyDescent="0.35">
      <c r="A18" t="s">
        <v>20</v>
      </c>
    </row>
    <row r="19" spans="1:1" x14ac:dyDescent="0.35">
      <c r="A19" t="s">
        <v>21</v>
      </c>
    </row>
    <row r="20" spans="1:1" x14ac:dyDescent="0.35">
      <c r="A20" t="s">
        <v>22</v>
      </c>
    </row>
    <row r="21" spans="1:1" x14ac:dyDescent="0.35">
      <c r="A21" t="s">
        <v>23</v>
      </c>
    </row>
    <row r="23" spans="1:1" x14ac:dyDescent="0.35">
      <c r="A23" t="s">
        <v>24</v>
      </c>
    </row>
    <row r="24" spans="1:1" x14ac:dyDescent="0.35">
      <c r="A24" t="s">
        <v>25</v>
      </c>
    </row>
    <row r="25" spans="1:1" x14ac:dyDescent="0.35">
      <c r="A25" t="s">
        <v>26</v>
      </c>
    </row>
    <row r="26" spans="1:1" x14ac:dyDescent="0.35">
      <c r="A26" t="s">
        <v>27</v>
      </c>
    </row>
    <row r="28" spans="1:1" x14ac:dyDescent="0.35">
      <c r="A28" t="s">
        <v>28</v>
      </c>
    </row>
    <row r="29" spans="1:1" x14ac:dyDescent="0.35">
      <c r="A29" t="s">
        <v>29</v>
      </c>
    </row>
    <row r="30" spans="1:1" x14ac:dyDescent="0.35">
      <c r="A30" t="s">
        <v>30</v>
      </c>
    </row>
    <row r="31" spans="1:1" x14ac:dyDescent="0.35">
      <c r="A3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Timetable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SEAH (SPORT)</dc:creator>
  <cp:lastModifiedBy>Home</cp:lastModifiedBy>
  <dcterms:created xsi:type="dcterms:W3CDTF">2021-09-10T04:39:51Z</dcterms:created>
  <dcterms:modified xsi:type="dcterms:W3CDTF">2021-09-21T15:43:57Z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288355-fb4c-44cd-b9ca-40cfc2aee5f8_Enabled">
    <vt:lpwstr>true</vt:lpwstr>
  </property>
  <property fmtid="{D5CDD505-2E9C-101B-9397-08002B2CF9AE}" pid="3" name="MSIP_Label_4f288355-fb4c-44cd-b9ca-40cfc2aee5f8_SetDate">
    <vt:lpwstr>2021-09-10T04:39:51Z</vt:lpwstr>
  </property>
  <property fmtid="{D5CDD505-2E9C-101B-9397-08002B2CF9AE}" pid="4" name="MSIP_Label_4f288355-fb4c-44cd-b9ca-40cfc2aee5f8_Method">
    <vt:lpwstr>Standard</vt:lpwstr>
  </property>
  <property fmtid="{D5CDD505-2E9C-101B-9397-08002B2CF9AE}" pid="5" name="MSIP_Label_4f288355-fb4c-44cd-b9ca-40cfc2aee5f8_Name">
    <vt:lpwstr>Non Sensitive_1</vt:lpwstr>
  </property>
  <property fmtid="{D5CDD505-2E9C-101B-9397-08002B2CF9AE}" pid="6" name="MSIP_Label_4f288355-fb4c-44cd-b9ca-40cfc2aee5f8_SiteId">
    <vt:lpwstr>0b11c524-9a1c-4e1b-84cb-6336aefc2243</vt:lpwstr>
  </property>
  <property fmtid="{D5CDD505-2E9C-101B-9397-08002B2CF9AE}" pid="7" name="MSIP_Label_4f288355-fb4c-44cd-b9ca-40cfc2aee5f8_ActionId">
    <vt:lpwstr>2815d0ee-71d2-4bfa-b34f-5b487e00202b</vt:lpwstr>
  </property>
  <property fmtid="{D5CDD505-2E9C-101B-9397-08002B2CF9AE}" pid="8" name="MSIP_Label_4f288355-fb4c-44cd-b9ca-40cfc2aee5f8_ContentBits">
    <vt:lpwstr>0</vt:lpwstr>
  </property>
</Properties>
</file>