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esktop/Тестовое задание/"/>
    </mc:Choice>
  </mc:AlternateContent>
  <xr:revisionPtr revIDLastSave="0" documentId="13_ncr:1_{1EEC16A9-1C9B-9E41-B12A-20199257DA91}" xr6:coauthVersionLast="46" xr6:coauthVersionMax="46" xr10:uidLastSave="{00000000-0000-0000-0000-000000000000}"/>
  <bookViews>
    <workbookView xWindow="820" yWindow="460" windowWidth="23380" windowHeight="14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9" i="1" l="1"/>
  <c r="B19" i="1"/>
  <c r="B18" i="1"/>
</calcChain>
</file>

<file path=xl/sharedStrings.xml><?xml version="1.0" encoding="utf-8"?>
<sst xmlns="http://schemas.openxmlformats.org/spreadsheetml/2006/main" count="84" uniqueCount="54">
  <si>
    <t>Номер закупки</t>
  </si>
  <si>
    <t>Начальная цена</t>
  </si>
  <si>
    <t>Заказчик</t>
  </si>
  <si>
    <t>Объект закупки</t>
  </si>
  <si>
    <t>Редакция</t>
  </si>
  <si>
    <t>Документ по закупке</t>
  </si>
  <si>
    <t>Место подведения итогов</t>
  </si>
  <si>
    <t>Индекс</t>
  </si>
  <si>
    <t>ПУБЛИЧНОЕ АКЦИОНЕРНОЕ ОБЩЕСТВО "СБЕРБАНК РОССИИ"</t>
  </si>
  <si>
    <t>ЗП - 81031191 (проектирование и строительство ВОЛС для нужд ПАО Сбербанк)</t>
  </si>
  <si>
    <t>ЗП – 81031710 выполнение работ по перепланировке помещений</t>
  </si>
  <si>
    <t>ЗП – 81014837 ОКАЗАНИЕ УСЛУГ ПО ОЦЕНКЕ ИМУЩЕСТВА И ИМУЩЕСТВЕННЫХ ПРАВ (ТРЕБОВАНИЙ)</t>
  </si>
  <si>
    <t>ЗП-81032015 (Выполнение работ по реконструкции)</t>
  </si>
  <si>
    <t>ЗП – 81031774 ВЫПОЛНЕНИЕ СТРОИТЕЛЬНО-МОНТАЖНЫХ РАБОТ</t>
  </si>
  <si>
    <t>ЗП-81032406 (строительно-монтажные работы на объекте)</t>
  </si>
  <si>
    <t>ЗП - 81031715  (ВЫПОЛНЕНИЕ СТРОИТЕЛЬНО -МОНТАЖНЫХ РАБОТ)</t>
  </si>
  <si>
    <t>ЗП–81031805 МОНТАЖ СИСТЕМ БЕЗОПАСНОСТИ</t>
  </si>
  <si>
    <t>ЗП – 81032320 (Выполнение работ по разработке проектно-сметной документации и реконструкции/перепланировке помещений)</t>
  </si>
  <si>
    <t>ЗП – 81032549 (капитальный ремонт объекта)</t>
  </si>
  <si>
    <t>ЗП – 81032289 ВЫПОЛНЕНИЕ СТРОИТЕЛЬНО-МОНТАЖНЫХ РАБОТ</t>
  </si>
  <si>
    <t>ЗП – 81032050 ВЫПОЛНЕНИЕ СТРОИТЕЛЬНО-МОНТАЖНЫХ РАБОТ</t>
  </si>
  <si>
    <t>ЗП - 81032544 (Монтаж котлов)</t>
  </si>
  <si>
    <t>ЗП – 81032276 ПРОВЕДЕНИЕ СТРОИТЕЛЬНО-МОНТАЖНЫХ РАБОТ</t>
  </si>
  <si>
    <t>ЗП –  81032463 (выполнение комплекса работ по реконструкции)</t>
  </si>
  <si>
    <t>1</t>
  </si>
  <si>
    <t>Документация аукциона.docx</t>
  </si>
  <si>
    <t>ЗП81031710.docx</t>
  </si>
  <si>
    <t>Документация.docx</t>
  </si>
  <si>
    <t>ЮЗБ2020(ЗКА.) (1).docx</t>
  </si>
  <si>
    <t>ЗП  81031774.docx</t>
  </si>
  <si>
    <t>ЗК  обособление Большевиствская 30.docx</t>
  </si>
  <si>
    <t>Документация (5).docx</t>
  </si>
  <si>
    <t>02 ЗП-81031805 (АСМСП) v1.docx</t>
  </si>
  <si>
    <t>Документация 65-3.docx</t>
  </si>
  <si>
    <t>ЗК  кап.рем. Глазов разм.docx</t>
  </si>
  <si>
    <t>ЗП - 81032289 .docx</t>
  </si>
  <si>
    <t>ЗП - 81032050.docx</t>
  </si>
  <si>
    <t>Запрос котировок.docx</t>
  </si>
  <si>
    <t>Аукцион Фасад Суворова 81032276 _2.docx</t>
  </si>
  <si>
    <t>Аукцион_ Саров КИЦ.docx</t>
  </si>
  <si>
    <t>117997, Москва, ул. Вавилова, 19</t>
  </si>
  <si>
    <t>443077, г. Самара, Московское шоссе, 15, Поволжский банк ПАО Сбербанк</t>
  </si>
  <si>
    <t>620026, г. Екатеринбург, ул. Куйбышева, 67</t>
  </si>
  <si>
    <t>Юго-Западный банк ПАО Сбербанк:344068, г. Ростов-на-Дону, ул. Евдокимова,37</t>
  </si>
  <si>
    <t>г. Воронеж, ул. Плехановская, д. 48Б.</t>
  </si>
  <si>
    <t>Волго-Вятский банк ПАО Сбербанк (603005, г. Н. Новгород, ул. Октябрьская, 35)</t>
  </si>
  <si>
    <t>Байкальский банк ПАО Сбербанк 664011, г. Иркутск, ул. Нижняя Набережная, д. 10</t>
  </si>
  <si>
    <t>г. Санкт-Петербург, ул. Красного Текстильщика, д.2</t>
  </si>
  <si>
    <t>603005, Россия, Нижегородская область, г. Нижний Новгород,, Октябрьская, д. 35</t>
  </si>
  <si>
    <t>г. Воронеж, ул. Плехановская, д. 48Б</t>
  </si>
  <si>
    <t>603005, г. Н. Новгород, ул. Октябрьская, 35</t>
  </si>
  <si>
    <t>г. Самара, Московское шоссе, 15</t>
  </si>
  <si>
    <t xml:space="preserve">Автосумма </t>
  </si>
  <si>
    <t>В таблице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</si>
</sst>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0" fontId="0" fillId="0" borderId="0" xfId="0" applyAlignme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1" max="1" width="16.1640625" customWidth="1"/>
    <col min="2" max="2" width="16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4">
        <v>32009401407</v>
      </c>
      <c r="B2" s="2">
        <v>60830000</v>
      </c>
      <c r="C2" t="s">
        <v>8</v>
      </c>
      <c r="D2" t="s">
        <v>9</v>
      </c>
      <c r="E2" t="s">
        <v>24</v>
      </c>
      <c r="F2" t="s">
        <v>25</v>
      </c>
      <c r="G2" t="s">
        <v>40</v>
      </c>
      <c r="H2">
        <v>117997</v>
      </c>
    </row>
    <row r="3" spans="1:8" x14ac:dyDescent="0.2">
      <c r="A3" s="4">
        <v>32009417101</v>
      </c>
      <c r="B3" s="2">
        <v>4285524.88</v>
      </c>
      <c r="C3" t="s">
        <v>8</v>
      </c>
      <c r="D3" t="s">
        <v>10</v>
      </c>
      <c r="E3" t="s">
        <v>24</v>
      </c>
      <c r="F3" t="s">
        <v>26</v>
      </c>
      <c r="G3" t="s">
        <v>41</v>
      </c>
      <c r="H3">
        <v>443077</v>
      </c>
    </row>
    <row r="4" spans="1:8" x14ac:dyDescent="0.2">
      <c r="A4" s="4">
        <v>32009440741</v>
      </c>
      <c r="C4" t="s">
        <v>8</v>
      </c>
      <c r="D4" t="s">
        <v>11</v>
      </c>
      <c r="E4" t="s">
        <v>24</v>
      </c>
      <c r="F4" t="s">
        <v>27</v>
      </c>
      <c r="G4" t="s">
        <v>42</v>
      </c>
      <c r="H4">
        <v>620026</v>
      </c>
    </row>
    <row r="5" spans="1:8" x14ac:dyDescent="0.2">
      <c r="A5" s="4">
        <v>32009457505</v>
      </c>
      <c r="B5" s="2">
        <v>1737552.3</v>
      </c>
      <c r="C5" t="s">
        <v>8</v>
      </c>
      <c r="D5" t="s">
        <v>12</v>
      </c>
      <c r="E5" t="s">
        <v>24</v>
      </c>
      <c r="F5" t="s">
        <v>28</v>
      </c>
      <c r="G5" t="s">
        <v>43</v>
      </c>
      <c r="H5">
        <v>344068</v>
      </c>
    </row>
    <row r="6" spans="1:8" x14ac:dyDescent="0.2">
      <c r="A6" s="4">
        <v>32009457949</v>
      </c>
      <c r="B6" s="2">
        <v>11359572</v>
      </c>
      <c r="C6" t="s">
        <v>8</v>
      </c>
      <c r="D6" t="s">
        <v>13</v>
      </c>
      <c r="E6" t="s">
        <v>24</v>
      </c>
      <c r="F6" t="s">
        <v>29</v>
      </c>
      <c r="G6" t="s">
        <v>44</v>
      </c>
    </row>
    <row r="7" spans="1:8" x14ac:dyDescent="0.2">
      <c r="A7" s="4">
        <v>32009465565</v>
      </c>
      <c r="B7" s="2">
        <v>1794895</v>
      </c>
      <c r="C7" t="s">
        <v>8</v>
      </c>
      <c r="D7" t="s">
        <v>14</v>
      </c>
      <c r="E7" t="s">
        <v>24</v>
      </c>
      <c r="F7" t="s">
        <v>30</v>
      </c>
      <c r="G7" t="s">
        <v>45</v>
      </c>
      <c r="H7">
        <v>603005</v>
      </c>
    </row>
    <row r="8" spans="1:8" x14ac:dyDescent="0.2">
      <c r="A8" s="4">
        <v>32009475339</v>
      </c>
      <c r="B8" s="2">
        <v>2467999.9700000002</v>
      </c>
      <c r="C8" t="s">
        <v>8</v>
      </c>
      <c r="D8" t="s">
        <v>15</v>
      </c>
      <c r="E8" t="s">
        <v>24</v>
      </c>
      <c r="F8" t="s">
        <v>31</v>
      </c>
      <c r="G8" t="s">
        <v>46</v>
      </c>
      <c r="H8">
        <v>664011</v>
      </c>
    </row>
    <row r="9" spans="1:8" x14ac:dyDescent="0.2">
      <c r="A9" s="4">
        <v>32009475352</v>
      </c>
      <c r="B9" s="2">
        <v>7200000</v>
      </c>
      <c r="C9" t="s">
        <v>8</v>
      </c>
      <c r="D9" t="s">
        <v>16</v>
      </c>
      <c r="E9" t="s">
        <v>24</v>
      </c>
      <c r="F9" t="s">
        <v>32</v>
      </c>
      <c r="G9" t="s">
        <v>47</v>
      </c>
    </row>
    <row r="10" spans="1:8" x14ac:dyDescent="0.2">
      <c r="A10" s="4">
        <v>32009480108</v>
      </c>
      <c r="B10" s="2">
        <v>4775000</v>
      </c>
      <c r="C10" t="s">
        <v>8</v>
      </c>
      <c r="D10" t="s">
        <v>17</v>
      </c>
      <c r="E10" t="s">
        <v>24</v>
      </c>
      <c r="F10" t="s">
        <v>33</v>
      </c>
      <c r="G10" t="s">
        <v>42</v>
      </c>
      <c r="H10">
        <v>620026</v>
      </c>
    </row>
    <row r="11" spans="1:8" x14ac:dyDescent="0.2">
      <c r="A11" s="4">
        <v>32009483456</v>
      </c>
      <c r="B11" s="2">
        <v>999997.67</v>
      </c>
      <c r="C11" t="s">
        <v>8</v>
      </c>
      <c r="D11" t="s">
        <v>18</v>
      </c>
      <c r="E11" t="s">
        <v>24</v>
      </c>
      <c r="F11" t="s">
        <v>34</v>
      </c>
      <c r="G11" t="s">
        <v>48</v>
      </c>
      <c r="H11">
        <v>603005</v>
      </c>
    </row>
    <row r="12" spans="1:8" x14ac:dyDescent="0.2">
      <c r="A12" s="4">
        <v>32009486983</v>
      </c>
      <c r="B12" s="2">
        <v>3339339.2</v>
      </c>
      <c r="C12" t="s">
        <v>8</v>
      </c>
      <c r="D12" t="s">
        <v>19</v>
      </c>
      <c r="E12" t="s">
        <v>24</v>
      </c>
      <c r="F12" t="s">
        <v>35</v>
      </c>
      <c r="G12" t="s">
        <v>49</v>
      </c>
    </row>
    <row r="13" spans="1:8" x14ac:dyDescent="0.2">
      <c r="A13" s="4">
        <v>32009486991</v>
      </c>
      <c r="B13" s="2">
        <v>1507204</v>
      </c>
      <c r="C13" t="s">
        <v>8</v>
      </c>
      <c r="D13" t="s">
        <v>20</v>
      </c>
      <c r="E13" t="s">
        <v>24</v>
      </c>
      <c r="F13" t="s">
        <v>36</v>
      </c>
      <c r="G13" t="s">
        <v>49</v>
      </c>
    </row>
    <row r="14" spans="1:8" x14ac:dyDescent="0.2">
      <c r="A14" s="4">
        <v>32009487018</v>
      </c>
      <c r="B14" s="2">
        <v>2204310</v>
      </c>
      <c r="C14" t="s">
        <v>8</v>
      </c>
      <c r="D14" t="s">
        <v>21</v>
      </c>
      <c r="E14" t="s">
        <v>24</v>
      </c>
      <c r="F14" t="s">
        <v>37</v>
      </c>
      <c r="G14" t="s">
        <v>50</v>
      </c>
      <c r="H14">
        <v>603005</v>
      </c>
    </row>
    <row r="15" spans="1:8" x14ac:dyDescent="0.2">
      <c r="A15" s="4">
        <v>32009491591</v>
      </c>
      <c r="B15" s="2">
        <v>7397578.7999999998</v>
      </c>
      <c r="C15" t="s">
        <v>8</v>
      </c>
      <c r="D15" t="s">
        <v>22</v>
      </c>
      <c r="E15" t="s">
        <v>24</v>
      </c>
      <c r="F15" t="s">
        <v>38</v>
      </c>
      <c r="G15" t="s">
        <v>51</v>
      </c>
    </row>
    <row r="16" spans="1:8" x14ac:dyDescent="0.2">
      <c r="A16" s="4">
        <v>32009498963</v>
      </c>
      <c r="B16" s="2">
        <v>14550000</v>
      </c>
      <c r="C16" t="s">
        <v>8</v>
      </c>
      <c r="D16" t="s">
        <v>23</v>
      </c>
      <c r="E16" s="4">
        <v>1</v>
      </c>
      <c r="F16" t="s">
        <v>39</v>
      </c>
      <c r="G16" t="s">
        <v>48</v>
      </c>
      <c r="H16">
        <v>603005</v>
      </c>
    </row>
    <row r="18" spans="1:3" x14ac:dyDescent="0.2">
      <c r="A18" t="s">
        <v>52</v>
      </c>
      <c r="B18" s="2">
        <f>SUM(B2:B16)</f>
        <v>124448973.82000001</v>
      </c>
    </row>
    <row r="19" spans="1:3" x14ac:dyDescent="0.2">
      <c r="A19" s="3" t="s">
        <v>53</v>
      </c>
      <c r="B19" s="3">
        <f>COUNT(A2:A16)</f>
        <v>15</v>
      </c>
      <c r="C19" t="str">
        <f>IF(B19=0,"В таблице нет строк",(IF(OR(MOD(B19,10)=0,MOD(B19,10)&gt;=5,AND(B19&gt;=11,B19&lt;=19)),"строк",IF(MOD(B19,10)=1,"строка","строки"))))</f>
        <v>строк</v>
      </c>
    </row>
    <row r="20" spans="1:3" x14ac:dyDescent="0.2">
      <c r="A20" s="3"/>
      <c r="B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2021-03-18T07:55:09Z</dcterms:created>
  <dcterms:modified xsi:type="dcterms:W3CDTF">2021-03-18T08:16:13Z</dcterms:modified>
</cp:coreProperties>
</file>