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b152bbeca3352821/Desktop/"/>
    </mc:Choice>
  </mc:AlternateContent>
  <xr:revisionPtr revIDLastSave="183" documentId="13_ncr:1_{A49E28E4-6141-4477-97D7-AF0252EF1511}" xr6:coauthVersionLast="47" xr6:coauthVersionMax="47" xr10:uidLastSave="{46804778-8749-45AF-A23E-A85394BE16DF}"/>
  <bookViews>
    <workbookView xWindow="-108" yWindow="-108" windowWidth="23256" windowHeight="12456" activeTab="1" xr2:uid="{00000000-000D-0000-FFFF-FFFF00000000}"/>
  </bookViews>
  <sheets>
    <sheet name="Sheet1" sheetId="1" r:id="rId1"/>
    <sheet name="Observations" sheetId="2" r:id="rId2"/>
  </sheets>
  <definedNames>
    <definedName name="_xlnm._FilterDatabase" localSheetId="0" hidden="1">Sheet1!$P$1:$T$1001</definedName>
    <definedName name="_xlnm.Print_Area" localSheetId="1">Observations!$A$1:$P$71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12" i="1" l="1"/>
  <c r="X12" i="1"/>
  <c r="W12" i="1"/>
  <c r="Y11" i="1"/>
  <c r="X11" i="1"/>
  <c r="W11" i="1"/>
  <c r="Y10" i="1"/>
  <c r="X10" i="1"/>
  <c r="W10" i="1"/>
  <c r="T16" i="1"/>
  <c r="T13" i="1"/>
  <c r="T10" i="1"/>
  <c r="W14" i="1" l="1"/>
  <c r="S327" i="1" s="1"/>
  <c r="R183" i="1" l="1"/>
  <c r="R315" i="1"/>
  <c r="R352" i="1"/>
  <c r="R5" i="1"/>
  <c r="R582" i="1"/>
  <c r="R548" i="1"/>
  <c r="R47" i="1"/>
  <c r="R421" i="1"/>
  <c r="S938" i="1"/>
  <c r="S649" i="1"/>
  <c r="S636" i="1"/>
  <c r="S615" i="1"/>
  <c r="R101" i="1"/>
  <c r="R618" i="1"/>
  <c r="S985" i="1"/>
  <c r="R245" i="1"/>
  <c r="R117" i="1"/>
  <c r="S889" i="1"/>
  <c r="S109" i="1"/>
  <c r="S186" i="1"/>
  <c r="R615" i="1"/>
  <c r="R257" i="1"/>
  <c r="R187" i="1"/>
  <c r="R405" i="1"/>
  <c r="R623" i="1"/>
  <c r="S182" i="1"/>
  <c r="S877" i="1"/>
  <c r="S505" i="1"/>
  <c r="S972" i="1"/>
  <c r="S408" i="1"/>
  <c r="S478" i="1"/>
  <c r="S42" i="1"/>
  <c r="S475" i="1"/>
  <c r="R327" i="1"/>
  <c r="R644" i="1"/>
  <c r="R529" i="1"/>
  <c r="R579" i="1"/>
  <c r="R175" i="1"/>
  <c r="R479" i="1"/>
  <c r="S26" i="1"/>
  <c r="S541" i="1"/>
  <c r="S480" i="1"/>
  <c r="S622" i="1"/>
  <c r="R64" i="1"/>
  <c r="R365" i="1"/>
  <c r="R295" i="1"/>
  <c r="R537" i="1"/>
  <c r="R48" i="1"/>
  <c r="S194" i="1"/>
  <c r="S853" i="1"/>
  <c r="S493" i="1"/>
  <c r="S960" i="1"/>
  <c r="S384" i="1"/>
  <c r="S609" i="1"/>
  <c r="S761" i="1"/>
  <c r="R545" i="1"/>
  <c r="R72" i="1"/>
  <c r="S421" i="1"/>
  <c r="S465" i="1"/>
  <c r="S473" i="1"/>
  <c r="R27" i="1"/>
  <c r="R220" i="1"/>
  <c r="R677" i="1"/>
  <c r="R607" i="1"/>
  <c r="R118" i="1"/>
  <c r="R408" i="1"/>
  <c r="S626" i="1"/>
  <c r="S805" i="1"/>
  <c r="S409" i="1"/>
  <c r="S900" i="1"/>
  <c r="S240" i="1"/>
  <c r="S177" i="1"/>
  <c r="S329" i="1"/>
  <c r="S205" i="1"/>
  <c r="R184" i="1"/>
  <c r="R657" i="1"/>
  <c r="S829" i="1"/>
  <c r="S360" i="1"/>
  <c r="R142" i="1"/>
  <c r="S733" i="1"/>
  <c r="S373" i="1"/>
  <c r="S840" i="1"/>
  <c r="S216" i="1"/>
  <c r="S908" i="1"/>
  <c r="S472" i="1"/>
  <c r="R475" i="1"/>
  <c r="S338" i="1"/>
  <c r="S924" i="1"/>
  <c r="R75" i="1"/>
  <c r="R256" i="1"/>
  <c r="R114" i="1"/>
  <c r="R44" i="1"/>
  <c r="R480" i="1"/>
  <c r="S914" i="1"/>
  <c r="R147" i="1"/>
  <c r="R328" i="1"/>
  <c r="R186" i="1"/>
  <c r="R116" i="1"/>
  <c r="R478" i="1"/>
  <c r="R516" i="1"/>
  <c r="S62" i="1"/>
  <c r="S721" i="1"/>
  <c r="S349" i="1"/>
  <c r="S756" i="1"/>
  <c r="S192" i="1"/>
  <c r="S764" i="1"/>
  <c r="S328" i="1"/>
  <c r="R258" i="1"/>
  <c r="R188" i="1"/>
  <c r="R550" i="1"/>
  <c r="R660" i="1"/>
  <c r="S506" i="1"/>
  <c r="S697" i="1"/>
  <c r="S337" i="1"/>
  <c r="S696" i="1"/>
  <c r="S120" i="1"/>
  <c r="S907" i="1"/>
  <c r="S40" i="1"/>
  <c r="R195" i="1"/>
  <c r="R652" i="1"/>
  <c r="R282" i="1"/>
  <c r="R512" i="1"/>
  <c r="R586" i="1"/>
  <c r="R97" i="1"/>
  <c r="S650" i="1"/>
  <c r="S661" i="1"/>
  <c r="S217" i="1"/>
  <c r="S672" i="1"/>
  <c r="S108" i="1"/>
  <c r="S763" i="1"/>
  <c r="S759" i="1"/>
  <c r="S347" i="1"/>
  <c r="R155" i="1"/>
  <c r="S577" i="1"/>
  <c r="S157" i="1"/>
  <c r="S624" i="1"/>
  <c r="S203" i="1"/>
  <c r="S187" i="1"/>
  <c r="S962" i="1"/>
  <c r="R435" i="1"/>
  <c r="R113" i="1"/>
  <c r="R31" i="1"/>
  <c r="R105" i="1"/>
  <c r="R467" i="1"/>
  <c r="R601" i="1"/>
  <c r="S973" i="1"/>
  <c r="S565" i="1"/>
  <c r="S121" i="1"/>
  <c r="S492" i="1"/>
  <c r="S910" i="1"/>
  <c r="S43" i="1"/>
  <c r="S974" i="1"/>
  <c r="R150" i="1"/>
  <c r="R43" i="1"/>
  <c r="R80" i="1"/>
  <c r="R656" i="1"/>
  <c r="R46" i="1"/>
  <c r="R35" i="1"/>
  <c r="R659" i="1"/>
  <c r="R648" i="1"/>
  <c r="R673" i="1"/>
  <c r="S770" i="1"/>
  <c r="S997" i="1"/>
  <c r="S841" i="1"/>
  <c r="S685" i="1"/>
  <c r="S517" i="1"/>
  <c r="S361" i="1"/>
  <c r="S133" i="1"/>
  <c r="S912" i="1"/>
  <c r="S648" i="1"/>
  <c r="S396" i="1"/>
  <c r="S180" i="1"/>
  <c r="S766" i="1"/>
  <c r="S33" i="1"/>
  <c r="S331" i="1"/>
  <c r="S617" i="1"/>
  <c r="S903" i="1"/>
  <c r="R212" i="1"/>
  <c r="R225" i="1"/>
  <c r="R154" i="1"/>
  <c r="R191" i="1"/>
  <c r="R84" i="1"/>
  <c r="R133" i="1"/>
  <c r="S326" i="1"/>
  <c r="S206" i="1"/>
  <c r="S949" i="1"/>
  <c r="S793" i="1"/>
  <c r="S637" i="1"/>
  <c r="S481" i="1"/>
  <c r="S301" i="1"/>
  <c r="S85" i="1"/>
  <c r="S828" i="1"/>
  <c r="S612" i="1"/>
  <c r="S348" i="1"/>
  <c r="S72" i="1"/>
  <c r="S334" i="1"/>
  <c r="S620" i="1"/>
  <c r="S906" i="1"/>
  <c r="S185" i="1"/>
  <c r="S471" i="1"/>
  <c r="R471" i="1"/>
  <c r="R364" i="1"/>
  <c r="R401" i="1"/>
  <c r="R294" i="1"/>
  <c r="R331" i="1"/>
  <c r="R224" i="1"/>
  <c r="R261" i="1"/>
  <c r="R286" i="1"/>
  <c r="R227" i="1"/>
  <c r="R216" i="1"/>
  <c r="R169" i="1"/>
  <c r="S470" i="1"/>
  <c r="S494" i="1"/>
  <c r="S937" i="1"/>
  <c r="S781" i="1"/>
  <c r="S625" i="1"/>
  <c r="S469" i="1"/>
  <c r="S277" i="1"/>
  <c r="S73" i="1"/>
  <c r="S816" i="1"/>
  <c r="S552" i="1"/>
  <c r="S336" i="1"/>
  <c r="S923" i="1"/>
  <c r="S190" i="1"/>
  <c r="S476" i="1"/>
  <c r="S762" i="1"/>
  <c r="S41" i="1"/>
  <c r="R637" i="1"/>
  <c r="S86" i="1"/>
  <c r="S710" i="1"/>
  <c r="S830" i="1"/>
  <c r="S818" i="1"/>
  <c r="S986" i="1"/>
  <c r="S51" i="1"/>
  <c r="S195" i="1"/>
  <c r="S339" i="1"/>
  <c r="S483" i="1"/>
  <c r="S627" i="1"/>
  <c r="S771" i="1"/>
  <c r="S915" i="1"/>
  <c r="S52" i="1"/>
  <c r="S196" i="1"/>
  <c r="S340" i="1"/>
  <c r="S484" i="1"/>
  <c r="S628" i="1"/>
  <c r="S772" i="1"/>
  <c r="S916" i="1"/>
  <c r="S53" i="1"/>
  <c r="S197" i="1"/>
  <c r="S341" i="1"/>
  <c r="S485" i="1"/>
  <c r="S629" i="1"/>
  <c r="S773" i="1"/>
  <c r="S917" i="1"/>
  <c r="S54" i="1"/>
  <c r="S198" i="1"/>
  <c r="S342" i="1"/>
  <c r="S486" i="1"/>
  <c r="S630" i="1"/>
  <c r="S774" i="1"/>
  <c r="S918" i="1"/>
  <c r="S55" i="1"/>
  <c r="S199" i="1"/>
  <c r="S343" i="1"/>
  <c r="S487" i="1"/>
  <c r="S631" i="1"/>
  <c r="S775" i="1"/>
  <c r="S919" i="1"/>
  <c r="S56" i="1"/>
  <c r="S200" i="1"/>
  <c r="S344" i="1"/>
  <c r="S488" i="1"/>
  <c r="S632" i="1"/>
  <c r="S776" i="1"/>
  <c r="S920" i="1"/>
  <c r="S45" i="1"/>
  <c r="S189" i="1"/>
  <c r="S333" i="1"/>
  <c r="S477" i="1"/>
  <c r="S621" i="1"/>
  <c r="S765" i="1"/>
  <c r="S909" i="1"/>
  <c r="S58" i="1"/>
  <c r="S202" i="1"/>
  <c r="S346" i="1"/>
  <c r="S490" i="1"/>
  <c r="S634" i="1"/>
  <c r="S778" i="1"/>
  <c r="S922" i="1"/>
  <c r="S71" i="1"/>
  <c r="S215" i="1"/>
  <c r="S359" i="1"/>
  <c r="S503" i="1"/>
  <c r="S647" i="1"/>
  <c r="S791" i="1"/>
  <c r="S935" i="1"/>
  <c r="S84" i="1"/>
  <c r="S228" i="1"/>
  <c r="S372" i="1"/>
  <c r="S516" i="1"/>
  <c r="S660" i="1"/>
  <c r="S804" i="1"/>
  <c r="S948" i="1"/>
  <c r="S97" i="1"/>
  <c r="S241" i="1"/>
  <c r="S385" i="1"/>
  <c r="S529" i="1"/>
  <c r="S673" i="1"/>
  <c r="S817" i="1"/>
  <c r="S961" i="1"/>
  <c r="S350" i="1"/>
  <c r="S614" i="1"/>
  <c r="R265" i="1"/>
  <c r="S458" i="1"/>
  <c r="S698" i="1"/>
  <c r="S686" i="1"/>
  <c r="S674" i="1"/>
  <c r="S554" i="1"/>
  <c r="S63" i="1"/>
  <c r="S207" i="1"/>
  <c r="S351" i="1"/>
  <c r="S495" i="1"/>
  <c r="S639" i="1"/>
  <c r="S783" i="1"/>
  <c r="S927" i="1"/>
  <c r="S64" i="1"/>
  <c r="S208" i="1"/>
  <c r="S352" i="1"/>
  <c r="S496" i="1"/>
  <c r="S640" i="1"/>
  <c r="S784" i="1"/>
  <c r="S928" i="1"/>
  <c r="S65" i="1"/>
  <c r="S209" i="1"/>
  <c r="S353" i="1"/>
  <c r="S497" i="1"/>
  <c r="S641" i="1"/>
  <c r="S785" i="1"/>
  <c r="S929" i="1"/>
  <c r="S66" i="1"/>
  <c r="S210" i="1"/>
  <c r="S354" i="1"/>
  <c r="S498" i="1"/>
  <c r="S642" i="1"/>
  <c r="S786" i="1"/>
  <c r="S930" i="1"/>
  <c r="S67" i="1"/>
  <c r="S211" i="1"/>
  <c r="S355" i="1"/>
  <c r="S499" i="1"/>
  <c r="S643" i="1"/>
  <c r="S787" i="1"/>
  <c r="S931" i="1"/>
  <c r="S68" i="1"/>
  <c r="S212" i="1"/>
  <c r="S356" i="1"/>
  <c r="S500" i="1"/>
  <c r="S644" i="1"/>
  <c r="S788" i="1"/>
  <c r="S932" i="1"/>
  <c r="S57" i="1"/>
  <c r="S201" i="1"/>
  <c r="S345" i="1"/>
  <c r="S489" i="1"/>
  <c r="S633" i="1"/>
  <c r="S777" i="1"/>
  <c r="S921" i="1"/>
  <c r="S70" i="1"/>
  <c r="S214" i="1"/>
  <c r="S358" i="1"/>
  <c r="S502" i="1"/>
  <c r="S646" i="1"/>
  <c r="S790" i="1"/>
  <c r="S934" i="1"/>
  <c r="S83" i="1"/>
  <c r="S227" i="1"/>
  <c r="S371" i="1"/>
  <c r="S515" i="1"/>
  <c r="S659" i="1"/>
  <c r="S803" i="1"/>
  <c r="S947" i="1"/>
  <c r="S96" i="1"/>
  <c r="S878" i="1"/>
  <c r="S122" i="1"/>
  <c r="S542" i="1"/>
  <c r="S530" i="1"/>
  <c r="S950" i="1"/>
  <c r="S75" i="1"/>
  <c r="S219" i="1"/>
  <c r="S363" i="1"/>
  <c r="S507" i="1"/>
  <c r="S651" i="1"/>
  <c r="S795" i="1"/>
  <c r="S939" i="1"/>
  <c r="S76" i="1"/>
  <c r="S220" i="1"/>
  <c r="S364" i="1"/>
  <c r="S508" i="1"/>
  <c r="S652" i="1"/>
  <c r="S796" i="1"/>
  <c r="S940" i="1"/>
  <c r="S77" i="1"/>
  <c r="S221" i="1"/>
  <c r="S365" i="1"/>
  <c r="S509" i="1"/>
  <c r="S653" i="1"/>
  <c r="S797" i="1"/>
  <c r="S941" i="1"/>
  <c r="S78" i="1"/>
  <c r="S222" i="1"/>
  <c r="S366" i="1"/>
  <c r="S510" i="1"/>
  <c r="S654" i="1"/>
  <c r="S798" i="1"/>
  <c r="S942" i="1"/>
  <c r="S79" i="1"/>
  <c r="S223" i="1"/>
  <c r="S367" i="1"/>
  <c r="S511" i="1"/>
  <c r="S655" i="1"/>
  <c r="S799" i="1"/>
  <c r="S943" i="1"/>
  <c r="S80" i="1"/>
  <c r="S224" i="1"/>
  <c r="S368" i="1"/>
  <c r="S512" i="1"/>
  <c r="S656" i="1"/>
  <c r="S800" i="1"/>
  <c r="S944" i="1"/>
  <c r="S69" i="1"/>
  <c r="S213" i="1"/>
  <c r="S357" i="1"/>
  <c r="S501" i="1"/>
  <c r="S645" i="1"/>
  <c r="S789" i="1"/>
  <c r="S933" i="1"/>
  <c r="S82" i="1"/>
  <c r="S226" i="1"/>
  <c r="S370" i="1"/>
  <c r="S514" i="1"/>
  <c r="S658" i="1"/>
  <c r="S802" i="1"/>
  <c r="S946" i="1"/>
  <c r="S95" i="1"/>
  <c r="S239" i="1"/>
  <c r="S383" i="1"/>
  <c r="S527" i="1"/>
  <c r="S671" i="1"/>
  <c r="S815" i="1"/>
  <c r="S959" i="1"/>
  <c r="S734" i="1"/>
  <c r="S638" i="1"/>
  <c r="S398" i="1"/>
  <c r="S386" i="1"/>
  <c r="S806" i="1"/>
  <c r="S87" i="1"/>
  <c r="S231" i="1"/>
  <c r="S375" i="1"/>
  <c r="S519" i="1"/>
  <c r="S663" i="1"/>
  <c r="S807" i="1"/>
  <c r="S951" i="1"/>
  <c r="S88" i="1"/>
  <c r="S232" i="1"/>
  <c r="S376" i="1"/>
  <c r="S520" i="1"/>
  <c r="S664" i="1"/>
  <c r="S808" i="1"/>
  <c r="S952" i="1"/>
  <c r="S89" i="1"/>
  <c r="S233" i="1"/>
  <c r="S377" i="1"/>
  <c r="S521" i="1"/>
  <c r="S665" i="1"/>
  <c r="S809" i="1"/>
  <c r="S953" i="1"/>
  <c r="S90" i="1"/>
  <c r="S234" i="1"/>
  <c r="S378" i="1"/>
  <c r="S522" i="1"/>
  <c r="S666" i="1"/>
  <c r="S810" i="1"/>
  <c r="S954" i="1"/>
  <c r="S91" i="1"/>
  <c r="S235" i="1"/>
  <c r="S379" i="1"/>
  <c r="S523" i="1"/>
  <c r="S667" i="1"/>
  <c r="S811" i="1"/>
  <c r="S955" i="1"/>
  <c r="S92" i="1"/>
  <c r="S236" i="1"/>
  <c r="S380" i="1"/>
  <c r="S524" i="1"/>
  <c r="S668" i="1"/>
  <c r="S812" i="1"/>
  <c r="S956" i="1"/>
  <c r="S81" i="1"/>
  <c r="S225" i="1"/>
  <c r="S369" i="1"/>
  <c r="S513" i="1"/>
  <c r="S657" i="1"/>
  <c r="S801" i="1"/>
  <c r="S945" i="1"/>
  <c r="S94" i="1"/>
  <c r="S238" i="1"/>
  <c r="S382" i="1"/>
  <c r="S526" i="1"/>
  <c r="S670" i="1"/>
  <c r="S814" i="1"/>
  <c r="S958" i="1"/>
  <c r="S107" i="1"/>
  <c r="S251" i="1"/>
  <c r="S395" i="1"/>
  <c r="S539" i="1"/>
  <c r="S683" i="1"/>
  <c r="S827" i="1"/>
  <c r="S971" i="1"/>
  <c r="S590" i="1"/>
  <c r="S746" i="1"/>
  <c r="S254" i="1"/>
  <c r="S242" i="1"/>
  <c r="S662" i="1"/>
  <c r="S99" i="1"/>
  <c r="S243" i="1"/>
  <c r="S387" i="1"/>
  <c r="S531" i="1"/>
  <c r="S675" i="1"/>
  <c r="S819" i="1"/>
  <c r="S963" i="1"/>
  <c r="S100" i="1"/>
  <c r="S244" i="1"/>
  <c r="S388" i="1"/>
  <c r="S532" i="1"/>
  <c r="S676" i="1"/>
  <c r="S820" i="1"/>
  <c r="S964" i="1"/>
  <c r="S101" i="1"/>
  <c r="S245" i="1"/>
  <c r="S389" i="1"/>
  <c r="S533" i="1"/>
  <c r="S677" i="1"/>
  <c r="S821" i="1"/>
  <c r="S965" i="1"/>
  <c r="S102" i="1"/>
  <c r="S246" i="1"/>
  <c r="S390" i="1"/>
  <c r="S534" i="1"/>
  <c r="S678" i="1"/>
  <c r="S822" i="1"/>
  <c r="S966" i="1"/>
  <c r="S103" i="1"/>
  <c r="S247" i="1"/>
  <c r="S391" i="1"/>
  <c r="S535" i="1"/>
  <c r="S679" i="1"/>
  <c r="S823" i="1"/>
  <c r="S967" i="1"/>
  <c r="S104" i="1"/>
  <c r="S248" i="1"/>
  <c r="S392" i="1"/>
  <c r="S536" i="1"/>
  <c r="S680" i="1"/>
  <c r="S824" i="1"/>
  <c r="S968" i="1"/>
  <c r="S93" i="1"/>
  <c r="S237" i="1"/>
  <c r="S381" i="1"/>
  <c r="S525" i="1"/>
  <c r="S669" i="1"/>
  <c r="S813" i="1"/>
  <c r="S957" i="1"/>
  <c r="S106" i="1"/>
  <c r="S250" i="1"/>
  <c r="S394" i="1"/>
  <c r="S538" i="1"/>
  <c r="S682" i="1"/>
  <c r="S826" i="1"/>
  <c r="S970" i="1"/>
  <c r="S119" i="1"/>
  <c r="S263" i="1"/>
  <c r="S407" i="1"/>
  <c r="S551" i="1"/>
  <c r="S695" i="1"/>
  <c r="S839" i="1"/>
  <c r="S983" i="1"/>
  <c r="S132" i="1"/>
  <c r="S276" i="1"/>
  <c r="S420" i="1"/>
  <c r="S564" i="1"/>
  <c r="S708" i="1"/>
  <c r="S852" i="1"/>
  <c r="S996" i="1"/>
  <c r="S145" i="1"/>
  <c r="S289" i="1"/>
  <c r="S446" i="1"/>
  <c r="S866" i="1"/>
  <c r="S110" i="1"/>
  <c r="S98" i="1"/>
  <c r="S518" i="1"/>
  <c r="S111" i="1"/>
  <c r="S255" i="1"/>
  <c r="S399" i="1"/>
  <c r="S543" i="1"/>
  <c r="S687" i="1"/>
  <c r="S831" i="1"/>
  <c r="S975" i="1"/>
  <c r="S112" i="1"/>
  <c r="S256" i="1"/>
  <c r="S400" i="1"/>
  <c r="S544" i="1"/>
  <c r="S688" i="1"/>
  <c r="S832" i="1"/>
  <c r="S976" i="1"/>
  <c r="S113" i="1"/>
  <c r="S257" i="1"/>
  <c r="S401" i="1"/>
  <c r="S545" i="1"/>
  <c r="S689" i="1"/>
  <c r="S833" i="1"/>
  <c r="S977" i="1"/>
  <c r="S114" i="1"/>
  <c r="S258" i="1"/>
  <c r="S402" i="1"/>
  <c r="S546" i="1"/>
  <c r="S690" i="1"/>
  <c r="S834" i="1"/>
  <c r="S978" i="1"/>
  <c r="S115" i="1"/>
  <c r="S259" i="1"/>
  <c r="S403" i="1"/>
  <c r="S547" i="1"/>
  <c r="S691" i="1"/>
  <c r="S835" i="1"/>
  <c r="S979" i="1"/>
  <c r="S116" i="1"/>
  <c r="S260" i="1"/>
  <c r="S404" i="1"/>
  <c r="S548" i="1"/>
  <c r="S692" i="1"/>
  <c r="S836" i="1"/>
  <c r="S980" i="1"/>
  <c r="S105" i="1"/>
  <c r="S249" i="1"/>
  <c r="S393" i="1"/>
  <c r="S537" i="1"/>
  <c r="S681" i="1"/>
  <c r="S825" i="1"/>
  <c r="S969" i="1"/>
  <c r="S118" i="1"/>
  <c r="S262" i="1"/>
  <c r="S406" i="1"/>
  <c r="S550" i="1"/>
  <c r="S694" i="1"/>
  <c r="S838" i="1"/>
  <c r="S982" i="1"/>
  <c r="S131" i="1"/>
  <c r="S275" i="1"/>
  <c r="S419" i="1"/>
  <c r="S563" i="1"/>
  <c r="S707" i="1"/>
  <c r="S851" i="1"/>
  <c r="S995" i="1"/>
  <c r="S144" i="1"/>
  <c r="S288" i="1"/>
  <c r="S432" i="1"/>
  <c r="S576" i="1"/>
  <c r="S720" i="1"/>
  <c r="S864" i="1"/>
  <c r="S13" i="1"/>
  <c r="S302" i="1"/>
  <c r="S290" i="1"/>
  <c r="S170" i="1"/>
  <c r="S926" i="1"/>
  <c r="S374" i="1"/>
  <c r="S123" i="1"/>
  <c r="S267" i="1"/>
  <c r="S411" i="1"/>
  <c r="S555" i="1"/>
  <c r="S699" i="1"/>
  <c r="S843" i="1"/>
  <c r="S987" i="1"/>
  <c r="S124" i="1"/>
  <c r="S268" i="1"/>
  <c r="S412" i="1"/>
  <c r="S556" i="1"/>
  <c r="S700" i="1"/>
  <c r="S844" i="1"/>
  <c r="S988" i="1"/>
  <c r="S125" i="1"/>
  <c r="S269" i="1"/>
  <c r="S413" i="1"/>
  <c r="S557" i="1"/>
  <c r="S701" i="1"/>
  <c r="S845" i="1"/>
  <c r="S989" i="1"/>
  <c r="S126" i="1"/>
  <c r="S270" i="1"/>
  <c r="S414" i="1"/>
  <c r="S558" i="1"/>
  <c r="S702" i="1"/>
  <c r="S846" i="1"/>
  <c r="S990" i="1"/>
  <c r="S127" i="1"/>
  <c r="S271" i="1"/>
  <c r="S415" i="1"/>
  <c r="S559" i="1"/>
  <c r="S703" i="1"/>
  <c r="S847" i="1"/>
  <c r="S991" i="1"/>
  <c r="S128" i="1"/>
  <c r="S272" i="1"/>
  <c r="S416" i="1"/>
  <c r="S560" i="1"/>
  <c r="S704" i="1"/>
  <c r="S848" i="1"/>
  <c r="S992" i="1"/>
  <c r="S117" i="1"/>
  <c r="S261" i="1"/>
  <c r="S405" i="1"/>
  <c r="S549" i="1"/>
  <c r="S693" i="1"/>
  <c r="S837" i="1"/>
  <c r="S981" i="1"/>
  <c r="S130" i="1"/>
  <c r="S274" i="1"/>
  <c r="S418" i="1"/>
  <c r="S562" i="1"/>
  <c r="S706" i="1"/>
  <c r="S850" i="1"/>
  <c r="S994" i="1"/>
  <c r="S143" i="1"/>
  <c r="S287" i="1"/>
  <c r="S431" i="1"/>
  <c r="S575" i="1"/>
  <c r="S719" i="1"/>
  <c r="S863" i="1"/>
  <c r="S12" i="1"/>
  <c r="S156" i="1"/>
  <c r="S300" i="1"/>
  <c r="S444" i="1"/>
  <c r="S588" i="1"/>
  <c r="S732" i="1"/>
  <c r="S876" i="1"/>
  <c r="S25" i="1"/>
  <c r="S169" i="1"/>
  <c r="S313" i="1"/>
  <c r="S158" i="1"/>
  <c r="S566" i="1"/>
  <c r="S434" i="1"/>
  <c r="S314" i="1"/>
  <c r="S230" i="1"/>
  <c r="S135" i="1"/>
  <c r="S279" i="1"/>
  <c r="S423" i="1"/>
  <c r="S567" i="1"/>
  <c r="S711" i="1"/>
  <c r="S855" i="1"/>
  <c r="S999" i="1"/>
  <c r="S136" i="1"/>
  <c r="S280" i="1"/>
  <c r="S424" i="1"/>
  <c r="S568" i="1"/>
  <c r="S712" i="1"/>
  <c r="S856" i="1"/>
  <c r="S1000" i="1"/>
  <c r="S137" i="1"/>
  <c r="S281" i="1"/>
  <c r="S425" i="1"/>
  <c r="S569" i="1"/>
  <c r="S713" i="1"/>
  <c r="S857" i="1"/>
  <c r="S1001" i="1"/>
  <c r="S138" i="1"/>
  <c r="S282" i="1"/>
  <c r="S426" i="1"/>
  <c r="S570" i="1"/>
  <c r="S714" i="1"/>
  <c r="S858" i="1"/>
  <c r="S2" i="1"/>
  <c r="S139" i="1"/>
  <c r="S283" i="1"/>
  <c r="S427" i="1"/>
  <c r="S571" i="1"/>
  <c r="S715" i="1"/>
  <c r="S859" i="1"/>
  <c r="R10" i="1"/>
  <c r="S140" i="1"/>
  <c r="S284" i="1"/>
  <c r="S428" i="1"/>
  <c r="S572" i="1"/>
  <c r="S716" i="1"/>
  <c r="S860" i="1"/>
  <c r="S14" i="1"/>
  <c r="S129" i="1"/>
  <c r="S273" i="1"/>
  <c r="S417" i="1"/>
  <c r="S561" i="1"/>
  <c r="S705" i="1"/>
  <c r="S849" i="1"/>
  <c r="S993" i="1"/>
  <c r="S142" i="1"/>
  <c r="S286" i="1"/>
  <c r="S430" i="1"/>
  <c r="S574" i="1"/>
  <c r="S718" i="1"/>
  <c r="S862" i="1"/>
  <c r="S11" i="1"/>
  <c r="S155" i="1"/>
  <c r="S299" i="1"/>
  <c r="S443" i="1"/>
  <c r="S587" i="1"/>
  <c r="S731" i="1"/>
  <c r="S875" i="1"/>
  <c r="S24" i="1"/>
  <c r="S168" i="1"/>
  <c r="S312" i="1"/>
  <c r="S456" i="1"/>
  <c r="S600" i="1"/>
  <c r="S744" i="1"/>
  <c r="S888" i="1"/>
  <c r="S37" i="1"/>
  <c r="S181" i="1"/>
  <c r="S325" i="1"/>
  <c r="S782" i="1"/>
  <c r="S134" i="1"/>
  <c r="S998" i="1"/>
  <c r="S722" i="1"/>
  <c r="S3" i="1"/>
  <c r="S147" i="1"/>
  <c r="S291" i="1"/>
  <c r="S435" i="1"/>
  <c r="S579" i="1"/>
  <c r="S723" i="1"/>
  <c r="S867" i="1"/>
  <c r="S4" i="1"/>
  <c r="S148" i="1"/>
  <c r="S292" i="1"/>
  <c r="S436" i="1"/>
  <c r="S580" i="1"/>
  <c r="S724" i="1"/>
  <c r="S868" i="1"/>
  <c r="S5" i="1"/>
  <c r="S149" i="1"/>
  <c r="S293" i="1"/>
  <c r="S437" i="1"/>
  <c r="S581" i="1"/>
  <c r="S725" i="1"/>
  <c r="S869" i="1"/>
  <c r="S6" i="1"/>
  <c r="S150" i="1"/>
  <c r="S294" i="1"/>
  <c r="S438" i="1"/>
  <c r="S582" i="1"/>
  <c r="S726" i="1"/>
  <c r="S870" i="1"/>
  <c r="S7" i="1"/>
  <c r="S151" i="1"/>
  <c r="S295" i="1"/>
  <c r="S439" i="1"/>
  <c r="S583" i="1"/>
  <c r="S727" i="1"/>
  <c r="S871" i="1"/>
  <c r="S8" i="1"/>
  <c r="S152" i="1"/>
  <c r="S296" i="1"/>
  <c r="S440" i="1"/>
  <c r="S584" i="1"/>
  <c r="S728" i="1"/>
  <c r="S872" i="1"/>
  <c r="S38" i="1"/>
  <c r="S141" i="1"/>
  <c r="S285" i="1"/>
  <c r="S429" i="1"/>
  <c r="S573" i="1"/>
  <c r="S717" i="1"/>
  <c r="S861" i="1"/>
  <c r="S10" i="1"/>
  <c r="S154" i="1"/>
  <c r="S298" i="1"/>
  <c r="S442" i="1"/>
  <c r="S586" i="1"/>
  <c r="S730" i="1"/>
  <c r="S874" i="1"/>
  <c r="S23" i="1"/>
  <c r="S167" i="1"/>
  <c r="S311" i="1"/>
  <c r="S455" i="1"/>
  <c r="S599" i="1"/>
  <c r="S743" i="1"/>
  <c r="S887" i="1"/>
  <c r="S36" i="1"/>
  <c r="S890" i="1"/>
  <c r="S842" i="1"/>
  <c r="S278" i="1"/>
  <c r="S578" i="1"/>
  <c r="S15" i="1"/>
  <c r="S159" i="1"/>
  <c r="S303" i="1"/>
  <c r="S447" i="1"/>
  <c r="S591" i="1"/>
  <c r="S735" i="1"/>
  <c r="S879" i="1"/>
  <c r="S16" i="1"/>
  <c r="S160" i="1"/>
  <c r="S304" i="1"/>
  <c r="S448" i="1"/>
  <c r="S592" i="1"/>
  <c r="S736" i="1"/>
  <c r="S880" i="1"/>
  <c r="S17" i="1"/>
  <c r="S161" i="1"/>
  <c r="S305" i="1"/>
  <c r="S449" i="1"/>
  <c r="S593" i="1"/>
  <c r="S737" i="1"/>
  <c r="S881" i="1"/>
  <c r="S18" i="1"/>
  <c r="S162" i="1"/>
  <c r="S306" i="1"/>
  <c r="S450" i="1"/>
  <c r="S594" i="1"/>
  <c r="S738" i="1"/>
  <c r="S882" i="1"/>
  <c r="S19" i="1"/>
  <c r="S163" i="1"/>
  <c r="S307" i="1"/>
  <c r="S451" i="1"/>
  <c r="S595" i="1"/>
  <c r="S739" i="1"/>
  <c r="S883" i="1"/>
  <c r="S20" i="1"/>
  <c r="S164" i="1"/>
  <c r="S308" i="1"/>
  <c r="S452" i="1"/>
  <c r="S596" i="1"/>
  <c r="S740" i="1"/>
  <c r="S884" i="1"/>
  <c r="S9" i="1"/>
  <c r="S153" i="1"/>
  <c r="S297" i="1"/>
  <c r="S441" i="1"/>
  <c r="S585" i="1"/>
  <c r="S729" i="1"/>
  <c r="S873" i="1"/>
  <c r="S22" i="1"/>
  <c r="S166" i="1"/>
  <c r="S310" i="1"/>
  <c r="S454" i="1"/>
  <c r="S598" i="1"/>
  <c r="S742" i="1"/>
  <c r="S886" i="1"/>
  <c r="S35" i="1"/>
  <c r="S179" i="1"/>
  <c r="S323" i="1"/>
  <c r="S467" i="1"/>
  <c r="S611" i="1"/>
  <c r="S755" i="1"/>
  <c r="S899" i="1"/>
  <c r="S48" i="1"/>
  <c r="S602" i="1"/>
  <c r="S266" i="1"/>
  <c r="S410" i="1"/>
  <c r="S854" i="1"/>
  <c r="S27" i="1"/>
  <c r="S171" i="1"/>
  <c r="S315" i="1"/>
  <c r="S459" i="1"/>
  <c r="S603" i="1"/>
  <c r="S747" i="1"/>
  <c r="S891" i="1"/>
  <c r="S28" i="1"/>
  <c r="S172" i="1"/>
  <c r="S316" i="1"/>
  <c r="S460" i="1"/>
  <c r="S604" i="1"/>
  <c r="S748" i="1"/>
  <c r="S892" i="1"/>
  <c r="S29" i="1"/>
  <c r="S173" i="1"/>
  <c r="S317" i="1"/>
  <c r="S461" i="1"/>
  <c r="S605" i="1"/>
  <c r="S749" i="1"/>
  <c r="S893" i="1"/>
  <c r="S30" i="1"/>
  <c r="S174" i="1"/>
  <c r="S318" i="1"/>
  <c r="S462" i="1"/>
  <c r="S606" i="1"/>
  <c r="S750" i="1"/>
  <c r="S894" i="1"/>
  <c r="S31" i="1"/>
  <c r="S175" i="1"/>
  <c r="S319" i="1"/>
  <c r="S463" i="1"/>
  <c r="S607" i="1"/>
  <c r="S751" i="1"/>
  <c r="S895" i="1"/>
  <c r="S32" i="1"/>
  <c r="S176" i="1"/>
  <c r="S320" i="1"/>
  <c r="S464" i="1"/>
  <c r="S608" i="1"/>
  <c r="S752" i="1"/>
  <c r="S896" i="1"/>
  <c r="S21" i="1"/>
  <c r="S165" i="1"/>
  <c r="S309" i="1"/>
  <c r="S453" i="1"/>
  <c r="S597" i="1"/>
  <c r="S741" i="1"/>
  <c r="S885" i="1"/>
  <c r="S34" i="1"/>
  <c r="S178" i="1"/>
  <c r="S322" i="1"/>
  <c r="S466" i="1"/>
  <c r="S610" i="1"/>
  <c r="S754" i="1"/>
  <c r="S898" i="1"/>
  <c r="S47" i="1"/>
  <c r="S191" i="1"/>
  <c r="S335" i="1"/>
  <c r="S479" i="1"/>
  <c r="S623" i="1"/>
  <c r="S767" i="1"/>
  <c r="S911" i="1"/>
  <c r="S60" i="1"/>
  <c r="R507" i="1"/>
  <c r="R496" i="1"/>
  <c r="R437" i="1"/>
  <c r="R426" i="1"/>
  <c r="R367" i="1"/>
  <c r="R356" i="1"/>
  <c r="R297" i="1"/>
  <c r="R298" i="1"/>
  <c r="R299" i="1"/>
  <c r="R228" i="1"/>
  <c r="R241" i="1"/>
  <c r="S758" i="1"/>
  <c r="S74" i="1"/>
  <c r="S925" i="1"/>
  <c r="S769" i="1"/>
  <c r="S613" i="1"/>
  <c r="S457" i="1"/>
  <c r="S265" i="1"/>
  <c r="S61" i="1"/>
  <c r="S792" i="1"/>
  <c r="S540" i="1"/>
  <c r="S324" i="1"/>
  <c r="S779" i="1"/>
  <c r="S46" i="1"/>
  <c r="S332" i="1"/>
  <c r="S618" i="1"/>
  <c r="S904" i="1"/>
  <c r="S183" i="1"/>
  <c r="R508" i="1"/>
  <c r="R509" i="1"/>
  <c r="R438" i="1"/>
  <c r="R439" i="1"/>
  <c r="R368" i="1"/>
  <c r="R369" i="1"/>
  <c r="R406" i="1"/>
  <c r="R323" i="1"/>
  <c r="R336" i="1"/>
  <c r="R277" i="1"/>
  <c r="S902" i="1"/>
  <c r="S218" i="1"/>
  <c r="S913" i="1"/>
  <c r="S757" i="1"/>
  <c r="S601" i="1"/>
  <c r="S445" i="1"/>
  <c r="S253" i="1"/>
  <c r="S49" i="1"/>
  <c r="S780" i="1"/>
  <c r="S528" i="1"/>
  <c r="S264" i="1"/>
  <c r="S635" i="1"/>
  <c r="S897" i="1"/>
  <c r="S188" i="1"/>
  <c r="S474" i="1"/>
  <c r="S760" i="1"/>
  <c r="S39" i="1"/>
  <c r="R51" i="1"/>
  <c r="R603" i="1"/>
  <c r="R616" i="1"/>
  <c r="R533" i="1"/>
  <c r="R546" i="1"/>
  <c r="R463" i="1"/>
  <c r="R476" i="1"/>
  <c r="R393" i="1"/>
  <c r="R442" i="1"/>
  <c r="R335" i="1"/>
  <c r="R372" i="1"/>
  <c r="R409" i="1"/>
  <c r="S50" i="1"/>
  <c r="S362" i="1"/>
  <c r="S901" i="1"/>
  <c r="S745" i="1"/>
  <c r="S589" i="1"/>
  <c r="S433" i="1"/>
  <c r="S229" i="1"/>
  <c r="S984" i="1"/>
  <c r="S768" i="1"/>
  <c r="S504" i="1"/>
  <c r="S252" i="1"/>
  <c r="S491" i="1"/>
  <c r="S753" i="1"/>
  <c r="S44" i="1"/>
  <c r="S330" i="1"/>
  <c r="S616" i="1"/>
  <c r="S422" i="1"/>
  <c r="R171" i="1"/>
  <c r="R76" i="1"/>
  <c r="R77" i="1"/>
  <c r="R6" i="1"/>
  <c r="R7" i="1"/>
  <c r="R619" i="1"/>
  <c r="R620" i="1"/>
  <c r="R549" i="1"/>
  <c r="R574" i="1"/>
  <c r="R587" i="1"/>
  <c r="R504" i="1"/>
  <c r="R565" i="1"/>
  <c r="S482" i="1"/>
  <c r="S794" i="1"/>
  <c r="S865" i="1"/>
  <c r="S709" i="1"/>
  <c r="S553" i="1"/>
  <c r="S397" i="1"/>
  <c r="S193" i="1"/>
  <c r="S936" i="1"/>
  <c r="S684" i="1"/>
  <c r="S468" i="1"/>
  <c r="S204" i="1"/>
  <c r="S59" i="1"/>
  <c r="S321" i="1"/>
  <c r="S619" i="1"/>
  <c r="S905" i="1"/>
  <c r="S184" i="1"/>
  <c r="S146" i="1"/>
  <c r="R219" i="1"/>
  <c r="R651" i="1"/>
  <c r="R400" i="1"/>
  <c r="R149" i="1"/>
  <c r="R581" i="1"/>
  <c r="R330" i="1"/>
  <c r="R79" i="1"/>
  <c r="R511" i="1"/>
  <c r="R260" i="1"/>
  <c r="R9" i="1"/>
  <c r="R441" i="1"/>
  <c r="R190" i="1"/>
  <c r="R622" i="1"/>
  <c r="R371" i="1"/>
  <c r="R120" i="1"/>
  <c r="R552" i="1"/>
  <c r="R313" i="1"/>
  <c r="R291" i="1"/>
  <c r="R40" i="1"/>
  <c r="R472" i="1"/>
  <c r="R221" i="1"/>
  <c r="R653" i="1"/>
  <c r="R402" i="1"/>
  <c r="R151" i="1"/>
  <c r="R583" i="1"/>
  <c r="R332" i="1"/>
  <c r="R81" i="1"/>
  <c r="R513" i="1"/>
  <c r="R262" i="1"/>
  <c r="R11" i="1"/>
  <c r="R443" i="1"/>
  <c r="R192" i="1"/>
  <c r="R624" i="1"/>
  <c r="R385" i="1"/>
  <c r="R39" i="1"/>
  <c r="R363" i="1"/>
  <c r="R112" i="1"/>
  <c r="R544" i="1"/>
  <c r="R293" i="1"/>
  <c r="R42" i="1"/>
  <c r="R474" i="1"/>
  <c r="R223" i="1"/>
  <c r="R655" i="1"/>
  <c r="R404" i="1"/>
  <c r="R153" i="1"/>
  <c r="R585" i="1"/>
  <c r="R334" i="1"/>
  <c r="R83" i="1"/>
  <c r="R515" i="1"/>
  <c r="R264" i="1"/>
  <c r="R25" i="1"/>
  <c r="R457" i="1"/>
  <c r="R63" i="1"/>
  <c r="R459" i="1"/>
  <c r="R208" i="1"/>
  <c r="R640" i="1"/>
  <c r="R389" i="1"/>
  <c r="R138" i="1"/>
  <c r="R570" i="1"/>
  <c r="R319" i="1"/>
  <c r="R68" i="1"/>
  <c r="R500" i="1"/>
  <c r="R249" i="1"/>
  <c r="R681" i="1"/>
  <c r="R430" i="1"/>
  <c r="R179" i="1"/>
  <c r="R611" i="1"/>
  <c r="R360" i="1"/>
  <c r="R121" i="1"/>
  <c r="R553" i="1"/>
  <c r="R339" i="1"/>
  <c r="R483" i="1"/>
  <c r="R627" i="1"/>
  <c r="R88" i="1"/>
  <c r="R232" i="1"/>
  <c r="R376" i="1"/>
  <c r="R520" i="1"/>
  <c r="R664" i="1"/>
  <c r="R125" i="1"/>
  <c r="R269" i="1"/>
  <c r="R413" i="1"/>
  <c r="R557" i="1"/>
  <c r="R18" i="1"/>
  <c r="R162" i="1"/>
  <c r="R306" i="1"/>
  <c r="R450" i="1"/>
  <c r="R594" i="1"/>
  <c r="R55" i="1"/>
  <c r="R199" i="1"/>
  <c r="R343" i="1"/>
  <c r="R487" i="1"/>
  <c r="R631" i="1"/>
  <c r="R92" i="1"/>
  <c r="R236" i="1"/>
  <c r="R380" i="1"/>
  <c r="R524" i="1"/>
  <c r="R668" i="1"/>
  <c r="R129" i="1"/>
  <c r="R273" i="1"/>
  <c r="R417" i="1"/>
  <c r="R561" i="1"/>
  <c r="R22" i="1"/>
  <c r="R166" i="1"/>
  <c r="R310" i="1"/>
  <c r="R454" i="1"/>
  <c r="R598" i="1"/>
  <c r="R59" i="1"/>
  <c r="R203" i="1"/>
  <c r="R347" i="1"/>
  <c r="R491" i="1"/>
  <c r="R635" i="1"/>
  <c r="R96" i="1"/>
  <c r="R240" i="1"/>
  <c r="R384" i="1"/>
  <c r="R528" i="1"/>
  <c r="R672" i="1"/>
  <c r="R145" i="1"/>
  <c r="R289" i="1"/>
  <c r="R433" i="1"/>
  <c r="R577" i="1"/>
  <c r="R207" i="1"/>
  <c r="R351" i="1"/>
  <c r="R495" i="1"/>
  <c r="R639" i="1"/>
  <c r="R100" i="1"/>
  <c r="R244" i="1"/>
  <c r="R388" i="1"/>
  <c r="R532" i="1"/>
  <c r="R676" i="1"/>
  <c r="R137" i="1"/>
  <c r="R281" i="1"/>
  <c r="R425" i="1"/>
  <c r="R569" i="1"/>
  <c r="R30" i="1"/>
  <c r="R174" i="1"/>
  <c r="R318" i="1"/>
  <c r="R462" i="1"/>
  <c r="R606" i="1"/>
  <c r="R67" i="1"/>
  <c r="R211" i="1"/>
  <c r="R355" i="1"/>
  <c r="R499" i="1"/>
  <c r="R643" i="1"/>
  <c r="R104" i="1"/>
  <c r="R248" i="1"/>
  <c r="R392" i="1"/>
  <c r="R536" i="1"/>
  <c r="R680" i="1"/>
  <c r="R141" i="1"/>
  <c r="R285" i="1"/>
  <c r="R429" i="1"/>
  <c r="R573" i="1"/>
  <c r="R34" i="1"/>
  <c r="R178" i="1"/>
  <c r="R322" i="1"/>
  <c r="R466" i="1"/>
  <c r="R610" i="1"/>
  <c r="R71" i="1"/>
  <c r="R215" i="1"/>
  <c r="R359" i="1"/>
  <c r="R503" i="1"/>
  <c r="R647" i="1"/>
  <c r="R108" i="1"/>
  <c r="R252" i="1"/>
  <c r="R396" i="1"/>
  <c r="R540" i="1"/>
  <c r="R13" i="1"/>
  <c r="R157" i="1"/>
  <c r="R301" i="1"/>
  <c r="R445" i="1"/>
  <c r="R589" i="1"/>
  <c r="R87" i="1"/>
  <c r="R231" i="1"/>
  <c r="R375" i="1"/>
  <c r="R519" i="1"/>
  <c r="R663" i="1"/>
  <c r="R124" i="1"/>
  <c r="R268" i="1"/>
  <c r="R412" i="1"/>
  <c r="R556" i="1"/>
  <c r="R17" i="1"/>
  <c r="R161" i="1"/>
  <c r="R305" i="1"/>
  <c r="R449" i="1"/>
  <c r="R593" i="1"/>
  <c r="R54" i="1"/>
  <c r="R198" i="1"/>
  <c r="R342" i="1"/>
  <c r="R486" i="1"/>
  <c r="R630" i="1"/>
  <c r="R91" i="1"/>
  <c r="R235" i="1"/>
  <c r="R379" i="1"/>
  <c r="R523" i="1"/>
  <c r="R667" i="1"/>
  <c r="R128" i="1"/>
  <c r="R272" i="1"/>
  <c r="R416" i="1"/>
  <c r="R560" i="1"/>
  <c r="R21" i="1"/>
  <c r="R165" i="1"/>
  <c r="R309" i="1"/>
  <c r="R453" i="1"/>
  <c r="R597" i="1"/>
  <c r="R58" i="1"/>
  <c r="R202" i="1"/>
  <c r="R346" i="1"/>
  <c r="R490" i="1"/>
  <c r="R634" i="1"/>
  <c r="R95" i="1"/>
  <c r="R239" i="1"/>
  <c r="R383" i="1"/>
  <c r="R527" i="1"/>
  <c r="R671" i="1"/>
  <c r="R132" i="1"/>
  <c r="R276" i="1"/>
  <c r="R420" i="1"/>
  <c r="R564" i="1"/>
  <c r="R37" i="1"/>
  <c r="R181" i="1"/>
  <c r="R325" i="1"/>
  <c r="R469" i="1"/>
  <c r="R613" i="1"/>
  <c r="R99" i="1"/>
  <c r="R243" i="1"/>
  <c r="R387" i="1"/>
  <c r="R531" i="1"/>
  <c r="R675" i="1"/>
  <c r="R136" i="1"/>
  <c r="R280" i="1"/>
  <c r="R424" i="1"/>
  <c r="R568" i="1"/>
  <c r="R29" i="1"/>
  <c r="R173" i="1"/>
  <c r="R317" i="1"/>
  <c r="R461" i="1"/>
  <c r="R605" i="1"/>
  <c r="R66" i="1"/>
  <c r="R210" i="1"/>
  <c r="R354" i="1"/>
  <c r="R498" i="1"/>
  <c r="R642" i="1"/>
  <c r="R103" i="1"/>
  <c r="R247" i="1"/>
  <c r="R391" i="1"/>
  <c r="R535" i="1"/>
  <c r="R679" i="1"/>
  <c r="R140" i="1"/>
  <c r="R284" i="1"/>
  <c r="R428" i="1"/>
  <c r="R572" i="1"/>
  <c r="R33" i="1"/>
  <c r="R177" i="1"/>
  <c r="R321" i="1"/>
  <c r="R465" i="1"/>
  <c r="R609" i="1"/>
  <c r="R70" i="1"/>
  <c r="R214" i="1"/>
  <c r="R358" i="1"/>
  <c r="R502" i="1"/>
  <c r="R646" i="1"/>
  <c r="R107" i="1"/>
  <c r="R251" i="1"/>
  <c r="R395" i="1"/>
  <c r="R539" i="1"/>
  <c r="R2" i="1"/>
  <c r="R144" i="1"/>
  <c r="R288" i="1"/>
  <c r="R432" i="1"/>
  <c r="R576" i="1"/>
  <c r="R49" i="1"/>
  <c r="R193" i="1"/>
  <c r="R337" i="1"/>
  <c r="R481" i="1"/>
  <c r="R625" i="1"/>
  <c r="R111" i="1"/>
  <c r="R255" i="1"/>
  <c r="R399" i="1"/>
  <c r="R543" i="1"/>
  <c r="R4" i="1"/>
  <c r="R148" i="1"/>
  <c r="R292" i="1"/>
  <c r="R436" i="1"/>
  <c r="R580" i="1"/>
  <c r="R41" i="1"/>
  <c r="R185" i="1"/>
  <c r="R329" i="1"/>
  <c r="R473" i="1"/>
  <c r="R617" i="1"/>
  <c r="R78" i="1"/>
  <c r="R222" i="1"/>
  <c r="R366" i="1"/>
  <c r="R510" i="1"/>
  <c r="R654" i="1"/>
  <c r="R115" i="1"/>
  <c r="R259" i="1"/>
  <c r="R403" i="1"/>
  <c r="R547" i="1"/>
  <c r="R8" i="1"/>
  <c r="R152" i="1"/>
  <c r="R296" i="1"/>
  <c r="R440" i="1"/>
  <c r="R584" i="1"/>
  <c r="R45" i="1"/>
  <c r="R189" i="1"/>
  <c r="R333" i="1"/>
  <c r="R477" i="1"/>
  <c r="R621" i="1"/>
  <c r="R82" i="1"/>
  <c r="R226" i="1"/>
  <c r="R370" i="1"/>
  <c r="R514" i="1"/>
  <c r="R658" i="1"/>
  <c r="R119" i="1"/>
  <c r="R263" i="1"/>
  <c r="R407" i="1"/>
  <c r="R551" i="1"/>
  <c r="R12" i="1"/>
  <c r="R156" i="1"/>
  <c r="R300" i="1"/>
  <c r="R444" i="1"/>
  <c r="R588" i="1"/>
  <c r="R61" i="1"/>
  <c r="R205" i="1"/>
  <c r="R349" i="1"/>
  <c r="R493" i="1"/>
  <c r="R50" i="1"/>
  <c r="R158" i="1"/>
  <c r="R242" i="1"/>
  <c r="R362" i="1"/>
  <c r="R446" i="1"/>
  <c r="R518" i="1"/>
  <c r="R602" i="1"/>
  <c r="R674" i="1"/>
  <c r="R14" i="1"/>
  <c r="R134" i="1"/>
  <c r="R278" i="1"/>
  <c r="R374" i="1"/>
  <c r="R458" i="1"/>
  <c r="R542" i="1"/>
  <c r="R614" i="1"/>
  <c r="R62" i="1"/>
  <c r="R170" i="1"/>
  <c r="R254" i="1"/>
  <c r="R314" i="1"/>
  <c r="R398" i="1"/>
  <c r="R470" i="1"/>
  <c r="R530" i="1"/>
  <c r="R590" i="1"/>
  <c r="R662" i="1"/>
  <c r="R386" i="1"/>
  <c r="R74" i="1"/>
  <c r="R146" i="1"/>
  <c r="R206" i="1"/>
  <c r="R266" i="1"/>
  <c r="R326" i="1"/>
  <c r="R422" i="1"/>
  <c r="R506" i="1"/>
  <c r="R578" i="1"/>
  <c r="R626" i="1"/>
  <c r="R26" i="1"/>
  <c r="R98" i="1"/>
  <c r="R122" i="1"/>
  <c r="R194" i="1"/>
  <c r="R230" i="1"/>
  <c r="R302" i="1"/>
  <c r="R350" i="1"/>
  <c r="R410" i="1"/>
  <c r="R482" i="1"/>
  <c r="R566" i="1"/>
  <c r="R638" i="1"/>
  <c r="R38" i="1"/>
  <c r="R86" i="1"/>
  <c r="R110" i="1"/>
  <c r="R182" i="1"/>
  <c r="R218" i="1"/>
  <c r="R290" i="1"/>
  <c r="R338" i="1"/>
  <c r="R434" i="1"/>
  <c r="R494" i="1"/>
  <c r="R554" i="1"/>
  <c r="R650" i="1"/>
  <c r="R123" i="1"/>
  <c r="R267" i="1"/>
  <c r="R411" i="1"/>
  <c r="R555" i="1"/>
  <c r="R16" i="1"/>
  <c r="R160" i="1"/>
  <c r="R304" i="1"/>
  <c r="R448" i="1"/>
  <c r="R592" i="1"/>
  <c r="R53" i="1"/>
  <c r="R197" i="1"/>
  <c r="R341" i="1"/>
  <c r="R485" i="1"/>
  <c r="R629" i="1"/>
  <c r="R90" i="1"/>
  <c r="R234" i="1"/>
  <c r="R378" i="1"/>
  <c r="R522" i="1"/>
  <c r="R666" i="1"/>
  <c r="R127" i="1"/>
  <c r="R271" i="1"/>
  <c r="R415" i="1"/>
  <c r="R559" i="1"/>
  <c r="R20" i="1"/>
  <c r="R164" i="1"/>
  <c r="R308" i="1"/>
  <c r="R452" i="1"/>
  <c r="R596" i="1"/>
  <c r="R57" i="1"/>
  <c r="R201" i="1"/>
  <c r="R345" i="1"/>
  <c r="R489" i="1"/>
  <c r="R633" i="1"/>
  <c r="R94" i="1"/>
  <c r="R238" i="1"/>
  <c r="R382" i="1"/>
  <c r="R526" i="1"/>
  <c r="R670" i="1"/>
  <c r="R131" i="1"/>
  <c r="R275" i="1"/>
  <c r="R419" i="1"/>
  <c r="R563" i="1"/>
  <c r="R24" i="1"/>
  <c r="R168" i="1"/>
  <c r="R312" i="1"/>
  <c r="R456" i="1"/>
  <c r="R600" i="1"/>
  <c r="R73" i="1"/>
  <c r="R217" i="1"/>
  <c r="R361" i="1"/>
  <c r="R505" i="1"/>
  <c r="R649" i="1"/>
  <c r="R135" i="1"/>
  <c r="R279" i="1"/>
  <c r="R423" i="1"/>
  <c r="R567" i="1"/>
  <c r="R28" i="1"/>
  <c r="R172" i="1"/>
  <c r="R316" i="1"/>
  <c r="R460" i="1"/>
  <c r="R604" i="1"/>
  <c r="R65" i="1"/>
  <c r="R209" i="1"/>
  <c r="R353" i="1"/>
  <c r="R497" i="1"/>
  <c r="R641" i="1"/>
  <c r="R102" i="1"/>
  <c r="R246" i="1"/>
  <c r="R390" i="1"/>
  <c r="R534" i="1"/>
  <c r="R678" i="1"/>
  <c r="R139" i="1"/>
  <c r="R283" i="1"/>
  <c r="R427" i="1"/>
  <c r="R571" i="1"/>
  <c r="R32" i="1"/>
  <c r="R176" i="1"/>
  <c r="R320" i="1"/>
  <c r="R464" i="1"/>
  <c r="R608" i="1"/>
  <c r="R69" i="1"/>
  <c r="R213" i="1"/>
  <c r="R357" i="1"/>
  <c r="R501" i="1"/>
  <c r="R645" i="1"/>
  <c r="R106" i="1"/>
  <c r="R250" i="1"/>
  <c r="R394" i="1"/>
  <c r="R538" i="1"/>
  <c r="R682" i="1"/>
  <c r="R143" i="1"/>
  <c r="R287" i="1"/>
  <c r="R431" i="1"/>
  <c r="R575" i="1"/>
  <c r="R36" i="1"/>
  <c r="R180" i="1"/>
  <c r="R324" i="1"/>
  <c r="R468" i="1"/>
  <c r="R612" i="1"/>
  <c r="R85" i="1"/>
  <c r="R229" i="1"/>
  <c r="R373" i="1"/>
  <c r="R517" i="1"/>
  <c r="R661" i="1"/>
  <c r="R15" i="1"/>
  <c r="R159" i="1"/>
  <c r="R303" i="1"/>
  <c r="R447" i="1"/>
  <c r="R591" i="1"/>
  <c r="R52" i="1"/>
  <c r="R196" i="1"/>
  <c r="R340" i="1"/>
  <c r="R484" i="1"/>
  <c r="R628" i="1"/>
  <c r="R89" i="1"/>
  <c r="R233" i="1"/>
  <c r="R377" i="1"/>
  <c r="R521" i="1"/>
  <c r="R665" i="1"/>
  <c r="R126" i="1"/>
  <c r="R270" i="1"/>
  <c r="R414" i="1"/>
  <c r="R558" i="1"/>
  <c r="R19" i="1"/>
  <c r="R163" i="1"/>
  <c r="R307" i="1"/>
  <c r="R451" i="1"/>
  <c r="R595" i="1"/>
  <c r="R56" i="1"/>
  <c r="R200" i="1"/>
  <c r="R344" i="1"/>
  <c r="R488" i="1"/>
  <c r="R632" i="1"/>
  <c r="R93" i="1"/>
  <c r="R237" i="1"/>
  <c r="R381" i="1"/>
  <c r="R525" i="1"/>
  <c r="R669" i="1"/>
  <c r="R130" i="1"/>
  <c r="R274" i="1"/>
  <c r="R418" i="1"/>
  <c r="R562" i="1"/>
  <c r="R23" i="1"/>
  <c r="R167" i="1"/>
  <c r="R311" i="1"/>
  <c r="R455" i="1"/>
  <c r="R599" i="1"/>
  <c r="R60" i="1"/>
  <c r="R204" i="1"/>
  <c r="R348" i="1"/>
  <c r="R492" i="1"/>
  <c r="R636" i="1"/>
  <c r="R109" i="1"/>
  <c r="R253" i="1"/>
  <c r="R397" i="1"/>
  <c r="R541" i="1"/>
  <c r="R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R2" authorId="0" shapeId="0" xr:uid="{7BC3471F-204B-4F9C-8933-A4D6C7E6D94B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high sales but low profit, reduce discount rate</t>
        </r>
      </text>
    </comment>
    <comment ref="S2" authorId="0" shapeId="0" xr:uid="{E8ADC0CA-A767-4794-9B44-F870EC3FCBC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low sales but high profit, increase discount rate</t>
        </r>
      </text>
    </comment>
  </commentList>
</comments>
</file>

<file path=xl/sharedStrings.xml><?xml version="1.0" encoding="utf-8"?>
<sst xmlns="http://schemas.openxmlformats.org/spreadsheetml/2006/main" count="9213" uniqueCount="2232">
  <si>
    <t>Order ID</t>
  </si>
  <si>
    <t>Order Date</t>
  </si>
  <si>
    <t>Ship Date</t>
  </si>
  <si>
    <t>Customer Name</t>
  </si>
  <si>
    <t>Customer Segment</t>
  </si>
  <si>
    <t>Category</t>
  </si>
  <si>
    <t>Sub-Category</t>
  </si>
  <si>
    <t>Product Name</t>
  </si>
  <si>
    <t>Sales Amount</t>
  </si>
  <si>
    <t>Profit</t>
  </si>
  <si>
    <t>Discount</t>
  </si>
  <si>
    <t>Quantity</t>
  </si>
  <si>
    <t>Region</t>
  </si>
  <si>
    <t>State</t>
  </si>
  <si>
    <t>ORD1000</t>
  </si>
  <si>
    <t>ORD1001</t>
  </si>
  <si>
    <t>ORD1002</t>
  </si>
  <si>
    <t>ORD1003</t>
  </si>
  <si>
    <t>ORD1004</t>
  </si>
  <si>
    <t>ORD1005</t>
  </si>
  <si>
    <t>ORD1006</t>
  </si>
  <si>
    <t>ORD1007</t>
  </si>
  <si>
    <t>ORD1008</t>
  </si>
  <si>
    <t>ORD1009</t>
  </si>
  <si>
    <t>ORD1010</t>
  </si>
  <si>
    <t>ORD1011</t>
  </si>
  <si>
    <t>ORD1012</t>
  </si>
  <si>
    <t>ORD1013</t>
  </si>
  <si>
    <t>ORD1014</t>
  </si>
  <si>
    <t>ORD1015</t>
  </si>
  <si>
    <t>ORD1016</t>
  </si>
  <si>
    <t>ORD1017</t>
  </si>
  <si>
    <t>ORD1018</t>
  </si>
  <si>
    <t>ORD1019</t>
  </si>
  <si>
    <t>ORD1020</t>
  </si>
  <si>
    <t>ORD1021</t>
  </si>
  <si>
    <t>ORD1022</t>
  </si>
  <si>
    <t>ORD1023</t>
  </si>
  <si>
    <t>ORD1024</t>
  </si>
  <si>
    <t>ORD1025</t>
  </si>
  <si>
    <t>ORD1026</t>
  </si>
  <si>
    <t>ORD1027</t>
  </si>
  <si>
    <t>ORD1028</t>
  </si>
  <si>
    <t>ORD1029</t>
  </si>
  <si>
    <t>ORD1030</t>
  </si>
  <si>
    <t>ORD1031</t>
  </si>
  <si>
    <t>ORD1032</t>
  </si>
  <si>
    <t>ORD1033</t>
  </si>
  <si>
    <t>ORD1034</t>
  </si>
  <si>
    <t>ORD1035</t>
  </si>
  <si>
    <t>ORD1036</t>
  </si>
  <si>
    <t>ORD1037</t>
  </si>
  <si>
    <t>ORD1038</t>
  </si>
  <si>
    <t>ORD1039</t>
  </si>
  <si>
    <t>ORD1040</t>
  </si>
  <si>
    <t>ORD1041</t>
  </si>
  <si>
    <t>ORD1042</t>
  </si>
  <si>
    <t>ORD1043</t>
  </si>
  <si>
    <t>ORD1044</t>
  </si>
  <si>
    <t>ORD1045</t>
  </si>
  <si>
    <t>ORD1046</t>
  </si>
  <si>
    <t>ORD1047</t>
  </si>
  <si>
    <t>ORD1048</t>
  </si>
  <si>
    <t>ORD1049</t>
  </si>
  <si>
    <t>ORD1050</t>
  </si>
  <si>
    <t>ORD1051</t>
  </si>
  <si>
    <t>ORD1052</t>
  </si>
  <si>
    <t>ORD1053</t>
  </si>
  <si>
    <t>ORD1054</t>
  </si>
  <si>
    <t>ORD1055</t>
  </si>
  <si>
    <t>ORD1056</t>
  </si>
  <si>
    <t>ORD1057</t>
  </si>
  <si>
    <t>ORD1058</t>
  </si>
  <si>
    <t>ORD1059</t>
  </si>
  <si>
    <t>ORD1060</t>
  </si>
  <si>
    <t>ORD1061</t>
  </si>
  <si>
    <t>ORD1062</t>
  </si>
  <si>
    <t>ORD1063</t>
  </si>
  <si>
    <t>ORD1064</t>
  </si>
  <si>
    <t>ORD1065</t>
  </si>
  <si>
    <t>ORD1066</t>
  </si>
  <si>
    <t>ORD1067</t>
  </si>
  <si>
    <t>ORD1068</t>
  </si>
  <si>
    <t>ORD1069</t>
  </si>
  <si>
    <t>ORD1070</t>
  </si>
  <si>
    <t>ORD1071</t>
  </si>
  <si>
    <t>ORD1072</t>
  </si>
  <si>
    <t>ORD1073</t>
  </si>
  <si>
    <t>ORD1074</t>
  </si>
  <si>
    <t>ORD1075</t>
  </si>
  <si>
    <t>ORD1076</t>
  </si>
  <si>
    <t>ORD1077</t>
  </si>
  <si>
    <t>ORD1078</t>
  </si>
  <si>
    <t>ORD1079</t>
  </si>
  <si>
    <t>ORD1080</t>
  </si>
  <si>
    <t>ORD1081</t>
  </si>
  <si>
    <t>ORD1082</t>
  </si>
  <si>
    <t>ORD1083</t>
  </si>
  <si>
    <t>ORD1084</t>
  </si>
  <si>
    <t>ORD1085</t>
  </si>
  <si>
    <t>ORD1086</t>
  </si>
  <si>
    <t>ORD1087</t>
  </si>
  <si>
    <t>ORD1088</t>
  </si>
  <si>
    <t>ORD1089</t>
  </si>
  <si>
    <t>ORD1090</t>
  </si>
  <si>
    <t>ORD1091</t>
  </si>
  <si>
    <t>ORD1092</t>
  </si>
  <si>
    <t>ORD1093</t>
  </si>
  <si>
    <t>ORD1094</t>
  </si>
  <si>
    <t>ORD1095</t>
  </si>
  <si>
    <t>ORD1096</t>
  </si>
  <si>
    <t>ORD1097</t>
  </si>
  <si>
    <t>ORD1098</t>
  </si>
  <si>
    <t>ORD1099</t>
  </si>
  <si>
    <t>ORD1100</t>
  </si>
  <si>
    <t>ORD1101</t>
  </si>
  <si>
    <t>ORD1102</t>
  </si>
  <si>
    <t>ORD1103</t>
  </si>
  <si>
    <t>ORD1104</t>
  </si>
  <si>
    <t>ORD1105</t>
  </si>
  <si>
    <t>ORD1106</t>
  </si>
  <si>
    <t>ORD1107</t>
  </si>
  <si>
    <t>ORD1108</t>
  </si>
  <si>
    <t>ORD1109</t>
  </si>
  <si>
    <t>ORD1110</t>
  </si>
  <si>
    <t>ORD1111</t>
  </si>
  <si>
    <t>ORD1112</t>
  </si>
  <si>
    <t>ORD1113</t>
  </si>
  <si>
    <t>ORD1114</t>
  </si>
  <si>
    <t>ORD1115</t>
  </si>
  <si>
    <t>ORD1116</t>
  </si>
  <si>
    <t>ORD1117</t>
  </si>
  <si>
    <t>ORD1118</t>
  </si>
  <si>
    <t>ORD1119</t>
  </si>
  <si>
    <t>ORD1120</t>
  </si>
  <si>
    <t>ORD1121</t>
  </si>
  <si>
    <t>ORD1122</t>
  </si>
  <si>
    <t>ORD1123</t>
  </si>
  <si>
    <t>ORD1124</t>
  </si>
  <si>
    <t>ORD1125</t>
  </si>
  <si>
    <t>ORD1126</t>
  </si>
  <si>
    <t>ORD1127</t>
  </si>
  <si>
    <t>ORD1128</t>
  </si>
  <si>
    <t>ORD1129</t>
  </si>
  <si>
    <t>ORD1130</t>
  </si>
  <si>
    <t>ORD1131</t>
  </si>
  <si>
    <t>ORD1132</t>
  </si>
  <si>
    <t>ORD1133</t>
  </si>
  <si>
    <t>ORD1134</t>
  </si>
  <si>
    <t>ORD1135</t>
  </si>
  <si>
    <t>ORD1136</t>
  </si>
  <si>
    <t>ORD1137</t>
  </si>
  <si>
    <t>ORD1138</t>
  </si>
  <si>
    <t>ORD1139</t>
  </si>
  <si>
    <t>ORD1140</t>
  </si>
  <si>
    <t>ORD1141</t>
  </si>
  <si>
    <t>ORD1142</t>
  </si>
  <si>
    <t>ORD1143</t>
  </si>
  <si>
    <t>ORD1144</t>
  </si>
  <si>
    <t>ORD1145</t>
  </si>
  <si>
    <t>ORD1146</t>
  </si>
  <si>
    <t>ORD1147</t>
  </si>
  <si>
    <t>ORD1148</t>
  </si>
  <si>
    <t>ORD1149</t>
  </si>
  <si>
    <t>ORD1150</t>
  </si>
  <si>
    <t>ORD1151</t>
  </si>
  <si>
    <t>ORD1152</t>
  </si>
  <si>
    <t>ORD1153</t>
  </si>
  <si>
    <t>ORD1154</t>
  </si>
  <si>
    <t>ORD1155</t>
  </si>
  <si>
    <t>ORD1156</t>
  </si>
  <si>
    <t>ORD1157</t>
  </si>
  <si>
    <t>ORD1158</t>
  </si>
  <si>
    <t>ORD1159</t>
  </si>
  <si>
    <t>ORD1160</t>
  </si>
  <si>
    <t>ORD1161</t>
  </si>
  <si>
    <t>ORD1162</t>
  </si>
  <si>
    <t>ORD1163</t>
  </si>
  <si>
    <t>ORD1164</t>
  </si>
  <si>
    <t>ORD1165</t>
  </si>
  <si>
    <t>ORD1166</t>
  </si>
  <si>
    <t>ORD1167</t>
  </si>
  <si>
    <t>ORD1168</t>
  </si>
  <si>
    <t>ORD1169</t>
  </si>
  <si>
    <t>ORD1170</t>
  </si>
  <si>
    <t>ORD1171</t>
  </si>
  <si>
    <t>ORD1172</t>
  </si>
  <si>
    <t>ORD1173</t>
  </si>
  <si>
    <t>ORD1174</t>
  </si>
  <si>
    <t>ORD1175</t>
  </si>
  <si>
    <t>ORD1176</t>
  </si>
  <si>
    <t>ORD1177</t>
  </si>
  <si>
    <t>ORD1178</t>
  </si>
  <si>
    <t>ORD1179</t>
  </si>
  <si>
    <t>ORD1180</t>
  </si>
  <si>
    <t>ORD1181</t>
  </si>
  <si>
    <t>ORD1182</t>
  </si>
  <si>
    <t>ORD1183</t>
  </si>
  <si>
    <t>ORD1184</t>
  </si>
  <si>
    <t>ORD1185</t>
  </si>
  <si>
    <t>ORD1186</t>
  </si>
  <si>
    <t>ORD1187</t>
  </si>
  <si>
    <t>ORD1188</t>
  </si>
  <si>
    <t>ORD1189</t>
  </si>
  <si>
    <t>ORD1190</t>
  </si>
  <si>
    <t>ORD1191</t>
  </si>
  <si>
    <t>ORD1192</t>
  </si>
  <si>
    <t>ORD1193</t>
  </si>
  <si>
    <t>ORD1194</t>
  </si>
  <si>
    <t>ORD1195</t>
  </si>
  <si>
    <t>ORD1196</t>
  </si>
  <si>
    <t>ORD1197</t>
  </si>
  <si>
    <t>ORD1198</t>
  </si>
  <si>
    <t>ORD1199</t>
  </si>
  <si>
    <t>ORD1200</t>
  </si>
  <si>
    <t>ORD1201</t>
  </si>
  <si>
    <t>ORD1202</t>
  </si>
  <si>
    <t>ORD1203</t>
  </si>
  <si>
    <t>ORD1204</t>
  </si>
  <si>
    <t>ORD1205</t>
  </si>
  <si>
    <t>ORD1206</t>
  </si>
  <si>
    <t>ORD1207</t>
  </si>
  <si>
    <t>ORD1208</t>
  </si>
  <si>
    <t>ORD1209</t>
  </si>
  <si>
    <t>ORD1210</t>
  </si>
  <si>
    <t>ORD1211</t>
  </si>
  <si>
    <t>ORD1212</t>
  </si>
  <si>
    <t>ORD1213</t>
  </si>
  <si>
    <t>ORD1214</t>
  </si>
  <si>
    <t>ORD1215</t>
  </si>
  <si>
    <t>ORD1216</t>
  </si>
  <si>
    <t>ORD1217</t>
  </si>
  <si>
    <t>ORD1218</t>
  </si>
  <si>
    <t>ORD1219</t>
  </si>
  <si>
    <t>ORD1220</t>
  </si>
  <si>
    <t>ORD1221</t>
  </si>
  <si>
    <t>ORD1222</t>
  </si>
  <si>
    <t>ORD1223</t>
  </si>
  <si>
    <t>ORD1224</t>
  </si>
  <si>
    <t>ORD1225</t>
  </si>
  <si>
    <t>ORD1226</t>
  </si>
  <si>
    <t>ORD1227</t>
  </si>
  <si>
    <t>ORD1228</t>
  </si>
  <si>
    <t>ORD1229</t>
  </si>
  <si>
    <t>ORD1230</t>
  </si>
  <si>
    <t>ORD1231</t>
  </si>
  <si>
    <t>ORD1232</t>
  </si>
  <si>
    <t>ORD1233</t>
  </si>
  <si>
    <t>ORD1234</t>
  </si>
  <si>
    <t>ORD1235</t>
  </si>
  <si>
    <t>ORD1236</t>
  </si>
  <si>
    <t>ORD1237</t>
  </si>
  <si>
    <t>ORD1238</t>
  </si>
  <si>
    <t>ORD1239</t>
  </si>
  <si>
    <t>ORD1240</t>
  </si>
  <si>
    <t>ORD1241</t>
  </si>
  <si>
    <t>ORD1242</t>
  </si>
  <si>
    <t>ORD1243</t>
  </si>
  <si>
    <t>ORD1244</t>
  </si>
  <si>
    <t>ORD1245</t>
  </si>
  <si>
    <t>ORD1246</t>
  </si>
  <si>
    <t>ORD1247</t>
  </si>
  <si>
    <t>ORD1248</t>
  </si>
  <si>
    <t>ORD1249</t>
  </si>
  <si>
    <t>ORD1250</t>
  </si>
  <si>
    <t>ORD1251</t>
  </si>
  <si>
    <t>ORD1252</t>
  </si>
  <si>
    <t>ORD1253</t>
  </si>
  <si>
    <t>ORD1254</t>
  </si>
  <si>
    <t>ORD1255</t>
  </si>
  <si>
    <t>ORD1256</t>
  </si>
  <si>
    <t>ORD1257</t>
  </si>
  <si>
    <t>ORD1258</t>
  </si>
  <si>
    <t>ORD1259</t>
  </si>
  <si>
    <t>ORD1260</t>
  </si>
  <si>
    <t>ORD1261</t>
  </si>
  <si>
    <t>ORD1262</t>
  </si>
  <si>
    <t>ORD1263</t>
  </si>
  <si>
    <t>ORD1264</t>
  </si>
  <si>
    <t>ORD1265</t>
  </si>
  <si>
    <t>ORD1266</t>
  </si>
  <si>
    <t>ORD1267</t>
  </si>
  <si>
    <t>ORD1268</t>
  </si>
  <si>
    <t>ORD1269</t>
  </si>
  <si>
    <t>ORD1270</t>
  </si>
  <si>
    <t>ORD1271</t>
  </si>
  <si>
    <t>ORD1272</t>
  </si>
  <si>
    <t>ORD1273</t>
  </si>
  <si>
    <t>ORD1274</t>
  </si>
  <si>
    <t>ORD1275</t>
  </si>
  <si>
    <t>ORD1276</t>
  </si>
  <si>
    <t>ORD1277</t>
  </si>
  <si>
    <t>ORD1278</t>
  </si>
  <si>
    <t>ORD1279</t>
  </si>
  <si>
    <t>ORD1280</t>
  </si>
  <si>
    <t>ORD1281</t>
  </si>
  <si>
    <t>ORD1282</t>
  </si>
  <si>
    <t>ORD1283</t>
  </si>
  <si>
    <t>ORD1284</t>
  </si>
  <si>
    <t>ORD1285</t>
  </si>
  <si>
    <t>ORD1286</t>
  </si>
  <si>
    <t>ORD1287</t>
  </si>
  <si>
    <t>ORD1288</t>
  </si>
  <si>
    <t>ORD1289</t>
  </si>
  <si>
    <t>ORD1290</t>
  </si>
  <si>
    <t>ORD1291</t>
  </si>
  <si>
    <t>ORD1292</t>
  </si>
  <si>
    <t>ORD1293</t>
  </si>
  <si>
    <t>ORD1294</t>
  </si>
  <si>
    <t>ORD1295</t>
  </si>
  <si>
    <t>ORD1296</t>
  </si>
  <si>
    <t>ORD1297</t>
  </si>
  <si>
    <t>ORD1298</t>
  </si>
  <si>
    <t>ORD1299</t>
  </si>
  <si>
    <t>ORD1300</t>
  </si>
  <si>
    <t>ORD1301</t>
  </si>
  <si>
    <t>ORD1302</t>
  </si>
  <si>
    <t>ORD1303</t>
  </si>
  <si>
    <t>ORD1304</t>
  </si>
  <si>
    <t>ORD1305</t>
  </si>
  <si>
    <t>ORD1306</t>
  </si>
  <si>
    <t>ORD1307</t>
  </si>
  <si>
    <t>ORD1308</t>
  </si>
  <si>
    <t>ORD1309</t>
  </si>
  <si>
    <t>ORD1310</t>
  </si>
  <si>
    <t>ORD1311</t>
  </si>
  <si>
    <t>ORD1312</t>
  </si>
  <si>
    <t>ORD1313</t>
  </si>
  <si>
    <t>ORD1314</t>
  </si>
  <si>
    <t>ORD1315</t>
  </si>
  <si>
    <t>ORD1316</t>
  </si>
  <si>
    <t>ORD1317</t>
  </si>
  <si>
    <t>ORD1318</t>
  </si>
  <si>
    <t>ORD1319</t>
  </si>
  <si>
    <t>ORD1320</t>
  </si>
  <si>
    <t>ORD1321</t>
  </si>
  <si>
    <t>ORD1322</t>
  </si>
  <si>
    <t>ORD1323</t>
  </si>
  <si>
    <t>ORD1324</t>
  </si>
  <si>
    <t>ORD1325</t>
  </si>
  <si>
    <t>ORD1326</t>
  </si>
  <si>
    <t>ORD1327</t>
  </si>
  <si>
    <t>ORD1328</t>
  </si>
  <si>
    <t>ORD1329</t>
  </si>
  <si>
    <t>ORD1330</t>
  </si>
  <si>
    <t>ORD1331</t>
  </si>
  <si>
    <t>ORD1332</t>
  </si>
  <si>
    <t>ORD1333</t>
  </si>
  <si>
    <t>ORD1334</t>
  </si>
  <si>
    <t>ORD1335</t>
  </si>
  <si>
    <t>ORD1336</t>
  </si>
  <si>
    <t>ORD1337</t>
  </si>
  <si>
    <t>ORD1338</t>
  </si>
  <si>
    <t>ORD1339</t>
  </si>
  <si>
    <t>ORD1340</t>
  </si>
  <si>
    <t>ORD1341</t>
  </si>
  <si>
    <t>ORD1342</t>
  </si>
  <si>
    <t>ORD1343</t>
  </si>
  <si>
    <t>ORD1344</t>
  </si>
  <si>
    <t>ORD1345</t>
  </si>
  <si>
    <t>ORD1346</t>
  </si>
  <si>
    <t>ORD1347</t>
  </si>
  <si>
    <t>ORD1348</t>
  </si>
  <si>
    <t>ORD1349</t>
  </si>
  <si>
    <t>ORD1350</t>
  </si>
  <si>
    <t>ORD1351</t>
  </si>
  <si>
    <t>ORD1352</t>
  </si>
  <si>
    <t>ORD1353</t>
  </si>
  <si>
    <t>ORD1354</t>
  </si>
  <si>
    <t>ORD1355</t>
  </si>
  <si>
    <t>ORD1356</t>
  </si>
  <si>
    <t>ORD1357</t>
  </si>
  <si>
    <t>ORD1358</t>
  </si>
  <si>
    <t>ORD1359</t>
  </si>
  <si>
    <t>ORD1360</t>
  </si>
  <si>
    <t>ORD1361</t>
  </si>
  <si>
    <t>ORD1362</t>
  </si>
  <si>
    <t>ORD1363</t>
  </si>
  <si>
    <t>ORD1364</t>
  </si>
  <si>
    <t>ORD1365</t>
  </si>
  <si>
    <t>ORD1366</t>
  </si>
  <si>
    <t>ORD1367</t>
  </si>
  <si>
    <t>ORD1368</t>
  </si>
  <si>
    <t>ORD1369</t>
  </si>
  <si>
    <t>ORD1370</t>
  </si>
  <si>
    <t>ORD1371</t>
  </si>
  <si>
    <t>ORD1372</t>
  </si>
  <si>
    <t>ORD1373</t>
  </si>
  <si>
    <t>ORD1374</t>
  </si>
  <si>
    <t>ORD1375</t>
  </si>
  <si>
    <t>ORD1376</t>
  </si>
  <si>
    <t>ORD1377</t>
  </si>
  <si>
    <t>ORD1378</t>
  </si>
  <si>
    <t>ORD1379</t>
  </si>
  <si>
    <t>ORD1380</t>
  </si>
  <si>
    <t>ORD1381</t>
  </si>
  <si>
    <t>ORD1382</t>
  </si>
  <si>
    <t>ORD1383</t>
  </si>
  <si>
    <t>ORD1384</t>
  </si>
  <si>
    <t>ORD1385</t>
  </si>
  <si>
    <t>ORD1386</t>
  </si>
  <si>
    <t>ORD1387</t>
  </si>
  <si>
    <t>ORD1388</t>
  </si>
  <si>
    <t>ORD1389</t>
  </si>
  <si>
    <t>ORD1390</t>
  </si>
  <si>
    <t>ORD1391</t>
  </si>
  <si>
    <t>ORD1392</t>
  </si>
  <si>
    <t>ORD1393</t>
  </si>
  <si>
    <t>ORD1394</t>
  </si>
  <si>
    <t>ORD1395</t>
  </si>
  <si>
    <t>ORD1396</t>
  </si>
  <si>
    <t>ORD1397</t>
  </si>
  <si>
    <t>ORD1398</t>
  </si>
  <si>
    <t>ORD1399</t>
  </si>
  <si>
    <t>ORD1400</t>
  </si>
  <si>
    <t>ORD1401</t>
  </si>
  <si>
    <t>ORD1402</t>
  </si>
  <si>
    <t>ORD1403</t>
  </si>
  <si>
    <t>ORD1404</t>
  </si>
  <si>
    <t>ORD1405</t>
  </si>
  <si>
    <t>ORD1406</t>
  </si>
  <si>
    <t>ORD1407</t>
  </si>
  <si>
    <t>ORD1408</t>
  </si>
  <si>
    <t>ORD1409</t>
  </si>
  <si>
    <t>ORD1410</t>
  </si>
  <si>
    <t>ORD1411</t>
  </si>
  <si>
    <t>ORD1412</t>
  </si>
  <si>
    <t>ORD1413</t>
  </si>
  <si>
    <t>ORD1414</t>
  </si>
  <si>
    <t>ORD1415</t>
  </si>
  <si>
    <t>ORD1416</t>
  </si>
  <si>
    <t>ORD1417</t>
  </si>
  <si>
    <t>ORD1418</t>
  </si>
  <si>
    <t>ORD1419</t>
  </si>
  <si>
    <t>ORD1420</t>
  </si>
  <si>
    <t>ORD1421</t>
  </si>
  <si>
    <t>ORD1422</t>
  </si>
  <si>
    <t>ORD1423</t>
  </si>
  <si>
    <t>ORD1424</t>
  </si>
  <si>
    <t>ORD1425</t>
  </si>
  <si>
    <t>ORD1426</t>
  </si>
  <si>
    <t>ORD1427</t>
  </si>
  <si>
    <t>ORD1428</t>
  </si>
  <si>
    <t>ORD1429</t>
  </si>
  <si>
    <t>ORD1430</t>
  </si>
  <si>
    <t>ORD1431</t>
  </si>
  <si>
    <t>ORD1432</t>
  </si>
  <si>
    <t>ORD1433</t>
  </si>
  <si>
    <t>ORD1434</t>
  </si>
  <si>
    <t>ORD1435</t>
  </si>
  <si>
    <t>ORD1436</t>
  </si>
  <si>
    <t>ORD1437</t>
  </si>
  <si>
    <t>ORD1438</t>
  </si>
  <si>
    <t>ORD1439</t>
  </si>
  <si>
    <t>ORD1440</t>
  </si>
  <si>
    <t>ORD1441</t>
  </si>
  <si>
    <t>ORD1442</t>
  </si>
  <si>
    <t>ORD1443</t>
  </si>
  <si>
    <t>ORD1444</t>
  </si>
  <si>
    <t>ORD1445</t>
  </si>
  <si>
    <t>ORD1446</t>
  </si>
  <si>
    <t>ORD1447</t>
  </si>
  <si>
    <t>ORD1448</t>
  </si>
  <si>
    <t>ORD1449</t>
  </si>
  <si>
    <t>ORD1450</t>
  </si>
  <si>
    <t>ORD1451</t>
  </si>
  <si>
    <t>ORD1452</t>
  </si>
  <si>
    <t>ORD1453</t>
  </si>
  <si>
    <t>ORD1454</t>
  </si>
  <si>
    <t>ORD1455</t>
  </si>
  <si>
    <t>ORD1456</t>
  </si>
  <si>
    <t>ORD1457</t>
  </si>
  <si>
    <t>ORD1458</t>
  </si>
  <si>
    <t>ORD1459</t>
  </si>
  <si>
    <t>ORD1460</t>
  </si>
  <si>
    <t>ORD1461</t>
  </si>
  <si>
    <t>ORD1462</t>
  </si>
  <si>
    <t>ORD1463</t>
  </si>
  <si>
    <t>ORD1464</t>
  </si>
  <si>
    <t>ORD1465</t>
  </si>
  <si>
    <t>ORD1466</t>
  </si>
  <si>
    <t>ORD1467</t>
  </si>
  <si>
    <t>ORD1468</t>
  </si>
  <si>
    <t>ORD1469</t>
  </si>
  <si>
    <t>ORD1470</t>
  </si>
  <si>
    <t>ORD1471</t>
  </si>
  <si>
    <t>ORD1472</t>
  </si>
  <si>
    <t>ORD1473</t>
  </si>
  <si>
    <t>ORD1474</t>
  </si>
  <si>
    <t>ORD1475</t>
  </si>
  <si>
    <t>ORD1476</t>
  </si>
  <si>
    <t>ORD1477</t>
  </si>
  <si>
    <t>ORD1478</t>
  </si>
  <si>
    <t>ORD1479</t>
  </si>
  <si>
    <t>ORD1480</t>
  </si>
  <si>
    <t>ORD1481</t>
  </si>
  <si>
    <t>ORD1482</t>
  </si>
  <si>
    <t>ORD1483</t>
  </si>
  <si>
    <t>ORD1484</t>
  </si>
  <si>
    <t>ORD1485</t>
  </si>
  <si>
    <t>ORD1486</t>
  </si>
  <si>
    <t>ORD1487</t>
  </si>
  <si>
    <t>ORD1488</t>
  </si>
  <si>
    <t>ORD1489</t>
  </si>
  <si>
    <t>ORD1490</t>
  </si>
  <si>
    <t>ORD1491</t>
  </si>
  <si>
    <t>ORD1492</t>
  </si>
  <si>
    <t>ORD1493</t>
  </si>
  <si>
    <t>ORD1494</t>
  </si>
  <si>
    <t>ORD1495</t>
  </si>
  <si>
    <t>ORD1496</t>
  </si>
  <si>
    <t>ORD1497</t>
  </si>
  <si>
    <t>ORD1498</t>
  </si>
  <si>
    <t>ORD1499</t>
  </si>
  <si>
    <t>ORD1500</t>
  </si>
  <si>
    <t>ORD1501</t>
  </si>
  <si>
    <t>ORD1502</t>
  </si>
  <si>
    <t>ORD1503</t>
  </si>
  <si>
    <t>ORD1504</t>
  </si>
  <si>
    <t>ORD1505</t>
  </si>
  <si>
    <t>ORD1506</t>
  </si>
  <si>
    <t>ORD1507</t>
  </si>
  <si>
    <t>ORD1508</t>
  </si>
  <si>
    <t>ORD1509</t>
  </si>
  <si>
    <t>ORD1510</t>
  </si>
  <si>
    <t>ORD1511</t>
  </si>
  <si>
    <t>ORD1512</t>
  </si>
  <si>
    <t>ORD1513</t>
  </si>
  <si>
    <t>ORD1514</t>
  </si>
  <si>
    <t>ORD1515</t>
  </si>
  <si>
    <t>ORD1516</t>
  </si>
  <si>
    <t>ORD1517</t>
  </si>
  <si>
    <t>ORD1518</t>
  </si>
  <si>
    <t>ORD1519</t>
  </si>
  <si>
    <t>ORD1520</t>
  </si>
  <si>
    <t>ORD1521</t>
  </si>
  <si>
    <t>ORD1522</t>
  </si>
  <si>
    <t>ORD1523</t>
  </si>
  <si>
    <t>ORD1524</t>
  </si>
  <si>
    <t>ORD1525</t>
  </si>
  <si>
    <t>ORD1526</t>
  </si>
  <si>
    <t>ORD1527</t>
  </si>
  <si>
    <t>ORD1528</t>
  </si>
  <si>
    <t>ORD1529</t>
  </si>
  <si>
    <t>ORD1530</t>
  </si>
  <si>
    <t>ORD1531</t>
  </si>
  <si>
    <t>ORD1532</t>
  </si>
  <si>
    <t>ORD1533</t>
  </si>
  <si>
    <t>ORD1534</t>
  </si>
  <si>
    <t>ORD1535</t>
  </si>
  <si>
    <t>ORD1536</t>
  </si>
  <si>
    <t>ORD1537</t>
  </si>
  <si>
    <t>ORD1538</t>
  </si>
  <si>
    <t>ORD1539</t>
  </si>
  <si>
    <t>ORD1540</t>
  </si>
  <si>
    <t>ORD1541</t>
  </si>
  <si>
    <t>ORD1542</t>
  </si>
  <si>
    <t>ORD1543</t>
  </si>
  <si>
    <t>ORD1544</t>
  </si>
  <si>
    <t>ORD1545</t>
  </si>
  <si>
    <t>ORD1546</t>
  </si>
  <si>
    <t>ORD1547</t>
  </si>
  <si>
    <t>ORD1548</t>
  </si>
  <si>
    <t>ORD1549</t>
  </si>
  <si>
    <t>ORD1550</t>
  </si>
  <si>
    <t>ORD1551</t>
  </si>
  <si>
    <t>ORD1552</t>
  </si>
  <si>
    <t>ORD1553</t>
  </si>
  <si>
    <t>ORD1554</t>
  </si>
  <si>
    <t>ORD1555</t>
  </si>
  <si>
    <t>ORD1556</t>
  </si>
  <si>
    <t>ORD1557</t>
  </si>
  <si>
    <t>ORD1558</t>
  </si>
  <si>
    <t>ORD1559</t>
  </si>
  <si>
    <t>ORD1560</t>
  </si>
  <si>
    <t>ORD1561</t>
  </si>
  <si>
    <t>ORD1562</t>
  </si>
  <si>
    <t>ORD1563</t>
  </si>
  <si>
    <t>ORD1564</t>
  </si>
  <si>
    <t>ORD1565</t>
  </si>
  <si>
    <t>ORD1566</t>
  </si>
  <si>
    <t>ORD1567</t>
  </si>
  <si>
    <t>ORD1568</t>
  </si>
  <si>
    <t>ORD1569</t>
  </si>
  <si>
    <t>ORD1570</t>
  </si>
  <si>
    <t>ORD1571</t>
  </si>
  <si>
    <t>ORD1572</t>
  </si>
  <si>
    <t>ORD1573</t>
  </si>
  <si>
    <t>ORD1574</t>
  </si>
  <si>
    <t>ORD1575</t>
  </si>
  <si>
    <t>ORD1576</t>
  </si>
  <si>
    <t>ORD1577</t>
  </si>
  <si>
    <t>ORD1578</t>
  </si>
  <si>
    <t>ORD1579</t>
  </si>
  <si>
    <t>ORD1580</t>
  </si>
  <si>
    <t>ORD1581</t>
  </si>
  <si>
    <t>ORD1582</t>
  </si>
  <si>
    <t>ORD1583</t>
  </si>
  <si>
    <t>ORD1584</t>
  </si>
  <si>
    <t>ORD1585</t>
  </si>
  <si>
    <t>ORD1586</t>
  </si>
  <si>
    <t>ORD1587</t>
  </si>
  <si>
    <t>ORD1588</t>
  </si>
  <si>
    <t>ORD1589</t>
  </si>
  <si>
    <t>ORD1590</t>
  </si>
  <si>
    <t>ORD1591</t>
  </si>
  <si>
    <t>ORD1592</t>
  </si>
  <si>
    <t>ORD1593</t>
  </si>
  <si>
    <t>ORD1594</t>
  </si>
  <si>
    <t>ORD1595</t>
  </si>
  <si>
    <t>ORD1596</t>
  </si>
  <si>
    <t>ORD1597</t>
  </si>
  <si>
    <t>ORD1598</t>
  </si>
  <si>
    <t>ORD1599</t>
  </si>
  <si>
    <t>ORD1600</t>
  </si>
  <si>
    <t>ORD1601</t>
  </si>
  <si>
    <t>ORD1602</t>
  </si>
  <si>
    <t>ORD1603</t>
  </si>
  <si>
    <t>ORD1604</t>
  </si>
  <si>
    <t>ORD1605</t>
  </si>
  <si>
    <t>ORD1606</t>
  </si>
  <si>
    <t>ORD1607</t>
  </si>
  <si>
    <t>ORD1608</t>
  </si>
  <si>
    <t>ORD1609</t>
  </si>
  <si>
    <t>ORD1610</t>
  </si>
  <si>
    <t>ORD1611</t>
  </si>
  <si>
    <t>ORD1612</t>
  </si>
  <si>
    <t>ORD1613</t>
  </si>
  <si>
    <t>ORD1614</t>
  </si>
  <si>
    <t>ORD1615</t>
  </si>
  <si>
    <t>ORD1616</t>
  </si>
  <si>
    <t>ORD1617</t>
  </si>
  <si>
    <t>ORD1618</t>
  </si>
  <si>
    <t>ORD1619</t>
  </si>
  <si>
    <t>ORD1620</t>
  </si>
  <si>
    <t>ORD1621</t>
  </si>
  <si>
    <t>ORD1622</t>
  </si>
  <si>
    <t>ORD1623</t>
  </si>
  <si>
    <t>ORD1624</t>
  </si>
  <si>
    <t>ORD1625</t>
  </si>
  <si>
    <t>ORD1626</t>
  </si>
  <si>
    <t>ORD1627</t>
  </si>
  <si>
    <t>ORD1628</t>
  </si>
  <si>
    <t>ORD1629</t>
  </si>
  <si>
    <t>ORD1630</t>
  </si>
  <si>
    <t>ORD1631</t>
  </si>
  <si>
    <t>ORD1632</t>
  </si>
  <si>
    <t>ORD1633</t>
  </si>
  <si>
    <t>ORD1634</t>
  </si>
  <si>
    <t>ORD1635</t>
  </si>
  <si>
    <t>ORD1636</t>
  </si>
  <si>
    <t>ORD1637</t>
  </si>
  <si>
    <t>ORD1638</t>
  </si>
  <si>
    <t>ORD1639</t>
  </si>
  <si>
    <t>ORD1640</t>
  </si>
  <si>
    <t>ORD1641</t>
  </si>
  <si>
    <t>ORD1642</t>
  </si>
  <si>
    <t>ORD1643</t>
  </si>
  <si>
    <t>ORD1644</t>
  </si>
  <si>
    <t>ORD1645</t>
  </si>
  <si>
    <t>ORD1646</t>
  </si>
  <si>
    <t>ORD1647</t>
  </si>
  <si>
    <t>ORD1648</t>
  </si>
  <si>
    <t>ORD1649</t>
  </si>
  <si>
    <t>ORD1650</t>
  </si>
  <si>
    <t>ORD1651</t>
  </si>
  <si>
    <t>ORD1652</t>
  </si>
  <si>
    <t>ORD1653</t>
  </si>
  <si>
    <t>ORD1654</t>
  </si>
  <si>
    <t>ORD1655</t>
  </si>
  <si>
    <t>ORD1656</t>
  </si>
  <si>
    <t>ORD1657</t>
  </si>
  <si>
    <t>ORD1658</t>
  </si>
  <si>
    <t>ORD1659</t>
  </si>
  <si>
    <t>ORD1660</t>
  </si>
  <si>
    <t>ORD1661</t>
  </si>
  <si>
    <t>ORD1662</t>
  </si>
  <si>
    <t>ORD1663</t>
  </si>
  <si>
    <t>ORD1664</t>
  </si>
  <si>
    <t>ORD1665</t>
  </si>
  <si>
    <t>ORD1666</t>
  </si>
  <si>
    <t>ORD1667</t>
  </si>
  <si>
    <t>ORD1668</t>
  </si>
  <si>
    <t>ORD1669</t>
  </si>
  <si>
    <t>ORD1670</t>
  </si>
  <si>
    <t>ORD1671</t>
  </si>
  <si>
    <t>ORD1672</t>
  </si>
  <si>
    <t>ORD1673</t>
  </si>
  <si>
    <t>ORD1674</t>
  </si>
  <si>
    <t>ORD1675</t>
  </si>
  <si>
    <t>ORD1676</t>
  </si>
  <si>
    <t>ORD1677</t>
  </si>
  <si>
    <t>ORD1678</t>
  </si>
  <si>
    <t>ORD1679</t>
  </si>
  <si>
    <t>ORD1680</t>
  </si>
  <si>
    <t>ORD1681</t>
  </si>
  <si>
    <t>ORD1682</t>
  </si>
  <si>
    <t>ORD1683</t>
  </si>
  <si>
    <t>ORD1684</t>
  </si>
  <si>
    <t>ORD1685</t>
  </si>
  <si>
    <t>ORD1686</t>
  </si>
  <si>
    <t>ORD1687</t>
  </si>
  <si>
    <t>ORD1688</t>
  </si>
  <si>
    <t>ORD1689</t>
  </si>
  <si>
    <t>ORD1690</t>
  </si>
  <si>
    <t>ORD1691</t>
  </si>
  <si>
    <t>ORD1692</t>
  </si>
  <si>
    <t>ORD1693</t>
  </si>
  <si>
    <t>ORD1694</t>
  </si>
  <si>
    <t>ORD1695</t>
  </si>
  <si>
    <t>ORD1696</t>
  </si>
  <si>
    <t>ORD1697</t>
  </si>
  <si>
    <t>ORD1698</t>
  </si>
  <si>
    <t>ORD1699</t>
  </si>
  <si>
    <t>ORD1700</t>
  </si>
  <si>
    <t>ORD1701</t>
  </si>
  <si>
    <t>ORD1702</t>
  </si>
  <si>
    <t>ORD1703</t>
  </si>
  <si>
    <t>ORD1704</t>
  </si>
  <si>
    <t>ORD1705</t>
  </si>
  <si>
    <t>ORD1706</t>
  </si>
  <si>
    <t>ORD1707</t>
  </si>
  <si>
    <t>ORD1708</t>
  </si>
  <si>
    <t>ORD1709</t>
  </si>
  <si>
    <t>ORD1710</t>
  </si>
  <si>
    <t>ORD1711</t>
  </si>
  <si>
    <t>ORD1712</t>
  </si>
  <si>
    <t>ORD1713</t>
  </si>
  <si>
    <t>ORD1714</t>
  </si>
  <si>
    <t>ORD1715</t>
  </si>
  <si>
    <t>ORD1716</t>
  </si>
  <si>
    <t>ORD1717</t>
  </si>
  <si>
    <t>ORD1718</t>
  </si>
  <si>
    <t>ORD1719</t>
  </si>
  <si>
    <t>ORD1720</t>
  </si>
  <si>
    <t>ORD1721</t>
  </si>
  <si>
    <t>ORD1722</t>
  </si>
  <si>
    <t>ORD1723</t>
  </si>
  <si>
    <t>ORD1724</t>
  </si>
  <si>
    <t>ORD1725</t>
  </si>
  <si>
    <t>ORD1726</t>
  </si>
  <si>
    <t>ORD1727</t>
  </si>
  <si>
    <t>ORD1728</t>
  </si>
  <si>
    <t>ORD1729</t>
  </si>
  <si>
    <t>ORD1730</t>
  </si>
  <si>
    <t>ORD1731</t>
  </si>
  <si>
    <t>ORD1732</t>
  </si>
  <si>
    <t>ORD1733</t>
  </si>
  <si>
    <t>ORD1734</t>
  </si>
  <si>
    <t>ORD1735</t>
  </si>
  <si>
    <t>ORD1736</t>
  </si>
  <si>
    <t>ORD1737</t>
  </si>
  <si>
    <t>ORD1738</t>
  </si>
  <si>
    <t>ORD1739</t>
  </si>
  <si>
    <t>ORD1740</t>
  </si>
  <si>
    <t>ORD1741</t>
  </si>
  <si>
    <t>ORD1742</t>
  </si>
  <si>
    <t>ORD1743</t>
  </si>
  <si>
    <t>ORD1744</t>
  </si>
  <si>
    <t>ORD1745</t>
  </si>
  <si>
    <t>ORD1746</t>
  </si>
  <si>
    <t>ORD1747</t>
  </si>
  <si>
    <t>ORD1748</t>
  </si>
  <si>
    <t>ORD1749</t>
  </si>
  <si>
    <t>ORD1750</t>
  </si>
  <si>
    <t>ORD1751</t>
  </si>
  <si>
    <t>ORD1752</t>
  </si>
  <si>
    <t>ORD1753</t>
  </si>
  <si>
    <t>ORD1754</t>
  </si>
  <si>
    <t>ORD1755</t>
  </si>
  <si>
    <t>ORD1756</t>
  </si>
  <si>
    <t>ORD1757</t>
  </si>
  <si>
    <t>ORD1758</t>
  </si>
  <si>
    <t>ORD1759</t>
  </si>
  <si>
    <t>ORD1760</t>
  </si>
  <si>
    <t>ORD1761</t>
  </si>
  <si>
    <t>ORD1762</t>
  </si>
  <si>
    <t>ORD1763</t>
  </si>
  <si>
    <t>ORD1764</t>
  </si>
  <si>
    <t>ORD1765</t>
  </si>
  <si>
    <t>ORD1766</t>
  </si>
  <si>
    <t>ORD1767</t>
  </si>
  <si>
    <t>ORD1768</t>
  </si>
  <si>
    <t>ORD1769</t>
  </si>
  <si>
    <t>ORD1770</t>
  </si>
  <si>
    <t>ORD1771</t>
  </si>
  <si>
    <t>ORD1772</t>
  </si>
  <si>
    <t>ORD1773</t>
  </si>
  <si>
    <t>ORD1774</t>
  </si>
  <si>
    <t>ORD1775</t>
  </si>
  <si>
    <t>ORD1776</t>
  </si>
  <si>
    <t>ORD1777</t>
  </si>
  <si>
    <t>ORD1778</t>
  </si>
  <si>
    <t>ORD1779</t>
  </si>
  <si>
    <t>ORD1780</t>
  </si>
  <si>
    <t>ORD1781</t>
  </si>
  <si>
    <t>ORD1782</t>
  </si>
  <si>
    <t>ORD1783</t>
  </si>
  <si>
    <t>ORD1784</t>
  </si>
  <si>
    <t>ORD1785</t>
  </si>
  <si>
    <t>ORD1786</t>
  </si>
  <si>
    <t>ORD1787</t>
  </si>
  <si>
    <t>ORD1788</t>
  </si>
  <si>
    <t>ORD1789</t>
  </si>
  <si>
    <t>ORD1790</t>
  </si>
  <si>
    <t>ORD1791</t>
  </si>
  <si>
    <t>ORD1792</t>
  </si>
  <si>
    <t>ORD1793</t>
  </si>
  <si>
    <t>ORD1794</t>
  </si>
  <si>
    <t>ORD1795</t>
  </si>
  <si>
    <t>ORD1796</t>
  </si>
  <si>
    <t>ORD1797</t>
  </si>
  <si>
    <t>ORD1798</t>
  </si>
  <si>
    <t>ORD1799</t>
  </si>
  <si>
    <t>ORD1800</t>
  </si>
  <si>
    <t>ORD1801</t>
  </si>
  <si>
    <t>ORD1802</t>
  </si>
  <si>
    <t>ORD1803</t>
  </si>
  <si>
    <t>ORD1804</t>
  </si>
  <si>
    <t>ORD1805</t>
  </si>
  <si>
    <t>ORD1806</t>
  </si>
  <si>
    <t>ORD1807</t>
  </si>
  <si>
    <t>ORD1808</t>
  </si>
  <si>
    <t>ORD1809</t>
  </si>
  <si>
    <t>ORD1810</t>
  </si>
  <si>
    <t>ORD1811</t>
  </si>
  <si>
    <t>ORD1812</t>
  </si>
  <si>
    <t>ORD1813</t>
  </si>
  <si>
    <t>ORD1814</t>
  </si>
  <si>
    <t>ORD1815</t>
  </si>
  <si>
    <t>ORD1816</t>
  </si>
  <si>
    <t>ORD1817</t>
  </si>
  <si>
    <t>ORD1818</t>
  </si>
  <si>
    <t>ORD1819</t>
  </si>
  <si>
    <t>ORD1820</t>
  </si>
  <si>
    <t>ORD1821</t>
  </si>
  <si>
    <t>ORD1822</t>
  </si>
  <si>
    <t>ORD1823</t>
  </si>
  <si>
    <t>ORD1824</t>
  </si>
  <si>
    <t>ORD1825</t>
  </si>
  <si>
    <t>ORD1826</t>
  </si>
  <si>
    <t>ORD1827</t>
  </si>
  <si>
    <t>ORD1828</t>
  </si>
  <si>
    <t>ORD1829</t>
  </si>
  <si>
    <t>ORD1830</t>
  </si>
  <si>
    <t>ORD1831</t>
  </si>
  <si>
    <t>ORD1832</t>
  </si>
  <si>
    <t>ORD1833</t>
  </si>
  <si>
    <t>ORD1834</t>
  </si>
  <si>
    <t>ORD1835</t>
  </si>
  <si>
    <t>ORD1836</t>
  </si>
  <si>
    <t>ORD1837</t>
  </si>
  <si>
    <t>ORD1838</t>
  </si>
  <si>
    <t>ORD1839</t>
  </si>
  <si>
    <t>ORD1840</t>
  </si>
  <si>
    <t>ORD1841</t>
  </si>
  <si>
    <t>ORD1842</t>
  </si>
  <si>
    <t>ORD1843</t>
  </si>
  <si>
    <t>ORD1844</t>
  </si>
  <si>
    <t>ORD1845</t>
  </si>
  <si>
    <t>ORD1846</t>
  </si>
  <si>
    <t>ORD1847</t>
  </si>
  <si>
    <t>ORD1848</t>
  </si>
  <si>
    <t>ORD1849</t>
  </si>
  <si>
    <t>ORD1850</t>
  </si>
  <si>
    <t>ORD1851</t>
  </si>
  <si>
    <t>ORD1852</t>
  </si>
  <si>
    <t>ORD1853</t>
  </si>
  <si>
    <t>ORD1854</t>
  </si>
  <si>
    <t>ORD1855</t>
  </si>
  <si>
    <t>ORD1856</t>
  </si>
  <si>
    <t>ORD1857</t>
  </si>
  <si>
    <t>ORD1858</t>
  </si>
  <si>
    <t>ORD1859</t>
  </si>
  <si>
    <t>ORD1860</t>
  </si>
  <si>
    <t>ORD1861</t>
  </si>
  <si>
    <t>ORD1862</t>
  </si>
  <si>
    <t>ORD1863</t>
  </si>
  <si>
    <t>ORD1864</t>
  </si>
  <si>
    <t>ORD1865</t>
  </si>
  <si>
    <t>ORD1866</t>
  </si>
  <si>
    <t>ORD1867</t>
  </si>
  <si>
    <t>ORD1868</t>
  </si>
  <si>
    <t>ORD1869</t>
  </si>
  <si>
    <t>ORD1870</t>
  </si>
  <si>
    <t>ORD1871</t>
  </si>
  <si>
    <t>ORD1872</t>
  </si>
  <si>
    <t>ORD1873</t>
  </si>
  <si>
    <t>ORD1874</t>
  </si>
  <si>
    <t>ORD1875</t>
  </si>
  <si>
    <t>ORD1876</t>
  </si>
  <si>
    <t>ORD1877</t>
  </si>
  <si>
    <t>ORD1878</t>
  </si>
  <si>
    <t>ORD1879</t>
  </si>
  <si>
    <t>ORD1880</t>
  </si>
  <si>
    <t>ORD1881</t>
  </si>
  <si>
    <t>ORD1882</t>
  </si>
  <si>
    <t>ORD1883</t>
  </si>
  <si>
    <t>ORD1884</t>
  </si>
  <si>
    <t>ORD1885</t>
  </si>
  <si>
    <t>ORD1886</t>
  </si>
  <si>
    <t>ORD1887</t>
  </si>
  <si>
    <t>ORD1888</t>
  </si>
  <si>
    <t>ORD1889</t>
  </si>
  <si>
    <t>ORD1890</t>
  </si>
  <si>
    <t>ORD1891</t>
  </si>
  <si>
    <t>ORD1892</t>
  </si>
  <si>
    <t>ORD1893</t>
  </si>
  <si>
    <t>ORD1894</t>
  </si>
  <si>
    <t>ORD1895</t>
  </si>
  <si>
    <t>ORD1896</t>
  </si>
  <si>
    <t>ORD1897</t>
  </si>
  <si>
    <t>ORD1898</t>
  </si>
  <si>
    <t>ORD1899</t>
  </si>
  <si>
    <t>ORD1900</t>
  </si>
  <si>
    <t>ORD1901</t>
  </si>
  <si>
    <t>ORD1902</t>
  </si>
  <si>
    <t>ORD1903</t>
  </si>
  <si>
    <t>ORD1904</t>
  </si>
  <si>
    <t>ORD1905</t>
  </si>
  <si>
    <t>ORD1906</t>
  </si>
  <si>
    <t>ORD1907</t>
  </si>
  <si>
    <t>ORD1908</t>
  </si>
  <si>
    <t>ORD1909</t>
  </si>
  <si>
    <t>ORD1910</t>
  </si>
  <si>
    <t>ORD1911</t>
  </si>
  <si>
    <t>ORD1912</t>
  </si>
  <si>
    <t>ORD1913</t>
  </si>
  <si>
    <t>ORD1914</t>
  </si>
  <si>
    <t>ORD1915</t>
  </si>
  <si>
    <t>ORD1916</t>
  </si>
  <si>
    <t>ORD1917</t>
  </si>
  <si>
    <t>ORD1918</t>
  </si>
  <si>
    <t>ORD1919</t>
  </si>
  <si>
    <t>ORD1920</t>
  </si>
  <si>
    <t>ORD1921</t>
  </si>
  <si>
    <t>ORD1922</t>
  </si>
  <si>
    <t>ORD1923</t>
  </si>
  <si>
    <t>ORD1924</t>
  </si>
  <si>
    <t>ORD1925</t>
  </si>
  <si>
    <t>ORD1926</t>
  </si>
  <si>
    <t>ORD1927</t>
  </si>
  <si>
    <t>ORD1928</t>
  </si>
  <si>
    <t>ORD1929</t>
  </si>
  <si>
    <t>ORD1930</t>
  </si>
  <si>
    <t>ORD1931</t>
  </si>
  <si>
    <t>ORD1932</t>
  </si>
  <si>
    <t>ORD1933</t>
  </si>
  <si>
    <t>ORD1934</t>
  </si>
  <si>
    <t>ORD1935</t>
  </si>
  <si>
    <t>ORD1936</t>
  </si>
  <si>
    <t>ORD1937</t>
  </si>
  <si>
    <t>ORD1938</t>
  </si>
  <si>
    <t>ORD1939</t>
  </si>
  <si>
    <t>ORD1940</t>
  </si>
  <si>
    <t>ORD1941</t>
  </si>
  <si>
    <t>ORD1942</t>
  </si>
  <si>
    <t>ORD1943</t>
  </si>
  <si>
    <t>ORD1944</t>
  </si>
  <si>
    <t>ORD1945</t>
  </si>
  <si>
    <t>ORD1946</t>
  </si>
  <si>
    <t>ORD1947</t>
  </si>
  <si>
    <t>ORD1948</t>
  </si>
  <si>
    <t>ORD1949</t>
  </si>
  <si>
    <t>ORD1950</t>
  </si>
  <si>
    <t>ORD1951</t>
  </si>
  <si>
    <t>ORD1952</t>
  </si>
  <si>
    <t>ORD1953</t>
  </si>
  <si>
    <t>ORD1954</t>
  </si>
  <si>
    <t>ORD1955</t>
  </si>
  <si>
    <t>ORD1956</t>
  </si>
  <si>
    <t>ORD1957</t>
  </si>
  <si>
    <t>ORD1958</t>
  </si>
  <si>
    <t>ORD1959</t>
  </si>
  <si>
    <t>ORD1960</t>
  </si>
  <si>
    <t>ORD1961</t>
  </si>
  <si>
    <t>ORD1962</t>
  </si>
  <si>
    <t>ORD1963</t>
  </si>
  <si>
    <t>ORD1964</t>
  </si>
  <si>
    <t>ORD1965</t>
  </si>
  <si>
    <t>ORD1966</t>
  </si>
  <si>
    <t>ORD1967</t>
  </si>
  <si>
    <t>ORD1968</t>
  </si>
  <si>
    <t>ORD1969</t>
  </si>
  <si>
    <t>ORD1970</t>
  </si>
  <si>
    <t>ORD1971</t>
  </si>
  <si>
    <t>ORD1972</t>
  </si>
  <si>
    <t>ORD1973</t>
  </si>
  <si>
    <t>ORD1974</t>
  </si>
  <si>
    <t>ORD1975</t>
  </si>
  <si>
    <t>ORD1976</t>
  </si>
  <si>
    <t>ORD1977</t>
  </si>
  <si>
    <t>ORD1978</t>
  </si>
  <si>
    <t>ORD1979</t>
  </si>
  <si>
    <t>ORD1980</t>
  </si>
  <si>
    <t>ORD1981</t>
  </si>
  <si>
    <t>ORD1982</t>
  </si>
  <si>
    <t>ORD1983</t>
  </si>
  <si>
    <t>ORD1984</t>
  </si>
  <si>
    <t>ORD1985</t>
  </si>
  <si>
    <t>ORD1986</t>
  </si>
  <si>
    <t>ORD1987</t>
  </si>
  <si>
    <t>ORD1988</t>
  </si>
  <si>
    <t>ORD1989</t>
  </si>
  <si>
    <t>ORD1990</t>
  </si>
  <si>
    <t>ORD1991</t>
  </si>
  <si>
    <t>ORD1992</t>
  </si>
  <si>
    <t>ORD1993</t>
  </si>
  <si>
    <t>ORD1994</t>
  </si>
  <si>
    <t>ORD1995</t>
  </si>
  <si>
    <t>ORD1996</t>
  </si>
  <si>
    <t>ORD1997</t>
  </si>
  <si>
    <t>ORD1998</t>
  </si>
  <si>
    <t>ORD1999</t>
  </si>
  <si>
    <t>Customer 86</t>
  </si>
  <si>
    <t>Customer 449</t>
  </si>
  <si>
    <t>Customer 90</t>
  </si>
  <si>
    <t>Customer 383</t>
  </si>
  <si>
    <t>Customer 84</t>
  </si>
  <si>
    <t>Customer 422</t>
  </si>
  <si>
    <t>Customer 326</t>
  </si>
  <si>
    <t>Customer 473</t>
  </si>
  <si>
    <t>Customer 485</t>
  </si>
  <si>
    <t>Customer 145</t>
  </si>
  <si>
    <t>Customer 146</t>
  </si>
  <si>
    <t>Customer 20</t>
  </si>
  <si>
    <t>Customer 429</t>
  </si>
  <si>
    <t>Customer 370</t>
  </si>
  <si>
    <t>Customer 479</t>
  </si>
  <si>
    <t>Customer 445</t>
  </si>
  <si>
    <t>Customer 154</t>
  </si>
  <si>
    <t>Customer 316</t>
  </si>
  <si>
    <t>Customer 81</t>
  </si>
  <si>
    <t>Customer 417</t>
  </si>
  <si>
    <t>Customer 283</t>
  </si>
  <si>
    <t>Customer 478</t>
  </si>
  <si>
    <t>Customer 2</t>
  </si>
  <si>
    <t>Customer 11</t>
  </si>
  <si>
    <t>Customer 255</t>
  </si>
  <si>
    <t>Customer 96</t>
  </si>
  <si>
    <t>Customer 164</t>
  </si>
  <si>
    <t>Customer 261</t>
  </si>
  <si>
    <t>Customer 248</t>
  </si>
  <si>
    <t>Customer 404</t>
  </si>
  <si>
    <t>Customer 221</t>
  </si>
  <si>
    <t>Customer 69</t>
  </si>
  <si>
    <t>Customer 111</t>
  </si>
  <si>
    <t>Customer 202</t>
  </si>
  <si>
    <t>Customer 103</t>
  </si>
  <si>
    <t>Customer 132</t>
  </si>
  <si>
    <t>Customer 116</t>
  </si>
  <si>
    <t>Customer 230</t>
  </si>
  <si>
    <t>Customer 195</t>
  </si>
  <si>
    <t>Customer 328</t>
  </si>
  <si>
    <t>Customer 159</t>
  </si>
  <si>
    <t>Customer 6</t>
  </si>
  <si>
    <t>Customer 153</t>
  </si>
  <si>
    <t>Customer 284</t>
  </si>
  <si>
    <t>Customer 390</t>
  </si>
  <si>
    <t>Customer 74</t>
  </si>
  <si>
    <t>Customer 440</t>
  </si>
  <si>
    <t>Customer 307</t>
  </si>
  <si>
    <t>Customer 330</t>
  </si>
  <si>
    <t>Customer 407</t>
  </si>
  <si>
    <t>Customer 197</t>
  </si>
  <si>
    <t>Customer 16</t>
  </si>
  <si>
    <t>Customer 131</t>
  </si>
  <si>
    <t>Customer 332</t>
  </si>
  <si>
    <t>Customer 114</t>
  </si>
  <si>
    <t>Customer 19</t>
  </si>
  <si>
    <t>Customer 465</t>
  </si>
  <si>
    <t>Customer 189</t>
  </si>
  <si>
    <t>Customer 343</t>
  </si>
  <si>
    <t>Customer 232</t>
  </si>
  <si>
    <t>Customer 37</t>
  </si>
  <si>
    <t>Customer 100</t>
  </si>
  <si>
    <t>Customer 253</t>
  </si>
  <si>
    <t>Customer 435</t>
  </si>
  <si>
    <t>Customer 207</t>
  </si>
  <si>
    <t>Customer 218</t>
  </si>
  <si>
    <t>Customer 418</t>
  </si>
  <si>
    <t>Customer 137</t>
  </si>
  <si>
    <t>Customer 106</t>
  </si>
  <si>
    <t>Customer 236</t>
  </si>
  <si>
    <t>Customer 297</t>
  </si>
  <si>
    <t>Customer 41</t>
  </si>
  <si>
    <t>Customer 397</t>
  </si>
  <si>
    <t>Customer 124</t>
  </si>
  <si>
    <t>Customer 171</t>
  </si>
  <si>
    <t>Customer 300</t>
  </si>
  <si>
    <t>Customer 27</t>
  </si>
  <si>
    <t>Customer 48</t>
  </si>
  <si>
    <t>Customer 425</t>
  </si>
  <si>
    <t>Customer 241</t>
  </si>
  <si>
    <t>Customer 47</t>
  </si>
  <si>
    <t>Customer 351</t>
  </si>
  <si>
    <t>Customer 91</t>
  </si>
  <si>
    <t>Customer 443</t>
  </si>
  <si>
    <t>Customer 358</t>
  </si>
  <si>
    <t>Customer 315</t>
  </si>
  <si>
    <t>Customer 281</t>
  </si>
  <si>
    <t>Customer 71</t>
  </si>
  <si>
    <t>Customer 30</t>
  </si>
  <si>
    <t>Customer 450</t>
  </si>
  <si>
    <t>Customer 31</t>
  </si>
  <si>
    <t>Customer 409</t>
  </si>
  <si>
    <t>Customer 219</t>
  </si>
  <si>
    <t>Customer 414</t>
  </si>
  <si>
    <t>Customer 381</t>
  </si>
  <si>
    <t>Customer 12</t>
  </si>
  <si>
    <t>Customer 348</t>
  </si>
  <si>
    <t>Customer 278</t>
  </si>
  <si>
    <t>Customer 436</t>
  </si>
  <si>
    <t>Customer 212</t>
  </si>
  <si>
    <t>Customer 217</t>
  </si>
  <si>
    <t>Customer 303</t>
  </si>
  <si>
    <t>Customer 180</t>
  </si>
  <si>
    <t>Customer 269</t>
  </si>
  <si>
    <t>Customer 477</t>
  </si>
  <si>
    <t>Customer 163</t>
  </si>
  <si>
    <t>Customer 459</t>
  </si>
  <si>
    <t>Customer 345</t>
  </si>
  <si>
    <t>Customer 158</t>
  </si>
  <si>
    <t>Customer 433</t>
  </si>
  <si>
    <t>Customer 40</t>
  </si>
  <si>
    <t>Customer 63</t>
  </si>
  <si>
    <t>Customer 166</t>
  </si>
  <si>
    <t>Customer 3</t>
  </si>
  <si>
    <t>Customer 497</t>
  </si>
  <si>
    <t>Customer 165</t>
  </si>
  <si>
    <t>Customer 67</t>
  </si>
  <si>
    <t>Customer 287</t>
  </si>
  <si>
    <t>Customer 490</t>
  </si>
  <si>
    <t>Customer 194</t>
  </si>
  <si>
    <t>Customer 373</t>
  </si>
  <si>
    <t>Customer 120</t>
  </si>
  <si>
    <t>Customer 53</t>
  </si>
  <si>
    <t>Customer 160</t>
  </si>
  <si>
    <t>Customer 21</t>
  </si>
  <si>
    <t>Customer 499</t>
  </si>
  <si>
    <t>Customer 305</t>
  </si>
  <si>
    <t>Customer 298</t>
  </si>
  <si>
    <t>Customer 52</t>
  </si>
  <si>
    <t>Customer 174</t>
  </si>
  <si>
    <t>Customer 75</t>
  </si>
  <si>
    <t>Customer 498</t>
  </si>
  <si>
    <t>Customer 320</t>
  </si>
  <si>
    <t>Customer 182</t>
  </si>
  <si>
    <t>Customer 321</t>
  </si>
  <si>
    <t>Customer 403</t>
  </si>
  <si>
    <t>Customer 334</t>
  </si>
  <si>
    <t>Customer 95</t>
  </si>
  <si>
    <t>Customer 256</t>
  </si>
  <si>
    <t>Customer 9</t>
  </si>
  <si>
    <t>Customer 280</t>
  </si>
  <si>
    <t>Customer 45</t>
  </si>
  <si>
    <t>Customer 203</t>
  </si>
  <si>
    <t>Customer 402</t>
  </si>
  <si>
    <t>Customer 209</t>
  </si>
  <si>
    <t>Customer 214</t>
  </si>
  <si>
    <t>Customer 265</t>
  </si>
  <si>
    <t>Customer 83</t>
  </si>
  <si>
    <t>Customer 395</t>
  </si>
  <si>
    <t>Customer 412</t>
  </si>
  <si>
    <t>Customer 1</t>
  </si>
  <si>
    <t>Customer 380</t>
  </si>
  <si>
    <t>Customer 222</t>
  </si>
  <si>
    <t>Customer 4</t>
  </si>
  <si>
    <t>Customer 270</t>
  </si>
  <si>
    <t>Customer 169</t>
  </si>
  <si>
    <t>Customer 198</t>
  </si>
  <si>
    <t>Customer 472</t>
  </si>
  <si>
    <t>Customer 249</t>
  </si>
  <si>
    <t>Customer 144</t>
  </si>
  <si>
    <t>Customer 496</t>
  </si>
  <si>
    <t>Customer 282</t>
  </si>
  <si>
    <t>Customer 49</t>
  </si>
  <si>
    <t>Customer 178</t>
  </si>
  <si>
    <t>Customer 129</t>
  </si>
  <si>
    <t>Customer 151</t>
  </si>
  <si>
    <t>Customer 186</t>
  </si>
  <si>
    <t>Customer 279</t>
  </si>
  <si>
    <t>Customer 238</t>
  </si>
  <si>
    <t>Customer 250</t>
  </si>
  <si>
    <t>Customer 442</t>
  </si>
  <si>
    <t>Customer 271</t>
  </si>
  <si>
    <t>Customer 139</t>
  </si>
  <si>
    <t>Customer 471</t>
  </si>
  <si>
    <t>Customer 208</t>
  </si>
  <si>
    <t>Customer 28</t>
  </si>
  <si>
    <t>Customer 411</t>
  </si>
  <si>
    <t>Customer 251</t>
  </si>
  <si>
    <t>Customer 448</t>
  </si>
  <si>
    <t>Customer 363</t>
  </si>
  <si>
    <t>Customer 134</t>
  </si>
  <si>
    <t>Customer 333</t>
  </si>
  <si>
    <t>Customer 184</t>
  </si>
  <si>
    <t>Customer 239</t>
  </si>
  <si>
    <t>Customer 210</t>
  </si>
  <si>
    <t>Customer 361</t>
  </si>
  <si>
    <t>Customer 213</t>
  </si>
  <si>
    <t>Customer 176</t>
  </si>
  <si>
    <t>Customer 441</t>
  </si>
  <si>
    <t>Customer 157</t>
  </si>
  <si>
    <t>Customer 70</t>
  </si>
  <si>
    <t>Customer 313</t>
  </si>
  <si>
    <t>Customer 484</t>
  </si>
  <si>
    <t>Customer 267</t>
  </si>
  <si>
    <t>Customer 299</t>
  </si>
  <si>
    <t>Customer 122</t>
  </si>
  <si>
    <t>Customer 486</t>
  </si>
  <si>
    <t>Customer 469</t>
  </si>
  <si>
    <t>Customer 185</t>
  </si>
  <si>
    <t>Customer 247</t>
  </si>
  <si>
    <t>Customer 79</t>
  </si>
  <si>
    <t>Customer 455</t>
  </si>
  <si>
    <t>Customer 368</t>
  </si>
  <si>
    <t>Customer 177</t>
  </si>
  <si>
    <t>Customer 109</t>
  </si>
  <si>
    <t>Customer 492</t>
  </si>
  <si>
    <t>Customer 42</t>
  </si>
  <si>
    <t>Customer 378</t>
  </si>
  <si>
    <t>Customer 467</t>
  </si>
  <si>
    <t>Customer 322</t>
  </si>
  <si>
    <t>Customer 323</t>
  </si>
  <si>
    <t>Customer 393</t>
  </si>
  <si>
    <t>Customer 130</t>
  </si>
  <si>
    <t>Customer 294</t>
  </si>
  <si>
    <t>Customer 264</t>
  </si>
  <si>
    <t>Customer 29</t>
  </si>
  <si>
    <t>Customer 104</t>
  </si>
  <si>
    <t>Customer 325</t>
  </si>
  <si>
    <t>Customer 119</t>
  </si>
  <si>
    <t>Customer 68</t>
  </si>
  <si>
    <t>Customer 391</t>
  </si>
  <si>
    <t>Customer 72</t>
  </si>
  <si>
    <t>Customer 310</t>
  </si>
  <si>
    <t>Customer 346</t>
  </si>
  <si>
    <t>Customer 61</t>
  </si>
  <si>
    <t>Customer 488</t>
  </si>
  <si>
    <t>Customer 468</t>
  </si>
  <si>
    <t>Customer 62</t>
  </si>
  <si>
    <t>Customer 366</t>
  </si>
  <si>
    <t>Customer 110</t>
  </si>
  <si>
    <t>Customer 457</t>
  </si>
  <si>
    <t>Customer 92</t>
  </si>
  <si>
    <t>Customer 274</t>
  </si>
  <si>
    <t>Customer 26</t>
  </si>
  <si>
    <t>Customer 168</t>
  </si>
  <si>
    <t>Customer 167</t>
  </si>
  <si>
    <t>Customer 118</t>
  </si>
  <si>
    <t>Customer 231</t>
  </si>
  <si>
    <t>Customer 135</t>
  </si>
  <si>
    <t>Customer 148</t>
  </si>
  <si>
    <t>Customer 475</t>
  </si>
  <si>
    <t>Customer 266</t>
  </si>
  <si>
    <t>Customer 340</t>
  </si>
  <si>
    <t>Customer 350</t>
  </si>
  <si>
    <t>Customer 272</t>
  </si>
  <si>
    <t>Customer 206</t>
  </si>
  <si>
    <t>Customer 430</t>
  </si>
  <si>
    <t>Customer 344</t>
  </si>
  <si>
    <t>Customer 35</t>
  </si>
  <si>
    <t>Customer 491</t>
  </si>
  <si>
    <t>Customer 121</t>
  </si>
  <si>
    <t>Customer 487</t>
  </si>
  <si>
    <t>Customer 413</t>
  </si>
  <si>
    <t>Customer 64</t>
  </si>
  <si>
    <t>Customer 156</t>
  </si>
  <si>
    <t>Customer 181</t>
  </si>
  <si>
    <t>Customer 308</t>
  </si>
  <si>
    <t>Customer 494</t>
  </si>
  <si>
    <t>Customer 434</t>
  </si>
  <si>
    <t>Customer 65</t>
  </si>
  <si>
    <t>Customer 438</t>
  </si>
  <si>
    <t>Customer 489</t>
  </si>
  <si>
    <t>Customer 377</t>
  </si>
  <si>
    <t>Customer 107</t>
  </si>
  <si>
    <t>Customer 290</t>
  </si>
  <si>
    <t>Customer 201</t>
  </si>
  <si>
    <t>Customer 301</t>
  </si>
  <si>
    <t>Customer 138</t>
  </si>
  <si>
    <t>Customer 57</t>
  </si>
  <si>
    <t>Customer 432</t>
  </si>
  <si>
    <t>Customer 367</t>
  </si>
  <si>
    <t>Customer 386</t>
  </si>
  <si>
    <t>Customer 458</t>
  </si>
  <si>
    <t>Customer 60</t>
  </si>
  <si>
    <t>Customer 126</t>
  </si>
  <si>
    <t>Customer 242</t>
  </si>
  <si>
    <t>Customer 369</t>
  </si>
  <si>
    <t>Customer 58</t>
  </si>
  <si>
    <t>Customer 252</t>
  </si>
  <si>
    <t>Customer 260</t>
  </si>
  <si>
    <t>Customer 357</t>
  </si>
  <si>
    <t>Customer 324</t>
  </si>
  <si>
    <t>Customer 88</t>
  </si>
  <si>
    <t>Customer 101</t>
  </si>
  <si>
    <t>Customer 243</t>
  </si>
  <si>
    <t>Customer 190</t>
  </si>
  <si>
    <t>Customer 22</t>
  </si>
  <si>
    <t>Customer 385</t>
  </si>
  <si>
    <t>Customer 372</t>
  </si>
  <si>
    <t>Customer 481</t>
  </si>
  <si>
    <t>Customer 293</t>
  </si>
  <si>
    <t>Customer 399</t>
  </si>
  <si>
    <t>Customer 192</t>
  </si>
  <si>
    <t>Customer 482</t>
  </si>
  <si>
    <t>Customer 394</t>
  </si>
  <si>
    <t>Customer 220</t>
  </si>
  <si>
    <t>Customer 392</t>
  </si>
  <si>
    <t>Customer 237</t>
  </si>
  <si>
    <t>Customer 423</t>
  </si>
  <si>
    <t>Customer 77</t>
  </si>
  <si>
    <t>Customer 420</t>
  </si>
  <si>
    <t>Customer 371</t>
  </si>
  <si>
    <t>Customer 338</t>
  </si>
  <si>
    <t>Customer 115</t>
  </si>
  <si>
    <t>Customer 59</t>
  </si>
  <si>
    <t>Customer 452</t>
  </si>
  <si>
    <t>Customer 226</t>
  </si>
  <si>
    <t>Customer 34</t>
  </si>
  <si>
    <t>Customer 421</t>
  </si>
  <si>
    <t>Customer 105</t>
  </si>
  <si>
    <t>Customer 446</t>
  </si>
  <si>
    <t>Customer 235</t>
  </si>
  <si>
    <t>Customer 476</t>
  </si>
  <si>
    <t>Customer 172</t>
  </si>
  <si>
    <t>Customer 23</t>
  </si>
  <si>
    <t>Customer 140</t>
  </si>
  <si>
    <t>Customer 257</t>
  </si>
  <si>
    <t>Customer 268</t>
  </si>
  <si>
    <t>Customer 113</t>
  </si>
  <si>
    <t>Customer 352</t>
  </si>
  <si>
    <t>Customer 401</t>
  </si>
  <si>
    <t>Customer 335</t>
  </si>
  <si>
    <t>Customer 396</t>
  </si>
  <si>
    <t>Customer 99</t>
  </si>
  <si>
    <t>Customer 258</t>
  </si>
  <si>
    <t>Customer 78</t>
  </si>
  <si>
    <t>Customer 275</t>
  </si>
  <si>
    <t>Customer 384</t>
  </si>
  <si>
    <t>Customer 495</t>
  </si>
  <si>
    <t>Customer 175</t>
  </si>
  <si>
    <t>Customer 493</t>
  </si>
  <si>
    <t>Customer 136</t>
  </si>
  <si>
    <t>Customer 82</t>
  </si>
  <si>
    <t>Customer 444</t>
  </si>
  <si>
    <t>Customer 500</t>
  </si>
  <si>
    <t>Customer 216</t>
  </si>
  <si>
    <t>Customer 451</t>
  </si>
  <si>
    <t>Customer 474</t>
  </si>
  <si>
    <t>Customer 355</t>
  </si>
  <si>
    <t>Customer 263</t>
  </si>
  <si>
    <t>Customer 356</t>
  </si>
  <si>
    <t>Customer 416</t>
  </si>
  <si>
    <t>Customer 85</t>
  </si>
  <si>
    <t>Customer 463</t>
  </si>
  <si>
    <t>Customer 147</t>
  </si>
  <si>
    <t>Customer 33</t>
  </si>
  <si>
    <t>Customer 187</t>
  </si>
  <si>
    <t>Customer 349</t>
  </si>
  <si>
    <t>Customer 228</t>
  </si>
  <si>
    <t>Customer 224</t>
  </si>
  <si>
    <t>Customer 286</t>
  </si>
  <si>
    <t>Customer 38</t>
  </si>
  <si>
    <t>Customer 127</t>
  </si>
  <si>
    <t>Customer 375</t>
  </si>
  <si>
    <t>Customer 379</t>
  </si>
  <si>
    <t>Customer 5</t>
  </si>
  <si>
    <t>Customer 80</t>
  </si>
  <si>
    <t>Customer 359</t>
  </si>
  <si>
    <t>Customer 447</t>
  </si>
  <si>
    <t>Customer 304</t>
  </si>
  <si>
    <t>Customer 123</t>
  </si>
  <si>
    <t>Customer 292</t>
  </si>
  <si>
    <t>Customer 204</t>
  </si>
  <si>
    <t>Customer 317</t>
  </si>
  <si>
    <t>Customer 196</t>
  </si>
  <si>
    <t>Customer 454</t>
  </si>
  <si>
    <t>Customer 66</t>
  </si>
  <si>
    <t>Customer 215</t>
  </si>
  <si>
    <t>Customer 342</t>
  </si>
  <si>
    <t>Customer 93</t>
  </si>
  <si>
    <t>Customer 112</t>
  </si>
  <si>
    <t>Customer 32</t>
  </si>
  <si>
    <t>Customer 227</t>
  </si>
  <si>
    <t>Customer 7</t>
  </si>
  <si>
    <t>Customer 98</t>
  </si>
  <si>
    <t>Customer 376</t>
  </si>
  <si>
    <t>Customer 173</t>
  </si>
  <si>
    <t>Customer 288</t>
  </si>
  <si>
    <t>Customer 311</t>
  </si>
  <si>
    <t>Customer 51</t>
  </si>
  <si>
    <t>Customer 364</t>
  </si>
  <si>
    <t>Customer 240</t>
  </si>
  <si>
    <t>Customer 296</t>
  </si>
  <si>
    <t>Customer 336</t>
  </si>
  <si>
    <t>Customer 460</t>
  </si>
  <si>
    <t>Customer 161</t>
  </si>
  <si>
    <t>Customer 291</t>
  </si>
  <si>
    <t>Customer 410</t>
  </si>
  <si>
    <t>Customer 273</t>
  </si>
  <si>
    <t>Customer 191</t>
  </si>
  <si>
    <t>Customer 128</t>
  </si>
  <si>
    <t>Customer 289</t>
  </si>
  <si>
    <t>Customer 55</t>
  </si>
  <si>
    <t>Customer 314</t>
  </si>
  <si>
    <t>Customer 347</t>
  </si>
  <si>
    <t>Customer 234</t>
  </si>
  <si>
    <t>Customer 480</t>
  </si>
  <si>
    <t>Customer 318</t>
  </si>
  <si>
    <t>Customer 244</t>
  </si>
  <si>
    <t>Customer 437</t>
  </si>
  <si>
    <t>Customer 54</t>
  </si>
  <si>
    <t>Customer 17</t>
  </si>
  <si>
    <t>Customer 389</t>
  </si>
  <si>
    <t>Customer 142</t>
  </si>
  <si>
    <t>Customer 87</t>
  </si>
  <si>
    <t>Customer 353</t>
  </si>
  <si>
    <t>Customer 405</t>
  </si>
  <si>
    <t>Customer 89</t>
  </si>
  <si>
    <t>Customer 50</t>
  </si>
  <si>
    <t>Customer 183</t>
  </si>
  <si>
    <t>Customer 44</t>
  </si>
  <si>
    <t>Customer 179</t>
  </si>
  <si>
    <t>Customer 199</t>
  </si>
  <si>
    <t>Customer 155</t>
  </si>
  <si>
    <t>Customer 426</t>
  </si>
  <si>
    <t>Customer 141</t>
  </si>
  <si>
    <t>Customer 36</t>
  </si>
  <si>
    <t>Customer 419</t>
  </si>
  <si>
    <t>Customer 341</t>
  </si>
  <si>
    <t>Customer 339</t>
  </si>
  <si>
    <t>Customer 276</t>
  </si>
  <si>
    <t>Customer 408</t>
  </si>
  <si>
    <t>Customer 8</t>
  </si>
  <si>
    <t>Customer 245</t>
  </si>
  <si>
    <t>Customer 466</t>
  </si>
  <si>
    <t>Customer 462</t>
  </si>
  <si>
    <t>Customer 229</t>
  </si>
  <si>
    <t>Customer 354</t>
  </si>
  <si>
    <t>Customer 331</t>
  </si>
  <si>
    <t>Customer 400</t>
  </si>
  <si>
    <t>Customer 327</t>
  </si>
  <si>
    <t>Customer 483</t>
  </si>
  <si>
    <t>Customer 319</t>
  </si>
  <si>
    <t>Customer 188</t>
  </si>
  <si>
    <t>Customer 205</t>
  </si>
  <si>
    <t>Customer 312</t>
  </si>
  <si>
    <t>Customer 43</t>
  </si>
  <si>
    <t>Customer 46</t>
  </si>
  <si>
    <t>Customer 18</t>
  </si>
  <si>
    <t>Customer 337</t>
  </si>
  <si>
    <t>Customer 225</t>
  </si>
  <si>
    <t>Home Office</t>
  </si>
  <si>
    <t>Corporate</t>
  </si>
  <si>
    <t>Small Business</t>
  </si>
  <si>
    <t>Consumer</t>
  </si>
  <si>
    <t>Office Supplies</t>
  </si>
  <si>
    <t>Technology</t>
  </si>
  <si>
    <t>Furniture</t>
  </si>
  <si>
    <t>Binders</t>
  </si>
  <si>
    <t>Phones</t>
  </si>
  <si>
    <t>Printers</t>
  </si>
  <si>
    <t>Paper</t>
  </si>
  <si>
    <t>Laptops</t>
  </si>
  <si>
    <t>Pens</t>
  </si>
  <si>
    <t>Sofas</t>
  </si>
  <si>
    <t>Monitors</t>
  </si>
  <si>
    <t>Bookcases</t>
  </si>
  <si>
    <t>Staplers</t>
  </si>
  <si>
    <t>Tables</t>
  </si>
  <si>
    <t>Chairs</t>
  </si>
  <si>
    <t>Binders 96</t>
  </si>
  <si>
    <t>Phones 54</t>
  </si>
  <si>
    <t>Printers 47</t>
  </si>
  <si>
    <t>Printers 92</t>
  </si>
  <si>
    <t>Paper 43</t>
  </si>
  <si>
    <t>Laptops 30</t>
  </si>
  <si>
    <t>Pens 45</t>
  </si>
  <si>
    <t>Laptops 19</t>
  </si>
  <si>
    <t>Pens 59</t>
  </si>
  <si>
    <t>Binders 27</t>
  </si>
  <si>
    <t>Binders 62</t>
  </si>
  <si>
    <t>Sofas 85</t>
  </si>
  <si>
    <t>Monitors 56</t>
  </si>
  <si>
    <t>Binders 1</t>
  </si>
  <si>
    <t>Paper 89</t>
  </si>
  <si>
    <t>Bookcases 30</t>
  </si>
  <si>
    <t>Printers 33</t>
  </si>
  <si>
    <t>Staplers 55</t>
  </si>
  <si>
    <t>Sofas 63</t>
  </si>
  <si>
    <t>Staplers 94</t>
  </si>
  <si>
    <t>Tables 53</t>
  </si>
  <si>
    <t>Staplers 68</t>
  </si>
  <si>
    <t>Paper 36</t>
  </si>
  <si>
    <t>Tables 75</t>
  </si>
  <si>
    <t>Paper 20</t>
  </si>
  <si>
    <t>Staplers 73</t>
  </si>
  <si>
    <t>Phones 79</t>
  </si>
  <si>
    <t>Paper 63</t>
  </si>
  <si>
    <t>Pens 80</t>
  </si>
  <si>
    <t>Chairs 84</t>
  </si>
  <si>
    <t>Monitors 22</t>
  </si>
  <si>
    <t>Tables 11</t>
  </si>
  <si>
    <t>Tables 6</t>
  </si>
  <si>
    <t>Pens 60</t>
  </si>
  <si>
    <t>Monitors 85</t>
  </si>
  <si>
    <t>Staplers 86</t>
  </si>
  <si>
    <t>Tables 74</t>
  </si>
  <si>
    <t>Paper 3</t>
  </si>
  <si>
    <t>Bookcases 97</t>
  </si>
  <si>
    <t>Bookcases 65</t>
  </si>
  <si>
    <t>Sofas 53</t>
  </si>
  <si>
    <t>Chairs 83</t>
  </si>
  <si>
    <t>Phones 84</t>
  </si>
  <si>
    <t>Staplers 62</t>
  </si>
  <si>
    <t>Sofas 76</t>
  </si>
  <si>
    <t>Phones 6</t>
  </si>
  <si>
    <t>Tables 95</t>
  </si>
  <si>
    <t>Chairs 73</t>
  </si>
  <si>
    <t>Chairs 59</t>
  </si>
  <si>
    <t>Chairs 95</t>
  </si>
  <si>
    <t>Pens 43</t>
  </si>
  <si>
    <t>Chairs 58</t>
  </si>
  <si>
    <t>Printers 77</t>
  </si>
  <si>
    <t>Paper 28</t>
  </si>
  <si>
    <t>Bookcases 45</t>
  </si>
  <si>
    <t>Phones 24</t>
  </si>
  <si>
    <t>Laptops 77</t>
  </si>
  <si>
    <t>Bookcases 25</t>
  </si>
  <si>
    <t>Bookcases 55</t>
  </si>
  <si>
    <t>Phones 15</t>
  </si>
  <si>
    <t>Bookcases 81</t>
  </si>
  <si>
    <t>Paper 15</t>
  </si>
  <si>
    <t>Printers 18</t>
  </si>
  <si>
    <t>Sofas 89</t>
  </si>
  <si>
    <t>Chairs 24</t>
  </si>
  <si>
    <t>Paper 95</t>
  </si>
  <si>
    <t>Pens 18</t>
  </si>
  <si>
    <t>Tables 13</t>
  </si>
  <si>
    <t>Laptops 31</t>
  </si>
  <si>
    <t>Bookcases 26</t>
  </si>
  <si>
    <t>Monitors 33</t>
  </si>
  <si>
    <t>Pens 70</t>
  </si>
  <si>
    <t>Pens 55</t>
  </si>
  <si>
    <t>Laptops 8</t>
  </si>
  <si>
    <t>Printers 13</t>
  </si>
  <si>
    <t>Pens 37</t>
  </si>
  <si>
    <t>Chairs 36</t>
  </si>
  <si>
    <t>Monitors 7</t>
  </si>
  <si>
    <t>Bookcases 92</t>
  </si>
  <si>
    <t>Monitors 54</t>
  </si>
  <si>
    <t>Monitors 88</t>
  </si>
  <si>
    <t>Paper 76</t>
  </si>
  <si>
    <t>Phones 1</t>
  </si>
  <si>
    <t>Phones 82</t>
  </si>
  <si>
    <t>Sofas 79</t>
  </si>
  <si>
    <t>Binders 77</t>
  </si>
  <si>
    <t>Tables 35</t>
  </si>
  <si>
    <t>Bookcases 98</t>
  </si>
  <si>
    <t>Paper 65</t>
  </si>
  <si>
    <t>Printers 89</t>
  </si>
  <si>
    <t>Bookcases 3</t>
  </si>
  <si>
    <t>Pens 72</t>
  </si>
  <si>
    <t>Staplers 79</t>
  </si>
  <si>
    <t>Paper 33</t>
  </si>
  <si>
    <t>Chairs 7</t>
  </si>
  <si>
    <t>Sofas 42</t>
  </si>
  <si>
    <t>Sofas 11</t>
  </si>
  <si>
    <t>Monitors 94</t>
  </si>
  <si>
    <t>Phones 35</t>
  </si>
  <si>
    <t>Phones 14</t>
  </si>
  <si>
    <t>Monitors 26</t>
  </si>
  <si>
    <t>Staplers 69</t>
  </si>
  <si>
    <t>Laptops 56</t>
  </si>
  <si>
    <t>Monitors 18</t>
  </si>
  <si>
    <t>Laptops 15</t>
  </si>
  <si>
    <t>Bookcases 93</t>
  </si>
  <si>
    <t>Laptops 84</t>
  </si>
  <si>
    <t>Pens 57</t>
  </si>
  <si>
    <t>Monitors 37</t>
  </si>
  <si>
    <t>Printers 8</t>
  </si>
  <si>
    <t>Laptops 98</t>
  </si>
  <si>
    <t>Printers 84</t>
  </si>
  <si>
    <t>Chairs 28</t>
  </si>
  <si>
    <t>Binders 39</t>
  </si>
  <si>
    <t>Binders 89</t>
  </si>
  <si>
    <t>Pens 54</t>
  </si>
  <si>
    <t>Staplers 51</t>
  </si>
  <si>
    <t>Tables 59</t>
  </si>
  <si>
    <t>Chairs 25</t>
  </si>
  <si>
    <t>Printers 46</t>
  </si>
  <si>
    <t>Laptops 28</t>
  </si>
  <si>
    <t>Chairs 88</t>
  </si>
  <si>
    <t>Phones 8</t>
  </si>
  <si>
    <t>Bookcases 43</t>
  </si>
  <si>
    <t>Staplers 47</t>
  </si>
  <si>
    <t>Phones 56</t>
  </si>
  <si>
    <t>Bookcases 68</t>
  </si>
  <si>
    <t>Staplers 30</t>
  </si>
  <si>
    <t>Printers 60</t>
  </si>
  <si>
    <t>Phones 52</t>
  </si>
  <si>
    <t>Pens 74</t>
  </si>
  <si>
    <t>Bookcases 66</t>
  </si>
  <si>
    <t>Bookcases 63</t>
  </si>
  <si>
    <t>Sofas 95</t>
  </si>
  <si>
    <t>Printers 17</t>
  </si>
  <si>
    <t>Chairs 61</t>
  </si>
  <si>
    <t>Monitors 16</t>
  </si>
  <si>
    <t>Chairs 69</t>
  </si>
  <si>
    <t>Sofas 4</t>
  </si>
  <si>
    <t>Laptops 12</t>
  </si>
  <si>
    <t>Laptops 43</t>
  </si>
  <si>
    <t>Laptops 26</t>
  </si>
  <si>
    <t>Sofas 98</t>
  </si>
  <si>
    <t>Paper 23</t>
  </si>
  <si>
    <t>Paper 70</t>
  </si>
  <si>
    <t>Sofas 7</t>
  </si>
  <si>
    <t>Printers 26</t>
  </si>
  <si>
    <t>Laptops 85</t>
  </si>
  <si>
    <t>Laptops 14</t>
  </si>
  <si>
    <t>Tables 4</t>
  </si>
  <si>
    <t>Tables 19</t>
  </si>
  <si>
    <t>Monitors 2</t>
  </si>
  <si>
    <t>Paper 90</t>
  </si>
  <si>
    <t>Sofas 27</t>
  </si>
  <si>
    <t>Paper 91</t>
  </si>
  <si>
    <t>Bookcases 56</t>
  </si>
  <si>
    <t>Staplers 19</t>
  </si>
  <si>
    <t>Sofas 14</t>
  </si>
  <si>
    <t>Printers 45</t>
  </si>
  <si>
    <t>Binders 36</t>
  </si>
  <si>
    <t>Monitors 28</t>
  </si>
  <si>
    <t>Phones 39</t>
  </si>
  <si>
    <t>Paper 29</t>
  </si>
  <si>
    <t>Phones 25</t>
  </si>
  <si>
    <t>Bookcases 11</t>
  </si>
  <si>
    <t>Phones 9</t>
  </si>
  <si>
    <t>Paper 62</t>
  </si>
  <si>
    <t>Sofas 2</t>
  </si>
  <si>
    <t>Laptops 52</t>
  </si>
  <si>
    <t>Bookcases 80</t>
  </si>
  <si>
    <t>Bookcases 87</t>
  </si>
  <si>
    <t>Printers 40</t>
  </si>
  <si>
    <t>Pens 20</t>
  </si>
  <si>
    <t>Tables 61</t>
  </si>
  <si>
    <t>Chairs 19</t>
  </si>
  <si>
    <t>Tables 84</t>
  </si>
  <si>
    <t>Binders 71</t>
  </si>
  <si>
    <t>Tables 67</t>
  </si>
  <si>
    <t>Pens 77</t>
  </si>
  <si>
    <t>Bookcases 83</t>
  </si>
  <si>
    <t>Paper 57</t>
  </si>
  <si>
    <t>Staplers 77</t>
  </si>
  <si>
    <t>Phones 93</t>
  </si>
  <si>
    <t>Binders 48</t>
  </si>
  <si>
    <t>Paper 74</t>
  </si>
  <si>
    <t>Paper 97</t>
  </si>
  <si>
    <t>Staplers 74</t>
  </si>
  <si>
    <t>Paper 60</t>
  </si>
  <si>
    <t>Printers 2</t>
  </si>
  <si>
    <t>Printers 83</t>
  </si>
  <si>
    <t>Pens 82</t>
  </si>
  <si>
    <t>Paper 16</t>
  </si>
  <si>
    <t>Bookcases 24</t>
  </si>
  <si>
    <t>Phones 19</t>
  </si>
  <si>
    <t>Paper 25</t>
  </si>
  <si>
    <t>Phones 27</t>
  </si>
  <si>
    <t>Pens 53</t>
  </si>
  <si>
    <t>Paper 34</t>
  </si>
  <si>
    <t>Sofas 21</t>
  </si>
  <si>
    <t>Tables 28</t>
  </si>
  <si>
    <t>Binders 80</t>
  </si>
  <si>
    <t>Phones 33</t>
  </si>
  <si>
    <t>Tables 66</t>
  </si>
  <si>
    <t>Paper 18</t>
  </si>
  <si>
    <t>Pens 64</t>
  </si>
  <si>
    <t>Sofas 55</t>
  </si>
  <si>
    <t>Bookcases 88</t>
  </si>
  <si>
    <t>Monitors 99</t>
  </si>
  <si>
    <t>Sofas 96</t>
  </si>
  <si>
    <t>Sofas 62</t>
  </si>
  <si>
    <t>Laptops 37</t>
  </si>
  <si>
    <t>Monitors 57</t>
  </si>
  <si>
    <t>Bookcases 48</t>
  </si>
  <si>
    <t>Binders 99</t>
  </si>
  <si>
    <t>Sofas 19</t>
  </si>
  <si>
    <t>Tables 44</t>
  </si>
  <si>
    <t>Pens 16</t>
  </si>
  <si>
    <t>Bookcases 20</t>
  </si>
  <si>
    <t>Paper 8</t>
  </si>
  <si>
    <t>Binders 42</t>
  </si>
  <si>
    <t>Sofas 5</t>
  </si>
  <si>
    <t>Sofas 74</t>
  </si>
  <si>
    <t>Printers 44</t>
  </si>
  <si>
    <t>Staplers 42</t>
  </si>
  <si>
    <t>Binders 2</t>
  </si>
  <si>
    <t>Staplers 63</t>
  </si>
  <si>
    <t>Staplers 93</t>
  </si>
  <si>
    <t>Staplers 3</t>
  </si>
  <si>
    <t>Printers 27</t>
  </si>
  <si>
    <t>Tables 50</t>
  </si>
  <si>
    <t>Paper 51</t>
  </si>
  <si>
    <t>Pens 96</t>
  </si>
  <si>
    <t>Tables 63</t>
  </si>
  <si>
    <t>Phones 48</t>
  </si>
  <si>
    <t>Staplers 28</t>
  </si>
  <si>
    <t>Monitors 30</t>
  </si>
  <si>
    <t>Sofas 16</t>
  </si>
  <si>
    <t>Bookcases 19</t>
  </si>
  <si>
    <t>Paper 35</t>
  </si>
  <si>
    <t>Monitors 50</t>
  </si>
  <si>
    <t>Binders 67</t>
  </si>
  <si>
    <t>Paper 2</t>
  </si>
  <si>
    <t>Laptops 5</t>
  </si>
  <si>
    <t>Binders 49</t>
  </si>
  <si>
    <t>Monitors 9</t>
  </si>
  <si>
    <t>Monitors 35</t>
  </si>
  <si>
    <t>Printers 86</t>
  </si>
  <si>
    <t>Laptops 75</t>
  </si>
  <si>
    <t>Printers 41</t>
  </si>
  <si>
    <t>Binders 95</t>
  </si>
  <si>
    <t>Laptops 11</t>
  </si>
  <si>
    <t>Bookcases 23</t>
  </si>
  <si>
    <t>Sofas 17</t>
  </si>
  <si>
    <t>Chairs 3</t>
  </si>
  <si>
    <t>Staplers 49</t>
  </si>
  <si>
    <t>Monitors 67</t>
  </si>
  <si>
    <t>Binders 35</t>
  </si>
  <si>
    <t>Phones 31</t>
  </si>
  <si>
    <t>Pens 99</t>
  </si>
  <si>
    <t>Chairs 99</t>
  </si>
  <si>
    <t>Printers 93</t>
  </si>
  <si>
    <t>Printers 57</t>
  </si>
  <si>
    <t>Binders 9</t>
  </si>
  <si>
    <t>Laptops 59</t>
  </si>
  <si>
    <t>Sofas 32</t>
  </si>
  <si>
    <t>Monitors 96</t>
  </si>
  <si>
    <t>Phones 11</t>
  </si>
  <si>
    <t>Monitors 34</t>
  </si>
  <si>
    <t>Tables 27</t>
  </si>
  <si>
    <t>Laptops 20</t>
  </si>
  <si>
    <t>Phones 49</t>
  </si>
  <si>
    <t>Binders 58</t>
  </si>
  <si>
    <t>Laptops 72</t>
  </si>
  <si>
    <t>Monitors 71</t>
  </si>
  <si>
    <t>Phones 89</t>
  </si>
  <si>
    <t>Phones 70</t>
  </si>
  <si>
    <t>Binders 85</t>
  </si>
  <si>
    <t>Staplers 38</t>
  </si>
  <si>
    <t>Phones 90</t>
  </si>
  <si>
    <t>Chairs 80</t>
  </si>
  <si>
    <t>Bookcases 99</t>
  </si>
  <si>
    <t>Laptops 9</t>
  </si>
  <si>
    <t>Paper 78</t>
  </si>
  <si>
    <t>Tables 12</t>
  </si>
  <si>
    <t>Phones 44</t>
  </si>
  <si>
    <t>Phones 66</t>
  </si>
  <si>
    <t>Chairs 23</t>
  </si>
  <si>
    <t>Staplers 27</t>
  </si>
  <si>
    <t>Phones 99</t>
  </si>
  <si>
    <t>Phones 86</t>
  </si>
  <si>
    <t>Bookcases 5</t>
  </si>
  <si>
    <t>Sofas 83</t>
  </si>
  <si>
    <t>Bookcases 91</t>
  </si>
  <si>
    <t>Monitors 98</t>
  </si>
  <si>
    <t>Staplers 44</t>
  </si>
  <si>
    <t>Sofas 80</t>
  </si>
  <si>
    <t>Paper 72</t>
  </si>
  <si>
    <t>Pens 17</t>
  </si>
  <si>
    <t>Binders 10</t>
  </si>
  <si>
    <t>Chairs 38</t>
  </si>
  <si>
    <t>Paper 96</t>
  </si>
  <si>
    <t>Bookcases 4</t>
  </si>
  <si>
    <t>Laptops 74</t>
  </si>
  <si>
    <t>Monitors 89</t>
  </si>
  <si>
    <t>Laptops 63</t>
  </si>
  <si>
    <t>Tables 23</t>
  </si>
  <si>
    <t>Monitors 55</t>
  </si>
  <si>
    <t>Laptops 66</t>
  </si>
  <si>
    <t>Monitors 24</t>
  </si>
  <si>
    <t>Sofas 9</t>
  </si>
  <si>
    <t>Sofas 64</t>
  </si>
  <si>
    <t>Pens 65</t>
  </si>
  <si>
    <t>Monitors 91</t>
  </si>
  <si>
    <t>Chairs 64</t>
  </si>
  <si>
    <t>Pens 11</t>
  </si>
  <si>
    <t>Sofas 35</t>
  </si>
  <si>
    <t>Sofas 22</t>
  </si>
  <si>
    <t>Phones 22</t>
  </si>
  <si>
    <t>Phones 87</t>
  </si>
  <si>
    <t>Sofas 45</t>
  </si>
  <si>
    <t>Printers 61</t>
  </si>
  <si>
    <t>Staplers 72</t>
  </si>
  <si>
    <t>Monitors 80</t>
  </si>
  <si>
    <t>Tables 21</t>
  </si>
  <si>
    <t>Phones 58</t>
  </si>
  <si>
    <t>Phones 57</t>
  </si>
  <si>
    <t>Pens 85</t>
  </si>
  <si>
    <t>Sofas 51</t>
  </si>
  <si>
    <t>Monitors 81</t>
  </si>
  <si>
    <t>Printers 49</t>
  </si>
  <si>
    <t>Tables 58</t>
  </si>
  <si>
    <t>Bookcases 54</t>
  </si>
  <si>
    <t>Bookcases 29</t>
  </si>
  <si>
    <t>Pens 7</t>
  </si>
  <si>
    <t>Chairs 30</t>
  </si>
  <si>
    <t>Sofas 70</t>
  </si>
  <si>
    <t>Staplers 91</t>
  </si>
  <si>
    <t>Staplers 97</t>
  </si>
  <si>
    <t>Chairs 2</t>
  </si>
  <si>
    <t>Paper 45</t>
  </si>
  <si>
    <t>Tables 33</t>
  </si>
  <si>
    <t>Paper 31</t>
  </si>
  <si>
    <t>Sofas 37</t>
  </si>
  <si>
    <t>Bookcases 57</t>
  </si>
  <si>
    <t>Staplers 81</t>
  </si>
  <si>
    <t>Staplers 8</t>
  </si>
  <si>
    <t>Laptops 4</t>
  </si>
  <si>
    <t>Bookcases 69</t>
  </si>
  <si>
    <t>Binders 18</t>
  </si>
  <si>
    <t>Bookcases 37</t>
  </si>
  <si>
    <t>Bookcases 39</t>
  </si>
  <si>
    <t>Tables 3</t>
  </si>
  <si>
    <t>Phones 45</t>
  </si>
  <si>
    <t>Staplers 11</t>
  </si>
  <si>
    <t>Sofas 88</t>
  </si>
  <si>
    <t>Staplers 32</t>
  </si>
  <si>
    <t>Tables 73</t>
  </si>
  <si>
    <t>Chairs 56</t>
  </si>
  <si>
    <t>Printers 62</t>
  </si>
  <si>
    <t>Printers 58</t>
  </si>
  <si>
    <t>Laptops 92</t>
  </si>
  <si>
    <t>Laptops 76</t>
  </si>
  <si>
    <t>Printers 43</t>
  </si>
  <si>
    <t>Printers 65</t>
  </si>
  <si>
    <t>Tables 47</t>
  </si>
  <si>
    <t>Laptops 61</t>
  </si>
  <si>
    <t>Binders 90</t>
  </si>
  <si>
    <t>Pens 94</t>
  </si>
  <si>
    <t>Bookcases 22</t>
  </si>
  <si>
    <t>Staplers 90</t>
  </si>
  <si>
    <t>Tables 57</t>
  </si>
  <si>
    <t>Printers 16</t>
  </si>
  <si>
    <t>Sofas 47</t>
  </si>
  <si>
    <t>Chairs 21</t>
  </si>
  <si>
    <t>Phones 3</t>
  </si>
  <si>
    <t>Laptops 22</t>
  </si>
  <si>
    <t>Staplers 45</t>
  </si>
  <si>
    <t>Laptops 42</t>
  </si>
  <si>
    <t>Paper 46</t>
  </si>
  <si>
    <t>Paper 13</t>
  </si>
  <si>
    <t>Binders 54</t>
  </si>
  <si>
    <t>Bookcases 53</t>
  </si>
  <si>
    <t>Pens 9</t>
  </si>
  <si>
    <t>Staplers 21</t>
  </si>
  <si>
    <t>Pens 22</t>
  </si>
  <si>
    <t>Chairs 63</t>
  </si>
  <si>
    <t>Sofas 13</t>
  </si>
  <si>
    <t>Sofas 1</t>
  </si>
  <si>
    <t>Paper 59</t>
  </si>
  <si>
    <t>Binders 76</t>
  </si>
  <si>
    <t>Phones 37</t>
  </si>
  <si>
    <t>Binders 73</t>
  </si>
  <si>
    <t>Binders 37</t>
  </si>
  <si>
    <t>Bookcases 27</t>
  </si>
  <si>
    <t>Paper 9</t>
  </si>
  <si>
    <t>Pens 92</t>
  </si>
  <si>
    <t>Printers 32</t>
  </si>
  <si>
    <t>Pens 76</t>
  </si>
  <si>
    <t>Sofas 8</t>
  </si>
  <si>
    <t>Monitors 27</t>
  </si>
  <si>
    <t>Pens 83</t>
  </si>
  <si>
    <t>Laptops 62</t>
  </si>
  <si>
    <t>Bookcases 58</t>
  </si>
  <si>
    <t>Laptops 41</t>
  </si>
  <si>
    <t>Staplers 33</t>
  </si>
  <si>
    <t>Sofas 77</t>
  </si>
  <si>
    <t>Laptops 60</t>
  </si>
  <si>
    <t>Monitors 10</t>
  </si>
  <si>
    <t>Printers 22</t>
  </si>
  <si>
    <t>Printers 91</t>
  </si>
  <si>
    <t>Printers 19</t>
  </si>
  <si>
    <t>Chairs 55</t>
  </si>
  <si>
    <t>Binders 3</t>
  </si>
  <si>
    <t>Staplers 40</t>
  </si>
  <si>
    <t>Printers 76</t>
  </si>
  <si>
    <t>Pens 8</t>
  </si>
  <si>
    <t>Pens 21</t>
  </si>
  <si>
    <t>Staplers 5</t>
  </si>
  <si>
    <t>Staplers 100</t>
  </si>
  <si>
    <t>Laptops 6</t>
  </si>
  <si>
    <t>Phones 13</t>
  </si>
  <si>
    <t>Monitors 62</t>
  </si>
  <si>
    <t>Bookcases 79</t>
  </si>
  <si>
    <t>Binders 24</t>
  </si>
  <si>
    <t>Phones 40</t>
  </si>
  <si>
    <t>Laptops 82</t>
  </si>
  <si>
    <t>Monitors 93</t>
  </si>
  <si>
    <t>Bookcases 9</t>
  </si>
  <si>
    <t>Chairs 16</t>
  </si>
  <si>
    <t>Sofas 48</t>
  </si>
  <si>
    <t>Phones 97</t>
  </si>
  <si>
    <t>Sofas 56</t>
  </si>
  <si>
    <t>Sofas 65</t>
  </si>
  <si>
    <t>Tables 18</t>
  </si>
  <si>
    <t>Staplers 57</t>
  </si>
  <si>
    <t>Tables 42</t>
  </si>
  <si>
    <t>Phones 92</t>
  </si>
  <si>
    <t>Staplers 23</t>
  </si>
  <si>
    <t>Staplers 10</t>
  </si>
  <si>
    <t>Paper 61</t>
  </si>
  <si>
    <t>Binders 97</t>
  </si>
  <si>
    <t>Laptops 54</t>
  </si>
  <si>
    <t>Monitors 46</t>
  </si>
  <si>
    <t>Tables 76</t>
  </si>
  <si>
    <t>Sofas 81</t>
  </si>
  <si>
    <t>Binders 88</t>
  </si>
  <si>
    <t>Tables 39</t>
  </si>
  <si>
    <t>Chairs 66</t>
  </si>
  <si>
    <t>Sofas 41</t>
  </si>
  <si>
    <t>Sofas 94</t>
  </si>
  <si>
    <t>Printers 80</t>
  </si>
  <si>
    <t>Monitors 66</t>
  </si>
  <si>
    <t>Staplers 37</t>
  </si>
  <si>
    <t>Tables 9</t>
  </si>
  <si>
    <t>Printers 96</t>
  </si>
  <si>
    <t>Binders 87</t>
  </si>
  <si>
    <t>Printers 98</t>
  </si>
  <si>
    <t>Phones 46</t>
  </si>
  <si>
    <t>Pens 34</t>
  </si>
  <si>
    <t>Sofas 36</t>
  </si>
  <si>
    <t>Chairs 76</t>
  </si>
  <si>
    <t>Pens 41</t>
  </si>
  <si>
    <t>Laptops 48</t>
  </si>
  <si>
    <t>Pens 93</t>
  </si>
  <si>
    <t>Bookcases 61</t>
  </si>
  <si>
    <t>Sofas 68</t>
  </si>
  <si>
    <t>Bookcases 84</t>
  </si>
  <si>
    <t>Monitors 84</t>
  </si>
  <si>
    <t>Tables 62</t>
  </si>
  <si>
    <t>Binders 25</t>
  </si>
  <si>
    <t>Printers 39</t>
  </si>
  <si>
    <t>Staplers 87</t>
  </si>
  <si>
    <t>Staplers 78</t>
  </si>
  <si>
    <t>Printers 23</t>
  </si>
  <si>
    <t>Phones 26</t>
  </si>
  <si>
    <t>Paper 47</t>
  </si>
  <si>
    <t>Bookcases 13</t>
  </si>
  <si>
    <t>Binders 68</t>
  </si>
  <si>
    <t>Monitors 63</t>
  </si>
  <si>
    <t>Phones 29</t>
  </si>
  <si>
    <t>Bookcases 75</t>
  </si>
  <si>
    <t>Paper 19</t>
  </si>
  <si>
    <t>Staplers 39</t>
  </si>
  <si>
    <t>Staplers 4</t>
  </si>
  <si>
    <t>Pens 73</t>
  </si>
  <si>
    <t>Binders 12</t>
  </si>
  <si>
    <t>Printers 94</t>
  </si>
  <si>
    <t>Laptops 83</t>
  </si>
  <si>
    <t>Printers 82</t>
  </si>
  <si>
    <t>Sofas 86</t>
  </si>
  <si>
    <t>Printers 87</t>
  </si>
  <si>
    <t>Chairs 82</t>
  </si>
  <si>
    <t>Sofas 39</t>
  </si>
  <si>
    <t>Laptops 38</t>
  </si>
  <si>
    <t>Phones 75</t>
  </si>
  <si>
    <t>Phones 2</t>
  </si>
  <si>
    <t>Chairs 51</t>
  </si>
  <si>
    <t>Sofas 66</t>
  </si>
  <si>
    <t>Chairs 31</t>
  </si>
  <si>
    <t>Laptops 73</t>
  </si>
  <si>
    <t>Monitors 31</t>
  </si>
  <si>
    <t>Bookcases 74</t>
  </si>
  <si>
    <t>Sofas 29</t>
  </si>
  <si>
    <t>Laptops 33</t>
  </si>
  <si>
    <t>Bookcases 86</t>
  </si>
  <si>
    <t>Staplers 17</t>
  </si>
  <si>
    <t>Bookcases 38</t>
  </si>
  <si>
    <t>Pens 28</t>
  </si>
  <si>
    <t>Binders 11</t>
  </si>
  <si>
    <t>Tables 40</t>
  </si>
  <si>
    <t>Chairs 41</t>
  </si>
  <si>
    <t>Sofas 58</t>
  </si>
  <si>
    <t>Tables 100</t>
  </si>
  <si>
    <t>Paper 52</t>
  </si>
  <si>
    <t>Chairs 93</t>
  </si>
  <si>
    <t>Tables 65</t>
  </si>
  <si>
    <t>Laptops 67</t>
  </si>
  <si>
    <t>Paper 5</t>
  </si>
  <si>
    <t>Binders 20</t>
  </si>
  <si>
    <t>Printers 68</t>
  </si>
  <si>
    <t>Monitors 11</t>
  </si>
  <si>
    <t>Staplers 59</t>
  </si>
  <si>
    <t>Staplers 24</t>
  </si>
  <si>
    <t>Staplers 35</t>
  </si>
  <si>
    <t>Binders 14</t>
  </si>
  <si>
    <t>Bookcases 50</t>
  </si>
  <si>
    <t>Chairs 92</t>
  </si>
  <si>
    <t>Monitors 38</t>
  </si>
  <si>
    <t>Pens 98</t>
  </si>
  <si>
    <t>Pens 61</t>
  </si>
  <si>
    <t>Tables 30</t>
  </si>
  <si>
    <t>Printers 59</t>
  </si>
  <si>
    <t>Binders 55</t>
  </si>
  <si>
    <t>Binders 30</t>
  </si>
  <si>
    <t>Bookcases 42</t>
  </si>
  <si>
    <t>Monitors 6</t>
  </si>
  <si>
    <t>Staplers 43</t>
  </si>
  <si>
    <t>Binders 82</t>
  </si>
  <si>
    <t>Paper 39</t>
  </si>
  <si>
    <t>Sofas 97</t>
  </si>
  <si>
    <t>Binders 34</t>
  </si>
  <si>
    <t>Staplers 9</t>
  </si>
  <si>
    <t>Phones 69</t>
  </si>
  <si>
    <t>Chairs 85</t>
  </si>
  <si>
    <t>Staplers 7</t>
  </si>
  <si>
    <t>Bookcases 16</t>
  </si>
  <si>
    <t>Pens 27</t>
  </si>
  <si>
    <t>Monitors 14</t>
  </si>
  <si>
    <t>Sofas 69</t>
  </si>
  <si>
    <t>Monitors 39</t>
  </si>
  <si>
    <t>Bookcases 14</t>
  </si>
  <si>
    <t>Binders 75</t>
  </si>
  <si>
    <t>Printers 1</t>
  </si>
  <si>
    <t>Sofas 15</t>
  </si>
  <si>
    <t>Phones 95</t>
  </si>
  <si>
    <t>Printers 7</t>
  </si>
  <si>
    <t>Laptops 18</t>
  </si>
  <si>
    <t>Sofas 71</t>
  </si>
  <si>
    <t>Laptops 89</t>
  </si>
  <si>
    <t>Pens 71</t>
  </si>
  <si>
    <t>Phones 85</t>
  </si>
  <si>
    <t>Paper 77</t>
  </si>
  <si>
    <t>Paper 85</t>
  </si>
  <si>
    <t>Bookcases 85</t>
  </si>
  <si>
    <t>Monitors 77</t>
  </si>
  <si>
    <t>Staplers 15</t>
  </si>
  <si>
    <t>Monitors 40</t>
  </si>
  <si>
    <t>Bookcases 34</t>
  </si>
  <si>
    <t>Bookcases 73</t>
  </si>
  <si>
    <t>Bookcases 52</t>
  </si>
  <si>
    <t>Bookcases 62</t>
  </si>
  <si>
    <t>Paper 58</t>
  </si>
  <si>
    <t>Chairs 78</t>
  </si>
  <si>
    <t>Sofas 43</t>
  </si>
  <si>
    <t>Phones 51</t>
  </si>
  <si>
    <t>Phones 77</t>
  </si>
  <si>
    <t>Bookcases 28</t>
  </si>
  <si>
    <t>Laptops 99</t>
  </si>
  <si>
    <t>Chairs 14</t>
  </si>
  <si>
    <t>Bookcases 18</t>
  </si>
  <si>
    <t>Monitors 36</t>
  </si>
  <si>
    <t>Bookcases 64</t>
  </si>
  <si>
    <t>Laptops 71</t>
  </si>
  <si>
    <t>Monitors 5</t>
  </si>
  <si>
    <t>Tables 2</t>
  </si>
  <si>
    <t>Sofas 99</t>
  </si>
  <si>
    <t>Tables 72</t>
  </si>
  <si>
    <t>Paper 56</t>
  </si>
  <si>
    <t>Binders 31</t>
  </si>
  <si>
    <t>Bookcases 21</t>
  </si>
  <si>
    <t>Pens 42</t>
  </si>
  <si>
    <t>Laptops 39</t>
  </si>
  <si>
    <t>Staplers 96</t>
  </si>
  <si>
    <t>Laptops 81</t>
  </si>
  <si>
    <t>Printers 51</t>
  </si>
  <si>
    <t>Chairs 94</t>
  </si>
  <si>
    <t>Staplers 58</t>
  </si>
  <si>
    <t>Binders 23</t>
  </si>
  <si>
    <t>Staplers 60</t>
  </si>
  <si>
    <t>Bookcases 35</t>
  </si>
  <si>
    <t>Printers 73</t>
  </si>
  <si>
    <t>Laptops 94</t>
  </si>
  <si>
    <t>Laptops 40</t>
  </si>
  <si>
    <t>Chairs 52</t>
  </si>
  <si>
    <t>Printers 35</t>
  </si>
  <si>
    <t>Tables 16</t>
  </si>
  <si>
    <t>Monitors 87</t>
  </si>
  <si>
    <t>Sofas 100</t>
  </si>
  <si>
    <t>Printers 30</t>
  </si>
  <si>
    <t>Monitors 3</t>
  </si>
  <si>
    <t>Pens 75</t>
  </si>
  <si>
    <t>Sofas 87</t>
  </si>
  <si>
    <t>Paper 66</t>
  </si>
  <si>
    <t>Printers 34</t>
  </si>
  <si>
    <t>Tables 71</t>
  </si>
  <si>
    <t>Bookcases 94</t>
  </si>
  <si>
    <t>Pens 78</t>
  </si>
  <si>
    <t>Tables 49</t>
  </si>
  <si>
    <t>Phones 83</t>
  </si>
  <si>
    <t>Staplers 99</t>
  </si>
  <si>
    <t>Tables 85</t>
  </si>
  <si>
    <t>Staplers 13</t>
  </si>
  <si>
    <t>Paper 14</t>
  </si>
  <si>
    <t>Paper 26</t>
  </si>
  <si>
    <t>Bookcases 71</t>
  </si>
  <si>
    <t>Laptops 55</t>
  </si>
  <si>
    <t>Binders 7</t>
  </si>
  <si>
    <t>Monitors 21</t>
  </si>
  <si>
    <t>Laptops 32</t>
  </si>
  <si>
    <t>Phones 47</t>
  </si>
  <si>
    <t>Laptops 90</t>
  </si>
  <si>
    <t>Bookcases 76</t>
  </si>
  <si>
    <t>Pens 1</t>
  </si>
  <si>
    <t>Pens 89</t>
  </si>
  <si>
    <t>Printers 72</t>
  </si>
  <si>
    <t>Bookcases 49</t>
  </si>
  <si>
    <t>Phones 42</t>
  </si>
  <si>
    <t>Tables 78</t>
  </si>
  <si>
    <t>Staplers 20</t>
  </si>
  <si>
    <t>Tables 83</t>
  </si>
  <si>
    <t>Paper 73</t>
  </si>
  <si>
    <t>Pens 68</t>
  </si>
  <si>
    <t>Bookcases 72</t>
  </si>
  <si>
    <t>Chairs 60</t>
  </si>
  <si>
    <t>Paper 88</t>
  </si>
  <si>
    <t>Tables 14</t>
  </si>
  <si>
    <t>Pens 35</t>
  </si>
  <si>
    <t>Paper 17</t>
  </si>
  <si>
    <t>Tables 93</t>
  </si>
  <si>
    <t>Phones 61</t>
  </si>
  <si>
    <t>Laptops 70</t>
  </si>
  <si>
    <t>Paper 7</t>
  </si>
  <si>
    <t>Paper 53</t>
  </si>
  <si>
    <t>Pens 88</t>
  </si>
  <si>
    <t>Printers 79</t>
  </si>
  <si>
    <t>Chairs 98</t>
  </si>
  <si>
    <t>Laptops 35</t>
  </si>
  <si>
    <t>Monitors 44</t>
  </si>
  <si>
    <t>Monitors 61</t>
  </si>
  <si>
    <t>Paper 10</t>
  </si>
  <si>
    <t>Binders 72</t>
  </si>
  <si>
    <t>Phones 68</t>
  </si>
  <si>
    <t>Sofas 3</t>
  </si>
  <si>
    <t>Monitors 60</t>
  </si>
  <si>
    <t>Printers 66</t>
  </si>
  <si>
    <t>Staplers 36</t>
  </si>
  <si>
    <t>Sofas 54</t>
  </si>
  <si>
    <t>Staplers 82</t>
  </si>
  <si>
    <t>Bookcases 59</t>
  </si>
  <si>
    <t>Binders 50</t>
  </si>
  <si>
    <t>Bookcases 96</t>
  </si>
  <si>
    <t>Printers 3</t>
  </si>
  <si>
    <t>Binders 86</t>
  </si>
  <si>
    <t>Tables 91</t>
  </si>
  <si>
    <t>Laptops 29</t>
  </si>
  <si>
    <t>Monitors 72</t>
  </si>
  <si>
    <t>Binders 6</t>
  </si>
  <si>
    <t>Printers 31</t>
  </si>
  <si>
    <t>Chairs 72</t>
  </si>
  <si>
    <t>Laptops 49</t>
  </si>
  <si>
    <t>Monitors 97</t>
  </si>
  <si>
    <t>South</t>
  </si>
  <si>
    <t>East</t>
  </si>
  <si>
    <t>West</t>
  </si>
  <si>
    <t>Central</t>
  </si>
  <si>
    <t>Texas</t>
  </si>
  <si>
    <t>California</t>
  </si>
  <si>
    <t>Florida</t>
  </si>
  <si>
    <t>New York</t>
  </si>
  <si>
    <t>Illinois</t>
  </si>
  <si>
    <t>Correlation(Sales and Profit)</t>
  </si>
  <si>
    <t>Correlation(Discount and Profit)</t>
  </si>
  <si>
    <t>Correlation(Quantity and Sales)</t>
  </si>
  <si>
    <t>Max</t>
  </si>
  <si>
    <t>Min</t>
  </si>
  <si>
    <t>Avg</t>
  </si>
  <si>
    <t>Sales</t>
  </si>
  <si>
    <t>Avg Profit margin (%)</t>
  </si>
  <si>
    <t>Reduce discount rate</t>
  </si>
  <si>
    <t>Increase discount rate</t>
  </si>
  <si>
    <t>1)</t>
  </si>
  <si>
    <t>2)</t>
  </si>
  <si>
    <t>3)</t>
  </si>
  <si>
    <t>4)</t>
  </si>
  <si>
    <t xml:space="preserve">5) </t>
  </si>
  <si>
    <t xml:space="preserve">6) </t>
  </si>
  <si>
    <t>A product is categorised as falling into category A) or B) if it passes the following conditions respectively :-</t>
  </si>
  <si>
    <t>a)if ((Sales Amount for given order &gt; Average Sales Amount) and (Profit Margin for given order &lt; Average Profit Margin )), then - Discount rate is to be reduced</t>
  </si>
  <si>
    <t xml:space="preserve">  </t>
  </si>
  <si>
    <t>(Find calculation in previous sheet)</t>
  </si>
  <si>
    <t>Important aggregates for Sales, Profit and Quantity are as follows (Find calculation in previous sheet):-</t>
  </si>
  <si>
    <t>Avg Profit Profit Margin in % is :-</t>
  </si>
  <si>
    <t xml:space="preserve">a) Those products which have given high Sales Amount but low Profit; </t>
  </si>
  <si>
    <t>Discount rate for those is recommended to be reduced in order to increase Profit Margins</t>
  </si>
  <si>
    <t xml:space="preserve">b) Those products which have given low Sales Amount but high Profit; </t>
  </si>
  <si>
    <t xml:space="preserve">Discount rate for those is recommended to be increased in order to boost overall Sales Amount and Profit </t>
  </si>
  <si>
    <t>b)if ((Sales Amount for given order &lt; Average Sales Amount) and (Profit Margin for given order &gt; Average Profit Margin )), then - Discount rate is to be increased</t>
  </si>
  <si>
    <t xml:space="preserve">The Discount rate of the Products falling into these categories are to be modified. </t>
  </si>
  <si>
    <t xml:space="preserve">To address the problem highlighted in 2), a new methodolgy for arriving at discounts is suggested </t>
  </si>
  <si>
    <t>Salient Observations and Recommendations</t>
  </si>
  <si>
    <t xml:space="preserve">(Find calculation in previous sheet). </t>
  </si>
  <si>
    <t>This observation is also borne out by the slope of the trendline of the Scatter Plot visual in the Power Bi file.</t>
  </si>
  <si>
    <t>7)</t>
  </si>
  <si>
    <t>Sales (in $)</t>
  </si>
  <si>
    <t>Profit (in $)</t>
  </si>
  <si>
    <r>
      <t xml:space="preserve">Based on this criteria, </t>
    </r>
    <r>
      <rPr>
        <b/>
        <sz val="11"/>
        <color theme="1"/>
        <rFont val="Calibri"/>
        <family val="2"/>
        <scheme val="minor"/>
      </rPr>
      <t xml:space="preserve">167 </t>
    </r>
    <r>
      <rPr>
        <sz val="11"/>
        <color theme="1"/>
        <rFont val="Calibri"/>
        <family val="2"/>
        <scheme val="minor"/>
      </rPr>
      <t xml:space="preserve">orders and </t>
    </r>
    <r>
      <rPr>
        <b/>
        <sz val="11"/>
        <color theme="1"/>
        <rFont val="Calibri"/>
        <family val="2"/>
        <scheme val="minor"/>
      </rPr>
      <t>250</t>
    </r>
    <r>
      <rPr>
        <sz val="11"/>
        <color theme="1"/>
        <rFont val="Calibri"/>
        <family val="2"/>
        <scheme val="minor"/>
      </rPr>
      <t xml:space="preserve"> orders are categorised are falling into category A) or B) respectively (Find calculation in previous sheet):-</t>
    </r>
  </si>
  <si>
    <r>
      <t xml:space="preserve">Sales Amount and Profit have a strong positive correlation </t>
    </r>
    <r>
      <rPr>
        <b/>
        <sz val="11"/>
        <color theme="1"/>
        <rFont val="Calibri"/>
        <family val="2"/>
        <scheme val="minor"/>
      </rPr>
      <t>(0.77)</t>
    </r>
    <r>
      <rPr>
        <sz val="11"/>
        <color theme="1"/>
        <rFont val="Calibri"/>
        <family val="2"/>
        <scheme val="minor"/>
      </rPr>
      <t xml:space="preserve">, indicating that higher sales lead to higher profit </t>
    </r>
  </si>
  <si>
    <r>
      <t xml:space="preserve">Discounts and Profit have almost no correlation </t>
    </r>
    <r>
      <rPr>
        <b/>
        <sz val="11"/>
        <color theme="1"/>
        <rFont val="Calibri"/>
        <family val="2"/>
        <scheme val="minor"/>
      </rPr>
      <t>(0.02)</t>
    </r>
    <r>
      <rPr>
        <sz val="11"/>
        <color theme="1"/>
        <rFont val="Calibri"/>
        <family val="2"/>
        <scheme val="minor"/>
      </rPr>
      <t>, indicating that discounting methodologies are not optimised</t>
    </r>
  </si>
  <si>
    <r>
      <t xml:space="preserve">Quantity per order has almost no correlation with Sales Amount </t>
    </r>
    <r>
      <rPr>
        <b/>
        <sz val="11"/>
        <color theme="1"/>
        <rFont val="Calibri"/>
        <family val="2"/>
        <scheme val="minor"/>
      </rPr>
      <t>(0.0034)</t>
    </r>
    <r>
      <rPr>
        <sz val="11"/>
        <color theme="1"/>
        <rFont val="Calibri"/>
        <family val="2"/>
        <scheme val="minor"/>
      </rPr>
      <t>, indicating bulk sales doesn't necessarily lead to increased revenue</t>
    </r>
  </si>
  <si>
    <t>If the sales amount of these bottom 10 products are also quite low, then it is recommended that these products be taken of the inventory</t>
  </si>
  <si>
    <t xml:space="preserve">Based on the bar chart related visual,  </t>
  </si>
  <si>
    <r>
      <t xml:space="preserve">Top 10 products by profit resulted in a cumulative </t>
    </r>
    <r>
      <rPr>
        <b/>
        <sz val="11"/>
        <color theme="1"/>
        <rFont val="Calibri"/>
        <family val="2"/>
        <scheme val="minor"/>
      </rPr>
      <t>5576$</t>
    </r>
    <r>
      <rPr>
        <sz val="11"/>
        <color theme="1"/>
        <rFont val="Calibri"/>
        <family val="2"/>
        <scheme val="minor"/>
      </rPr>
      <t xml:space="preserve"> in profit which is around </t>
    </r>
    <r>
      <rPr>
        <b/>
        <sz val="11"/>
        <color theme="1"/>
        <rFont val="Calibri"/>
        <family val="2"/>
        <scheme val="minor"/>
      </rPr>
      <t>1%</t>
    </r>
    <r>
      <rPr>
        <sz val="11"/>
        <color theme="1"/>
        <rFont val="Calibri"/>
        <family val="2"/>
        <scheme val="minor"/>
      </rPr>
      <t xml:space="preserve"> of overall profit (514290$)</t>
    </r>
  </si>
  <si>
    <r>
      <t xml:space="preserve">Bottom 10 products by profit resulted in a cumulative </t>
    </r>
    <r>
      <rPr>
        <b/>
        <sz val="11"/>
        <color theme="1"/>
        <rFont val="Calibri"/>
        <family val="2"/>
        <scheme val="minor"/>
      </rPr>
      <t>29$</t>
    </r>
    <r>
      <rPr>
        <sz val="11"/>
        <color theme="1"/>
        <rFont val="Calibri"/>
        <family val="2"/>
        <scheme val="minor"/>
      </rPr>
      <t xml:space="preserve"> in profit which is around </t>
    </r>
    <r>
      <rPr>
        <b/>
        <sz val="11"/>
        <color theme="1"/>
        <rFont val="Calibri"/>
        <family val="2"/>
        <scheme val="minor"/>
      </rPr>
      <t>0.005 %</t>
    </r>
    <r>
      <rPr>
        <sz val="11"/>
        <color theme="1"/>
        <rFont val="Calibri"/>
        <family val="2"/>
        <scheme val="minor"/>
      </rPr>
      <t xml:space="preserve"> of overall profit (514290$)</t>
    </r>
  </si>
  <si>
    <t>8)</t>
  </si>
  <si>
    <t>a)Sum of profit by state :-</t>
  </si>
  <si>
    <t>b)Sum of profit/sales by Category :-</t>
  </si>
  <si>
    <t>b)Sum of profit/sales by Consumer Segment :-</t>
  </si>
  <si>
    <t>9)</t>
  </si>
  <si>
    <t>Based on the Pie Chart visual</t>
  </si>
  <si>
    <t>Based on the line chart visual,</t>
  </si>
  <si>
    <t>allocated accordingly. For better insight, let's breakdown this state by state</t>
  </si>
  <si>
    <t>For NY state, range of profit across regions (as percentage of whole) is 18.8% to 27.28%</t>
  </si>
  <si>
    <t>For IL state, range of profit across regions (as percentage of whole) is 24.43% to 25.35%</t>
  </si>
  <si>
    <t>For FL state, range of profit across regions (as percentage of whole) is 23.13% to 26.55%</t>
  </si>
  <si>
    <t>For TX state, range of profit across regions (as percentage of whole) is 21.04% to 29.92%</t>
  </si>
  <si>
    <t>Since range of profit across regions for state of California is enormous, it should be investigated whether this is proper and acceptable; If it is not, then suitable</t>
  </si>
  <si>
    <t>strategies to boost sales/profit in lagging regions should be formulated</t>
  </si>
  <si>
    <r>
      <t xml:space="preserve"> All 5 states contribute </t>
    </r>
    <r>
      <rPr>
        <b/>
        <sz val="11"/>
        <color theme="1"/>
        <rFont val="Calibri"/>
        <family val="2"/>
        <scheme val="minor"/>
      </rPr>
      <t>nearly evenly (approx 20%)</t>
    </r>
    <r>
      <rPr>
        <sz val="11"/>
        <color theme="1"/>
        <rFont val="Calibri"/>
        <family val="2"/>
        <scheme val="minor"/>
      </rPr>
      <t xml:space="preserve"> to profit. Hence, no particular recommendation here to boost sales of any state</t>
    </r>
  </si>
  <si>
    <r>
      <t xml:space="preserve">For CA state, range of profit across regions (as percentage of whole) is </t>
    </r>
    <r>
      <rPr>
        <b/>
        <sz val="11"/>
        <color theme="1"/>
        <rFont val="Calibri"/>
        <family val="2"/>
        <scheme val="minor"/>
      </rPr>
      <t>15.49 % to 30.37%</t>
    </r>
  </si>
  <si>
    <r>
      <t xml:space="preserve"> All 3 categories contribute </t>
    </r>
    <r>
      <rPr>
        <b/>
        <sz val="11"/>
        <color theme="1"/>
        <rFont val="Calibri"/>
        <family val="2"/>
        <scheme val="minor"/>
      </rPr>
      <t>nearly evenly</t>
    </r>
    <r>
      <rPr>
        <sz val="11"/>
        <color theme="1"/>
        <rFont val="Calibri"/>
        <family val="2"/>
        <scheme val="minor"/>
      </rPr>
      <t xml:space="preserve">  to sales/profit . Hence, no particular recommendation here to boost sales/profit of any category</t>
    </r>
  </si>
  <si>
    <r>
      <t xml:space="preserve"> All 4 consumer segment contribute </t>
    </r>
    <r>
      <rPr>
        <b/>
        <sz val="11"/>
        <color theme="1"/>
        <rFont val="Calibri"/>
        <family val="2"/>
        <scheme val="minor"/>
      </rPr>
      <t xml:space="preserve">nearly evenly </t>
    </r>
    <r>
      <rPr>
        <sz val="11"/>
        <color theme="1"/>
        <rFont val="Calibri"/>
        <family val="2"/>
        <scheme val="minor"/>
      </rPr>
      <t xml:space="preserve"> to sales/profit . Hence, no particular recommendation here to boost sales/profit of any customer segment</t>
    </r>
  </si>
  <si>
    <t>For NY state, peak sales is in Jan and Oct</t>
  </si>
  <si>
    <t>For IL state, peak sales is in Jan and Apr and Sep</t>
  </si>
  <si>
    <t>For FL state, peak sales is in Mar and Oct</t>
  </si>
  <si>
    <t>For TX state, peak sales from Oct to Jan</t>
  </si>
  <si>
    <t>For CA state, peak sales goes up and down 5 times a year</t>
  </si>
  <si>
    <r>
      <t xml:space="preserve">Sales of products peaks not once but twice in a year around time of </t>
    </r>
    <r>
      <rPr>
        <b/>
        <sz val="11"/>
        <color theme="1"/>
        <rFont val="Calibri"/>
        <family val="2"/>
        <scheme val="minor"/>
      </rPr>
      <t xml:space="preserve">April and Oct </t>
    </r>
    <r>
      <rPr>
        <sz val="11"/>
        <color theme="1"/>
        <rFont val="Calibri"/>
        <family val="2"/>
        <scheme val="minor"/>
      </rPr>
      <t>months. Workforce requirement is maximum during this time and should be</t>
    </r>
  </si>
  <si>
    <r>
      <t xml:space="preserve">Hence, issue of </t>
    </r>
    <r>
      <rPr>
        <b/>
        <sz val="11"/>
        <color theme="1"/>
        <rFont val="Calibri"/>
        <family val="2"/>
        <scheme val="minor"/>
      </rPr>
      <t xml:space="preserve">workforce allocation to meet increased sales demand </t>
    </r>
    <r>
      <rPr>
        <sz val="11"/>
        <color theme="1"/>
        <rFont val="Calibri"/>
        <family val="2"/>
        <scheme val="minor"/>
      </rPr>
      <t xml:space="preserve">during peak season; this issue should be looked into </t>
    </r>
    <r>
      <rPr>
        <b/>
        <sz val="11"/>
        <color theme="1"/>
        <rFont val="Calibri"/>
        <family val="2"/>
        <scheme val="minor"/>
      </rPr>
      <t>statewise.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</si>
</sst>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yyyy\-mm\-dd\ hh:mm:ss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0" xfId="0" applyFont="1"/>
    <xf numFmtId="0" fontId="1" fillId="0" borderId="2" xfId="0" applyFont="1" applyBorder="1" applyAlignment="1">
      <alignment horizontal="center" vertical="top"/>
    </xf>
    <xf numFmtId="0" fontId="4" fillId="0" borderId="0" xfId="0" applyFont="1"/>
    <xf numFmtId="2" fontId="1" fillId="0" borderId="0" xfId="0" applyNumberFormat="1" applyFont="1"/>
  </cellXfs>
  <cellStyles count="1">
    <cellStyle name="Normal" xfId="0" builtinId="0"/>
  </cellStyles>
  <dxfs count="0"/>
  <tableStyles count="1" defaultTableStyle="TableStyleMedium9" defaultPivotStyle="PivotStyleLight16">
    <tableStyle name="Invisible" pivot="0" table="0" count="0" xr9:uid="{51C1B94D-9274-4BAA-BBC2-D3A91E573ADF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01"/>
  <sheetViews>
    <sheetView topLeftCell="L1" workbookViewId="0">
      <selection activeCell="W14" sqref="W14"/>
    </sheetView>
  </sheetViews>
  <sheetFormatPr defaultRowHeight="14.4" x14ac:dyDescent="0.3"/>
  <cols>
    <col min="2" max="2" width="22.33203125" customWidth="1"/>
    <col min="3" max="3" width="22" customWidth="1"/>
    <col min="4" max="4" width="18.33203125" customWidth="1"/>
    <col min="5" max="5" width="22" customWidth="1"/>
    <col min="6" max="6" width="17.33203125" customWidth="1"/>
    <col min="7" max="7" width="18.5546875" customWidth="1"/>
    <col min="8" max="8" width="19.109375" customWidth="1"/>
    <col min="9" max="9" width="16.6640625" customWidth="1"/>
    <col min="14" max="14" width="10.6640625" customWidth="1"/>
    <col min="16" max="16" width="18.33203125" customWidth="1"/>
    <col min="17" max="17" width="16" customWidth="1"/>
    <col min="18" max="18" width="20.44140625" customWidth="1"/>
    <col min="19" max="19" width="21.88671875" customWidth="1"/>
    <col min="20" max="20" width="30.44140625" customWidth="1"/>
    <col min="22" max="22" width="20.5546875" customWidth="1"/>
  </cols>
  <sheetData>
    <row r="1" spans="1:2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P1" s="1" t="s">
        <v>3</v>
      </c>
      <c r="Q1" s="3" t="s">
        <v>7</v>
      </c>
      <c r="R1" s="4" t="s">
        <v>2172</v>
      </c>
      <c r="S1" s="4" t="s">
        <v>2173</v>
      </c>
    </row>
    <row r="2" spans="1:25" x14ac:dyDescent="0.3">
      <c r="A2" t="s">
        <v>14</v>
      </c>
      <c r="B2" s="2">
        <v>45013</v>
      </c>
      <c r="C2" s="2">
        <v>45015</v>
      </c>
      <c r="D2" t="s">
        <v>1014</v>
      </c>
      <c r="E2" t="s">
        <v>1455</v>
      </c>
      <c r="F2" t="s">
        <v>1459</v>
      </c>
      <c r="G2" t="s">
        <v>1462</v>
      </c>
      <c r="H2" t="s">
        <v>1474</v>
      </c>
      <c r="I2">
        <v>611.30999999999995</v>
      </c>
      <c r="J2">
        <v>39.71</v>
      </c>
      <c r="K2">
        <v>0.16</v>
      </c>
      <c r="L2">
        <v>8</v>
      </c>
      <c r="M2" t="s">
        <v>2155</v>
      </c>
      <c r="N2" t="s">
        <v>2159</v>
      </c>
      <c r="P2" t="s">
        <v>1014</v>
      </c>
      <c r="Q2" t="s">
        <v>1474</v>
      </c>
      <c r="R2" t="b">
        <f>AND(I2&gt;$Y$10,J2/I2 &lt;$W$14/100)</f>
        <v>1</v>
      </c>
      <c r="S2" t="b">
        <f>AND(I2&lt;$Y$10,J2/I2 &gt;$W$14/100)</f>
        <v>0</v>
      </c>
    </row>
    <row r="3" spans="1:25" x14ac:dyDescent="0.3">
      <c r="A3" t="s">
        <v>15</v>
      </c>
      <c r="B3" s="2">
        <v>45214</v>
      </c>
      <c r="C3" s="2">
        <v>45216</v>
      </c>
      <c r="D3" t="s">
        <v>1015</v>
      </c>
      <c r="E3" t="s">
        <v>1455</v>
      </c>
      <c r="F3" t="s">
        <v>1460</v>
      </c>
      <c r="G3" t="s">
        <v>1463</v>
      </c>
      <c r="H3" t="s">
        <v>1475</v>
      </c>
      <c r="I3">
        <v>62.75</v>
      </c>
      <c r="J3">
        <v>5.0199999999999996</v>
      </c>
      <c r="K3">
        <v>0.11</v>
      </c>
      <c r="L3">
        <v>4</v>
      </c>
      <c r="M3" t="s">
        <v>2156</v>
      </c>
      <c r="N3" t="s">
        <v>2160</v>
      </c>
      <c r="P3" t="s">
        <v>1015</v>
      </c>
      <c r="Q3" t="s">
        <v>1475</v>
      </c>
      <c r="R3" t="b">
        <f t="shared" ref="R3:R66" si="0">AND(I3&gt;$Y$10,J3/I3 &lt;$W$14/100)</f>
        <v>0</v>
      </c>
      <c r="S3" t="b">
        <f t="shared" ref="S3:S66" si="1">AND(I3&lt;$Y$10,J3/I3 &gt;$W$14/100)</f>
        <v>0</v>
      </c>
    </row>
    <row r="4" spans="1:25" x14ac:dyDescent="0.3">
      <c r="A4" t="s">
        <v>16</v>
      </c>
      <c r="B4" s="2">
        <v>44950</v>
      </c>
      <c r="C4" s="2">
        <v>44956</v>
      </c>
      <c r="D4" t="s">
        <v>1016</v>
      </c>
      <c r="E4" t="s">
        <v>1456</v>
      </c>
      <c r="F4" t="s">
        <v>1460</v>
      </c>
      <c r="G4" t="s">
        <v>1464</v>
      </c>
      <c r="H4" t="s">
        <v>1476</v>
      </c>
      <c r="I4">
        <v>454.63</v>
      </c>
      <c r="J4">
        <v>52.64</v>
      </c>
      <c r="K4">
        <v>0.18</v>
      </c>
      <c r="L4">
        <v>3</v>
      </c>
      <c r="M4" t="s">
        <v>2157</v>
      </c>
      <c r="N4" t="s">
        <v>2159</v>
      </c>
      <c r="P4" t="s">
        <v>1016</v>
      </c>
      <c r="Q4" t="s">
        <v>1476</v>
      </c>
      <c r="R4" t="b">
        <f t="shared" si="0"/>
        <v>0</v>
      </c>
      <c r="S4" t="b">
        <f t="shared" si="1"/>
        <v>0</v>
      </c>
    </row>
    <row r="5" spans="1:25" x14ac:dyDescent="0.3">
      <c r="A5" t="s">
        <v>17</v>
      </c>
      <c r="B5" s="2">
        <v>45020</v>
      </c>
      <c r="C5" s="2">
        <v>45025</v>
      </c>
      <c r="D5" t="s">
        <v>1017</v>
      </c>
      <c r="E5" t="s">
        <v>1455</v>
      </c>
      <c r="F5" t="s">
        <v>1460</v>
      </c>
      <c r="G5" t="s">
        <v>1464</v>
      </c>
      <c r="H5" t="s">
        <v>1477</v>
      </c>
      <c r="I5">
        <v>404.49</v>
      </c>
      <c r="J5">
        <v>108.25</v>
      </c>
      <c r="K5">
        <v>0.06</v>
      </c>
      <c r="L5">
        <v>9</v>
      </c>
      <c r="M5" t="s">
        <v>2155</v>
      </c>
      <c r="N5" t="s">
        <v>2160</v>
      </c>
      <c r="P5" t="s">
        <v>1017</v>
      </c>
      <c r="Q5" t="s">
        <v>1477</v>
      </c>
      <c r="R5" t="b">
        <f t="shared" si="0"/>
        <v>0</v>
      </c>
      <c r="S5" t="b">
        <f t="shared" si="1"/>
        <v>1</v>
      </c>
    </row>
    <row r="6" spans="1:25" x14ac:dyDescent="0.3">
      <c r="A6" t="s">
        <v>18</v>
      </c>
      <c r="B6" s="2">
        <v>45088</v>
      </c>
      <c r="C6" s="2">
        <v>45092</v>
      </c>
      <c r="D6" t="s">
        <v>1018</v>
      </c>
      <c r="E6" t="s">
        <v>1457</v>
      </c>
      <c r="F6" t="s">
        <v>1459</v>
      </c>
      <c r="G6" t="s">
        <v>1465</v>
      </c>
      <c r="H6" t="s">
        <v>1478</v>
      </c>
      <c r="I6">
        <v>295.64</v>
      </c>
      <c r="J6">
        <v>50.94</v>
      </c>
      <c r="K6">
        <v>0.05</v>
      </c>
      <c r="L6">
        <v>10</v>
      </c>
      <c r="M6" t="s">
        <v>2157</v>
      </c>
      <c r="N6" t="s">
        <v>2161</v>
      </c>
      <c r="P6" t="s">
        <v>1018</v>
      </c>
      <c r="Q6" t="s">
        <v>1478</v>
      </c>
      <c r="R6" t="b">
        <f t="shared" si="0"/>
        <v>0</v>
      </c>
      <c r="S6" t="b">
        <f t="shared" si="1"/>
        <v>0</v>
      </c>
    </row>
    <row r="7" spans="1:25" x14ac:dyDescent="0.3">
      <c r="A7" t="s">
        <v>19</v>
      </c>
      <c r="B7" s="2">
        <v>45109</v>
      </c>
      <c r="C7" s="2">
        <v>45113</v>
      </c>
      <c r="D7" t="s">
        <v>1019</v>
      </c>
      <c r="E7" t="s">
        <v>1458</v>
      </c>
      <c r="F7" t="s">
        <v>1460</v>
      </c>
      <c r="G7" t="s">
        <v>1466</v>
      </c>
      <c r="H7" t="s">
        <v>1479</v>
      </c>
      <c r="I7">
        <v>245.85</v>
      </c>
      <c r="J7">
        <v>41.97</v>
      </c>
      <c r="K7">
        <v>0.13</v>
      </c>
      <c r="L7">
        <v>9</v>
      </c>
      <c r="M7" t="s">
        <v>2155</v>
      </c>
      <c r="N7" t="s">
        <v>2160</v>
      </c>
      <c r="P7" t="s">
        <v>1019</v>
      </c>
      <c r="Q7" t="s">
        <v>1479</v>
      </c>
      <c r="R7" t="b">
        <f t="shared" si="0"/>
        <v>0</v>
      </c>
      <c r="S7" t="b">
        <f t="shared" si="1"/>
        <v>0</v>
      </c>
    </row>
    <row r="8" spans="1:25" x14ac:dyDescent="0.3">
      <c r="A8" t="s">
        <v>20</v>
      </c>
      <c r="B8" s="2">
        <v>45169</v>
      </c>
      <c r="C8" s="2">
        <v>45176</v>
      </c>
      <c r="D8" t="s">
        <v>1020</v>
      </c>
      <c r="E8" t="s">
        <v>1455</v>
      </c>
      <c r="F8" t="s">
        <v>1459</v>
      </c>
      <c r="G8" t="s">
        <v>1467</v>
      </c>
      <c r="H8" t="s">
        <v>1480</v>
      </c>
      <c r="I8">
        <v>332.45</v>
      </c>
      <c r="J8">
        <v>37.590000000000003</v>
      </c>
      <c r="K8">
        <v>0.08</v>
      </c>
      <c r="L8">
        <v>2</v>
      </c>
      <c r="M8" t="s">
        <v>2157</v>
      </c>
      <c r="N8" t="s">
        <v>2162</v>
      </c>
      <c r="P8" t="s">
        <v>1020</v>
      </c>
      <c r="Q8" t="s">
        <v>1480</v>
      </c>
      <c r="R8" t="b">
        <f t="shared" si="0"/>
        <v>0</v>
      </c>
      <c r="S8" t="b">
        <f t="shared" si="1"/>
        <v>0</v>
      </c>
    </row>
    <row r="9" spans="1:25" x14ac:dyDescent="0.3">
      <c r="A9" t="s">
        <v>21</v>
      </c>
      <c r="B9" s="2">
        <v>45075</v>
      </c>
      <c r="C9" s="2">
        <v>45082</v>
      </c>
      <c r="D9" t="s">
        <v>1021</v>
      </c>
      <c r="E9" t="s">
        <v>1457</v>
      </c>
      <c r="F9" t="s">
        <v>1460</v>
      </c>
      <c r="G9" t="s">
        <v>1466</v>
      </c>
      <c r="H9" t="s">
        <v>1481</v>
      </c>
      <c r="I9">
        <v>642.65</v>
      </c>
      <c r="J9">
        <v>172.08</v>
      </c>
      <c r="K9">
        <v>0.01</v>
      </c>
      <c r="L9">
        <v>9</v>
      </c>
      <c r="M9" t="s">
        <v>2158</v>
      </c>
      <c r="N9" t="s">
        <v>2163</v>
      </c>
      <c r="P9" t="s">
        <v>1021</v>
      </c>
      <c r="Q9" t="s">
        <v>1481</v>
      </c>
      <c r="R9" t="b">
        <f t="shared" si="0"/>
        <v>0</v>
      </c>
      <c r="S9" t="b">
        <f t="shared" si="1"/>
        <v>0</v>
      </c>
      <c r="T9" s="3" t="s">
        <v>2164</v>
      </c>
      <c r="W9" s="3" t="s">
        <v>2167</v>
      </c>
      <c r="X9" s="3" t="s">
        <v>2168</v>
      </c>
      <c r="Y9" s="3" t="s">
        <v>2169</v>
      </c>
    </row>
    <row r="10" spans="1:25" x14ac:dyDescent="0.3">
      <c r="A10" t="s">
        <v>22</v>
      </c>
      <c r="B10" s="2">
        <v>45159</v>
      </c>
      <c r="C10" s="2">
        <v>45161</v>
      </c>
      <c r="D10" t="s">
        <v>1022</v>
      </c>
      <c r="E10" t="s">
        <v>1456</v>
      </c>
      <c r="F10" t="s">
        <v>1459</v>
      </c>
      <c r="G10" t="s">
        <v>1467</v>
      </c>
      <c r="H10" t="s">
        <v>1482</v>
      </c>
      <c r="I10">
        <v>631.86</v>
      </c>
      <c r="J10">
        <v>106.1</v>
      </c>
      <c r="K10">
        <v>0.05</v>
      </c>
      <c r="L10">
        <v>3</v>
      </c>
      <c r="M10" t="s">
        <v>2156</v>
      </c>
      <c r="N10" t="s">
        <v>2163</v>
      </c>
      <c r="P10" t="s">
        <v>1022</v>
      </c>
      <c r="Q10" t="s">
        <v>1482</v>
      </c>
      <c r="R10" t="b">
        <f>AND(I10&gt;$Y$10,J10/I10 &lt;$W$14/100)</f>
        <v>1</v>
      </c>
      <c r="S10" t="b">
        <f t="shared" si="1"/>
        <v>0</v>
      </c>
      <c r="T10">
        <f>CORREL(I:I,J:J)</f>
        <v>0.77460099801527948</v>
      </c>
      <c r="V10" s="3" t="s">
        <v>2170</v>
      </c>
      <c r="W10">
        <f>MAX($I1:$I1001)</f>
        <v>999.81</v>
      </c>
      <c r="X10">
        <f>MIN($I1:$I1001)</f>
        <v>10.06</v>
      </c>
      <c r="Y10">
        <f>AVERAGE($I1:$I1001)</f>
        <v>514.29292999999996</v>
      </c>
    </row>
    <row r="11" spans="1:25" x14ac:dyDescent="0.3">
      <c r="A11" t="s">
        <v>23</v>
      </c>
      <c r="B11" s="2">
        <v>45007</v>
      </c>
      <c r="C11" s="2">
        <v>45009</v>
      </c>
      <c r="D11" t="s">
        <v>1023</v>
      </c>
      <c r="E11" t="s">
        <v>1456</v>
      </c>
      <c r="F11" t="s">
        <v>1459</v>
      </c>
      <c r="G11" t="s">
        <v>1462</v>
      </c>
      <c r="H11" t="s">
        <v>1483</v>
      </c>
      <c r="I11">
        <v>253.37</v>
      </c>
      <c r="J11">
        <v>51.71</v>
      </c>
      <c r="K11">
        <v>0.16</v>
      </c>
      <c r="L11">
        <v>10</v>
      </c>
      <c r="M11" t="s">
        <v>2158</v>
      </c>
      <c r="N11" t="s">
        <v>2159</v>
      </c>
      <c r="P11" t="s">
        <v>1023</v>
      </c>
      <c r="Q11" t="s">
        <v>1483</v>
      </c>
      <c r="R11" t="b">
        <f t="shared" si="0"/>
        <v>0</v>
      </c>
      <c r="S11" t="b">
        <f t="shared" si="1"/>
        <v>1</v>
      </c>
      <c r="V11" s="3" t="s">
        <v>9</v>
      </c>
      <c r="W11">
        <f>MAX($J1:$J1002)</f>
        <v>292</v>
      </c>
      <c r="X11">
        <f>MIN($J1:$J1001)</f>
        <v>0.77</v>
      </c>
      <c r="Y11">
        <f>AVERAGE($J1:$J1001)</f>
        <v>92.305790000000059</v>
      </c>
    </row>
    <row r="12" spans="1:25" x14ac:dyDescent="0.3">
      <c r="A12" t="s">
        <v>24</v>
      </c>
      <c r="B12" s="2">
        <v>45077</v>
      </c>
      <c r="C12" s="2">
        <v>45078</v>
      </c>
      <c r="D12" t="s">
        <v>1024</v>
      </c>
      <c r="E12" t="s">
        <v>1457</v>
      </c>
      <c r="F12" t="s">
        <v>1459</v>
      </c>
      <c r="G12" t="s">
        <v>1462</v>
      </c>
      <c r="H12" t="s">
        <v>1484</v>
      </c>
      <c r="I12">
        <v>591.64</v>
      </c>
      <c r="J12">
        <v>51.41</v>
      </c>
      <c r="K12">
        <v>0.16</v>
      </c>
      <c r="L12">
        <v>5</v>
      </c>
      <c r="M12" t="s">
        <v>2158</v>
      </c>
      <c r="N12" t="s">
        <v>2159</v>
      </c>
      <c r="P12" t="s">
        <v>1024</v>
      </c>
      <c r="Q12" t="s">
        <v>1484</v>
      </c>
      <c r="R12" t="b">
        <f t="shared" si="0"/>
        <v>1</v>
      </c>
      <c r="S12" t="b">
        <f t="shared" si="1"/>
        <v>0</v>
      </c>
      <c r="T12" s="3" t="s">
        <v>2165</v>
      </c>
      <c r="V12" s="3" t="s">
        <v>11</v>
      </c>
      <c r="W12">
        <f>MAX($L2:$L1001)</f>
        <v>10</v>
      </c>
      <c r="X12">
        <f>MIN($L2:$L1001)</f>
        <v>1</v>
      </c>
      <c r="Y12">
        <f>AVERAGE($L2:$L1001)</f>
        <v>5.4909999999999997</v>
      </c>
    </row>
    <row r="13" spans="1:25" x14ac:dyDescent="0.3">
      <c r="A13" t="s">
        <v>25</v>
      </c>
      <c r="B13" s="2">
        <v>45292</v>
      </c>
      <c r="C13" s="2">
        <v>45296</v>
      </c>
      <c r="D13" t="s">
        <v>1025</v>
      </c>
      <c r="E13" t="s">
        <v>1456</v>
      </c>
      <c r="F13" t="s">
        <v>1461</v>
      </c>
      <c r="G13" t="s">
        <v>1468</v>
      </c>
      <c r="H13" t="s">
        <v>1485</v>
      </c>
      <c r="I13">
        <v>521.36</v>
      </c>
      <c r="J13">
        <v>152.61000000000001</v>
      </c>
      <c r="K13">
        <v>0.17</v>
      </c>
      <c r="L13">
        <v>3</v>
      </c>
      <c r="M13" t="s">
        <v>2158</v>
      </c>
      <c r="N13" t="s">
        <v>2162</v>
      </c>
      <c r="P13" t="s">
        <v>1025</v>
      </c>
      <c r="Q13" t="s">
        <v>1485</v>
      </c>
      <c r="R13" t="b">
        <f t="shared" si="0"/>
        <v>0</v>
      </c>
      <c r="S13" t="b">
        <f t="shared" si="1"/>
        <v>0</v>
      </c>
      <c r="T13">
        <f>CORREL(K:K,J:J)</f>
        <v>2.1585403293639605E-2</v>
      </c>
    </row>
    <row r="14" spans="1:25" x14ac:dyDescent="0.3">
      <c r="A14" t="s">
        <v>26</v>
      </c>
      <c r="B14" s="2">
        <v>44950</v>
      </c>
      <c r="C14" s="2">
        <v>44957</v>
      </c>
      <c r="D14" t="s">
        <v>1026</v>
      </c>
      <c r="E14" t="s">
        <v>1455</v>
      </c>
      <c r="F14" t="s">
        <v>1460</v>
      </c>
      <c r="G14" t="s">
        <v>1469</v>
      </c>
      <c r="H14" t="s">
        <v>1486</v>
      </c>
      <c r="I14">
        <v>84.69</v>
      </c>
      <c r="J14">
        <v>6.22</v>
      </c>
      <c r="K14">
        <v>0.14000000000000001</v>
      </c>
      <c r="L14">
        <v>5</v>
      </c>
      <c r="M14" t="s">
        <v>2157</v>
      </c>
      <c r="N14" t="s">
        <v>2160</v>
      </c>
      <c r="P14" t="s">
        <v>1026</v>
      </c>
      <c r="Q14" t="s">
        <v>1486</v>
      </c>
      <c r="R14" t="b">
        <f t="shared" si="0"/>
        <v>0</v>
      </c>
      <c r="S14" t="b">
        <f t="shared" si="1"/>
        <v>0</v>
      </c>
      <c r="V14" s="3" t="s">
        <v>2171</v>
      </c>
      <c r="W14">
        <f>(Y11/Y10)*100</f>
        <v>17.948096233794246</v>
      </c>
    </row>
    <row r="15" spans="1:25" x14ac:dyDescent="0.3">
      <c r="A15" t="s">
        <v>27</v>
      </c>
      <c r="B15" s="2">
        <v>45000</v>
      </c>
      <c r="C15" s="2">
        <v>45001</v>
      </c>
      <c r="D15" t="s">
        <v>1027</v>
      </c>
      <c r="E15" t="s">
        <v>1455</v>
      </c>
      <c r="F15" t="s">
        <v>1459</v>
      </c>
      <c r="G15" t="s">
        <v>1462</v>
      </c>
      <c r="H15" t="s">
        <v>1487</v>
      </c>
      <c r="I15">
        <v>771.18</v>
      </c>
      <c r="J15">
        <v>89.91</v>
      </c>
      <c r="K15">
        <v>0</v>
      </c>
      <c r="L15">
        <v>2</v>
      </c>
      <c r="M15" t="s">
        <v>2157</v>
      </c>
      <c r="N15" t="s">
        <v>2161</v>
      </c>
      <c r="P15" t="s">
        <v>1027</v>
      </c>
      <c r="Q15" t="s">
        <v>1487</v>
      </c>
      <c r="R15" t="b">
        <f t="shared" si="0"/>
        <v>1</v>
      </c>
      <c r="S15" t="b">
        <f t="shared" si="1"/>
        <v>0</v>
      </c>
      <c r="T15" s="3" t="s">
        <v>2166</v>
      </c>
    </row>
    <row r="16" spans="1:25" x14ac:dyDescent="0.3">
      <c r="A16" t="s">
        <v>28</v>
      </c>
      <c r="B16" s="2">
        <v>45243</v>
      </c>
      <c r="C16" s="2">
        <v>45246</v>
      </c>
      <c r="D16" t="s">
        <v>1028</v>
      </c>
      <c r="E16" t="s">
        <v>1455</v>
      </c>
      <c r="F16" t="s">
        <v>1460</v>
      </c>
      <c r="G16" t="s">
        <v>1464</v>
      </c>
      <c r="H16" t="s">
        <v>1477</v>
      </c>
      <c r="I16">
        <v>160.29</v>
      </c>
      <c r="J16">
        <v>39.18</v>
      </c>
      <c r="K16">
        <v>0.15</v>
      </c>
      <c r="L16">
        <v>9</v>
      </c>
      <c r="M16" t="s">
        <v>2156</v>
      </c>
      <c r="N16" t="s">
        <v>2161</v>
      </c>
      <c r="P16" t="s">
        <v>1028</v>
      </c>
      <c r="Q16" t="s">
        <v>1488</v>
      </c>
      <c r="R16" t="b">
        <f t="shared" si="0"/>
        <v>0</v>
      </c>
      <c r="S16" t="b">
        <f t="shared" si="1"/>
        <v>1</v>
      </c>
      <c r="T16">
        <f>CORREL(L:L,I:I)</f>
        <v>-3.4104135557374944E-3</v>
      </c>
    </row>
    <row r="17" spans="1:19" x14ac:dyDescent="0.3">
      <c r="A17" t="s">
        <v>29</v>
      </c>
      <c r="B17" s="2">
        <v>45249</v>
      </c>
      <c r="C17" s="2">
        <v>45251</v>
      </c>
      <c r="D17" t="s">
        <v>1029</v>
      </c>
      <c r="E17" t="s">
        <v>1457</v>
      </c>
      <c r="F17" t="s">
        <v>1459</v>
      </c>
      <c r="G17" t="s">
        <v>1465</v>
      </c>
      <c r="H17" t="s">
        <v>1488</v>
      </c>
      <c r="I17">
        <v>213.41</v>
      </c>
      <c r="J17">
        <v>52.1</v>
      </c>
      <c r="K17">
        <v>7.0000000000000007E-2</v>
      </c>
      <c r="L17">
        <v>7</v>
      </c>
      <c r="M17" t="s">
        <v>2155</v>
      </c>
      <c r="N17" t="s">
        <v>2160</v>
      </c>
      <c r="P17" t="s">
        <v>1029</v>
      </c>
      <c r="Q17" t="s">
        <v>1489</v>
      </c>
      <c r="R17" t="b">
        <f t="shared" si="0"/>
        <v>0</v>
      </c>
      <c r="S17" t="b">
        <f t="shared" si="1"/>
        <v>1</v>
      </c>
    </row>
    <row r="18" spans="1:19" x14ac:dyDescent="0.3">
      <c r="A18" t="s">
        <v>30</v>
      </c>
      <c r="B18" s="2">
        <v>45114</v>
      </c>
      <c r="C18" s="2">
        <v>45116</v>
      </c>
      <c r="D18" t="s">
        <v>1030</v>
      </c>
      <c r="E18" t="s">
        <v>1458</v>
      </c>
      <c r="F18" t="s">
        <v>1461</v>
      </c>
      <c r="G18" t="s">
        <v>1470</v>
      </c>
      <c r="H18" t="s">
        <v>1489</v>
      </c>
      <c r="I18">
        <v>793.72</v>
      </c>
      <c r="J18">
        <v>201.13</v>
      </c>
      <c r="K18">
        <v>0.03</v>
      </c>
      <c r="L18">
        <v>1</v>
      </c>
      <c r="M18" t="s">
        <v>2158</v>
      </c>
      <c r="N18" t="s">
        <v>2161</v>
      </c>
      <c r="P18" t="s">
        <v>1030</v>
      </c>
      <c r="Q18" t="s">
        <v>1490</v>
      </c>
      <c r="R18" t="b">
        <f t="shared" si="0"/>
        <v>0</v>
      </c>
      <c r="S18" t="b">
        <f t="shared" si="1"/>
        <v>0</v>
      </c>
    </row>
    <row r="19" spans="1:19" x14ac:dyDescent="0.3">
      <c r="A19" t="s">
        <v>31</v>
      </c>
      <c r="B19" s="2">
        <v>45209</v>
      </c>
      <c r="C19" s="2">
        <v>45213</v>
      </c>
      <c r="D19" t="s">
        <v>1031</v>
      </c>
      <c r="E19" t="s">
        <v>1455</v>
      </c>
      <c r="F19" t="s">
        <v>1460</v>
      </c>
      <c r="G19" t="s">
        <v>1464</v>
      </c>
      <c r="H19" t="s">
        <v>1490</v>
      </c>
      <c r="I19">
        <v>260.45999999999998</v>
      </c>
      <c r="J19">
        <v>30.89</v>
      </c>
      <c r="K19">
        <v>0.09</v>
      </c>
      <c r="L19">
        <v>7</v>
      </c>
      <c r="M19" t="s">
        <v>2158</v>
      </c>
      <c r="N19" t="s">
        <v>2162</v>
      </c>
      <c r="P19" t="s">
        <v>1031</v>
      </c>
      <c r="Q19" t="s">
        <v>1491</v>
      </c>
      <c r="R19" t="b">
        <f t="shared" si="0"/>
        <v>0</v>
      </c>
      <c r="S19" t="b">
        <f t="shared" si="1"/>
        <v>0</v>
      </c>
    </row>
    <row r="20" spans="1:19" x14ac:dyDescent="0.3">
      <c r="A20" t="s">
        <v>32</v>
      </c>
      <c r="B20" s="2">
        <v>45063</v>
      </c>
      <c r="C20" s="2">
        <v>45064</v>
      </c>
      <c r="D20" t="s">
        <v>1032</v>
      </c>
      <c r="E20" t="s">
        <v>1458</v>
      </c>
      <c r="F20" t="s">
        <v>1459</v>
      </c>
      <c r="G20" t="s">
        <v>1471</v>
      </c>
      <c r="H20" t="s">
        <v>1491</v>
      </c>
      <c r="I20">
        <v>112.53</v>
      </c>
      <c r="J20">
        <v>13.93</v>
      </c>
      <c r="K20">
        <v>0.01</v>
      </c>
      <c r="L20">
        <v>5</v>
      </c>
      <c r="M20" t="s">
        <v>2155</v>
      </c>
      <c r="N20" t="s">
        <v>2162</v>
      </c>
      <c r="P20" t="s">
        <v>1032</v>
      </c>
      <c r="Q20" t="s">
        <v>1492</v>
      </c>
      <c r="R20" t="b">
        <f t="shared" si="0"/>
        <v>0</v>
      </c>
      <c r="S20" t="b">
        <f t="shared" si="1"/>
        <v>0</v>
      </c>
    </row>
    <row r="21" spans="1:19" x14ac:dyDescent="0.3">
      <c r="A21" t="s">
        <v>33</v>
      </c>
      <c r="B21" s="2">
        <v>44946</v>
      </c>
      <c r="C21" s="2">
        <v>44949</v>
      </c>
      <c r="D21" t="s">
        <v>1033</v>
      </c>
      <c r="E21" t="s">
        <v>1456</v>
      </c>
      <c r="F21" t="s">
        <v>1461</v>
      </c>
      <c r="G21" t="s">
        <v>1468</v>
      </c>
      <c r="H21" t="s">
        <v>1492</v>
      </c>
      <c r="I21">
        <v>300.89999999999998</v>
      </c>
      <c r="J21">
        <v>37.97</v>
      </c>
      <c r="K21">
        <v>0.18</v>
      </c>
      <c r="L21">
        <v>5</v>
      </c>
      <c r="M21" t="s">
        <v>2155</v>
      </c>
      <c r="N21" t="s">
        <v>2161</v>
      </c>
      <c r="P21" t="s">
        <v>1033</v>
      </c>
      <c r="Q21" t="s">
        <v>1493</v>
      </c>
      <c r="R21" t="b">
        <f t="shared" si="0"/>
        <v>0</v>
      </c>
      <c r="S21" t="b">
        <f t="shared" si="1"/>
        <v>0</v>
      </c>
    </row>
    <row r="22" spans="1:19" x14ac:dyDescent="0.3">
      <c r="A22" t="s">
        <v>34</v>
      </c>
      <c r="B22" s="2">
        <v>45264</v>
      </c>
      <c r="C22" s="2">
        <v>45270</v>
      </c>
      <c r="D22" t="s">
        <v>1034</v>
      </c>
      <c r="E22" t="s">
        <v>1456</v>
      </c>
      <c r="F22" t="s">
        <v>1459</v>
      </c>
      <c r="G22" t="s">
        <v>1471</v>
      </c>
      <c r="H22" t="s">
        <v>1493</v>
      </c>
      <c r="I22">
        <v>52.96</v>
      </c>
      <c r="J22">
        <v>15.76</v>
      </c>
      <c r="K22">
        <v>0.14000000000000001</v>
      </c>
      <c r="L22">
        <v>3</v>
      </c>
      <c r="M22" t="s">
        <v>2155</v>
      </c>
      <c r="N22" t="s">
        <v>2161</v>
      </c>
      <c r="P22" t="s">
        <v>1034</v>
      </c>
      <c r="Q22" t="s">
        <v>1494</v>
      </c>
      <c r="R22" t="b">
        <f t="shared" si="0"/>
        <v>0</v>
      </c>
      <c r="S22" t="b">
        <f t="shared" si="1"/>
        <v>1</v>
      </c>
    </row>
    <row r="23" spans="1:19" x14ac:dyDescent="0.3">
      <c r="A23" t="s">
        <v>35</v>
      </c>
      <c r="B23" s="2">
        <v>44991</v>
      </c>
      <c r="C23" s="2">
        <v>44995</v>
      </c>
      <c r="D23" t="s">
        <v>1035</v>
      </c>
      <c r="E23" t="s">
        <v>1456</v>
      </c>
      <c r="F23" t="s">
        <v>1461</v>
      </c>
      <c r="G23" t="s">
        <v>1472</v>
      </c>
      <c r="H23" t="s">
        <v>1494</v>
      </c>
      <c r="I23">
        <v>892.32</v>
      </c>
      <c r="J23">
        <v>256.95</v>
      </c>
      <c r="K23">
        <v>0.02</v>
      </c>
      <c r="L23">
        <v>4</v>
      </c>
      <c r="M23" t="s">
        <v>2155</v>
      </c>
      <c r="N23" t="s">
        <v>2163</v>
      </c>
      <c r="P23" t="s">
        <v>1035</v>
      </c>
      <c r="Q23" t="s">
        <v>1495</v>
      </c>
      <c r="R23" t="b">
        <f t="shared" si="0"/>
        <v>0</v>
      </c>
      <c r="S23" t="b">
        <f t="shared" si="1"/>
        <v>0</v>
      </c>
    </row>
    <row r="24" spans="1:19" x14ac:dyDescent="0.3">
      <c r="A24" t="s">
        <v>36</v>
      </c>
      <c r="B24" s="2">
        <v>45271</v>
      </c>
      <c r="C24" s="2">
        <v>45275</v>
      </c>
      <c r="D24" t="s">
        <v>1036</v>
      </c>
      <c r="E24" t="s">
        <v>1458</v>
      </c>
      <c r="F24" t="s">
        <v>1459</v>
      </c>
      <c r="G24" t="s">
        <v>1471</v>
      </c>
      <c r="H24" t="s">
        <v>1495</v>
      </c>
      <c r="I24">
        <v>457.94</v>
      </c>
      <c r="J24">
        <v>101.2</v>
      </c>
      <c r="K24">
        <v>0.03</v>
      </c>
      <c r="L24">
        <v>1</v>
      </c>
      <c r="M24" t="s">
        <v>2155</v>
      </c>
      <c r="N24" t="s">
        <v>2159</v>
      </c>
      <c r="P24" t="s">
        <v>1036</v>
      </c>
      <c r="Q24" t="s">
        <v>1496</v>
      </c>
      <c r="R24" t="b">
        <f t="shared" si="0"/>
        <v>0</v>
      </c>
      <c r="S24" t="b">
        <f t="shared" si="1"/>
        <v>1</v>
      </c>
    </row>
    <row r="25" spans="1:19" x14ac:dyDescent="0.3">
      <c r="A25" t="s">
        <v>37</v>
      </c>
      <c r="B25" s="2">
        <v>45262</v>
      </c>
      <c r="C25" s="2">
        <v>45267</v>
      </c>
      <c r="D25" t="s">
        <v>1037</v>
      </c>
      <c r="E25" t="s">
        <v>1458</v>
      </c>
      <c r="F25" t="s">
        <v>1459</v>
      </c>
      <c r="G25" t="s">
        <v>1471</v>
      </c>
      <c r="H25" t="s">
        <v>1493</v>
      </c>
      <c r="I25">
        <v>968.73</v>
      </c>
      <c r="J25">
        <v>79.92</v>
      </c>
      <c r="K25">
        <v>0.12</v>
      </c>
      <c r="L25">
        <v>6</v>
      </c>
      <c r="M25" t="s">
        <v>2158</v>
      </c>
      <c r="N25" t="s">
        <v>2162</v>
      </c>
      <c r="P25" t="s">
        <v>1037</v>
      </c>
      <c r="Q25" t="s">
        <v>1497</v>
      </c>
      <c r="R25" t="b">
        <f t="shared" si="0"/>
        <v>1</v>
      </c>
      <c r="S25" t="b">
        <f t="shared" si="1"/>
        <v>0</v>
      </c>
    </row>
    <row r="26" spans="1:19" x14ac:dyDescent="0.3">
      <c r="A26" t="s">
        <v>38</v>
      </c>
      <c r="B26" s="2">
        <v>45239</v>
      </c>
      <c r="C26" s="2">
        <v>45242</v>
      </c>
      <c r="D26" t="s">
        <v>1038</v>
      </c>
      <c r="E26" t="s">
        <v>1455</v>
      </c>
      <c r="F26" t="s">
        <v>1459</v>
      </c>
      <c r="G26" t="s">
        <v>1465</v>
      </c>
      <c r="H26" t="s">
        <v>1496</v>
      </c>
      <c r="I26">
        <v>406.22</v>
      </c>
      <c r="J26">
        <v>68.98</v>
      </c>
      <c r="K26">
        <v>7.0000000000000007E-2</v>
      </c>
      <c r="L26">
        <v>2</v>
      </c>
      <c r="M26" t="s">
        <v>2156</v>
      </c>
      <c r="N26" t="s">
        <v>2159</v>
      </c>
      <c r="P26" t="s">
        <v>1038</v>
      </c>
      <c r="Q26" t="s">
        <v>1498</v>
      </c>
      <c r="R26" t="b">
        <f t="shared" si="0"/>
        <v>0</v>
      </c>
      <c r="S26" t="b">
        <f t="shared" si="1"/>
        <v>0</v>
      </c>
    </row>
    <row r="27" spans="1:19" x14ac:dyDescent="0.3">
      <c r="A27" t="s">
        <v>39</v>
      </c>
      <c r="B27" s="2">
        <v>45064</v>
      </c>
      <c r="C27" s="2">
        <v>45069</v>
      </c>
      <c r="D27" t="s">
        <v>1039</v>
      </c>
      <c r="E27" t="s">
        <v>1456</v>
      </c>
      <c r="F27" t="s">
        <v>1461</v>
      </c>
      <c r="G27" t="s">
        <v>1472</v>
      </c>
      <c r="H27" t="s">
        <v>1497</v>
      </c>
      <c r="I27">
        <v>896.01</v>
      </c>
      <c r="J27">
        <v>265.86</v>
      </c>
      <c r="K27">
        <v>0.13</v>
      </c>
      <c r="L27">
        <v>5</v>
      </c>
      <c r="M27" t="s">
        <v>2156</v>
      </c>
      <c r="N27" t="s">
        <v>2162</v>
      </c>
      <c r="P27" t="s">
        <v>1039</v>
      </c>
      <c r="Q27" t="s">
        <v>1499</v>
      </c>
      <c r="R27" t="b">
        <f t="shared" si="0"/>
        <v>0</v>
      </c>
      <c r="S27" t="b">
        <f t="shared" si="1"/>
        <v>0</v>
      </c>
    </row>
    <row r="28" spans="1:19" x14ac:dyDescent="0.3">
      <c r="A28" t="s">
        <v>40</v>
      </c>
      <c r="B28" s="2">
        <v>45164</v>
      </c>
      <c r="C28" s="2">
        <v>45170</v>
      </c>
      <c r="D28" t="s">
        <v>1040</v>
      </c>
      <c r="E28" t="s">
        <v>1457</v>
      </c>
      <c r="F28" t="s">
        <v>1459</v>
      </c>
      <c r="G28" t="s">
        <v>1465</v>
      </c>
      <c r="H28" t="s">
        <v>1498</v>
      </c>
      <c r="I28">
        <v>852.05</v>
      </c>
      <c r="J28">
        <v>110.11</v>
      </c>
      <c r="K28">
        <v>0.04</v>
      </c>
      <c r="L28">
        <v>4</v>
      </c>
      <c r="M28" t="s">
        <v>2158</v>
      </c>
      <c r="N28" t="s">
        <v>2159</v>
      </c>
      <c r="P28" t="s">
        <v>1040</v>
      </c>
      <c r="Q28" t="s">
        <v>1500</v>
      </c>
      <c r="R28" t="b">
        <f t="shared" si="0"/>
        <v>1</v>
      </c>
      <c r="S28" t="b">
        <f t="shared" si="1"/>
        <v>0</v>
      </c>
    </row>
    <row r="29" spans="1:19" x14ac:dyDescent="0.3">
      <c r="A29" t="s">
        <v>41</v>
      </c>
      <c r="B29" s="2">
        <v>45037</v>
      </c>
      <c r="C29" s="2">
        <v>45038</v>
      </c>
      <c r="D29" t="s">
        <v>1041</v>
      </c>
      <c r="E29" t="s">
        <v>1455</v>
      </c>
      <c r="F29" t="s">
        <v>1459</v>
      </c>
      <c r="G29" t="s">
        <v>1471</v>
      </c>
      <c r="H29" t="s">
        <v>1499</v>
      </c>
      <c r="I29">
        <v>725.72</v>
      </c>
      <c r="J29">
        <v>196.49</v>
      </c>
      <c r="K29">
        <v>0.01</v>
      </c>
      <c r="L29">
        <v>9</v>
      </c>
      <c r="M29" t="s">
        <v>2157</v>
      </c>
      <c r="N29" t="s">
        <v>2161</v>
      </c>
      <c r="P29" t="s">
        <v>1041</v>
      </c>
      <c r="Q29" t="s">
        <v>1501</v>
      </c>
      <c r="R29" t="b">
        <f t="shared" si="0"/>
        <v>0</v>
      </c>
      <c r="S29" t="b">
        <f t="shared" si="1"/>
        <v>0</v>
      </c>
    </row>
    <row r="30" spans="1:19" x14ac:dyDescent="0.3">
      <c r="A30" t="s">
        <v>42</v>
      </c>
      <c r="B30" s="2">
        <v>45024</v>
      </c>
      <c r="C30" s="2">
        <v>45030</v>
      </c>
      <c r="D30" t="s">
        <v>1042</v>
      </c>
      <c r="E30" t="s">
        <v>1458</v>
      </c>
      <c r="F30" t="s">
        <v>1460</v>
      </c>
      <c r="G30" t="s">
        <v>1463</v>
      </c>
      <c r="H30" t="s">
        <v>1500</v>
      </c>
      <c r="I30">
        <v>817.05</v>
      </c>
      <c r="J30">
        <v>121.28</v>
      </c>
      <c r="K30">
        <v>0.1</v>
      </c>
      <c r="L30">
        <v>3</v>
      </c>
      <c r="M30" t="s">
        <v>2157</v>
      </c>
      <c r="N30" t="s">
        <v>2162</v>
      </c>
      <c r="P30" t="s">
        <v>1042</v>
      </c>
      <c r="Q30" t="s">
        <v>1502</v>
      </c>
      <c r="R30" t="b">
        <f t="shared" si="0"/>
        <v>1</v>
      </c>
      <c r="S30" t="b">
        <f t="shared" si="1"/>
        <v>0</v>
      </c>
    </row>
    <row r="31" spans="1:19" x14ac:dyDescent="0.3">
      <c r="A31" t="s">
        <v>43</v>
      </c>
      <c r="B31" s="2">
        <v>45253</v>
      </c>
      <c r="C31" s="2">
        <v>45255</v>
      </c>
      <c r="D31" t="s">
        <v>1043</v>
      </c>
      <c r="E31" t="s">
        <v>1456</v>
      </c>
      <c r="F31" t="s">
        <v>1459</v>
      </c>
      <c r="G31" t="s">
        <v>1465</v>
      </c>
      <c r="H31" t="s">
        <v>1501</v>
      </c>
      <c r="I31">
        <v>621.22</v>
      </c>
      <c r="J31">
        <v>183.74</v>
      </c>
      <c r="K31">
        <v>0.13</v>
      </c>
      <c r="L31">
        <v>2</v>
      </c>
      <c r="M31" t="s">
        <v>2156</v>
      </c>
      <c r="N31" t="s">
        <v>2159</v>
      </c>
      <c r="P31" t="s">
        <v>1043</v>
      </c>
      <c r="Q31" t="s">
        <v>1503</v>
      </c>
      <c r="R31" t="b">
        <f t="shared" si="0"/>
        <v>0</v>
      </c>
      <c r="S31" t="b">
        <f t="shared" si="1"/>
        <v>0</v>
      </c>
    </row>
    <row r="32" spans="1:19" x14ac:dyDescent="0.3">
      <c r="A32" t="s">
        <v>44</v>
      </c>
      <c r="B32" s="2">
        <v>44989</v>
      </c>
      <c r="C32" s="2">
        <v>44996</v>
      </c>
      <c r="D32" t="s">
        <v>1044</v>
      </c>
      <c r="E32" t="s">
        <v>1458</v>
      </c>
      <c r="F32" t="s">
        <v>1459</v>
      </c>
      <c r="G32" t="s">
        <v>1467</v>
      </c>
      <c r="H32" t="s">
        <v>1502</v>
      </c>
      <c r="I32">
        <v>919.96</v>
      </c>
      <c r="J32">
        <v>46.84</v>
      </c>
      <c r="K32">
        <v>0.05</v>
      </c>
      <c r="L32">
        <v>8</v>
      </c>
      <c r="M32" t="s">
        <v>2156</v>
      </c>
      <c r="N32" t="s">
        <v>2161</v>
      </c>
      <c r="P32" t="s">
        <v>1044</v>
      </c>
      <c r="Q32" t="s">
        <v>1504</v>
      </c>
      <c r="R32" t="b">
        <f t="shared" si="0"/>
        <v>1</v>
      </c>
      <c r="S32" t="b">
        <f t="shared" si="1"/>
        <v>0</v>
      </c>
    </row>
    <row r="33" spans="1:20" x14ac:dyDescent="0.3">
      <c r="A33" t="s">
        <v>45</v>
      </c>
      <c r="B33" s="2">
        <v>45242</v>
      </c>
      <c r="C33" s="2">
        <v>45243</v>
      </c>
      <c r="D33" t="s">
        <v>1045</v>
      </c>
      <c r="E33" t="s">
        <v>1455</v>
      </c>
      <c r="F33" t="s">
        <v>1461</v>
      </c>
      <c r="G33" t="s">
        <v>1473</v>
      </c>
      <c r="H33" t="s">
        <v>1503</v>
      </c>
      <c r="I33">
        <v>931.08</v>
      </c>
      <c r="J33">
        <v>236.4</v>
      </c>
      <c r="K33">
        <v>0.14000000000000001</v>
      </c>
      <c r="L33">
        <v>8</v>
      </c>
      <c r="M33" t="s">
        <v>2158</v>
      </c>
      <c r="N33" t="s">
        <v>2162</v>
      </c>
      <c r="P33" t="s">
        <v>1045</v>
      </c>
      <c r="Q33" t="s">
        <v>1505</v>
      </c>
      <c r="R33" t="b">
        <f t="shared" si="0"/>
        <v>0</v>
      </c>
      <c r="S33" t="b">
        <f t="shared" si="1"/>
        <v>0</v>
      </c>
    </row>
    <row r="34" spans="1:20" x14ac:dyDescent="0.3">
      <c r="A34" t="s">
        <v>46</v>
      </c>
      <c r="B34" s="2">
        <v>45224</v>
      </c>
      <c r="C34" s="2">
        <v>45227</v>
      </c>
      <c r="D34" t="s">
        <v>1046</v>
      </c>
      <c r="E34" t="s">
        <v>1458</v>
      </c>
      <c r="F34" t="s">
        <v>1460</v>
      </c>
      <c r="G34" t="s">
        <v>1469</v>
      </c>
      <c r="H34" t="s">
        <v>1504</v>
      </c>
      <c r="I34">
        <v>687.11</v>
      </c>
      <c r="J34">
        <v>149.36000000000001</v>
      </c>
      <c r="K34">
        <v>0.06</v>
      </c>
      <c r="L34">
        <v>5</v>
      </c>
      <c r="M34" t="s">
        <v>2158</v>
      </c>
      <c r="N34" t="s">
        <v>2162</v>
      </c>
      <c r="P34" t="s">
        <v>1046</v>
      </c>
      <c r="Q34" t="s">
        <v>1506</v>
      </c>
      <c r="R34" t="b">
        <f t="shared" si="0"/>
        <v>0</v>
      </c>
      <c r="S34" t="b">
        <f t="shared" si="1"/>
        <v>0</v>
      </c>
    </row>
    <row r="35" spans="1:20" x14ac:dyDescent="0.3">
      <c r="A35" t="s">
        <v>47</v>
      </c>
      <c r="B35" s="2">
        <v>45285</v>
      </c>
      <c r="C35" s="2">
        <v>45291</v>
      </c>
      <c r="D35" t="s">
        <v>1047</v>
      </c>
      <c r="E35" t="s">
        <v>1458</v>
      </c>
      <c r="F35" t="s">
        <v>1461</v>
      </c>
      <c r="G35" t="s">
        <v>1472</v>
      </c>
      <c r="H35" t="s">
        <v>1505</v>
      </c>
      <c r="I35">
        <v>14.23</v>
      </c>
      <c r="J35">
        <v>2.37</v>
      </c>
      <c r="K35">
        <v>0.19</v>
      </c>
      <c r="L35">
        <v>2</v>
      </c>
      <c r="M35" t="s">
        <v>2157</v>
      </c>
      <c r="N35" t="s">
        <v>2159</v>
      </c>
      <c r="P35" t="s">
        <v>1047</v>
      </c>
      <c r="Q35" t="s">
        <v>1507</v>
      </c>
      <c r="R35" t="b">
        <f t="shared" si="0"/>
        <v>0</v>
      </c>
      <c r="S35" t="b">
        <f t="shared" si="1"/>
        <v>0</v>
      </c>
    </row>
    <row r="36" spans="1:20" x14ac:dyDescent="0.3">
      <c r="A36" t="s">
        <v>48</v>
      </c>
      <c r="B36" s="2">
        <v>45191</v>
      </c>
      <c r="C36" s="2">
        <v>45193</v>
      </c>
      <c r="D36" t="s">
        <v>1048</v>
      </c>
      <c r="E36" t="s">
        <v>1457</v>
      </c>
      <c r="F36" t="s">
        <v>1461</v>
      </c>
      <c r="G36" t="s">
        <v>1472</v>
      </c>
      <c r="H36" t="s">
        <v>1506</v>
      </c>
      <c r="I36">
        <v>241.1</v>
      </c>
      <c r="J36">
        <v>27.27</v>
      </c>
      <c r="K36">
        <v>0.01</v>
      </c>
      <c r="L36">
        <v>2</v>
      </c>
      <c r="M36" t="s">
        <v>2158</v>
      </c>
      <c r="N36" t="s">
        <v>2162</v>
      </c>
      <c r="P36" t="s">
        <v>1048</v>
      </c>
      <c r="Q36" t="s">
        <v>1508</v>
      </c>
      <c r="R36" t="b">
        <f t="shared" si="0"/>
        <v>0</v>
      </c>
      <c r="S36" t="b">
        <f t="shared" si="1"/>
        <v>0</v>
      </c>
    </row>
    <row r="37" spans="1:20" x14ac:dyDescent="0.3">
      <c r="A37" t="s">
        <v>49</v>
      </c>
      <c r="B37" s="2">
        <v>45206</v>
      </c>
      <c r="C37" s="2">
        <v>45211</v>
      </c>
      <c r="D37" t="s">
        <v>1049</v>
      </c>
      <c r="E37" t="s">
        <v>1458</v>
      </c>
      <c r="F37" t="s">
        <v>1459</v>
      </c>
      <c r="G37" t="s">
        <v>1467</v>
      </c>
      <c r="H37" t="s">
        <v>1507</v>
      </c>
      <c r="I37">
        <v>462.31</v>
      </c>
      <c r="J37">
        <v>58.32</v>
      </c>
      <c r="K37">
        <v>0.1</v>
      </c>
      <c r="L37">
        <v>7</v>
      </c>
      <c r="M37" t="s">
        <v>2157</v>
      </c>
      <c r="N37" t="s">
        <v>2161</v>
      </c>
      <c r="P37" t="s">
        <v>1049</v>
      </c>
      <c r="Q37" t="s">
        <v>1509</v>
      </c>
      <c r="R37" t="b">
        <f t="shared" si="0"/>
        <v>0</v>
      </c>
      <c r="S37" t="b">
        <f t="shared" si="1"/>
        <v>0</v>
      </c>
    </row>
    <row r="38" spans="1:20" x14ac:dyDescent="0.3">
      <c r="A38" t="s">
        <v>50</v>
      </c>
      <c r="B38" s="2">
        <v>45207</v>
      </c>
      <c r="C38" s="2">
        <v>45212</v>
      </c>
      <c r="D38" t="s">
        <v>1050</v>
      </c>
      <c r="E38" t="s">
        <v>1457</v>
      </c>
      <c r="F38" t="s">
        <v>1460</v>
      </c>
      <c r="G38" t="s">
        <v>1469</v>
      </c>
      <c r="H38" t="s">
        <v>1508</v>
      </c>
      <c r="I38">
        <v>852</v>
      </c>
      <c r="J38">
        <v>79.81</v>
      </c>
      <c r="K38">
        <v>0.16</v>
      </c>
      <c r="L38">
        <v>6</v>
      </c>
      <c r="M38" t="s">
        <v>2155</v>
      </c>
      <c r="N38" t="s">
        <v>2159</v>
      </c>
      <c r="P38" t="s">
        <v>1050</v>
      </c>
      <c r="Q38" t="s">
        <v>1510</v>
      </c>
      <c r="R38" t="b">
        <f t="shared" si="0"/>
        <v>1</v>
      </c>
      <c r="S38" t="b">
        <f t="shared" si="1"/>
        <v>0</v>
      </c>
    </row>
    <row r="39" spans="1:20" x14ac:dyDescent="0.3">
      <c r="A39" t="s">
        <v>51</v>
      </c>
      <c r="B39" s="2">
        <v>45092</v>
      </c>
      <c r="C39" s="2">
        <v>45097</v>
      </c>
      <c r="D39" t="s">
        <v>1051</v>
      </c>
      <c r="E39" t="s">
        <v>1456</v>
      </c>
      <c r="F39" t="s">
        <v>1459</v>
      </c>
      <c r="G39" t="s">
        <v>1471</v>
      </c>
      <c r="H39" t="s">
        <v>1509</v>
      </c>
      <c r="I39">
        <v>286.01</v>
      </c>
      <c r="J39">
        <v>29.76</v>
      </c>
      <c r="K39">
        <v>0.18</v>
      </c>
      <c r="L39">
        <v>9</v>
      </c>
      <c r="M39" t="s">
        <v>2155</v>
      </c>
      <c r="N39" t="s">
        <v>2160</v>
      </c>
      <c r="P39" t="s">
        <v>1051</v>
      </c>
      <c r="Q39" t="s">
        <v>1511</v>
      </c>
      <c r="R39" t="b">
        <f t="shared" si="0"/>
        <v>0</v>
      </c>
      <c r="S39" t="b">
        <f t="shared" si="1"/>
        <v>0</v>
      </c>
    </row>
    <row r="40" spans="1:20" x14ac:dyDescent="0.3">
      <c r="A40" t="s">
        <v>52</v>
      </c>
      <c r="B40" s="2">
        <v>44957</v>
      </c>
      <c r="C40" s="2">
        <v>44964</v>
      </c>
      <c r="D40" t="s">
        <v>1052</v>
      </c>
      <c r="E40" t="s">
        <v>1455</v>
      </c>
      <c r="F40" t="s">
        <v>1461</v>
      </c>
      <c r="G40" t="s">
        <v>1472</v>
      </c>
      <c r="H40" t="s">
        <v>1510</v>
      </c>
      <c r="I40">
        <v>741.38</v>
      </c>
      <c r="J40">
        <v>169.31</v>
      </c>
      <c r="K40">
        <v>0.09</v>
      </c>
      <c r="L40">
        <v>1</v>
      </c>
      <c r="M40" t="s">
        <v>2157</v>
      </c>
      <c r="N40" t="s">
        <v>2163</v>
      </c>
      <c r="P40" t="s">
        <v>1052</v>
      </c>
      <c r="Q40" t="s">
        <v>1512</v>
      </c>
      <c r="R40" t="b">
        <f t="shared" si="0"/>
        <v>0</v>
      </c>
      <c r="S40" t="b">
        <f t="shared" si="1"/>
        <v>0</v>
      </c>
      <c r="T40" s="3"/>
    </row>
    <row r="41" spans="1:20" x14ac:dyDescent="0.3">
      <c r="A41" t="s">
        <v>53</v>
      </c>
      <c r="B41" s="2">
        <v>45113</v>
      </c>
      <c r="C41" s="2">
        <v>45118</v>
      </c>
      <c r="D41" t="s">
        <v>1053</v>
      </c>
      <c r="E41" t="s">
        <v>1456</v>
      </c>
      <c r="F41" t="s">
        <v>1459</v>
      </c>
      <c r="G41" t="s">
        <v>1465</v>
      </c>
      <c r="H41" t="s">
        <v>1511</v>
      </c>
      <c r="I41">
        <v>977.83</v>
      </c>
      <c r="J41">
        <v>108.87</v>
      </c>
      <c r="K41">
        <v>0.09</v>
      </c>
      <c r="L41">
        <v>2</v>
      </c>
      <c r="M41" t="s">
        <v>2157</v>
      </c>
      <c r="N41" t="s">
        <v>2159</v>
      </c>
      <c r="P41" t="s">
        <v>1053</v>
      </c>
      <c r="Q41" t="s">
        <v>1513</v>
      </c>
      <c r="R41" t="b">
        <f t="shared" si="0"/>
        <v>1</v>
      </c>
      <c r="S41" t="b">
        <f t="shared" si="1"/>
        <v>0</v>
      </c>
    </row>
    <row r="42" spans="1:20" x14ac:dyDescent="0.3">
      <c r="A42" t="s">
        <v>54</v>
      </c>
      <c r="B42" s="2">
        <v>44967</v>
      </c>
      <c r="C42" s="2">
        <v>44971</v>
      </c>
      <c r="D42" t="s">
        <v>1054</v>
      </c>
      <c r="E42" t="s">
        <v>1458</v>
      </c>
      <c r="F42" t="s">
        <v>1461</v>
      </c>
      <c r="G42" t="s">
        <v>1470</v>
      </c>
      <c r="H42" t="s">
        <v>1512</v>
      </c>
      <c r="I42">
        <v>720.29</v>
      </c>
      <c r="J42">
        <v>188.24</v>
      </c>
      <c r="K42">
        <v>0.14000000000000001</v>
      </c>
      <c r="L42">
        <v>10</v>
      </c>
      <c r="M42" t="s">
        <v>2155</v>
      </c>
      <c r="N42" t="s">
        <v>2159</v>
      </c>
      <c r="P42" t="s">
        <v>1054</v>
      </c>
      <c r="Q42" t="s">
        <v>1514</v>
      </c>
      <c r="R42" t="b">
        <f t="shared" si="0"/>
        <v>0</v>
      </c>
      <c r="S42" t="b">
        <f t="shared" si="1"/>
        <v>0</v>
      </c>
    </row>
    <row r="43" spans="1:20" x14ac:dyDescent="0.3">
      <c r="A43" t="s">
        <v>55</v>
      </c>
      <c r="B43" s="2">
        <v>45239</v>
      </c>
      <c r="C43" s="2">
        <v>45245</v>
      </c>
      <c r="D43" t="s">
        <v>1055</v>
      </c>
      <c r="E43" t="s">
        <v>1457</v>
      </c>
      <c r="F43" t="s">
        <v>1461</v>
      </c>
      <c r="G43" t="s">
        <v>1470</v>
      </c>
      <c r="H43" t="s">
        <v>1513</v>
      </c>
      <c r="I43">
        <v>372.1</v>
      </c>
      <c r="J43">
        <v>21.15</v>
      </c>
      <c r="K43">
        <v>0.09</v>
      </c>
      <c r="L43">
        <v>7</v>
      </c>
      <c r="M43" t="s">
        <v>2158</v>
      </c>
      <c r="N43" t="s">
        <v>2160</v>
      </c>
      <c r="P43" t="s">
        <v>1055</v>
      </c>
      <c r="Q43" t="s">
        <v>1515</v>
      </c>
      <c r="R43" t="b">
        <f t="shared" si="0"/>
        <v>0</v>
      </c>
      <c r="S43" t="b">
        <f t="shared" si="1"/>
        <v>0</v>
      </c>
    </row>
    <row r="44" spans="1:20" x14ac:dyDescent="0.3">
      <c r="A44" t="s">
        <v>56</v>
      </c>
      <c r="B44" s="2">
        <v>44962</v>
      </c>
      <c r="C44" s="2">
        <v>44965</v>
      </c>
      <c r="D44" t="s">
        <v>1056</v>
      </c>
      <c r="E44" t="s">
        <v>1457</v>
      </c>
      <c r="F44" t="s">
        <v>1461</v>
      </c>
      <c r="G44" t="s">
        <v>1468</v>
      </c>
      <c r="H44" t="s">
        <v>1514</v>
      </c>
      <c r="I44">
        <v>671.88</v>
      </c>
      <c r="J44">
        <v>201.34</v>
      </c>
      <c r="K44">
        <v>0.14000000000000001</v>
      </c>
      <c r="L44">
        <v>6</v>
      </c>
      <c r="M44" t="s">
        <v>2156</v>
      </c>
      <c r="N44" t="s">
        <v>2162</v>
      </c>
      <c r="P44" t="s">
        <v>1056</v>
      </c>
      <c r="Q44" t="s">
        <v>1516</v>
      </c>
      <c r="R44" t="b">
        <f t="shared" si="0"/>
        <v>0</v>
      </c>
      <c r="S44" t="b">
        <f t="shared" si="1"/>
        <v>0</v>
      </c>
    </row>
    <row r="45" spans="1:20" x14ac:dyDescent="0.3">
      <c r="A45" t="s">
        <v>57</v>
      </c>
      <c r="B45" s="2">
        <v>45032</v>
      </c>
      <c r="C45" s="2">
        <v>45037</v>
      </c>
      <c r="D45" t="s">
        <v>1057</v>
      </c>
      <c r="E45" t="s">
        <v>1456</v>
      </c>
      <c r="F45" t="s">
        <v>1461</v>
      </c>
      <c r="G45" t="s">
        <v>1473</v>
      </c>
      <c r="H45" t="s">
        <v>1515</v>
      </c>
      <c r="I45">
        <v>862.89</v>
      </c>
      <c r="J45">
        <v>151.56</v>
      </c>
      <c r="K45">
        <v>7.0000000000000007E-2</v>
      </c>
      <c r="L45">
        <v>2</v>
      </c>
      <c r="M45" t="s">
        <v>2156</v>
      </c>
      <c r="N45" t="s">
        <v>2161</v>
      </c>
      <c r="P45" t="s">
        <v>1057</v>
      </c>
      <c r="Q45" t="s">
        <v>1517</v>
      </c>
      <c r="R45" t="b">
        <f t="shared" si="0"/>
        <v>1</v>
      </c>
      <c r="S45" t="b">
        <f t="shared" si="1"/>
        <v>0</v>
      </c>
    </row>
    <row r="46" spans="1:20" x14ac:dyDescent="0.3">
      <c r="A46" t="s">
        <v>58</v>
      </c>
      <c r="B46" s="2">
        <v>45036</v>
      </c>
      <c r="C46" s="2">
        <v>45039</v>
      </c>
      <c r="D46" t="s">
        <v>1058</v>
      </c>
      <c r="E46" t="s">
        <v>1458</v>
      </c>
      <c r="F46" t="s">
        <v>1460</v>
      </c>
      <c r="G46" t="s">
        <v>1463</v>
      </c>
      <c r="H46" t="s">
        <v>1516</v>
      </c>
      <c r="I46">
        <v>36.14</v>
      </c>
      <c r="J46">
        <v>2.5299999999999998</v>
      </c>
      <c r="K46">
        <v>0.15</v>
      </c>
      <c r="L46">
        <v>2</v>
      </c>
      <c r="M46" t="s">
        <v>2157</v>
      </c>
      <c r="N46" t="s">
        <v>2159</v>
      </c>
      <c r="P46" t="s">
        <v>1058</v>
      </c>
      <c r="Q46" t="s">
        <v>1518</v>
      </c>
      <c r="R46" t="b">
        <f t="shared" si="0"/>
        <v>0</v>
      </c>
      <c r="S46" t="b">
        <f t="shared" si="1"/>
        <v>0</v>
      </c>
    </row>
    <row r="47" spans="1:20" x14ac:dyDescent="0.3">
      <c r="A47" t="s">
        <v>59</v>
      </c>
      <c r="B47" s="2">
        <v>45210</v>
      </c>
      <c r="C47" s="2">
        <v>45213</v>
      </c>
      <c r="D47" t="s">
        <v>1059</v>
      </c>
      <c r="E47" t="s">
        <v>1457</v>
      </c>
      <c r="F47" t="s">
        <v>1459</v>
      </c>
      <c r="G47" t="s">
        <v>1471</v>
      </c>
      <c r="H47" t="s">
        <v>1517</v>
      </c>
      <c r="I47">
        <v>756.07</v>
      </c>
      <c r="J47">
        <v>106.17</v>
      </c>
      <c r="K47">
        <v>0.09</v>
      </c>
      <c r="L47">
        <v>6</v>
      </c>
      <c r="M47" t="s">
        <v>2157</v>
      </c>
      <c r="N47" t="s">
        <v>2161</v>
      </c>
      <c r="P47" t="s">
        <v>1059</v>
      </c>
      <c r="Q47" t="s">
        <v>1519</v>
      </c>
      <c r="R47" t="b">
        <f t="shared" si="0"/>
        <v>1</v>
      </c>
      <c r="S47" t="b">
        <f t="shared" si="1"/>
        <v>0</v>
      </c>
    </row>
    <row r="48" spans="1:20" x14ac:dyDescent="0.3">
      <c r="A48" t="s">
        <v>60</v>
      </c>
      <c r="B48" s="2">
        <v>45042</v>
      </c>
      <c r="C48" s="2">
        <v>45044</v>
      </c>
      <c r="D48" t="s">
        <v>1060</v>
      </c>
      <c r="E48" t="s">
        <v>1458</v>
      </c>
      <c r="F48" t="s">
        <v>1461</v>
      </c>
      <c r="G48" t="s">
        <v>1468</v>
      </c>
      <c r="H48" t="s">
        <v>1518</v>
      </c>
      <c r="I48">
        <v>947.81</v>
      </c>
      <c r="J48">
        <v>173.86</v>
      </c>
      <c r="K48">
        <v>0.15</v>
      </c>
      <c r="L48">
        <v>5</v>
      </c>
      <c r="M48" t="s">
        <v>2155</v>
      </c>
      <c r="N48" t="s">
        <v>2161</v>
      </c>
      <c r="P48" t="s">
        <v>1060</v>
      </c>
      <c r="Q48" t="s">
        <v>1520</v>
      </c>
      <c r="R48" t="b">
        <f t="shared" si="0"/>
        <v>0</v>
      </c>
      <c r="S48" t="b">
        <f t="shared" si="1"/>
        <v>0</v>
      </c>
    </row>
    <row r="49" spans="1:20" x14ac:dyDescent="0.3">
      <c r="A49" t="s">
        <v>61</v>
      </c>
      <c r="B49" s="2">
        <v>45259</v>
      </c>
      <c r="C49" s="2">
        <v>45264</v>
      </c>
      <c r="D49" t="s">
        <v>1061</v>
      </c>
      <c r="E49" t="s">
        <v>1455</v>
      </c>
      <c r="F49" t="s">
        <v>1460</v>
      </c>
      <c r="G49" t="s">
        <v>1463</v>
      </c>
      <c r="H49" t="s">
        <v>1519</v>
      </c>
      <c r="I49">
        <v>518.29999999999995</v>
      </c>
      <c r="J49">
        <v>79.83</v>
      </c>
      <c r="K49">
        <v>0.14000000000000001</v>
      </c>
      <c r="L49">
        <v>6</v>
      </c>
      <c r="M49" t="s">
        <v>2157</v>
      </c>
      <c r="N49" t="s">
        <v>2161</v>
      </c>
      <c r="P49" t="s">
        <v>1061</v>
      </c>
      <c r="Q49" t="s">
        <v>1521</v>
      </c>
      <c r="R49" t="b">
        <f t="shared" si="0"/>
        <v>1</v>
      </c>
      <c r="S49" t="b">
        <f t="shared" si="1"/>
        <v>0</v>
      </c>
    </row>
    <row r="50" spans="1:20" x14ac:dyDescent="0.3">
      <c r="A50" t="s">
        <v>62</v>
      </c>
      <c r="B50" s="2">
        <v>45076</v>
      </c>
      <c r="C50" s="2">
        <v>45077</v>
      </c>
      <c r="D50" t="s">
        <v>1062</v>
      </c>
      <c r="E50" t="s">
        <v>1455</v>
      </c>
      <c r="F50" t="s">
        <v>1461</v>
      </c>
      <c r="G50" t="s">
        <v>1472</v>
      </c>
      <c r="H50" t="s">
        <v>1520</v>
      </c>
      <c r="I50">
        <v>109.91</v>
      </c>
      <c r="J50">
        <v>31.08</v>
      </c>
      <c r="K50">
        <v>0.13</v>
      </c>
      <c r="L50">
        <v>2</v>
      </c>
      <c r="M50" t="s">
        <v>2157</v>
      </c>
      <c r="N50" t="s">
        <v>2162</v>
      </c>
      <c r="P50" t="s">
        <v>1062</v>
      </c>
      <c r="Q50" t="s">
        <v>1522</v>
      </c>
      <c r="R50" t="b">
        <f t="shared" si="0"/>
        <v>0</v>
      </c>
      <c r="S50" t="b">
        <f t="shared" si="1"/>
        <v>1</v>
      </c>
    </row>
    <row r="51" spans="1:20" x14ac:dyDescent="0.3">
      <c r="A51" t="s">
        <v>63</v>
      </c>
      <c r="B51" s="2">
        <v>45120</v>
      </c>
      <c r="C51" s="2">
        <v>45126</v>
      </c>
      <c r="D51" t="s">
        <v>1063</v>
      </c>
      <c r="E51" t="s">
        <v>1458</v>
      </c>
      <c r="F51" t="s">
        <v>1461</v>
      </c>
      <c r="G51" t="s">
        <v>1473</v>
      </c>
      <c r="H51" t="s">
        <v>1521</v>
      </c>
      <c r="I51">
        <v>927.32</v>
      </c>
      <c r="J51">
        <v>69.36</v>
      </c>
      <c r="K51">
        <v>0.01</v>
      </c>
      <c r="L51">
        <v>1</v>
      </c>
      <c r="M51" t="s">
        <v>2156</v>
      </c>
      <c r="N51" t="s">
        <v>2159</v>
      </c>
      <c r="P51" t="s">
        <v>1063</v>
      </c>
      <c r="Q51" t="s">
        <v>1523</v>
      </c>
      <c r="R51" t="b">
        <f t="shared" si="0"/>
        <v>1</v>
      </c>
      <c r="S51" t="b">
        <f t="shared" si="1"/>
        <v>0</v>
      </c>
    </row>
    <row r="52" spans="1:20" x14ac:dyDescent="0.3">
      <c r="A52" t="s">
        <v>64</v>
      </c>
      <c r="B52" s="2">
        <v>45231</v>
      </c>
      <c r="C52" s="2">
        <v>45237</v>
      </c>
      <c r="D52" t="s">
        <v>1064</v>
      </c>
      <c r="E52" t="s">
        <v>1456</v>
      </c>
      <c r="F52" t="s">
        <v>1461</v>
      </c>
      <c r="G52" t="s">
        <v>1473</v>
      </c>
      <c r="H52" t="s">
        <v>1522</v>
      </c>
      <c r="I52">
        <v>566.94000000000005</v>
      </c>
      <c r="J52">
        <v>97.82</v>
      </c>
      <c r="K52">
        <v>0.05</v>
      </c>
      <c r="L52">
        <v>1</v>
      </c>
      <c r="M52" t="s">
        <v>2156</v>
      </c>
      <c r="N52" t="s">
        <v>2159</v>
      </c>
      <c r="P52" t="s">
        <v>1064</v>
      </c>
      <c r="Q52" t="s">
        <v>1524</v>
      </c>
      <c r="R52" t="b">
        <f t="shared" si="0"/>
        <v>1</v>
      </c>
      <c r="S52" t="b">
        <f t="shared" si="1"/>
        <v>0</v>
      </c>
    </row>
    <row r="53" spans="1:20" x14ac:dyDescent="0.3">
      <c r="A53" t="s">
        <v>65</v>
      </c>
      <c r="B53" s="2">
        <v>45032</v>
      </c>
      <c r="C53" s="2">
        <v>45039</v>
      </c>
      <c r="D53" t="s">
        <v>1065</v>
      </c>
      <c r="E53" t="s">
        <v>1456</v>
      </c>
      <c r="F53" t="s">
        <v>1461</v>
      </c>
      <c r="G53" t="s">
        <v>1473</v>
      </c>
      <c r="H53" t="s">
        <v>1523</v>
      </c>
      <c r="I53">
        <v>998.07</v>
      </c>
      <c r="J53">
        <v>99.41</v>
      </c>
      <c r="K53">
        <v>0.02</v>
      </c>
      <c r="L53">
        <v>1</v>
      </c>
      <c r="M53" t="s">
        <v>2155</v>
      </c>
      <c r="N53" t="s">
        <v>2159</v>
      </c>
      <c r="P53" t="s">
        <v>1065</v>
      </c>
      <c r="Q53" t="s">
        <v>1525</v>
      </c>
      <c r="R53" t="b">
        <f t="shared" si="0"/>
        <v>1</v>
      </c>
      <c r="S53" t="b">
        <f t="shared" si="1"/>
        <v>0</v>
      </c>
    </row>
    <row r="54" spans="1:20" x14ac:dyDescent="0.3">
      <c r="A54" t="s">
        <v>66</v>
      </c>
      <c r="B54" s="2">
        <v>45274</v>
      </c>
      <c r="C54" s="2">
        <v>45275</v>
      </c>
      <c r="D54" t="s">
        <v>1066</v>
      </c>
      <c r="E54" t="s">
        <v>1457</v>
      </c>
      <c r="F54" t="s">
        <v>1459</v>
      </c>
      <c r="G54" t="s">
        <v>1467</v>
      </c>
      <c r="H54" t="s">
        <v>1524</v>
      </c>
      <c r="I54">
        <v>176.26</v>
      </c>
      <c r="J54">
        <v>29.63</v>
      </c>
      <c r="K54">
        <v>0.11</v>
      </c>
      <c r="L54">
        <v>9</v>
      </c>
      <c r="M54" t="s">
        <v>2158</v>
      </c>
      <c r="N54" t="s">
        <v>2163</v>
      </c>
      <c r="P54" t="s">
        <v>1066</v>
      </c>
      <c r="Q54" t="s">
        <v>1526</v>
      </c>
      <c r="R54" t="b">
        <f t="shared" si="0"/>
        <v>0</v>
      </c>
      <c r="S54" t="b">
        <f t="shared" si="1"/>
        <v>0</v>
      </c>
    </row>
    <row r="55" spans="1:20" x14ac:dyDescent="0.3">
      <c r="A55" t="s">
        <v>67</v>
      </c>
      <c r="B55" s="2">
        <v>45010</v>
      </c>
      <c r="C55" s="2">
        <v>45012</v>
      </c>
      <c r="D55" t="s">
        <v>1067</v>
      </c>
      <c r="E55" t="s">
        <v>1458</v>
      </c>
      <c r="F55" t="s">
        <v>1461</v>
      </c>
      <c r="G55" t="s">
        <v>1473</v>
      </c>
      <c r="H55" t="s">
        <v>1525</v>
      </c>
      <c r="I55">
        <v>627.23</v>
      </c>
      <c r="J55">
        <v>167.28</v>
      </c>
      <c r="K55">
        <v>0.12</v>
      </c>
      <c r="L55">
        <v>1</v>
      </c>
      <c r="M55" t="s">
        <v>2158</v>
      </c>
      <c r="N55" t="s">
        <v>2161</v>
      </c>
      <c r="P55" t="s">
        <v>1067</v>
      </c>
      <c r="Q55" t="s">
        <v>1527</v>
      </c>
      <c r="R55" t="b">
        <f t="shared" si="0"/>
        <v>0</v>
      </c>
      <c r="S55" t="b">
        <f t="shared" si="1"/>
        <v>0</v>
      </c>
    </row>
    <row r="56" spans="1:20" x14ac:dyDescent="0.3">
      <c r="A56" t="s">
        <v>68</v>
      </c>
      <c r="B56" s="2">
        <v>45265</v>
      </c>
      <c r="C56" s="2">
        <v>45271</v>
      </c>
      <c r="D56" t="s">
        <v>1068</v>
      </c>
      <c r="E56" t="s">
        <v>1455</v>
      </c>
      <c r="F56" t="s">
        <v>1460</v>
      </c>
      <c r="G56" t="s">
        <v>1464</v>
      </c>
      <c r="H56" t="s">
        <v>1526</v>
      </c>
      <c r="I56">
        <v>748.87</v>
      </c>
      <c r="J56">
        <v>111.82</v>
      </c>
      <c r="K56">
        <v>0.13</v>
      </c>
      <c r="L56">
        <v>3</v>
      </c>
      <c r="M56" t="s">
        <v>2157</v>
      </c>
      <c r="N56" t="s">
        <v>2162</v>
      </c>
      <c r="P56" t="s">
        <v>1068</v>
      </c>
      <c r="Q56" t="s">
        <v>1528</v>
      </c>
      <c r="R56" t="b">
        <f t="shared" si="0"/>
        <v>1</v>
      </c>
      <c r="S56" t="b">
        <f t="shared" si="1"/>
        <v>0</v>
      </c>
    </row>
    <row r="57" spans="1:20" x14ac:dyDescent="0.3">
      <c r="A57" t="s">
        <v>69</v>
      </c>
      <c r="B57" s="2">
        <v>45259</v>
      </c>
      <c r="C57" s="2">
        <v>45266</v>
      </c>
      <c r="D57" t="s">
        <v>1069</v>
      </c>
      <c r="E57" t="s">
        <v>1457</v>
      </c>
      <c r="F57" t="s">
        <v>1459</v>
      </c>
      <c r="G57" t="s">
        <v>1465</v>
      </c>
      <c r="H57" t="s">
        <v>1527</v>
      </c>
      <c r="I57">
        <v>748.84</v>
      </c>
      <c r="J57">
        <v>175.14</v>
      </c>
      <c r="K57">
        <v>0.16</v>
      </c>
      <c r="L57">
        <v>10</v>
      </c>
      <c r="M57" t="s">
        <v>2155</v>
      </c>
      <c r="N57" t="s">
        <v>2160</v>
      </c>
      <c r="P57" t="s">
        <v>1069</v>
      </c>
      <c r="Q57" t="s">
        <v>1529</v>
      </c>
      <c r="R57" t="b">
        <f t="shared" si="0"/>
        <v>0</v>
      </c>
      <c r="S57" t="b">
        <f t="shared" si="1"/>
        <v>0</v>
      </c>
    </row>
    <row r="58" spans="1:20" x14ac:dyDescent="0.3">
      <c r="A58" t="s">
        <v>70</v>
      </c>
      <c r="B58" s="2">
        <v>44989</v>
      </c>
      <c r="C58" s="2">
        <v>44995</v>
      </c>
      <c r="D58" t="s">
        <v>1070</v>
      </c>
      <c r="E58" t="s">
        <v>1456</v>
      </c>
      <c r="F58" t="s">
        <v>1461</v>
      </c>
      <c r="G58" t="s">
        <v>1470</v>
      </c>
      <c r="H58" t="s">
        <v>1528</v>
      </c>
      <c r="I58">
        <v>397.31</v>
      </c>
      <c r="J58">
        <v>88.87</v>
      </c>
      <c r="K58">
        <v>0.09</v>
      </c>
      <c r="L58">
        <v>9</v>
      </c>
      <c r="M58" t="s">
        <v>2157</v>
      </c>
      <c r="N58" t="s">
        <v>2163</v>
      </c>
      <c r="P58" t="s">
        <v>1070</v>
      </c>
      <c r="Q58" t="s">
        <v>1530</v>
      </c>
      <c r="R58" t="b">
        <f t="shared" si="0"/>
        <v>0</v>
      </c>
      <c r="S58" t="b">
        <f t="shared" si="1"/>
        <v>1</v>
      </c>
    </row>
    <row r="59" spans="1:20" x14ac:dyDescent="0.3">
      <c r="A59" t="s">
        <v>71</v>
      </c>
      <c r="B59" s="2">
        <v>45015</v>
      </c>
      <c r="C59" s="2">
        <v>45018</v>
      </c>
      <c r="D59" t="s">
        <v>1071</v>
      </c>
      <c r="E59" t="s">
        <v>1456</v>
      </c>
      <c r="F59" t="s">
        <v>1460</v>
      </c>
      <c r="G59" t="s">
        <v>1463</v>
      </c>
      <c r="H59" t="s">
        <v>1529</v>
      </c>
      <c r="I59">
        <v>376.85</v>
      </c>
      <c r="J59">
        <v>112.23</v>
      </c>
      <c r="K59">
        <v>0.18</v>
      </c>
      <c r="L59">
        <v>1</v>
      </c>
      <c r="M59" t="s">
        <v>2155</v>
      </c>
      <c r="N59" t="s">
        <v>2163</v>
      </c>
      <c r="P59" t="s">
        <v>1071</v>
      </c>
      <c r="Q59" t="s">
        <v>1531</v>
      </c>
      <c r="R59" t="b">
        <f t="shared" si="0"/>
        <v>0</v>
      </c>
      <c r="S59" t="b">
        <f t="shared" si="1"/>
        <v>1</v>
      </c>
      <c r="T59" s="3"/>
    </row>
    <row r="60" spans="1:20" x14ac:dyDescent="0.3">
      <c r="A60" t="s">
        <v>72</v>
      </c>
      <c r="B60" s="2">
        <v>45055</v>
      </c>
      <c r="C60" s="2">
        <v>45059</v>
      </c>
      <c r="D60" t="s">
        <v>1072</v>
      </c>
      <c r="E60" t="s">
        <v>1457</v>
      </c>
      <c r="F60" t="s">
        <v>1460</v>
      </c>
      <c r="G60" t="s">
        <v>1466</v>
      </c>
      <c r="H60" t="s">
        <v>1530</v>
      </c>
      <c r="I60">
        <v>205.82</v>
      </c>
      <c r="J60">
        <v>21.17</v>
      </c>
      <c r="K60">
        <v>0.14000000000000001</v>
      </c>
      <c r="L60">
        <v>5</v>
      </c>
      <c r="M60" t="s">
        <v>2158</v>
      </c>
      <c r="N60" t="s">
        <v>2162</v>
      </c>
      <c r="P60" t="s">
        <v>1072</v>
      </c>
      <c r="Q60" t="s">
        <v>1532</v>
      </c>
      <c r="R60" t="b">
        <f t="shared" si="0"/>
        <v>0</v>
      </c>
      <c r="S60" t="b">
        <f t="shared" si="1"/>
        <v>0</v>
      </c>
    </row>
    <row r="61" spans="1:20" x14ac:dyDescent="0.3">
      <c r="A61" t="s">
        <v>73</v>
      </c>
      <c r="B61" s="2">
        <v>45195</v>
      </c>
      <c r="C61" s="2">
        <v>45197</v>
      </c>
      <c r="D61" t="s">
        <v>1073</v>
      </c>
      <c r="E61" t="s">
        <v>1457</v>
      </c>
      <c r="F61" t="s">
        <v>1461</v>
      </c>
      <c r="G61" t="s">
        <v>1470</v>
      </c>
      <c r="H61" t="s">
        <v>1531</v>
      </c>
      <c r="I61">
        <v>230.86</v>
      </c>
      <c r="J61">
        <v>34.28</v>
      </c>
      <c r="K61">
        <v>0.05</v>
      </c>
      <c r="L61">
        <v>1</v>
      </c>
      <c r="M61" t="s">
        <v>2158</v>
      </c>
      <c r="N61" t="s">
        <v>2163</v>
      </c>
      <c r="P61" t="s">
        <v>1073</v>
      </c>
      <c r="Q61" t="s">
        <v>1533</v>
      </c>
      <c r="R61" t="b">
        <f t="shared" si="0"/>
        <v>0</v>
      </c>
      <c r="S61" t="b">
        <f t="shared" si="1"/>
        <v>0</v>
      </c>
    </row>
    <row r="62" spans="1:20" x14ac:dyDescent="0.3">
      <c r="A62" t="s">
        <v>74</v>
      </c>
      <c r="B62" s="2">
        <v>45014</v>
      </c>
      <c r="C62" s="2">
        <v>45016</v>
      </c>
      <c r="D62" t="s">
        <v>1074</v>
      </c>
      <c r="E62" t="s">
        <v>1457</v>
      </c>
      <c r="F62" t="s">
        <v>1461</v>
      </c>
      <c r="G62" t="s">
        <v>1470</v>
      </c>
      <c r="H62" t="s">
        <v>1532</v>
      </c>
      <c r="I62">
        <v>286.45</v>
      </c>
      <c r="J62">
        <v>16.2</v>
      </c>
      <c r="K62">
        <v>0.14000000000000001</v>
      </c>
      <c r="L62">
        <v>5</v>
      </c>
      <c r="M62" t="s">
        <v>2155</v>
      </c>
      <c r="N62" t="s">
        <v>2160</v>
      </c>
      <c r="P62" t="s">
        <v>1074</v>
      </c>
      <c r="Q62" t="s">
        <v>1534</v>
      </c>
      <c r="R62" t="b">
        <f t="shared" si="0"/>
        <v>0</v>
      </c>
      <c r="S62" t="b">
        <f t="shared" si="1"/>
        <v>0</v>
      </c>
    </row>
    <row r="63" spans="1:20" x14ac:dyDescent="0.3">
      <c r="A63" t="s">
        <v>75</v>
      </c>
      <c r="B63" s="2">
        <v>44935</v>
      </c>
      <c r="C63" s="2">
        <v>44941</v>
      </c>
      <c r="D63" t="s">
        <v>1026</v>
      </c>
      <c r="E63" t="s">
        <v>1458</v>
      </c>
      <c r="F63" t="s">
        <v>1460</v>
      </c>
      <c r="G63" t="s">
        <v>1463</v>
      </c>
      <c r="H63" t="s">
        <v>1533</v>
      </c>
      <c r="I63">
        <v>457.44</v>
      </c>
      <c r="J63">
        <v>135.82</v>
      </c>
      <c r="K63">
        <v>0.12</v>
      </c>
      <c r="L63">
        <v>7</v>
      </c>
      <c r="M63" t="s">
        <v>2157</v>
      </c>
      <c r="N63" t="s">
        <v>2159</v>
      </c>
      <c r="P63" t="s">
        <v>1075</v>
      </c>
      <c r="Q63" t="s">
        <v>1535</v>
      </c>
      <c r="R63" t="b">
        <f t="shared" si="0"/>
        <v>0</v>
      </c>
      <c r="S63" t="b">
        <f t="shared" si="1"/>
        <v>1</v>
      </c>
    </row>
    <row r="64" spans="1:20" x14ac:dyDescent="0.3">
      <c r="A64" t="s">
        <v>76</v>
      </c>
      <c r="B64" s="2">
        <v>44973</v>
      </c>
      <c r="C64" s="2">
        <v>44980</v>
      </c>
      <c r="D64" t="s">
        <v>1042</v>
      </c>
      <c r="E64" t="s">
        <v>1458</v>
      </c>
      <c r="F64" t="s">
        <v>1461</v>
      </c>
      <c r="G64" t="s">
        <v>1470</v>
      </c>
      <c r="H64" t="s">
        <v>1534</v>
      </c>
      <c r="I64">
        <v>538.64</v>
      </c>
      <c r="J64">
        <v>150.02000000000001</v>
      </c>
      <c r="K64">
        <v>0.14000000000000001</v>
      </c>
      <c r="L64">
        <v>5</v>
      </c>
      <c r="M64" t="s">
        <v>2158</v>
      </c>
      <c r="N64" t="s">
        <v>2163</v>
      </c>
      <c r="P64" t="s">
        <v>1076</v>
      </c>
      <c r="Q64" t="s">
        <v>1536</v>
      </c>
      <c r="R64" t="b">
        <f t="shared" si="0"/>
        <v>0</v>
      </c>
      <c r="S64" t="b">
        <f t="shared" si="1"/>
        <v>0</v>
      </c>
    </row>
    <row r="65" spans="1:19" x14ac:dyDescent="0.3">
      <c r="A65" t="s">
        <v>77</v>
      </c>
      <c r="B65" s="2">
        <v>44958</v>
      </c>
      <c r="C65" s="2">
        <v>44964</v>
      </c>
      <c r="D65" t="s">
        <v>1075</v>
      </c>
      <c r="E65" t="s">
        <v>1458</v>
      </c>
      <c r="F65" t="s">
        <v>1459</v>
      </c>
      <c r="G65" t="s">
        <v>1465</v>
      </c>
      <c r="H65" t="s">
        <v>1535</v>
      </c>
      <c r="I65">
        <v>432.64</v>
      </c>
      <c r="J65">
        <v>31.19</v>
      </c>
      <c r="K65">
        <v>0.19</v>
      </c>
      <c r="L65">
        <v>5</v>
      </c>
      <c r="M65" t="s">
        <v>2158</v>
      </c>
      <c r="N65" t="s">
        <v>2162</v>
      </c>
      <c r="P65" t="s">
        <v>1077</v>
      </c>
      <c r="Q65" t="s">
        <v>1537</v>
      </c>
      <c r="R65" t="b">
        <f t="shared" si="0"/>
        <v>0</v>
      </c>
      <c r="S65" t="b">
        <f t="shared" si="1"/>
        <v>0</v>
      </c>
    </row>
    <row r="66" spans="1:19" x14ac:dyDescent="0.3">
      <c r="A66" t="s">
        <v>78</v>
      </c>
      <c r="B66" s="2">
        <v>45151</v>
      </c>
      <c r="C66" s="2">
        <v>45152</v>
      </c>
      <c r="D66" t="s">
        <v>1076</v>
      </c>
      <c r="E66" t="s">
        <v>1455</v>
      </c>
      <c r="F66" t="s">
        <v>1460</v>
      </c>
      <c r="G66" t="s">
        <v>1464</v>
      </c>
      <c r="H66" t="s">
        <v>1536</v>
      </c>
      <c r="I66">
        <v>301.10000000000002</v>
      </c>
      <c r="J66">
        <v>37.880000000000003</v>
      </c>
      <c r="K66">
        <v>7.0000000000000007E-2</v>
      </c>
      <c r="L66">
        <v>3</v>
      </c>
      <c r="M66" t="s">
        <v>2158</v>
      </c>
      <c r="N66" t="s">
        <v>2160</v>
      </c>
      <c r="P66" t="s">
        <v>1078</v>
      </c>
      <c r="Q66" t="s">
        <v>1538</v>
      </c>
      <c r="R66" t="b">
        <f t="shared" si="0"/>
        <v>0</v>
      </c>
      <c r="S66" t="b">
        <f t="shared" si="1"/>
        <v>0</v>
      </c>
    </row>
    <row r="67" spans="1:19" x14ac:dyDescent="0.3">
      <c r="A67" t="s">
        <v>79</v>
      </c>
      <c r="B67" s="2">
        <v>44951</v>
      </c>
      <c r="C67" s="2">
        <v>44956</v>
      </c>
      <c r="D67" t="s">
        <v>1077</v>
      </c>
      <c r="E67" t="s">
        <v>1458</v>
      </c>
      <c r="F67" t="s">
        <v>1460</v>
      </c>
      <c r="G67" t="s">
        <v>1463</v>
      </c>
      <c r="H67" t="s">
        <v>1533</v>
      </c>
      <c r="I67">
        <v>709</v>
      </c>
      <c r="J67">
        <v>169.85</v>
      </c>
      <c r="K67">
        <v>0.08</v>
      </c>
      <c r="L67">
        <v>7</v>
      </c>
      <c r="M67" t="s">
        <v>2158</v>
      </c>
      <c r="N67" t="s">
        <v>2160</v>
      </c>
      <c r="P67" t="s">
        <v>1079</v>
      </c>
      <c r="Q67" t="s">
        <v>1539</v>
      </c>
      <c r="R67" t="b">
        <f t="shared" ref="R67:R130" si="2">AND(I67&gt;$Y$10,J67/I67 &lt;$W$14/100)</f>
        <v>0</v>
      </c>
      <c r="S67" t="b">
        <f t="shared" ref="S67:S130" si="3">AND(I67&lt;$Y$10,J67/I67 &gt;$W$14/100)</f>
        <v>0</v>
      </c>
    </row>
    <row r="68" spans="1:19" x14ac:dyDescent="0.3">
      <c r="A68" t="s">
        <v>80</v>
      </c>
      <c r="B68" s="2">
        <v>45147</v>
      </c>
      <c r="C68" s="2">
        <v>45148</v>
      </c>
      <c r="D68" t="s">
        <v>1017</v>
      </c>
      <c r="E68" t="s">
        <v>1456</v>
      </c>
      <c r="F68" t="s">
        <v>1461</v>
      </c>
      <c r="G68" t="s">
        <v>1468</v>
      </c>
      <c r="H68" t="s">
        <v>1537</v>
      </c>
      <c r="I68">
        <v>997.56</v>
      </c>
      <c r="J68">
        <v>241.96</v>
      </c>
      <c r="K68">
        <v>0.1</v>
      </c>
      <c r="L68">
        <v>5</v>
      </c>
      <c r="M68" t="s">
        <v>2158</v>
      </c>
      <c r="N68" t="s">
        <v>2163</v>
      </c>
      <c r="P68" t="s">
        <v>1080</v>
      </c>
      <c r="Q68" t="s">
        <v>1540</v>
      </c>
      <c r="R68" t="b">
        <f t="shared" si="2"/>
        <v>0</v>
      </c>
      <c r="S68" t="b">
        <f t="shared" si="3"/>
        <v>0</v>
      </c>
    </row>
    <row r="69" spans="1:19" x14ac:dyDescent="0.3">
      <c r="A69" t="s">
        <v>81</v>
      </c>
      <c r="B69" s="2">
        <v>45131</v>
      </c>
      <c r="C69" s="2">
        <v>45136</v>
      </c>
      <c r="D69" t="s">
        <v>1078</v>
      </c>
      <c r="E69" t="s">
        <v>1458</v>
      </c>
      <c r="F69" t="s">
        <v>1461</v>
      </c>
      <c r="G69" t="s">
        <v>1473</v>
      </c>
      <c r="H69" t="s">
        <v>1538</v>
      </c>
      <c r="I69">
        <v>946.48</v>
      </c>
      <c r="J69">
        <v>262.45</v>
      </c>
      <c r="K69">
        <v>0.1</v>
      </c>
      <c r="L69">
        <v>5</v>
      </c>
      <c r="M69" t="s">
        <v>2155</v>
      </c>
      <c r="N69" t="s">
        <v>2163</v>
      </c>
      <c r="P69" t="s">
        <v>1081</v>
      </c>
      <c r="Q69" t="s">
        <v>1541</v>
      </c>
      <c r="R69" t="b">
        <f t="shared" si="2"/>
        <v>0</v>
      </c>
      <c r="S69" t="b">
        <f t="shared" si="3"/>
        <v>0</v>
      </c>
    </row>
    <row r="70" spans="1:19" x14ac:dyDescent="0.3">
      <c r="A70" t="s">
        <v>82</v>
      </c>
      <c r="B70" s="2">
        <v>45201</v>
      </c>
      <c r="C70" s="2">
        <v>45204</v>
      </c>
      <c r="D70" t="s">
        <v>1079</v>
      </c>
      <c r="E70" t="s">
        <v>1455</v>
      </c>
      <c r="F70" t="s">
        <v>1459</v>
      </c>
      <c r="G70" t="s">
        <v>1465</v>
      </c>
      <c r="H70" t="s">
        <v>1539</v>
      </c>
      <c r="I70">
        <v>737.52</v>
      </c>
      <c r="J70">
        <v>46.61</v>
      </c>
      <c r="K70">
        <v>0.09</v>
      </c>
      <c r="L70">
        <v>10</v>
      </c>
      <c r="M70" t="s">
        <v>2155</v>
      </c>
      <c r="N70" t="s">
        <v>2161</v>
      </c>
      <c r="P70" t="s">
        <v>1082</v>
      </c>
      <c r="Q70" t="s">
        <v>1542</v>
      </c>
      <c r="R70" t="b">
        <f t="shared" si="2"/>
        <v>1</v>
      </c>
      <c r="S70" t="b">
        <f t="shared" si="3"/>
        <v>0</v>
      </c>
    </row>
    <row r="71" spans="1:19" x14ac:dyDescent="0.3">
      <c r="A71" t="s">
        <v>83</v>
      </c>
      <c r="B71" s="2">
        <v>45017</v>
      </c>
      <c r="C71" s="2">
        <v>45020</v>
      </c>
      <c r="D71" t="s">
        <v>1036</v>
      </c>
      <c r="E71" t="s">
        <v>1458</v>
      </c>
      <c r="F71" t="s">
        <v>1461</v>
      </c>
      <c r="G71" t="s">
        <v>1473</v>
      </c>
      <c r="H71" t="s">
        <v>1523</v>
      </c>
      <c r="I71">
        <v>67.34</v>
      </c>
      <c r="J71">
        <v>14.02</v>
      </c>
      <c r="K71">
        <v>0.19</v>
      </c>
      <c r="L71">
        <v>7</v>
      </c>
      <c r="M71" t="s">
        <v>2156</v>
      </c>
      <c r="N71" t="s">
        <v>2161</v>
      </c>
      <c r="P71" t="s">
        <v>1083</v>
      </c>
      <c r="Q71" t="s">
        <v>1543</v>
      </c>
      <c r="R71" t="b">
        <f t="shared" si="2"/>
        <v>0</v>
      </c>
      <c r="S71" t="b">
        <f t="shared" si="3"/>
        <v>1</v>
      </c>
    </row>
    <row r="72" spans="1:19" x14ac:dyDescent="0.3">
      <c r="A72" t="s">
        <v>84</v>
      </c>
      <c r="B72" s="2">
        <v>44967</v>
      </c>
      <c r="C72" s="2">
        <v>44972</v>
      </c>
      <c r="D72" t="s">
        <v>1080</v>
      </c>
      <c r="E72" t="s">
        <v>1458</v>
      </c>
      <c r="F72" t="s">
        <v>1459</v>
      </c>
      <c r="G72" t="s">
        <v>1467</v>
      </c>
      <c r="H72" t="s">
        <v>1540</v>
      </c>
      <c r="I72">
        <v>829.43</v>
      </c>
      <c r="J72">
        <v>80.11</v>
      </c>
      <c r="K72">
        <v>0.1</v>
      </c>
      <c r="L72">
        <v>2</v>
      </c>
      <c r="M72" t="s">
        <v>2158</v>
      </c>
      <c r="N72" t="s">
        <v>2159</v>
      </c>
      <c r="P72" t="s">
        <v>1084</v>
      </c>
      <c r="Q72" t="s">
        <v>1544</v>
      </c>
      <c r="R72" t="b">
        <f t="shared" si="2"/>
        <v>1</v>
      </c>
      <c r="S72" t="b">
        <f t="shared" si="3"/>
        <v>0</v>
      </c>
    </row>
    <row r="73" spans="1:19" x14ac:dyDescent="0.3">
      <c r="A73" t="s">
        <v>85</v>
      </c>
      <c r="B73" s="2">
        <v>45061</v>
      </c>
      <c r="C73" s="2">
        <v>45062</v>
      </c>
      <c r="D73" t="s">
        <v>1081</v>
      </c>
      <c r="E73" t="s">
        <v>1455</v>
      </c>
      <c r="F73" t="s">
        <v>1461</v>
      </c>
      <c r="G73" t="s">
        <v>1472</v>
      </c>
      <c r="H73" t="s">
        <v>1541</v>
      </c>
      <c r="I73">
        <v>330.5</v>
      </c>
      <c r="J73">
        <v>24</v>
      </c>
      <c r="K73">
        <v>0.13</v>
      </c>
      <c r="L73">
        <v>5</v>
      </c>
      <c r="M73" t="s">
        <v>2157</v>
      </c>
      <c r="N73" t="s">
        <v>2160</v>
      </c>
      <c r="P73" t="s">
        <v>1085</v>
      </c>
      <c r="Q73" t="s">
        <v>1545</v>
      </c>
      <c r="R73" t="b">
        <f t="shared" si="2"/>
        <v>0</v>
      </c>
      <c r="S73" t="b">
        <f t="shared" si="3"/>
        <v>0</v>
      </c>
    </row>
    <row r="74" spans="1:19" x14ac:dyDescent="0.3">
      <c r="A74" t="s">
        <v>86</v>
      </c>
      <c r="B74" s="2">
        <v>45166</v>
      </c>
      <c r="C74" s="2">
        <v>45167</v>
      </c>
      <c r="D74" t="s">
        <v>1082</v>
      </c>
      <c r="E74" t="s">
        <v>1456</v>
      </c>
      <c r="F74" t="s">
        <v>1460</v>
      </c>
      <c r="G74" t="s">
        <v>1466</v>
      </c>
      <c r="H74" t="s">
        <v>1542</v>
      </c>
      <c r="I74">
        <v>388.65</v>
      </c>
      <c r="J74">
        <v>26.35</v>
      </c>
      <c r="K74">
        <v>0.1</v>
      </c>
      <c r="L74">
        <v>9</v>
      </c>
      <c r="M74" t="s">
        <v>2157</v>
      </c>
      <c r="N74" t="s">
        <v>2162</v>
      </c>
      <c r="P74" t="s">
        <v>1086</v>
      </c>
      <c r="Q74" t="s">
        <v>1546</v>
      </c>
      <c r="R74" t="b">
        <f t="shared" si="2"/>
        <v>0</v>
      </c>
      <c r="S74" t="b">
        <f t="shared" si="3"/>
        <v>0</v>
      </c>
    </row>
    <row r="75" spans="1:19" x14ac:dyDescent="0.3">
      <c r="A75" t="s">
        <v>87</v>
      </c>
      <c r="B75" s="2">
        <v>44958</v>
      </c>
      <c r="C75" s="2">
        <v>44962</v>
      </c>
      <c r="D75" t="s">
        <v>1083</v>
      </c>
      <c r="E75" t="s">
        <v>1458</v>
      </c>
      <c r="F75" t="s">
        <v>1461</v>
      </c>
      <c r="G75" t="s">
        <v>1470</v>
      </c>
      <c r="H75" t="s">
        <v>1543</v>
      </c>
      <c r="I75">
        <v>779.18</v>
      </c>
      <c r="J75">
        <v>194.62</v>
      </c>
      <c r="K75">
        <v>0.13</v>
      </c>
      <c r="L75">
        <v>3</v>
      </c>
      <c r="M75" t="s">
        <v>2157</v>
      </c>
      <c r="N75" t="s">
        <v>2160</v>
      </c>
      <c r="P75" t="s">
        <v>1087</v>
      </c>
      <c r="Q75" t="s">
        <v>1547</v>
      </c>
      <c r="R75" t="b">
        <f t="shared" si="2"/>
        <v>0</v>
      </c>
      <c r="S75" t="b">
        <f t="shared" si="3"/>
        <v>0</v>
      </c>
    </row>
    <row r="76" spans="1:19" x14ac:dyDescent="0.3">
      <c r="A76" t="s">
        <v>88</v>
      </c>
      <c r="B76" s="2">
        <v>44994</v>
      </c>
      <c r="C76" s="2">
        <v>44999</v>
      </c>
      <c r="D76" t="s">
        <v>1084</v>
      </c>
      <c r="E76" t="s">
        <v>1455</v>
      </c>
      <c r="F76" t="s">
        <v>1460</v>
      </c>
      <c r="G76" t="s">
        <v>1469</v>
      </c>
      <c r="H76" t="s">
        <v>1544</v>
      </c>
      <c r="I76">
        <v>268.08999999999997</v>
      </c>
      <c r="J76">
        <v>68.599999999999994</v>
      </c>
      <c r="K76">
        <v>0.15</v>
      </c>
      <c r="L76">
        <v>5</v>
      </c>
      <c r="M76" t="s">
        <v>2156</v>
      </c>
      <c r="N76" t="s">
        <v>2163</v>
      </c>
      <c r="P76" t="s">
        <v>1088</v>
      </c>
      <c r="Q76" t="s">
        <v>1548</v>
      </c>
      <c r="R76" t="b">
        <f t="shared" si="2"/>
        <v>0</v>
      </c>
      <c r="S76" t="b">
        <f t="shared" si="3"/>
        <v>1</v>
      </c>
    </row>
    <row r="77" spans="1:19" x14ac:dyDescent="0.3">
      <c r="A77" t="s">
        <v>89</v>
      </c>
      <c r="B77" s="2">
        <v>45141</v>
      </c>
      <c r="C77" s="2">
        <v>45148</v>
      </c>
      <c r="D77" t="s">
        <v>1085</v>
      </c>
      <c r="E77" t="s">
        <v>1458</v>
      </c>
      <c r="F77" t="s">
        <v>1459</v>
      </c>
      <c r="G77" t="s">
        <v>1467</v>
      </c>
      <c r="H77" t="s">
        <v>1545</v>
      </c>
      <c r="I77">
        <v>912.64</v>
      </c>
      <c r="J77">
        <v>265.36</v>
      </c>
      <c r="K77">
        <v>0.02</v>
      </c>
      <c r="L77">
        <v>1</v>
      </c>
      <c r="M77" t="s">
        <v>2155</v>
      </c>
      <c r="N77" t="s">
        <v>2159</v>
      </c>
      <c r="P77" t="s">
        <v>1089</v>
      </c>
      <c r="Q77" t="s">
        <v>1549</v>
      </c>
      <c r="R77" t="b">
        <f t="shared" si="2"/>
        <v>0</v>
      </c>
      <c r="S77" t="b">
        <f t="shared" si="3"/>
        <v>0</v>
      </c>
    </row>
    <row r="78" spans="1:19" x14ac:dyDescent="0.3">
      <c r="A78" t="s">
        <v>90</v>
      </c>
      <c r="B78" s="2">
        <v>45049</v>
      </c>
      <c r="C78" s="2">
        <v>45056</v>
      </c>
      <c r="D78" t="s">
        <v>1086</v>
      </c>
      <c r="E78" t="s">
        <v>1457</v>
      </c>
      <c r="F78" t="s">
        <v>1459</v>
      </c>
      <c r="G78" t="s">
        <v>1467</v>
      </c>
      <c r="H78" t="s">
        <v>1546</v>
      </c>
      <c r="I78">
        <v>939.09</v>
      </c>
      <c r="J78">
        <v>186.52</v>
      </c>
      <c r="K78">
        <v>0.03</v>
      </c>
      <c r="L78">
        <v>6</v>
      </c>
      <c r="M78" t="s">
        <v>2156</v>
      </c>
      <c r="N78" t="s">
        <v>2161</v>
      </c>
      <c r="P78" t="s">
        <v>1090</v>
      </c>
      <c r="Q78" t="s">
        <v>1550</v>
      </c>
      <c r="R78" t="b">
        <f t="shared" si="2"/>
        <v>0</v>
      </c>
      <c r="S78" t="b">
        <f t="shared" si="3"/>
        <v>0</v>
      </c>
    </row>
    <row r="79" spans="1:19" x14ac:dyDescent="0.3">
      <c r="A79" t="s">
        <v>91</v>
      </c>
      <c r="B79" s="2">
        <v>44985</v>
      </c>
      <c r="C79" s="2">
        <v>44986</v>
      </c>
      <c r="D79" t="s">
        <v>1087</v>
      </c>
      <c r="E79" t="s">
        <v>1456</v>
      </c>
      <c r="F79" t="s">
        <v>1460</v>
      </c>
      <c r="G79" t="s">
        <v>1466</v>
      </c>
      <c r="H79" t="s">
        <v>1547</v>
      </c>
      <c r="I79">
        <v>659.01</v>
      </c>
      <c r="J79">
        <v>38.700000000000003</v>
      </c>
      <c r="K79">
        <v>0.14000000000000001</v>
      </c>
      <c r="L79">
        <v>9</v>
      </c>
      <c r="M79" t="s">
        <v>2158</v>
      </c>
      <c r="N79" t="s">
        <v>2160</v>
      </c>
      <c r="P79" t="s">
        <v>1091</v>
      </c>
      <c r="Q79" t="s">
        <v>1551</v>
      </c>
      <c r="R79" t="b">
        <f t="shared" si="2"/>
        <v>1</v>
      </c>
      <c r="S79" t="b">
        <f t="shared" si="3"/>
        <v>0</v>
      </c>
    </row>
    <row r="80" spans="1:19" x14ac:dyDescent="0.3">
      <c r="A80" t="s">
        <v>92</v>
      </c>
      <c r="B80" s="2">
        <v>45267</v>
      </c>
      <c r="C80" s="2">
        <v>45271</v>
      </c>
      <c r="D80" t="s">
        <v>1088</v>
      </c>
      <c r="E80" t="s">
        <v>1457</v>
      </c>
      <c r="F80" t="s">
        <v>1460</v>
      </c>
      <c r="G80" t="s">
        <v>1464</v>
      </c>
      <c r="H80" t="s">
        <v>1548</v>
      </c>
      <c r="I80">
        <v>808.62</v>
      </c>
      <c r="J80">
        <v>144.51</v>
      </c>
      <c r="K80">
        <v>7.0000000000000007E-2</v>
      </c>
      <c r="L80">
        <v>5</v>
      </c>
      <c r="M80" t="s">
        <v>2156</v>
      </c>
      <c r="N80" t="s">
        <v>2162</v>
      </c>
      <c r="P80" t="s">
        <v>1092</v>
      </c>
      <c r="Q80" t="s">
        <v>1552</v>
      </c>
      <c r="R80" t="b">
        <f t="shared" si="2"/>
        <v>1</v>
      </c>
      <c r="S80" t="b">
        <f t="shared" si="3"/>
        <v>0</v>
      </c>
    </row>
    <row r="81" spans="1:19" x14ac:dyDescent="0.3">
      <c r="A81" t="s">
        <v>93</v>
      </c>
      <c r="B81" s="2">
        <v>44932</v>
      </c>
      <c r="C81" s="2">
        <v>44936</v>
      </c>
      <c r="D81" t="s">
        <v>1086</v>
      </c>
      <c r="E81" t="s">
        <v>1456</v>
      </c>
      <c r="F81" t="s">
        <v>1459</v>
      </c>
      <c r="G81" t="s">
        <v>1467</v>
      </c>
      <c r="H81" t="s">
        <v>1549</v>
      </c>
      <c r="I81">
        <v>155.47999999999999</v>
      </c>
      <c r="J81">
        <v>36.03</v>
      </c>
      <c r="K81">
        <v>0.18</v>
      </c>
      <c r="L81">
        <v>4</v>
      </c>
      <c r="M81" t="s">
        <v>2158</v>
      </c>
      <c r="N81" t="s">
        <v>2161</v>
      </c>
      <c r="P81" t="s">
        <v>1093</v>
      </c>
      <c r="Q81" t="s">
        <v>1553</v>
      </c>
      <c r="R81" t="b">
        <f t="shared" si="2"/>
        <v>0</v>
      </c>
      <c r="S81" t="b">
        <f t="shared" si="3"/>
        <v>1</v>
      </c>
    </row>
    <row r="82" spans="1:19" x14ac:dyDescent="0.3">
      <c r="A82" t="s">
        <v>94</v>
      </c>
      <c r="B82" s="2">
        <v>45216</v>
      </c>
      <c r="C82" s="2">
        <v>45221</v>
      </c>
      <c r="D82" t="s">
        <v>1089</v>
      </c>
      <c r="E82" t="s">
        <v>1457</v>
      </c>
      <c r="F82" t="s">
        <v>1461</v>
      </c>
      <c r="G82" t="s">
        <v>1473</v>
      </c>
      <c r="H82" t="s">
        <v>1550</v>
      </c>
      <c r="I82">
        <v>530.11</v>
      </c>
      <c r="J82">
        <v>53.75</v>
      </c>
      <c r="K82">
        <v>0.2</v>
      </c>
      <c r="L82">
        <v>10</v>
      </c>
      <c r="M82" t="s">
        <v>2156</v>
      </c>
      <c r="N82" t="s">
        <v>2163</v>
      </c>
      <c r="P82" t="s">
        <v>1094</v>
      </c>
      <c r="Q82" t="s">
        <v>1554</v>
      </c>
      <c r="R82" t="b">
        <f t="shared" si="2"/>
        <v>1</v>
      </c>
      <c r="S82" t="b">
        <f t="shared" si="3"/>
        <v>0</v>
      </c>
    </row>
    <row r="83" spans="1:19" x14ac:dyDescent="0.3">
      <c r="A83" t="s">
        <v>95</v>
      </c>
      <c r="B83" s="2">
        <v>45073</v>
      </c>
      <c r="C83" s="2">
        <v>45075</v>
      </c>
      <c r="D83" t="s">
        <v>1090</v>
      </c>
      <c r="E83" t="s">
        <v>1456</v>
      </c>
      <c r="F83" t="s">
        <v>1460</v>
      </c>
      <c r="G83" t="s">
        <v>1469</v>
      </c>
      <c r="H83" t="s">
        <v>1551</v>
      </c>
      <c r="I83">
        <v>584.11</v>
      </c>
      <c r="J83">
        <v>147.93</v>
      </c>
      <c r="K83">
        <v>0.05</v>
      </c>
      <c r="L83">
        <v>6</v>
      </c>
      <c r="M83" t="s">
        <v>2157</v>
      </c>
      <c r="N83" t="s">
        <v>2163</v>
      </c>
      <c r="P83" t="s">
        <v>1095</v>
      </c>
      <c r="Q83" t="s">
        <v>1555</v>
      </c>
      <c r="R83" t="b">
        <f t="shared" si="2"/>
        <v>0</v>
      </c>
      <c r="S83" t="b">
        <f t="shared" si="3"/>
        <v>0</v>
      </c>
    </row>
    <row r="84" spans="1:19" x14ac:dyDescent="0.3">
      <c r="A84" t="s">
        <v>96</v>
      </c>
      <c r="B84" s="2">
        <v>45275</v>
      </c>
      <c r="C84" s="2">
        <v>45276</v>
      </c>
      <c r="D84" t="s">
        <v>1091</v>
      </c>
      <c r="E84" t="s">
        <v>1455</v>
      </c>
      <c r="F84" t="s">
        <v>1461</v>
      </c>
      <c r="G84" t="s">
        <v>1470</v>
      </c>
      <c r="H84" t="s">
        <v>1552</v>
      </c>
      <c r="I84">
        <v>609.96</v>
      </c>
      <c r="J84">
        <v>93.26</v>
      </c>
      <c r="K84">
        <v>0.2</v>
      </c>
      <c r="L84">
        <v>7</v>
      </c>
      <c r="M84" t="s">
        <v>2157</v>
      </c>
      <c r="N84" t="s">
        <v>2162</v>
      </c>
      <c r="P84" t="s">
        <v>1096</v>
      </c>
      <c r="Q84" t="s">
        <v>1556</v>
      </c>
      <c r="R84" t="b">
        <f t="shared" si="2"/>
        <v>1</v>
      </c>
      <c r="S84" t="b">
        <f t="shared" si="3"/>
        <v>0</v>
      </c>
    </row>
    <row r="85" spans="1:19" x14ac:dyDescent="0.3">
      <c r="A85" t="s">
        <v>97</v>
      </c>
      <c r="B85" s="2">
        <v>44979</v>
      </c>
      <c r="C85" s="2">
        <v>44981</v>
      </c>
      <c r="D85" t="s">
        <v>1091</v>
      </c>
      <c r="E85" t="s">
        <v>1458</v>
      </c>
      <c r="F85" t="s">
        <v>1460</v>
      </c>
      <c r="G85" t="s">
        <v>1469</v>
      </c>
      <c r="H85" t="s">
        <v>1553</v>
      </c>
      <c r="I85">
        <v>345.22</v>
      </c>
      <c r="J85">
        <v>87.68</v>
      </c>
      <c r="K85">
        <v>0.19</v>
      </c>
      <c r="L85">
        <v>7</v>
      </c>
      <c r="M85" t="s">
        <v>2158</v>
      </c>
      <c r="N85" t="s">
        <v>2162</v>
      </c>
      <c r="P85" t="s">
        <v>1097</v>
      </c>
      <c r="Q85" t="s">
        <v>1557</v>
      </c>
      <c r="R85" t="b">
        <f t="shared" si="2"/>
        <v>0</v>
      </c>
      <c r="S85" t="b">
        <f t="shared" si="3"/>
        <v>1</v>
      </c>
    </row>
    <row r="86" spans="1:19" x14ac:dyDescent="0.3">
      <c r="A86" t="s">
        <v>98</v>
      </c>
      <c r="B86" s="2">
        <v>44953</v>
      </c>
      <c r="C86" s="2">
        <v>44954</v>
      </c>
      <c r="D86" t="s">
        <v>1092</v>
      </c>
      <c r="E86" t="s">
        <v>1455</v>
      </c>
      <c r="F86" t="s">
        <v>1460</v>
      </c>
      <c r="G86" t="s">
        <v>1469</v>
      </c>
      <c r="H86" t="s">
        <v>1554</v>
      </c>
      <c r="I86">
        <v>256.67</v>
      </c>
      <c r="J86">
        <v>48.3</v>
      </c>
      <c r="K86">
        <v>0.09</v>
      </c>
      <c r="L86">
        <v>3</v>
      </c>
      <c r="M86" t="s">
        <v>2156</v>
      </c>
      <c r="N86" t="s">
        <v>2161</v>
      </c>
      <c r="P86" t="s">
        <v>1098</v>
      </c>
      <c r="Q86" t="s">
        <v>1558</v>
      </c>
      <c r="R86" t="b">
        <f t="shared" si="2"/>
        <v>0</v>
      </c>
      <c r="S86" t="b">
        <f t="shared" si="3"/>
        <v>1</v>
      </c>
    </row>
    <row r="87" spans="1:19" x14ac:dyDescent="0.3">
      <c r="A87" t="s">
        <v>99</v>
      </c>
      <c r="B87" s="2">
        <v>45217</v>
      </c>
      <c r="C87" s="2">
        <v>45221</v>
      </c>
      <c r="D87" t="s">
        <v>1064</v>
      </c>
      <c r="E87" t="s">
        <v>1456</v>
      </c>
      <c r="F87" t="s">
        <v>1459</v>
      </c>
      <c r="G87" t="s">
        <v>1465</v>
      </c>
      <c r="H87" t="s">
        <v>1555</v>
      </c>
      <c r="I87">
        <v>197.6</v>
      </c>
      <c r="J87">
        <v>29.63</v>
      </c>
      <c r="K87">
        <v>0.14000000000000001</v>
      </c>
      <c r="L87">
        <v>1</v>
      </c>
      <c r="M87" t="s">
        <v>2158</v>
      </c>
      <c r="N87" t="s">
        <v>2160</v>
      </c>
      <c r="P87" t="s">
        <v>1099</v>
      </c>
      <c r="Q87" t="s">
        <v>1559</v>
      </c>
      <c r="R87" t="b">
        <f t="shared" si="2"/>
        <v>0</v>
      </c>
      <c r="S87" t="b">
        <f t="shared" si="3"/>
        <v>0</v>
      </c>
    </row>
    <row r="88" spans="1:19" x14ac:dyDescent="0.3">
      <c r="A88" t="s">
        <v>100</v>
      </c>
      <c r="B88" s="2">
        <v>45175</v>
      </c>
      <c r="C88" s="2">
        <v>45182</v>
      </c>
      <c r="D88" t="s">
        <v>1093</v>
      </c>
      <c r="E88" t="s">
        <v>1456</v>
      </c>
      <c r="F88" t="s">
        <v>1460</v>
      </c>
      <c r="G88" t="s">
        <v>1463</v>
      </c>
      <c r="H88" t="s">
        <v>1556</v>
      </c>
      <c r="I88">
        <v>739.07</v>
      </c>
      <c r="J88">
        <v>66.709999999999994</v>
      </c>
      <c r="K88">
        <v>0.06</v>
      </c>
      <c r="L88">
        <v>2</v>
      </c>
      <c r="M88" t="s">
        <v>2156</v>
      </c>
      <c r="N88" t="s">
        <v>2161</v>
      </c>
      <c r="P88" t="s">
        <v>1100</v>
      </c>
      <c r="Q88" t="s">
        <v>1560</v>
      </c>
      <c r="R88" t="b">
        <f t="shared" si="2"/>
        <v>1</v>
      </c>
      <c r="S88" t="b">
        <f t="shared" si="3"/>
        <v>0</v>
      </c>
    </row>
    <row r="89" spans="1:19" x14ac:dyDescent="0.3">
      <c r="A89" t="s">
        <v>101</v>
      </c>
      <c r="B89" s="2">
        <v>45250</v>
      </c>
      <c r="C89" s="2">
        <v>45251</v>
      </c>
      <c r="D89" t="s">
        <v>1094</v>
      </c>
      <c r="E89" t="s">
        <v>1458</v>
      </c>
      <c r="F89" t="s">
        <v>1460</v>
      </c>
      <c r="G89" t="s">
        <v>1463</v>
      </c>
      <c r="H89" t="s">
        <v>1557</v>
      </c>
      <c r="I89">
        <v>428.57</v>
      </c>
      <c r="J89">
        <v>111.2</v>
      </c>
      <c r="K89">
        <v>0.04</v>
      </c>
      <c r="L89">
        <v>3</v>
      </c>
      <c r="M89" t="s">
        <v>2156</v>
      </c>
      <c r="N89" t="s">
        <v>2162</v>
      </c>
      <c r="P89" t="s">
        <v>1101</v>
      </c>
      <c r="Q89" t="s">
        <v>1561</v>
      </c>
      <c r="R89" t="b">
        <f t="shared" si="2"/>
        <v>0</v>
      </c>
      <c r="S89" t="b">
        <f t="shared" si="3"/>
        <v>1</v>
      </c>
    </row>
    <row r="90" spans="1:19" x14ac:dyDescent="0.3">
      <c r="A90" t="s">
        <v>102</v>
      </c>
      <c r="B90" s="2">
        <v>44976</v>
      </c>
      <c r="C90" s="2">
        <v>44977</v>
      </c>
      <c r="D90" t="s">
        <v>1095</v>
      </c>
      <c r="E90" t="s">
        <v>1455</v>
      </c>
      <c r="F90" t="s">
        <v>1461</v>
      </c>
      <c r="G90" t="s">
        <v>1468</v>
      </c>
      <c r="H90" t="s">
        <v>1558</v>
      </c>
      <c r="I90">
        <v>452.79</v>
      </c>
      <c r="J90">
        <v>120.54</v>
      </c>
      <c r="K90">
        <v>0.15</v>
      </c>
      <c r="L90">
        <v>8</v>
      </c>
      <c r="M90" t="s">
        <v>2157</v>
      </c>
      <c r="N90" t="s">
        <v>2162</v>
      </c>
      <c r="P90" t="s">
        <v>1102</v>
      </c>
      <c r="Q90" t="s">
        <v>1562</v>
      </c>
      <c r="R90" t="b">
        <f t="shared" si="2"/>
        <v>0</v>
      </c>
      <c r="S90" t="b">
        <f t="shared" si="3"/>
        <v>1</v>
      </c>
    </row>
    <row r="91" spans="1:19" x14ac:dyDescent="0.3">
      <c r="A91" t="s">
        <v>103</v>
      </c>
      <c r="B91" s="2">
        <v>45007</v>
      </c>
      <c r="C91" s="2">
        <v>45010</v>
      </c>
      <c r="D91" t="s">
        <v>1096</v>
      </c>
      <c r="E91" t="s">
        <v>1455</v>
      </c>
      <c r="F91" t="s">
        <v>1459</v>
      </c>
      <c r="G91" t="s">
        <v>1462</v>
      </c>
      <c r="H91" t="s">
        <v>1559</v>
      </c>
      <c r="I91">
        <v>786.8</v>
      </c>
      <c r="J91">
        <v>208.91</v>
      </c>
      <c r="K91">
        <v>0.16</v>
      </c>
      <c r="L91">
        <v>1</v>
      </c>
      <c r="M91" t="s">
        <v>2158</v>
      </c>
      <c r="N91" t="s">
        <v>2163</v>
      </c>
      <c r="P91" t="s">
        <v>1103</v>
      </c>
      <c r="Q91" t="s">
        <v>1563</v>
      </c>
      <c r="R91" t="b">
        <f t="shared" si="2"/>
        <v>0</v>
      </c>
      <c r="S91" t="b">
        <f t="shared" si="3"/>
        <v>0</v>
      </c>
    </row>
    <row r="92" spans="1:19" x14ac:dyDescent="0.3">
      <c r="A92" t="s">
        <v>104</v>
      </c>
      <c r="B92" s="2">
        <v>44958</v>
      </c>
      <c r="C92" s="2">
        <v>44961</v>
      </c>
      <c r="D92" t="s">
        <v>1097</v>
      </c>
      <c r="E92" t="s">
        <v>1456</v>
      </c>
      <c r="F92" t="s">
        <v>1461</v>
      </c>
      <c r="G92" t="s">
        <v>1472</v>
      </c>
      <c r="H92" t="s">
        <v>1560</v>
      </c>
      <c r="I92">
        <v>661.69</v>
      </c>
      <c r="J92">
        <v>135.4</v>
      </c>
      <c r="K92">
        <v>0.13</v>
      </c>
      <c r="L92">
        <v>3</v>
      </c>
      <c r="M92" t="s">
        <v>2158</v>
      </c>
      <c r="N92" t="s">
        <v>2160</v>
      </c>
      <c r="P92" t="s">
        <v>1104</v>
      </c>
      <c r="Q92" t="s">
        <v>1564</v>
      </c>
      <c r="R92" t="b">
        <f t="shared" si="2"/>
        <v>0</v>
      </c>
      <c r="S92" t="b">
        <f t="shared" si="3"/>
        <v>0</v>
      </c>
    </row>
    <row r="93" spans="1:19" x14ac:dyDescent="0.3">
      <c r="A93" t="s">
        <v>105</v>
      </c>
      <c r="B93" s="2">
        <v>45166</v>
      </c>
      <c r="C93" s="2">
        <v>45171</v>
      </c>
      <c r="D93" t="s">
        <v>1098</v>
      </c>
      <c r="E93" t="s">
        <v>1456</v>
      </c>
      <c r="F93" t="s">
        <v>1461</v>
      </c>
      <c r="G93" t="s">
        <v>1470</v>
      </c>
      <c r="H93" t="s">
        <v>1561</v>
      </c>
      <c r="I93">
        <v>104.12</v>
      </c>
      <c r="J93">
        <v>13.51</v>
      </c>
      <c r="K93">
        <v>0.12</v>
      </c>
      <c r="L93">
        <v>6</v>
      </c>
      <c r="M93" t="s">
        <v>2156</v>
      </c>
      <c r="N93" t="s">
        <v>2163</v>
      </c>
      <c r="P93" t="s">
        <v>1105</v>
      </c>
      <c r="Q93" t="s">
        <v>1565</v>
      </c>
      <c r="R93" t="b">
        <f t="shared" si="2"/>
        <v>0</v>
      </c>
      <c r="S93" t="b">
        <f t="shared" si="3"/>
        <v>0</v>
      </c>
    </row>
    <row r="94" spans="1:19" x14ac:dyDescent="0.3">
      <c r="A94" t="s">
        <v>106</v>
      </c>
      <c r="B94" s="2">
        <v>45229</v>
      </c>
      <c r="C94" s="2">
        <v>45233</v>
      </c>
      <c r="D94" t="s">
        <v>1099</v>
      </c>
      <c r="E94" t="s">
        <v>1455</v>
      </c>
      <c r="F94" t="s">
        <v>1459</v>
      </c>
      <c r="G94" t="s">
        <v>1465</v>
      </c>
      <c r="H94" t="s">
        <v>1498</v>
      </c>
      <c r="I94">
        <v>460.03</v>
      </c>
      <c r="J94">
        <v>112.45</v>
      </c>
      <c r="K94">
        <v>0.09</v>
      </c>
      <c r="L94">
        <v>6</v>
      </c>
      <c r="M94" t="s">
        <v>2158</v>
      </c>
      <c r="N94" t="s">
        <v>2162</v>
      </c>
      <c r="P94" t="s">
        <v>1106</v>
      </c>
      <c r="Q94" t="s">
        <v>1566</v>
      </c>
      <c r="R94" t="b">
        <f t="shared" si="2"/>
        <v>0</v>
      </c>
      <c r="S94" t="b">
        <f t="shared" si="3"/>
        <v>1</v>
      </c>
    </row>
    <row r="95" spans="1:19" x14ac:dyDescent="0.3">
      <c r="A95" t="s">
        <v>107</v>
      </c>
      <c r="B95" s="2">
        <v>44982</v>
      </c>
      <c r="C95" s="2">
        <v>44989</v>
      </c>
      <c r="D95" t="s">
        <v>1100</v>
      </c>
      <c r="E95" t="s">
        <v>1458</v>
      </c>
      <c r="F95" t="s">
        <v>1459</v>
      </c>
      <c r="G95" t="s">
        <v>1465</v>
      </c>
      <c r="H95" t="s">
        <v>1562</v>
      </c>
      <c r="I95">
        <v>653</v>
      </c>
      <c r="J95">
        <v>75.569999999999993</v>
      </c>
      <c r="K95">
        <v>0.16</v>
      </c>
      <c r="L95">
        <v>2</v>
      </c>
      <c r="M95" t="s">
        <v>2155</v>
      </c>
      <c r="N95" t="s">
        <v>2161</v>
      </c>
      <c r="P95" t="s">
        <v>1107</v>
      </c>
      <c r="Q95" t="s">
        <v>1567</v>
      </c>
      <c r="R95" t="b">
        <f t="shared" si="2"/>
        <v>1</v>
      </c>
      <c r="S95" t="b">
        <f t="shared" si="3"/>
        <v>0</v>
      </c>
    </row>
    <row r="96" spans="1:19" x14ac:dyDescent="0.3">
      <c r="A96" t="s">
        <v>108</v>
      </c>
      <c r="B96" s="2">
        <v>45185</v>
      </c>
      <c r="C96" s="2">
        <v>45192</v>
      </c>
      <c r="D96" t="s">
        <v>1101</v>
      </c>
      <c r="E96" t="s">
        <v>1458</v>
      </c>
      <c r="F96" t="s">
        <v>1459</v>
      </c>
      <c r="G96" t="s">
        <v>1467</v>
      </c>
      <c r="H96" t="s">
        <v>1545</v>
      </c>
      <c r="I96">
        <v>174.04</v>
      </c>
      <c r="J96">
        <v>39.92</v>
      </c>
      <c r="K96">
        <v>0</v>
      </c>
      <c r="L96">
        <v>7</v>
      </c>
      <c r="M96" t="s">
        <v>2157</v>
      </c>
      <c r="N96" t="s">
        <v>2161</v>
      </c>
      <c r="P96" t="s">
        <v>1108</v>
      </c>
      <c r="Q96" t="s">
        <v>1568</v>
      </c>
      <c r="R96" t="b">
        <f t="shared" si="2"/>
        <v>0</v>
      </c>
      <c r="S96" t="b">
        <f t="shared" si="3"/>
        <v>1</v>
      </c>
    </row>
    <row r="97" spans="1:19" x14ac:dyDescent="0.3">
      <c r="A97" t="s">
        <v>109</v>
      </c>
      <c r="B97" s="2">
        <v>45092</v>
      </c>
      <c r="C97" s="2">
        <v>45093</v>
      </c>
      <c r="D97" t="s">
        <v>1102</v>
      </c>
      <c r="E97" t="s">
        <v>1455</v>
      </c>
      <c r="F97" t="s">
        <v>1460</v>
      </c>
      <c r="G97" t="s">
        <v>1464</v>
      </c>
      <c r="H97" t="s">
        <v>1563</v>
      </c>
      <c r="I97">
        <v>34.159999999999997</v>
      </c>
      <c r="J97">
        <v>2.13</v>
      </c>
      <c r="K97">
        <v>0.04</v>
      </c>
      <c r="L97">
        <v>2</v>
      </c>
      <c r="M97" t="s">
        <v>2157</v>
      </c>
      <c r="N97" t="s">
        <v>2160</v>
      </c>
      <c r="P97" t="s">
        <v>1109</v>
      </c>
      <c r="Q97" t="s">
        <v>1569</v>
      </c>
      <c r="R97" t="b">
        <f t="shared" si="2"/>
        <v>0</v>
      </c>
      <c r="S97" t="b">
        <f t="shared" si="3"/>
        <v>0</v>
      </c>
    </row>
    <row r="98" spans="1:19" x14ac:dyDescent="0.3">
      <c r="A98" t="s">
        <v>110</v>
      </c>
      <c r="B98" s="2">
        <v>45057</v>
      </c>
      <c r="C98" s="2">
        <v>45058</v>
      </c>
      <c r="D98" t="s">
        <v>1103</v>
      </c>
      <c r="E98" t="s">
        <v>1458</v>
      </c>
      <c r="F98" t="s">
        <v>1461</v>
      </c>
      <c r="G98" t="s">
        <v>1470</v>
      </c>
      <c r="H98" t="s">
        <v>1564</v>
      </c>
      <c r="I98">
        <v>963.6</v>
      </c>
      <c r="J98">
        <v>283.79000000000002</v>
      </c>
      <c r="K98">
        <v>0.16</v>
      </c>
      <c r="L98">
        <v>8</v>
      </c>
      <c r="M98" t="s">
        <v>2156</v>
      </c>
      <c r="N98" t="s">
        <v>2159</v>
      </c>
      <c r="P98" t="s">
        <v>1110</v>
      </c>
      <c r="Q98" t="s">
        <v>1570</v>
      </c>
      <c r="R98" t="b">
        <f t="shared" si="2"/>
        <v>0</v>
      </c>
      <c r="S98" t="b">
        <f t="shared" si="3"/>
        <v>0</v>
      </c>
    </row>
    <row r="99" spans="1:19" x14ac:dyDescent="0.3">
      <c r="A99" t="s">
        <v>111</v>
      </c>
      <c r="B99" s="2">
        <v>44969</v>
      </c>
      <c r="C99" s="2">
        <v>44970</v>
      </c>
      <c r="D99" t="s">
        <v>1104</v>
      </c>
      <c r="E99" t="s">
        <v>1457</v>
      </c>
      <c r="F99" t="s">
        <v>1459</v>
      </c>
      <c r="G99" t="s">
        <v>1467</v>
      </c>
      <c r="H99" t="s">
        <v>1565</v>
      </c>
      <c r="I99">
        <v>801.9</v>
      </c>
      <c r="J99">
        <v>130.62</v>
      </c>
      <c r="K99">
        <v>0.14000000000000001</v>
      </c>
      <c r="L99">
        <v>4</v>
      </c>
      <c r="M99" t="s">
        <v>2158</v>
      </c>
      <c r="N99" t="s">
        <v>2163</v>
      </c>
      <c r="P99" t="s">
        <v>1111</v>
      </c>
      <c r="Q99" t="s">
        <v>1571</v>
      </c>
      <c r="R99" t="b">
        <f t="shared" si="2"/>
        <v>1</v>
      </c>
      <c r="S99" t="b">
        <f t="shared" si="3"/>
        <v>0</v>
      </c>
    </row>
    <row r="100" spans="1:19" x14ac:dyDescent="0.3">
      <c r="A100" t="s">
        <v>112</v>
      </c>
      <c r="B100" s="2">
        <v>45260</v>
      </c>
      <c r="C100" s="2">
        <v>45262</v>
      </c>
      <c r="D100" t="s">
        <v>1105</v>
      </c>
      <c r="E100" t="s">
        <v>1457</v>
      </c>
      <c r="F100" t="s">
        <v>1459</v>
      </c>
      <c r="G100" t="s">
        <v>1471</v>
      </c>
      <c r="H100" t="s">
        <v>1566</v>
      </c>
      <c r="I100">
        <v>366.89</v>
      </c>
      <c r="J100">
        <v>94.3</v>
      </c>
      <c r="K100">
        <v>0.18</v>
      </c>
      <c r="L100">
        <v>6</v>
      </c>
      <c r="M100" t="s">
        <v>2156</v>
      </c>
      <c r="N100" t="s">
        <v>2159</v>
      </c>
      <c r="P100" t="s">
        <v>1112</v>
      </c>
      <c r="Q100" t="s">
        <v>1572</v>
      </c>
      <c r="R100" t="b">
        <f t="shared" si="2"/>
        <v>0</v>
      </c>
      <c r="S100" t="b">
        <f t="shared" si="3"/>
        <v>1</v>
      </c>
    </row>
    <row r="101" spans="1:19" x14ac:dyDescent="0.3">
      <c r="A101" t="s">
        <v>113</v>
      </c>
      <c r="B101" s="2">
        <v>45215</v>
      </c>
      <c r="C101" s="2">
        <v>45221</v>
      </c>
      <c r="D101" t="s">
        <v>1106</v>
      </c>
      <c r="E101" t="s">
        <v>1457</v>
      </c>
      <c r="F101" t="s">
        <v>1459</v>
      </c>
      <c r="G101" t="s">
        <v>1465</v>
      </c>
      <c r="H101" t="s">
        <v>1567</v>
      </c>
      <c r="I101">
        <v>910.65</v>
      </c>
      <c r="J101">
        <v>149.07</v>
      </c>
      <c r="K101">
        <v>0.05</v>
      </c>
      <c r="L101">
        <v>6</v>
      </c>
      <c r="M101" t="s">
        <v>2157</v>
      </c>
      <c r="N101" t="s">
        <v>2159</v>
      </c>
      <c r="P101" t="s">
        <v>1113</v>
      </c>
      <c r="Q101" t="s">
        <v>1573</v>
      </c>
      <c r="R101" t="b">
        <f t="shared" si="2"/>
        <v>1</v>
      </c>
      <c r="S101" t="b">
        <f t="shared" si="3"/>
        <v>0</v>
      </c>
    </row>
    <row r="102" spans="1:19" x14ac:dyDescent="0.3">
      <c r="A102" t="s">
        <v>114</v>
      </c>
      <c r="B102" s="2">
        <v>45250</v>
      </c>
      <c r="C102" s="2">
        <v>45254</v>
      </c>
      <c r="D102" t="s">
        <v>1107</v>
      </c>
      <c r="E102" t="s">
        <v>1457</v>
      </c>
      <c r="F102" t="s">
        <v>1461</v>
      </c>
      <c r="G102" t="s">
        <v>1473</v>
      </c>
      <c r="H102" t="s">
        <v>1568</v>
      </c>
      <c r="I102">
        <v>915.41</v>
      </c>
      <c r="J102">
        <v>95.05</v>
      </c>
      <c r="K102">
        <v>0.1</v>
      </c>
      <c r="L102">
        <v>2</v>
      </c>
      <c r="M102" t="s">
        <v>2158</v>
      </c>
      <c r="N102" t="s">
        <v>2159</v>
      </c>
      <c r="P102" t="s">
        <v>1114</v>
      </c>
      <c r="Q102" t="s">
        <v>1574</v>
      </c>
      <c r="R102" t="b">
        <f t="shared" si="2"/>
        <v>1</v>
      </c>
      <c r="S102" t="b">
        <f t="shared" si="3"/>
        <v>0</v>
      </c>
    </row>
    <row r="103" spans="1:19" x14ac:dyDescent="0.3">
      <c r="A103" t="s">
        <v>115</v>
      </c>
      <c r="B103" s="2">
        <v>44930</v>
      </c>
      <c r="C103" s="2">
        <v>44935</v>
      </c>
      <c r="D103" t="s">
        <v>1108</v>
      </c>
      <c r="E103" t="s">
        <v>1457</v>
      </c>
      <c r="F103" t="s">
        <v>1461</v>
      </c>
      <c r="G103" t="s">
        <v>1468</v>
      </c>
      <c r="H103" t="s">
        <v>1569</v>
      </c>
      <c r="I103">
        <v>721</v>
      </c>
      <c r="J103">
        <v>61.43</v>
      </c>
      <c r="K103">
        <v>0.1</v>
      </c>
      <c r="L103">
        <v>7</v>
      </c>
      <c r="M103" t="s">
        <v>2155</v>
      </c>
      <c r="N103" t="s">
        <v>2159</v>
      </c>
      <c r="P103" t="s">
        <v>1115</v>
      </c>
      <c r="Q103" t="s">
        <v>1575</v>
      </c>
      <c r="R103" t="b">
        <f t="shared" si="2"/>
        <v>1</v>
      </c>
      <c r="S103" t="b">
        <f t="shared" si="3"/>
        <v>0</v>
      </c>
    </row>
    <row r="104" spans="1:19" x14ac:dyDescent="0.3">
      <c r="A104" t="s">
        <v>116</v>
      </c>
      <c r="B104" s="2">
        <v>45214</v>
      </c>
      <c r="C104" s="2">
        <v>45217</v>
      </c>
      <c r="D104" t="s">
        <v>1048</v>
      </c>
      <c r="E104" t="s">
        <v>1457</v>
      </c>
      <c r="F104" t="s">
        <v>1461</v>
      </c>
      <c r="G104" t="s">
        <v>1468</v>
      </c>
      <c r="H104" t="s">
        <v>1570</v>
      </c>
      <c r="I104">
        <v>24.67</v>
      </c>
      <c r="J104">
        <v>4.1399999999999997</v>
      </c>
      <c r="K104">
        <v>0.16</v>
      </c>
      <c r="L104">
        <v>4</v>
      </c>
      <c r="M104" t="s">
        <v>2158</v>
      </c>
      <c r="N104" t="s">
        <v>2161</v>
      </c>
      <c r="P104" t="s">
        <v>1116</v>
      </c>
      <c r="Q104" t="s">
        <v>1576</v>
      </c>
      <c r="R104" t="b">
        <f t="shared" si="2"/>
        <v>0</v>
      </c>
      <c r="S104" t="b">
        <f t="shared" si="3"/>
        <v>0</v>
      </c>
    </row>
    <row r="105" spans="1:19" x14ac:dyDescent="0.3">
      <c r="A105" t="s">
        <v>117</v>
      </c>
      <c r="B105" s="2">
        <v>45035</v>
      </c>
      <c r="C105" s="2">
        <v>45042</v>
      </c>
      <c r="D105" t="s">
        <v>1109</v>
      </c>
      <c r="E105" t="s">
        <v>1455</v>
      </c>
      <c r="F105" t="s">
        <v>1460</v>
      </c>
      <c r="G105" t="s">
        <v>1469</v>
      </c>
      <c r="H105" t="s">
        <v>1571</v>
      </c>
      <c r="I105">
        <v>973.3</v>
      </c>
      <c r="J105">
        <v>133.38</v>
      </c>
      <c r="K105">
        <v>0.11</v>
      </c>
      <c r="L105">
        <v>4</v>
      </c>
      <c r="M105" t="s">
        <v>2155</v>
      </c>
      <c r="N105" t="s">
        <v>2161</v>
      </c>
      <c r="P105" t="s">
        <v>1117</v>
      </c>
      <c r="Q105" t="s">
        <v>1577</v>
      </c>
      <c r="R105" t="b">
        <f t="shared" si="2"/>
        <v>1</v>
      </c>
      <c r="S105" t="b">
        <f t="shared" si="3"/>
        <v>0</v>
      </c>
    </row>
    <row r="106" spans="1:19" x14ac:dyDescent="0.3">
      <c r="A106" t="s">
        <v>118</v>
      </c>
      <c r="B106" s="2">
        <v>45288</v>
      </c>
      <c r="C106" s="2">
        <v>45292</v>
      </c>
      <c r="D106" t="s">
        <v>1110</v>
      </c>
      <c r="E106" t="s">
        <v>1456</v>
      </c>
      <c r="F106" t="s">
        <v>1460</v>
      </c>
      <c r="G106" t="s">
        <v>1463</v>
      </c>
      <c r="H106" t="s">
        <v>1572</v>
      </c>
      <c r="I106">
        <v>158.56</v>
      </c>
      <c r="J106">
        <v>20.65</v>
      </c>
      <c r="K106">
        <v>0.17</v>
      </c>
      <c r="L106">
        <v>2</v>
      </c>
      <c r="M106" t="s">
        <v>2156</v>
      </c>
      <c r="N106" t="s">
        <v>2159</v>
      </c>
      <c r="P106" t="s">
        <v>1118</v>
      </c>
      <c r="Q106" t="s">
        <v>1578</v>
      </c>
      <c r="R106" t="b">
        <f t="shared" si="2"/>
        <v>0</v>
      </c>
      <c r="S106" t="b">
        <f t="shared" si="3"/>
        <v>0</v>
      </c>
    </row>
    <row r="107" spans="1:19" x14ac:dyDescent="0.3">
      <c r="A107" t="s">
        <v>119</v>
      </c>
      <c r="B107" s="2">
        <v>44948</v>
      </c>
      <c r="C107" s="2">
        <v>44953</v>
      </c>
      <c r="D107" t="s">
        <v>1105</v>
      </c>
      <c r="E107" t="s">
        <v>1456</v>
      </c>
      <c r="F107" t="s">
        <v>1460</v>
      </c>
      <c r="G107" t="s">
        <v>1463</v>
      </c>
      <c r="H107" t="s">
        <v>1573</v>
      </c>
      <c r="I107">
        <v>427.41</v>
      </c>
      <c r="J107">
        <v>27.57</v>
      </c>
      <c r="K107">
        <v>0.09</v>
      </c>
      <c r="L107">
        <v>1</v>
      </c>
      <c r="M107" t="s">
        <v>2157</v>
      </c>
      <c r="N107" t="s">
        <v>2162</v>
      </c>
      <c r="P107" t="s">
        <v>1119</v>
      </c>
      <c r="Q107" t="s">
        <v>1579</v>
      </c>
      <c r="R107" t="b">
        <f t="shared" si="2"/>
        <v>0</v>
      </c>
      <c r="S107" t="b">
        <f t="shared" si="3"/>
        <v>0</v>
      </c>
    </row>
    <row r="108" spans="1:19" x14ac:dyDescent="0.3">
      <c r="A108" t="s">
        <v>120</v>
      </c>
      <c r="B108" s="2">
        <v>45284</v>
      </c>
      <c r="C108" s="2">
        <v>45287</v>
      </c>
      <c r="D108" t="s">
        <v>1045</v>
      </c>
      <c r="E108" t="s">
        <v>1458</v>
      </c>
      <c r="F108" t="s">
        <v>1460</v>
      </c>
      <c r="G108" t="s">
        <v>1469</v>
      </c>
      <c r="H108" t="s">
        <v>1574</v>
      </c>
      <c r="I108">
        <v>776.38</v>
      </c>
      <c r="J108">
        <v>182.96</v>
      </c>
      <c r="K108">
        <v>0.19</v>
      </c>
      <c r="L108">
        <v>4</v>
      </c>
      <c r="M108" t="s">
        <v>2157</v>
      </c>
      <c r="N108" t="s">
        <v>2163</v>
      </c>
      <c r="P108" t="s">
        <v>1120</v>
      </c>
      <c r="Q108" t="s">
        <v>1580</v>
      </c>
      <c r="R108" t="b">
        <f t="shared" si="2"/>
        <v>0</v>
      </c>
      <c r="S108" t="b">
        <f t="shared" si="3"/>
        <v>0</v>
      </c>
    </row>
    <row r="109" spans="1:19" x14ac:dyDescent="0.3">
      <c r="A109" t="s">
        <v>121</v>
      </c>
      <c r="B109" s="2">
        <v>45065</v>
      </c>
      <c r="C109" s="2">
        <v>45072</v>
      </c>
      <c r="D109" t="s">
        <v>1111</v>
      </c>
      <c r="E109" t="s">
        <v>1455</v>
      </c>
      <c r="F109" t="s">
        <v>1459</v>
      </c>
      <c r="G109" t="s">
        <v>1471</v>
      </c>
      <c r="H109" t="s">
        <v>1575</v>
      </c>
      <c r="I109">
        <v>385.16</v>
      </c>
      <c r="J109">
        <v>80.03</v>
      </c>
      <c r="K109">
        <v>0.17</v>
      </c>
      <c r="L109">
        <v>9</v>
      </c>
      <c r="M109" t="s">
        <v>2156</v>
      </c>
      <c r="N109" t="s">
        <v>2159</v>
      </c>
      <c r="P109" t="s">
        <v>1121</v>
      </c>
      <c r="Q109" t="s">
        <v>1581</v>
      </c>
      <c r="R109" t="b">
        <f t="shared" si="2"/>
        <v>0</v>
      </c>
      <c r="S109" t="b">
        <f t="shared" si="3"/>
        <v>1</v>
      </c>
    </row>
    <row r="110" spans="1:19" x14ac:dyDescent="0.3">
      <c r="A110" t="s">
        <v>122</v>
      </c>
      <c r="B110" s="2">
        <v>45027</v>
      </c>
      <c r="C110" s="2">
        <v>45033</v>
      </c>
      <c r="D110" t="s">
        <v>1112</v>
      </c>
      <c r="E110" t="s">
        <v>1457</v>
      </c>
      <c r="F110" t="s">
        <v>1460</v>
      </c>
      <c r="G110" t="s">
        <v>1466</v>
      </c>
      <c r="H110" t="s">
        <v>1576</v>
      </c>
      <c r="I110">
        <v>418.95</v>
      </c>
      <c r="J110">
        <v>111.01</v>
      </c>
      <c r="K110">
        <v>7.0000000000000007E-2</v>
      </c>
      <c r="L110">
        <v>10</v>
      </c>
      <c r="M110" t="s">
        <v>2155</v>
      </c>
      <c r="N110" t="s">
        <v>2163</v>
      </c>
      <c r="P110" t="s">
        <v>1122</v>
      </c>
      <c r="Q110" t="s">
        <v>1582</v>
      </c>
      <c r="R110" t="b">
        <f t="shared" si="2"/>
        <v>0</v>
      </c>
      <c r="S110" t="b">
        <f t="shared" si="3"/>
        <v>1</v>
      </c>
    </row>
    <row r="111" spans="1:19" x14ac:dyDescent="0.3">
      <c r="A111" t="s">
        <v>123</v>
      </c>
      <c r="B111" s="2">
        <v>45036</v>
      </c>
      <c r="C111" s="2">
        <v>45038</v>
      </c>
      <c r="D111" t="s">
        <v>1113</v>
      </c>
      <c r="E111" t="s">
        <v>1456</v>
      </c>
      <c r="F111" t="s">
        <v>1460</v>
      </c>
      <c r="G111" t="s">
        <v>1469</v>
      </c>
      <c r="H111" t="s">
        <v>1577</v>
      </c>
      <c r="I111">
        <v>476.08</v>
      </c>
      <c r="J111">
        <v>130.52000000000001</v>
      </c>
      <c r="K111">
        <v>0.16</v>
      </c>
      <c r="L111">
        <v>8</v>
      </c>
      <c r="M111" t="s">
        <v>2157</v>
      </c>
      <c r="N111" t="s">
        <v>2161</v>
      </c>
      <c r="P111" t="s">
        <v>1123</v>
      </c>
      <c r="Q111" t="s">
        <v>1583</v>
      </c>
      <c r="R111" t="b">
        <f t="shared" si="2"/>
        <v>0</v>
      </c>
      <c r="S111" t="b">
        <f t="shared" si="3"/>
        <v>1</v>
      </c>
    </row>
    <row r="112" spans="1:19" x14ac:dyDescent="0.3">
      <c r="A112" t="s">
        <v>124</v>
      </c>
      <c r="B112" s="2">
        <v>45032</v>
      </c>
      <c r="C112" s="2">
        <v>45039</v>
      </c>
      <c r="D112" t="s">
        <v>1114</v>
      </c>
      <c r="E112" t="s">
        <v>1457</v>
      </c>
      <c r="F112" t="s">
        <v>1460</v>
      </c>
      <c r="G112" t="s">
        <v>1463</v>
      </c>
      <c r="H112" t="s">
        <v>1573</v>
      </c>
      <c r="I112">
        <v>993.7</v>
      </c>
      <c r="J112">
        <v>165.36</v>
      </c>
      <c r="K112">
        <v>0.19</v>
      </c>
      <c r="L112">
        <v>8</v>
      </c>
      <c r="M112" t="s">
        <v>2156</v>
      </c>
      <c r="N112" t="s">
        <v>2163</v>
      </c>
      <c r="P112" t="s">
        <v>1124</v>
      </c>
      <c r="Q112" t="s">
        <v>1584</v>
      </c>
      <c r="R112" t="b">
        <f t="shared" si="2"/>
        <v>1</v>
      </c>
      <c r="S112" t="b">
        <f t="shared" si="3"/>
        <v>0</v>
      </c>
    </row>
    <row r="113" spans="1:19" x14ac:dyDescent="0.3">
      <c r="A113" t="s">
        <v>125</v>
      </c>
      <c r="B113" s="2">
        <v>45027</v>
      </c>
      <c r="C113" s="2">
        <v>45033</v>
      </c>
      <c r="D113" t="s">
        <v>1115</v>
      </c>
      <c r="E113" t="s">
        <v>1457</v>
      </c>
      <c r="F113" t="s">
        <v>1460</v>
      </c>
      <c r="G113" t="s">
        <v>1466</v>
      </c>
      <c r="H113" t="s">
        <v>1578</v>
      </c>
      <c r="I113">
        <v>72.36</v>
      </c>
      <c r="J113">
        <v>4.76</v>
      </c>
      <c r="K113">
        <v>7.0000000000000007E-2</v>
      </c>
      <c r="L113">
        <v>4</v>
      </c>
      <c r="M113" t="s">
        <v>2158</v>
      </c>
      <c r="N113" t="s">
        <v>2163</v>
      </c>
      <c r="P113" t="s">
        <v>1125</v>
      </c>
      <c r="Q113" t="s">
        <v>1585</v>
      </c>
      <c r="R113" t="b">
        <f t="shared" si="2"/>
        <v>0</v>
      </c>
      <c r="S113" t="b">
        <f t="shared" si="3"/>
        <v>0</v>
      </c>
    </row>
    <row r="114" spans="1:19" x14ac:dyDescent="0.3">
      <c r="A114" t="s">
        <v>126</v>
      </c>
      <c r="B114" s="2">
        <v>45043</v>
      </c>
      <c r="C114" s="2">
        <v>45049</v>
      </c>
      <c r="D114" t="s">
        <v>1116</v>
      </c>
      <c r="E114" t="s">
        <v>1455</v>
      </c>
      <c r="F114" t="s">
        <v>1461</v>
      </c>
      <c r="G114" t="s">
        <v>1470</v>
      </c>
      <c r="H114" t="s">
        <v>1579</v>
      </c>
      <c r="I114">
        <v>144.6</v>
      </c>
      <c r="J114">
        <v>7.74</v>
      </c>
      <c r="K114">
        <v>0.06</v>
      </c>
      <c r="L114">
        <v>10</v>
      </c>
      <c r="M114" t="s">
        <v>2158</v>
      </c>
      <c r="N114" t="s">
        <v>2159</v>
      </c>
      <c r="P114" t="s">
        <v>1126</v>
      </c>
      <c r="Q114" t="s">
        <v>1586</v>
      </c>
      <c r="R114" t="b">
        <f t="shared" si="2"/>
        <v>0</v>
      </c>
      <c r="S114" t="b">
        <f t="shared" si="3"/>
        <v>0</v>
      </c>
    </row>
    <row r="115" spans="1:19" x14ac:dyDescent="0.3">
      <c r="A115" t="s">
        <v>127</v>
      </c>
      <c r="B115" s="2">
        <v>45077</v>
      </c>
      <c r="C115" s="2">
        <v>45084</v>
      </c>
      <c r="D115" t="s">
        <v>1117</v>
      </c>
      <c r="E115" t="s">
        <v>1457</v>
      </c>
      <c r="F115" t="s">
        <v>1460</v>
      </c>
      <c r="G115" t="s">
        <v>1466</v>
      </c>
      <c r="H115" t="s">
        <v>1580</v>
      </c>
      <c r="I115">
        <v>554.54999999999995</v>
      </c>
      <c r="J115">
        <v>99.19</v>
      </c>
      <c r="K115">
        <v>0.05</v>
      </c>
      <c r="L115">
        <v>6</v>
      </c>
      <c r="M115" t="s">
        <v>2156</v>
      </c>
      <c r="N115" t="s">
        <v>2161</v>
      </c>
      <c r="P115" t="s">
        <v>1127</v>
      </c>
      <c r="Q115" t="s">
        <v>1587</v>
      </c>
      <c r="R115" t="b">
        <f t="shared" si="2"/>
        <v>1</v>
      </c>
      <c r="S115" t="b">
        <f t="shared" si="3"/>
        <v>0</v>
      </c>
    </row>
    <row r="116" spans="1:19" x14ac:dyDescent="0.3">
      <c r="A116" t="s">
        <v>128</v>
      </c>
      <c r="B116" s="2">
        <v>45167</v>
      </c>
      <c r="C116" s="2">
        <v>45173</v>
      </c>
      <c r="D116" t="s">
        <v>1118</v>
      </c>
      <c r="E116" t="s">
        <v>1457</v>
      </c>
      <c r="F116" t="s">
        <v>1459</v>
      </c>
      <c r="G116" t="s">
        <v>1467</v>
      </c>
      <c r="H116" t="s">
        <v>1581</v>
      </c>
      <c r="I116">
        <v>833.99</v>
      </c>
      <c r="J116">
        <v>219.12</v>
      </c>
      <c r="K116">
        <v>0.14000000000000001</v>
      </c>
      <c r="L116">
        <v>1</v>
      </c>
      <c r="M116" t="s">
        <v>2158</v>
      </c>
      <c r="N116" t="s">
        <v>2161</v>
      </c>
      <c r="P116" t="s">
        <v>1128</v>
      </c>
      <c r="Q116" t="s">
        <v>1588</v>
      </c>
      <c r="R116" t="b">
        <f t="shared" si="2"/>
        <v>0</v>
      </c>
      <c r="S116" t="b">
        <f t="shared" si="3"/>
        <v>0</v>
      </c>
    </row>
    <row r="117" spans="1:19" x14ac:dyDescent="0.3">
      <c r="A117" t="s">
        <v>129</v>
      </c>
      <c r="B117" s="2">
        <v>45048</v>
      </c>
      <c r="C117" s="2">
        <v>45051</v>
      </c>
      <c r="D117" t="s">
        <v>1119</v>
      </c>
      <c r="E117" t="s">
        <v>1455</v>
      </c>
      <c r="F117" t="s">
        <v>1460</v>
      </c>
      <c r="G117" t="s">
        <v>1469</v>
      </c>
      <c r="H117" t="s">
        <v>1582</v>
      </c>
      <c r="I117">
        <v>998.6</v>
      </c>
      <c r="J117">
        <v>88.21</v>
      </c>
      <c r="K117">
        <v>0</v>
      </c>
      <c r="L117">
        <v>4</v>
      </c>
      <c r="M117" t="s">
        <v>2158</v>
      </c>
      <c r="N117" t="s">
        <v>2161</v>
      </c>
      <c r="P117" t="s">
        <v>1129</v>
      </c>
      <c r="Q117" t="s">
        <v>1589</v>
      </c>
      <c r="R117" t="b">
        <f t="shared" si="2"/>
        <v>1</v>
      </c>
      <c r="S117" t="b">
        <f t="shared" si="3"/>
        <v>0</v>
      </c>
    </row>
    <row r="118" spans="1:19" x14ac:dyDescent="0.3">
      <c r="A118" t="s">
        <v>130</v>
      </c>
      <c r="B118" s="2">
        <v>45227</v>
      </c>
      <c r="C118" s="2">
        <v>45228</v>
      </c>
      <c r="D118" t="s">
        <v>1120</v>
      </c>
      <c r="E118" t="s">
        <v>1456</v>
      </c>
      <c r="F118" t="s">
        <v>1460</v>
      </c>
      <c r="G118" t="s">
        <v>1464</v>
      </c>
      <c r="H118" t="s">
        <v>1583</v>
      </c>
      <c r="I118">
        <v>640.96</v>
      </c>
      <c r="J118">
        <v>116.7</v>
      </c>
      <c r="K118">
        <v>0.17</v>
      </c>
      <c r="L118">
        <v>5</v>
      </c>
      <c r="M118" t="s">
        <v>2157</v>
      </c>
      <c r="N118" t="s">
        <v>2163</v>
      </c>
      <c r="P118" t="s">
        <v>1130</v>
      </c>
      <c r="Q118" t="s">
        <v>1590</v>
      </c>
      <c r="R118" t="b">
        <f t="shared" si="2"/>
        <v>0</v>
      </c>
      <c r="S118" t="b">
        <f t="shared" si="3"/>
        <v>0</v>
      </c>
    </row>
    <row r="119" spans="1:19" x14ac:dyDescent="0.3">
      <c r="A119" t="s">
        <v>131</v>
      </c>
      <c r="B119" s="2">
        <v>45213</v>
      </c>
      <c r="C119" s="2">
        <v>45217</v>
      </c>
      <c r="D119" t="s">
        <v>1041</v>
      </c>
      <c r="E119" t="s">
        <v>1458</v>
      </c>
      <c r="F119" t="s">
        <v>1460</v>
      </c>
      <c r="G119" t="s">
        <v>1466</v>
      </c>
      <c r="H119" t="s">
        <v>1584</v>
      </c>
      <c r="I119">
        <v>68.290000000000006</v>
      </c>
      <c r="J119">
        <v>14.76</v>
      </c>
      <c r="K119">
        <v>0.02</v>
      </c>
      <c r="L119">
        <v>9</v>
      </c>
      <c r="M119" t="s">
        <v>2155</v>
      </c>
      <c r="N119" t="s">
        <v>2162</v>
      </c>
      <c r="P119" t="s">
        <v>1131</v>
      </c>
      <c r="Q119" t="s">
        <v>1591</v>
      </c>
      <c r="R119" t="b">
        <f t="shared" si="2"/>
        <v>0</v>
      </c>
      <c r="S119" t="b">
        <f t="shared" si="3"/>
        <v>1</v>
      </c>
    </row>
    <row r="120" spans="1:19" x14ac:dyDescent="0.3">
      <c r="A120" t="s">
        <v>132</v>
      </c>
      <c r="B120" s="2">
        <v>45151</v>
      </c>
      <c r="C120" s="2">
        <v>45158</v>
      </c>
      <c r="D120" t="s">
        <v>1121</v>
      </c>
      <c r="E120" t="s">
        <v>1455</v>
      </c>
      <c r="F120" t="s">
        <v>1460</v>
      </c>
      <c r="G120" t="s">
        <v>1464</v>
      </c>
      <c r="H120" t="s">
        <v>1585</v>
      </c>
      <c r="I120">
        <v>878.59</v>
      </c>
      <c r="J120">
        <v>250.23</v>
      </c>
      <c r="K120">
        <v>0.04</v>
      </c>
      <c r="L120">
        <v>3</v>
      </c>
      <c r="M120" t="s">
        <v>2156</v>
      </c>
      <c r="N120" t="s">
        <v>2159</v>
      </c>
      <c r="P120" t="s">
        <v>1132</v>
      </c>
      <c r="Q120" t="s">
        <v>1592</v>
      </c>
      <c r="R120" t="b">
        <f t="shared" si="2"/>
        <v>0</v>
      </c>
      <c r="S120" t="b">
        <f t="shared" si="3"/>
        <v>0</v>
      </c>
    </row>
    <row r="121" spans="1:19" x14ac:dyDescent="0.3">
      <c r="A121" t="s">
        <v>133</v>
      </c>
      <c r="B121" s="2">
        <v>45168</v>
      </c>
      <c r="C121" s="2">
        <v>45171</v>
      </c>
      <c r="D121" t="s">
        <v>1122</v>
      </c>
      <c r="E121" t="s">
        <v>1457</v>
      </c>
      <c r="F121" t="s">
        <v>1461</v>
      </c>
      <c r="G121" t="s">
        <v>1473</v>
      </c>
      <c r="H121" t="s">
        <v>1586</v>
      </c>
      <c r="I121">
        <v>311</v>
      </c>
      <c r="J121">
        <v>80.290000000000006</v>
      </c>
      <c r="K121">
        <v>0.13</v>
      </c>
      <c r="L121">
        <v>9</v>
      </c>
      <c r="M121" t="s">
        <v>2156</v>
      </c>
      <c r="N121" t="s">
        <v>2163</v>
      </c>
      <c r="P121" t="s">
        <v>1133</v>
      </c>
      <c r="Q121" t="s">
        <v>1593</v>
      </c>
      <c r="R121" t="b">
        <f t="shared" si="2"/>
        <v>0</v>
      </c>
      <c r="S121" t="b">
        <f t="shared" si="3"/>
        <v>1</v>
      </c>
    </row>
    <row r="122" spans="1:19" x14ac:dyDescent="0.3">
      <c r="A122" t="s">
        <v>134</v>
      </c>
      <c r="B122" s="2">
        <v>45190</v>
      </c>
      <c r="C122" s="2">
        <v>45194</v>
      </c>
      <c r="D122" t="s">
        <v>1123</v>
      </c>
      <c r="E122" t="s">
        <v>1457</v>
      </c>
      <c r="F122" t="s">
        <v>1459</v>
      </c>
      <c r="G122" t="s">
        <v>1462</v>
      </c>
      <c r="H122" t="s">
        <v>1587</v>
      </c>
      <c r="I122">
        <v>639.04</v>
      </c>
      <c r="J122">
        <v>118.22</v>
      </c>
      <c r="K122">
        <v>0</v>
      </c>
      <c r="L122">
        <v>9</v>
      </c>
      <c r="M122" t="s">
        <v>2156</v>
      </c>
      <c r="N122" t="s">
        <v>2163</v>
      </c>
      <c r="P122" t="s">
        <v>1134</v>
      </c>
      <c r="Q122" t="s">
        <v>1594</v>
      </c>
      <c r="R122" t="b">
        <f t="shared" si="2"/>
        <v>0</v>
      </c>
      <c r="S122" t="b">
        <f t="shared" si="3"/>
        <v>0</v>
      </c>
    </row>
    <row r="123" spans="1:19" x14ac:dyDescent="0.3">
      <c r="A123" t="s">
        <v>135</v>
      </c>
      <c r="B123" s="2">
        <v>45091</v>
      </c>
      <c r="C123" s="2">
        <v>45095</v>
      </c>
      <c r="D123" t="s">
        <v>1098</v>
      </c>
      <c r="E123" t="s">
        <v>1456</v>
      </c>
      <c r="F123" t="s">
        <v>1459</v>
      </c>
      <c r="G123" t="s">
        <v>1462</v>
      </c>
      <c r="H123" t="s">
        <v>1588</v>
      </c>
      <c r="I123">
        <v>788.34</v>
      </c>
      <c r="J123">
        <v>141.53</v>
      </c>
      <c r="K123">
        <v>0.11</v>
      </c>
      <c r="L123">
        <v>10</v>
      </c>
      <c r="M123" t="s">
        <v>2157</v>
      </c>
      <c r="N123" t="s">
        <v>2159</v>
      </c>
      <c r="P123" t="s">
        <v>1135</v>
      </c>
      <c r="Q123" t="s">
        <v>1595</v>
      </c>
      <c r="R123" t="b">
        <f t="shared" si="2"/>
        <v>0</v>
      </c>
      <c r="S123" t="b">
        <f t="shared" si="3"/>
        <v>0</v>
      </c>
    </row>
    <row r="124" spans="1:19" x14ac:dyDescent="0.3">
      <c r="A124" t="s">
        <v>136</v>
      </c>
      <c r="B124" s="2">
        <v>45175</v>
      </c>
      <c r="C124" s="2">
        <v>45181</v>
      </c>
      <c r="D124" t="s">
        <v>1106</v>
      </c>
      <c r="E124" t="s">
        <v>1457</v>
      </c>
      <c r="F124" t="s">
        <v>1459</v>
      </c>
      <c r="G124" t="s">
        <v>1467</v>
      </c>
      <c r="H124" t="s">
        <v>1589</v>
      </c>
      <c r="I124">
        <v>681.36</v>
      </c>
      <c r="J124">
        <v>99.87</v>
      </c>
      <c r="K124">
        <v>0.02</v>
      </c>
      <c r="L124">
        <v>4</v>
      </c>
      <c r="M124" t="s">
        <v>2156</v>
      </c>
      <c r="N124" t="s">
        <v>2161</v>
      </c>
      <c r="P124" t="s">
        <v>1136</v>
      </c>
      <c r="Q124" t="s">
        <v>1596</v>
      </c>
      <c r="R124" t="b">
        <f t="shared" si="2"/>
        <v>1</v>
      </c>
      <c r="S124" t="b">
        <f t="shared" si="3"/>
        <v>0</v>
      </c>
    </row>
    <row r="125" spans="1:19" x14ac:dyDescent="0.3">
      <c r="A125" t="s">
        <v>137</v>
      </c>
      <c r="B125" s="2">
        <v>45261</v>
      </c>
      <c r="C125" s="2">
        <v>45263</v>
      </c>
      <c r="D125" t="s">
        <v>1124</v>
      </c>
      <c r="E125" t="s">
        <v>1458</v>
      </c>
      <c r="F125" t="s">
        <v>1459</v>
      </c>
      <c r="G125" t="s">
        <v>1471</v>
      </c>
      <c r="H125" t="s">
        <v>1590</v>
      </c>
      <c r="I125">
        <v>185.63</v>
      </c>
      <c r="J125">
        <v>45.43</v>
      </c>
      <c r="K125">
        <v>0.19</v>
      </c>
      <c r="L125">
        <v>4</v>
      </c>
      <c r="M125" t="s">
        <v>2155</v>
      </c>
      <c r="N125" t="s">
        <v>2160</v>
      </c>
      <c r="P125" t="s">
        <v>1137</v>
      </c>
      <c r="Q125" t="s">
        <v>1597</v>
      </c>
      <c r="R125" t="b">
        <f t="shared" si="2"/>
        <v>0</v>
      </c>
      <c r="S125" t="b">
        <f t="shared" si="3"/>
        <v>1</v>
      </c>
    </row>
    <row r="126" spans="1:19" x14ac:dyDescent="0.3">
      <c r="A126" t="s">
        <v>138</v>
      </c>
      <c r="B126" s="2">
        <v>45212</v>
      </c>
      <c r="C126" s="2">
        <v>45216</v>
      </c>
      <c r="D126" t="s">
        <v>1125</v>
      </c>
      <c r="E126" t="s">
        <v>1455</v>
      </c>
      <c r="F126" t="s">
        <v>1461</v>
      </c>
      <c r="G126" t="s">
        <v>1472</v>
      </c>
      <c r="H126" t="s">
        <v>1591</v>
      </c>
      <c r="I126">
        <v>360.89</v>
      </c>
      <c r="J126">
        <v>46.2</v>
      </c>
      <c r="K126">
        <v>0.11</v>
      </c>
      <c r="L126">
        <v>6</v>
      </c>
      <c r="M126" t="s">
        <v>2155</v>
      </c>
      <c r="N126" t="s">
        <v>2162</v>
      </c>
      <c r="P126" t="s">
        <v>1138</v>
      </c>
      <c r="Q126" t="s">
        <v>1598</v>
      </c>
      <c r="R126" t="b">
        <f t="shared" si="2"/>
        <v>0</v>
      </c>
      <c r="S126" t="b">
        <f t="shared" si="3"/>
        <v>0</v>
      </c>
    </row>
    <row r="127" spans="1:19" x14ac:dyDescent="0.3">
      <c r="A127" t="s">
        <v>139</v>
      </c>
      <c r="B127" s="2">
        <v>44977</v>
      </c>
      <c r="C127" s="2">
        <v>44979</v>
      </c>
      <c r="D127" t="s">
        <v>1019</v>
      </c>
      <c r="E127" t="s">
        <v>1457</v>
      </c>
      <c r="F127" t="s">
        <v>1461</v>
      </c>
      <c r="G127" t="s">
        <v>1473</v>
      </c>
      <c r="H127" t="s">
        <v>1592</v>
      </c>
      <c r="I127">
        <v>605.02</v>
      </c>
      <c r="J127">
        <v>152.16</v>
      </c>
      <c r="K127">
        <v>0.15</v>
      </c>
      <c r="L127">
        <v>1</v>
      </c>
      <c r="M127" t="s">
        <v>2156</v>
      </c>
      <c r="N127" t="s">
        <v>2159</v>
      </c>
      <c r="P127" t="s">
        <v>1139</v>
      </c>
      <c r="Q127" t="s">
        <v>1599</v>
      </c>
      <c r="R127" t="b">
        <f t="shared" si="2"/>
        <v>0</v>
      </c>
      <c r="S127" t="b">
        <f t="shared" si="3"/>
        <v>0</v>
      </c>
    </row>
    <row r="128" spans="1:19" x14ac:dyDescent="0.3">
      <c r="A128" t="s">
        <v>140</v>
      </c>
      <c r="B128" s="2">
        <v>45094</v>
      </c>
      <c r="C128" s="2">
        <v>45097</v>
      </c>
      <c r="D128" t="s">
        <v>1126</v>
      </c>
      <c r="E128" t="s">
        <v>1456</v>
      </c>
      <c r="F128" t="s">
        <v>1461</v>
      </c>
      <c r="G128" t="s">
        <v>1473</v>
      </c>
      <c r="H128" t="s">
        <v>1592</v>
      </c>
      <c r="I128">
        <v>393.09</v>
      </c>
      <c r="J128">
        <v>89.17</v>
      </c>
      <c r="K128">
        <v>0.04</v>
      </c>
      <c r="L128">
        <v>8</v>
      </c>
      <c r="M128" t="s">
        <v>2155</v>
      </c>
      <c r="N128" t="s">
        <v>2159</v>
      </c>
      <c r="P128" t="s">
        <v>1140</v>
      </c>
      <c r="Q128" t="s">
        <v>1600</v>
      </c>
      <c r="R128" t="b">
        <f t="shared" si="2"/>
        <v>0</v>
      </c>
      <c r="S128" t="b">
        <f t="shared" si="3"/>
        <v>1</v>
      </c>
    </row>
    <row r="129" spans="1:19" x14ac:dyDescent="0.3">
      <c r="A129" t="s">
        <v>141</v>
      </c>
      <c r="B129" s="2">
        <v>45229</v>
      </c>
      <c r="C129" s="2">
        <v>45231</v>
      </c>
      <c r="D129" t="s">
        <v>1127</v>
      </c>
      <c r="E129" t="s">
        <v>1457</v>
      </c>
      <c r="F129" t="s">
        <v>1460</v>
      </c>
      <c r="G129" t="s">
        <v>1464</v>
      </c>
      <c r="H129" t="s">
        <v>1593</v>
      </c>
      <c r="I129">
        <v>333.35</v>
      </c>
      <c r="J129">
        <v>98.96</v>
      </c>
      <c r="K129">
        <v>0.06</v>
      </c>
      <c r="L129">
        <v>6</v>
      </c>
      <c r="M129" t="s">
        <v>2156</v>
      </c>
      <c r="N129" t="s">
        <v>2159</v>
      </c>
      <c r="P129" t="s">
        <v>1141</v>
      </c>
      <c r="Q129" t="s">
        <v>1601</v>
      </c>
      <c r="R129" t="b">
        <f t="shared" si="2"/>
        <v>0</v>
      </c>
      <c r="S129" t="b">
        <f t="shared" si="3"/>
        <v>1</v>
      </c>
    </row>
    <row r="130" spans="1:19" x14ac:dyDescent="0.3">
      <c r="A130" t="s">
        <v>142</v>
      </c>
      <c r="B130" s="2">
        <v>45035</v>
      </c>
      <c r="C130" s="2">
        <v>45038</v>
      </c>
      <c r="D130" t="s">
        <v>1128</v>
      </c>
      <c r="E130" t="s">
        <v>1455</v>
      </c>
      <c r="F130" t="s">
        <v>1460</v>
      </c>
      <c r="G130" t="s">
        <v>1466</v>
      </c>
      <c r="H130" t="s">
        <v>1594</v>
      </c>
      <c r="I130">
        <v>595.59</v>
      </c>
      <c r="J130">
        <v>150.57</v>
      </c>
      <c r="K130">
        <v>0.16</v>
      </c>
      <c r="L130">
        <v>4</v>
      </c>
      <c r="M130" t="s">
        <v>2155</v>
      </c>
      <c r="N130" t="s">
        <v>2160</v>
      </c>
      <c r="P130" t="s">
        <v>1142</v>
      </c>
      <c r="Q130" t="s">
        <v>1602</v>
      </c>
      <c r="R130" t="b">
        <f t="shared" si="2"/>
        <v>0</v>
      </c>
      <c r="S130" t="b">
        <f t="shared" si="3"/>
        <v>0</v>
      </c>
    </row>
    <row r="131" spans="1:19" x14ac:dyDescent="0.3">
      <c r="A131" t="s">
        <v>143</v>
      </c>
      <c r="B131" s="2">
        <v>45184</v>
      </c>
      <c r="C131" s="2">
        <v>45186</v>
      </c>
      <c r="D131" t="s">
        <v>1077</v>
      </c>
      <c r="E131" t="s">
        <v>1458</v>
      </c>
      <c r="F131" t="s">
        <v>1461</v>
      </c>
      <c r="G131" t="s">
        <v>1473</v>
      </c>
      <c r="H131" t="s">
        <v>1595</v>
      </c>
      <c r="I131">
        <v>959.85</v>
      </c>
      <c r="J131">
        <v>77.510000000000005</v>
      </c>
      <c r="K131">
        <v>0.06</v>
      </c>
      <c r="L131">
        <v>6</v>
      </c>
      <c r="M131" t="s">
        <v>2156</v>
      </c>
      <c r="N131" t="s">
        <v>2163</v>
      </c>
      <c r="P131" t="s">
        <v>1143</v>
      </c>
      <c r="Q131" t="s">
        <v>1603</v>
      </c>
      <c r="R131" t="b">
        <f t="shared" ref="R131:R194" si="4">AND(I131&gt;$Y$10,J131/I131 &lt;$W$14/100)</f>
        <v>1</v>
      </c>
      <c r="S131" t="b">
        <f t="shared" ref="S131:S194" si="5">AND(I131&lt;$Y$10,J131/I131 &gt;$W$14/100)</f>
        <v>0</v>
      </c>
    </row>
    <row r="132" spans="1:19" x14ac:dyDescent="0.3">
      <c r="A132" t="s">
        <v>144</v>
      </c>
      <c r="B132" s="2">
        <v>45092</v>
      </c>
      <c r="C132" s="2">
        <v>45093</v>
      </c>
      <c r="D132" t="s">
        <v>1097</v>
      </c>
      <c r="E132" t="s">
        <v>1458</v>
      </c>
      <c r="F132" t="s">
        <v>1460</v>
      </c>
      <c r="G132" t="s">
        <v>1463</v>
      </c>
      <c r="H132" t="s">
        <v>1596</v>
      </c>
      <c r="I132">
        <v>94.43</v>
      </c>
      <c r="J132">
        <v>25.25</v>
      </c>
      <c r="K132">
        <v>0.14000000000000001</v>
      </c>
      <c r="L132">
        <v>7</v>
      </c>
      <c r="M132" t="s">
        <v>2156</v>
      </c>
      <c r="N132" t="s">
        <v>2163</v>
      </c>
      <c r="P132" t="s">
        <v>1144</v>
      </c>
      <c r="Q132" t="s">
        <v>1604</v>
      </c>
      <c r="R132" t="b">
        <f t="shared" si="4"/>
        <v>0</v>
      </c>
      <c r="S132" t="b">
        <f t="shared" si="5"/>
        <v>1</v>
      </c>
    </row>
    <row r="133" spans="1:19" x14ac:dyDescent="0.3">
      <c r="A133" t="s">
        <v>145</v>
      </c>
      <c r="B133" s="2">
        <v>45145</v>
      </c>
      <c r="C133" s="2">
        <v>45148</v>
      </c>
      <c r="D133" t="s">
        <v>1129</v>
      </c>
      <c r="E133" t="s">
        <v>1458</v>
      </c>
      <c r="F133" t="s">
        <v>1461</v>
      </c>
      <c r="G133" t="s">
        <v>1470</v>
      </c>
      <c r="H133" t="s">
        <v>1597</v>
      </c>
      <c r="I133">
        <v>640.59</v>
      </c>
      <c r="J133">
        <v>162.63999999999999</v>
      </c>
      <c r="K133">
        <v>0.16</v>
      </c>
      <c r="L133">
        <v>9</v>
      </c>
      <c r="M133" t="s">
        <v>2155</v>
      </c>
      <c r="N133" t="s">
        <v>2163</v>
      </c>
      <c r="P133" t="s">
        <v>1145</v>
      </c>
      <c r="Q133" t="s">
        <v>1605</v>
      </c>
      <c r="R133" t="b">
        <f t="shared" si="4"/>
        <v>0</v>
      </c>
      <c r="S133" t="b">
        <f t="shared" si="5"/>
        <v>0</v>
      </c>
    </row>
    <row r="134" spans="1:19" x14ac:dyDescent="0.3">
      <c r="A134" t="s">
        <v>146</v>
      </c>
      <c r="B134" s="2">
        <v>45119</v>
      </c>
      <c r="C134" s="2">
        <v>45126</v>
      </c>
      <c r="D134" t="s">
        <v>1130</v>
      </c>
      <c r="E134" t="s">
        <v>1457</v>
      </c>
      <c r="F134" t="s">
        <v>1459</v>
      </c>
      <c r="G134" t="s">
        <v>1471</v>
      </c>
      <c r="H134" t="s">
        <v>1598</v>
      </c>
      <c r="I134">
        <v>244.43</v>
      </c>
      <c r="J134">
        <v>50.48</v>
      </c>
      <c r="K134">
        <v>0.18</v>
      </c>
      <c r="L134">
        <v>5</v>
      </c>
      <c r="M134" t="s">
        <v>2155</v>
      </c>
      <c r="N134" t="s">
        <v>2162</v>
      </c>
      <c r="P134" t="s">
        <v>1146</v>
      </c>
      <c r="Q134" t="s">
        <v>1606</v>
      </c>
      <c r="R134" t="b">
        <f t="shared" si="4"/>
        <v>0</v>
      </c>
      <c r="S134" t="b">
        <f t="shared" si="5"/>
        <v>1</v>
      </c>
    </row>
    <row r="135" spans="1:19" x14ac:dyDescent="0.3">
      <c r="A135" t="s">
        <v>147</v>
      </c>
      <c r="B135" s="2">
        <v>45160</v>
      </c>
      <c r="C135" s="2">
        <v>45163</v>
      </c>
      <c r="D135" t="s">
        <v>1131</v>
      </c>
      <c r="E135" t="s">
        <v>1457</v>
      </c>
      <c r="F135" t="s">
        <v>1460</v>
      </c>
      <c r="G135" t="s">
        <v>1463</v>
      </c>
      <c r="H135" t="s">
        <v>1599</v>
      </c>
      <c r="I135">
        <v>242.32</v>
      </c>
      <c r="J135">
        <v>63.13</v>
      </c>
      <c r="K135">
        <v>0.01</v>
      </c>
      <c r="L135">
        <v>1</v>
      </c>
      <c r="M135" t="s">
        <v>2157</v>
      </c>
      <c r="N135" t="s">
        <v>2162</v>
      </c>
      <c r="P135" t="s">
        <v>1147</v>
      </c>
      <c r="Q135" t="s">
        <v>1607</v>
      </c>
      <c r="R135" t="b">
        <f t="shared" si="4"/>
        <v>0</v>
      </c>
      <c r="S135" t="b">
        <f t="shared" si="5"/>
        <v>1</v>
      </c>
    </row>
    <row r="136" spans="1:19" x14ac:dyDescent="0.3">
      <c r="A136" t="s">
        <v>148</v>
      </c>
      <c r="B136" s="2">
        <v>45092</v>
      </c>
      <c r="C136" s="2">
        <v>45093</v>
      </c>
      <c r="D136" t="s">
        <v>1132</v>
      </c>
      <c r="E136" t="s">
        <v>1455</v>
      </c>
      <c r="F136" t="s">
        <v>1461</v>
      </c>
      <c r="G136" t="s">
        <v>1470</v>
      </c>
      <c r="H136" t="s">
        <v>1600</v>
      </c>
      <c r="I136">
        <v>542.32000000000005</v>
      </c>
      <c r="J136">
        <v>106.44</v>
      </c>
      <c r="K136">
        <v>0.08</v>
      </c>
      <c r="L136">
        <v>3</v>
      </c>
      <c r="M136" t="s">
        <v>2157</v>
      </c>
      <c r="N136" t="s">
        <v>2161</v>
      </c>
      <c r="P136" t="s">
        <v>1148</v>
      </c>
      <c r="Q136" t="s">
        <v>1608</v>
      </c>
      <c r="R136" t="b">
        <f t="shared" si="4"/>
        <v>0</v>
      </c>
      <c r="S136" t="b">
        <f t="shared" si="5"/>
        <v>0</v>
      </c>
    </row>
    <row r="137" spans="1:19" x14ac:dyDescent="0.3">
      <c r="A137" t="s">
        <v>149</v>
      </c>
      <c r="B137" s="2">
        <v>45252</v>
      </c>
      <c r="C137" s="2">
        <v>45258</v>
      </c>
      <c r="D137" t="s">
        <v>1133</v>
      </c>
      <c r="E137" t="s">
        <v>1455</v>
      </c>
      <c r="F137" t="s">
        <v>1461</v>
      </c>
      <c r="G137" t="s">
        <v>1473</v>
      </c>
      <c r="H137" t="s">
        <v>1523</v>
      </c>
      <c r="I137">
        <v>308.12</v>
      </c>
      <c r="J137">
        <v>31.76</v>
      </c>
      <c r="K137">
        <v>0.08</v>
      </c>
      <c r="L137">
        <v>2</v>
      </c>
      <c r="M137" t="s">
        <v>2155</v>
      </c>
      <c r="N137" t="s">
        <v>2162</v>
      </c>
      <c r="P137" t="s">
        <v>1149</v>
      </c>
      <c r="Q137" t="s">
        <v>1609</v>
      </c>
      <c r="R137" t="b">
        <f t="shared" si="4"/>
        <v>0</v>
      </c>
      <c r="S137" t="b">
        <f t="shared" si="5"/>
        <v>0</v>
      </c>
    </row>
    <row r="138" spans="1:19" x14ac:dyDescent="0.3">
      <c r="A138" t="s">
        <v>150</v>
      </c>
      <c r="B138" s="2">
        <v>45143</v>
      </c>
      <c r="C138" s="2">
        <v>45146</v>
      </c>
      <c r="D138" t="s">
        <v>1134</v>
      </c>
      <c r="E138" t="s">
        <v>1456</v>
      </c>
      <c r="F138" t="s">
        <v>1459</v>
      </c>
      <c r="G138" t="s">
        <v>1471</v>
      </c>
      <c r="H138" t="s">
        <v>1601</v>
      </c>
      <c r="I138">
        <v>843.38</v>
      </c>
      <c r="J138">
        <v>144.53</v>
      </c>
      <c r="K138">
        <v>0.06</v>
      </c>
      <c r="L138">
        <v>9</v>
      </c>
      <c r="M138" t="s">
        <v>2158</v>
      </c>
      <c r="N138" t="s">
        <v>2159</v>
      </c>
      <c r="P138" t="s">
        <v>1150</v>
      </c>
      <c r="Q138" t="s">
        <v>1610</v>
      </c>
      <c r="R138" t="b">
        <f t="shared" si="4"/>
        <v>1</v>
      </c>
      <c r="S138" t="b">
        <f t="shared" si="5"/>
        <v>0</v>
      </c>
    </row>
    <row r="139" spans="1:19" x14ac:dyDescent="0.3">
      <c r="A139" t="s">
        <v>151</v>
      </c>
      <c r="B139" s="2">
        <v>45204</v>
      </c>
      <c r="C139" s="2">
        <v>45206</v>
      </c>
      <c r="D139" t="s">
        <v>1100</v>
      </c>
      <c r="E139" t="s">
        <v>1455</v>
      </c>
      <c r="F139" t="s">
        <v>1460</v>
      </c>
      <c r="G139" t="s">
        <v>1464</v>
      </c>
      <c r="H139" t="s">
        <v>1602</v>
      </c>
      <c r="I139">
        <v>138.38</v>
      </c>
      <c r="J139">
        <v>10.91</v>
      </c>
      <c r="K139">
        <v>0.15</v>
      </c>
      <c r="L139">
        <v>7</v>
      </c>
      <c r="M139" t="s">
        <v>2156</v>
      </c>
      <c r="N139" t="s">
        <v>2160</v>
      </c>
      <c r="P139" t="s">
        <v>1151</v>
      </c>
      <c r="Q139" t="s">
        <v>1611</v>
      </c>
      <c r="R139" t="b">
        <f t="shared" si="4"/>
        <v>0</v>
      </c>
      <c r="S139" t="b">
        <f t="shared" si="5"/>
        <v>0</v>
      </c>
    </row>
    <row r="140" spans="1:19" x14ac:dyDescent="0.3">
      <c r="A140" t="s">
        <v>152</v>
      </c>
      <c r="B140" s="2">
        <v>45201</v>
      </c>
      <c r="C140" s="2">
        <v>45203</v>
      </c>
      <c r="D140" t="s">
        <v>1135</v>
      </c>
      <c r="E140" t="s">
        <v>1455</v>
      </c>
      <c r="F140" t="s">
        <v>1460</v>
      </c>
      <c r="G140" t="s">
        <v>1463</v>
      </c>
      <c r="H140" t="s">
        <v>1603</v>
      </c>
      <c r="I140">
        <v>690</v>
      </c>
      <c r="J140">
        <v>53.35</v>
      </c>
      <c r="K140">
        <v>0.16</v>
      </c>
      <c r="L140">
        <v>9</v>
      </c>
      <c r="M140" t="s">
        <v>2158</v>
      </c>
      <c r="N140" t="s">
        <v>2160</v>
      </c>
      <c r="P140" t="s">
        <v>1152</v>
      </c>
      <c r="Q140" t="s">
        <v>1612</v>
      </c>
      <c r="R140" t="b">
        <f t="shared" si="4"/>
        <v>1</v>
      </c>
      <c r="S140" t="b">
        <f t="shared" si="5"/>
        <v>0</v>
      </c>
    </row>
    <row r="141" spans="1:19" x14ac:dyDescent="0.3">
      <c r="A141" t="s">
        <v>153</v>
      </c>
      <c r="B141" s="2">
        <v>45237</v>
      </c>
      <c r="C141" s="2">
        <v>45244</v>
      </c>
      <c r="D141" t="s">
        <v>1136</v>
      </c>
      <c r="E141" t="s">
        <v>1456</v>
      </c>
      <c r="F141" t="s">
        <v>1459</v>
      </c>
      <c r="G141" t="s">
        <v>1467</v>
      </c>
      <c r="H141" t="s">
        <v>1604</v>
      </c>
      <c r="I141">
        <v>161.83000000000001</v>
      </c>
      <c r="J141">
        <v>13.33</v>
      </c>
      <c r="K141">
        <v>0.18</v>
      </c>
      <c r="L141">
        <v>7</v>
      </c>
      <c r="M141" t="s">
        <v>2158</v>
      </c>
      <c r="N141" t="s">
        <v>2163</v>
      </c>
      <c r="P141" t="s">
        <v>1153</v>
      </c>
      <c r="Q141" t="s">
        <v>1613</v>
      </c>
      <c r="R141" t="b">
        <f t="shared" si="4"/>
        <v>0</v>
      </c>
      <c r="S141" t="b">
        <f t="shared" si="5"/>
        <v>0</v>
      </c>
    </row>
    <row r="142" spans="1:19" x14ac:dyDescent="0.3">
      <c r="A142" t="s">
        <v>154</v>
      </c>
      <c r="B142" s="2">
        <v>45201</v>
      </c>
      <c r="C142" s="2">
        <v>45203</v>
      </c>
      <c r="D142" t="s">
        <v>1137</v>
      </c>
      <c r="E142" t="s">
        <v>1456</v>
      </c>
      <c r="F142" t="s">
        <v>1461</v>
      </c>
      <c r="G142" t="s">
        <v>1470</v>
      </c>
      <c r="H142" t="s">
        <v>1605</v>
      </c>
      <c r="I142">
        <v>627.07000000000005</v>
      </c>
      <c r="J142">
        <v>95.11</v>
      </c>
      <c r="K142">
        <v>0.2</v>
      </c>
      <c r="L142">
        <v>2</v>
      </c>
      <c r="M142" t="s">
        <v>2157</v>
      </c>
      <c r="N142" t="s">
        <v>2160</v>
      </c>
      <c r="P142" t="s">
        <v>1154</v>
      </c>
      <c r="Q142" t="s">
        <v>1614</v>
      </c>
      <c r="R142" t="b">
        <f t="shared" si="4"/>
        <v>1</v>
      </c>
      <c r="S142" t="b">
        <f t="shared" si="5"/>
        <v>0</v>
      </c>
    </row>
    <row r="143" spans="1:19" x14ac:dyDescent="0.3">
      <c r="A143" t="s">
        <v>155</v>
      </c>
      <c r="B143" s="2">
        <v>45090</v>
      </c>
      <c r="C143" s="2">
        <v>45097</v>
      </c>
      <c r="D143" t="s">
        <v>1138</v>
      </c>
      <c r="E143" t="s">
        <v>1457</v>
      </c>
      <c r="F143" t="s">
        <v>1461</v>
      </c>
      <c r="G143" t="s">
        <v>1470</v>
      </c>
      <c r="H143" t="s">
        <v>1606</v>
      </c>
      <c r="I143">
        <v>769.28</v>
      </c>
      <c r="J143">
        <v>47.81</v>
      </c>
      <c r="K143">
        <v>0.13</v>
      </c>
      <c r="L143">
        <v>3</v>
      </c>
      <c r="M143" t="s">
        <v>2158</v>
      </c>
      <c r="N143" t="s">
        <v>2162</v>
      </c>
      <c r="P143" t="s">
        <v>1155</v>
      </c>
      <c r="Q143" t="s">
        <v>1615</v>
      </c>
      <c r="R143" t="b">
        <f t="shared" si="4"/>
        <v>1</v>
      </c>
      <c r="S143" t="b">
        <f t="shared" si="5"/>
        <v>0</v>
      </c>
    </row>
    <row r="144" spans="1:19" x14ac:dyDescent="0.3">
      <c r="A144" t="s">
        <v>156</v>
      </c>
      <c r="B144" s="2">
        <v>45019</v>
      </c>
      <c r="C144" s="2">
        <v>45026</v>
      </c>
      <c r="D144" t="s">
        <v>1139</v>
      </c>
      <c r="E144" t="s">
        <v>1458</v>
      </c>
      <c r="F144" t="s">
        <v>1461</v>
      </c>
      <c r="G144" t="s">
        <v>1468</v>
      </c>
      <c r="H144" t="s">
        <v>1607</v>
      </c>
      <c r="I144">
        <v>773.44</v>
      </c>
      <c r="J144">
        <v>91.85</v>
      </c>
      <c r="K144">
        <v>0.05</v>
      </c>
      <c r="L144">
        <v>10</v>
      </c>
      <c r="M144" t="s">
        <v>2155</v>
      </c>
      <c r="N144" t="s">
        <v>2163</v>
      </c>
      <c r="P144" t="s">
        <v>1156</v>
      </c>
      <c r="Q144" t="s">
        <v>1616</v>
      </c>
      <c r="R144" t="b">
        <f t="shared" si="4"/>
        <v>1</v>
      </c>
      <c r="S144" t="b">
        <f t="shared" si="5"/>
        <v>0</v>
      </c>
    </row>
    <row r="145" spans="1:19" x14ac:dyDescent="0.3">
      <c r="A145" t="s">
        <v>157</v>
      </c>
      <c r="B145" s="2">
        <v>45188</v>
      </c>
      <c r="C145" s="2">
        <v>45193</v>
      </c>
      <c r="D145" t="s">
        <v>1140</v>
      </c>
      <c r="E145" t="s">
        <v>1458</v>
      </c>
      <c r="F145" t="s">
        <v>1460</v>
      </c>
      <c r="G145" t="s">
        <v>1464</v>
      </c>
      <c r="H145" t="s">
        <v>1608</v>
      </c>
      <c r="I145">
        <v>41.17</v>
      </c>
      <c r="J145">
        <v>10.94</v>
      </c>
      <c r="K145">
        <v>0.01</v>
      </c>
      <c r="L145">
        <v>3</v>
      </c>
      <c r="M145" t="s">
        <v>2155</v>
      </c>
      <c r="N145" t="s">
        <v>2159</v>
      </c>
      <c r="P145" t="s">
        <v>1157</v>
      </c>
      <c r="Q145" t="s">
        <v>1617</v>
      </c>
      <c r="R145" t="b">
        <f t="shared" si="4"/>
        <v>0</v>
      </c>
      <c r="S145" t="b">
        <f t="shared" si="5"/>
        <v>1</v>
      </c>
    </row>
    <row r="146" spans="1:19" x14ac:dyDescent="0.3">
      <c r="A146" t="s">
        <v>158</v>
      </c>
      <c r="B146" s="2">
        <v>44989</v>
      </c>
      <c r="C146" s="2">
        <v>44995</v>
      </c>
      <c r="D146" t="s">
        <v>1141</v>
      </c>
      <c r="E146" t="s">
        <v>1455</v>
      </c>
      <c r="F146" t="s">
        <v>1461</v>
      </c>
      <c r="G146" t="s">
        <v>1473</v>
      </c>
      <c r="H146" t="s">
        <v>1609</v>
      </c>
      <c r="I146">
        <v>85.45</v>
      </c>
      <c r="J146">
        <v>18.8</v>
      </c>
      <c r="K146">
        <v>0.17</v>
      </c>
      <c r="L146">
        <v>9</v>
      </c>
      <c r="M146" t="s">
        <v>2155</v>
      </c>
      <c r="N146" t="s">
        <v>2159</v>
      </c>
      <c r="P146" t="s">
        <v>1158</v>
      </c>
      <c r="Q146" t="s">
        <v>1618</v>
      </c>
      <c r="R146" t="b">
        <f t="shared" si="4"/>
        <v>0</v>
      </c>
      <c r="S146" t="b">
        <f t="shared" si="5"/>
        <v>1</v>
      </c>
    </row>
    <row r="147" spans="1:19" x14ac:dyDescent="0.3">
      <c r="A147" t="s">
        <v>159</v>
      </c>
      <c r="B147" s="2">
        <v>45031</v>
      </c>
      <c r="C147" s="2">
        <v>45036</v>
      </c>
      <c r="D147" t="s">
        <v>1142</v>
      </c>
      <c r="E147" t="s">
        <v>1457</v>
      </c>
      <c r="F147" t="s">
        <v>1460</v>
      </c>
      <c r="G147" t="s">
        <v>1469</v>
      </c>
      <c r="H147" t="s">
        <v>1610</v>
      </c>
      <c r="I147">
        <v>143.30000000000001</v>
      </c>
      <c r="J147">
        <v>18.64</v>
      </c>
      <c r="K147">
        <v>0.15</v>
      </c>
      <c r="L147">
        <v>2</v>
      </c>
      <c r="M147" t="s">
        <v>2156</v>
      </c>
      <c r="N147" t="s">
        <v>2159</v>
      </c>
      <c r="P147" t="s">
        <v>1159</v>
      </c>
      <c r="Q147" t="s">
        <v>1619</v>
      </c>
      <c r="R147" t="b">
        <f t="shared" si="4"/>
        <v>0</v>
      </c>
      <c r="S147" t="b">
        <f t="shared" si="5"/>
        <v>0</v>
      </c>
    </row>
    <row r="148" spans="1:19" x14ac:dyDescent="0.3">
      <c r="A148" t="s">
        <v>160</v>
      </c>
      <c r="B148" s="2">
        <v>45278</v>
      </c>
      <c r="C148" s="2">
        <v>45279</v>
      </c>
      <c r="D148" t="s">
        <v>1143</v>
      </c>
      <c r="E148" t="s">
        <v>1457</v>
      </c>
      <c r="F148" t="s">
        <v>1461</v>
      </c>
      <c r="G148" t="s">
        <v>1473</v>
      </c>
      <c r="H148" t="s">
        <v>1611</v>
      </c>
      <c r="I148">
        <v>766.16</v>
      </c>
      <c r="J148">
        <v>150.80000000000001</v>
      </c>
      <c r="K148">
        <v>0.19</v>
      </c>
      <c r="L148">
        <v>5</v>
      </c>
      <c r="M148" t="s">
        <v>2157</v>
      </c>
      <c r="N148" t="s">
        <v>2160</v>
      </c>
      <c r="P148" t="s">
        <v>1160</v>
      </c>
      <c r="Q148" t="s">
        <v>1620</v>
      </c>
      <c r="R148" t="b">
        <f t="shared" si="4"/>
        <v>0</v>
      </c>
      <c r="S148" t="b">
        <f t="shared" si="5"/>
        <v>0</v>
      </c>
    </row>
    <row r="149" spans="1:19" x14ac:dyDescent="0.3">
      <c r="A149" t="s">
        <v>161</v>
      </c>
      <c r="B149" s="2">
        <v>45163</v>
      </c>
      <c r="C149" s="2">
        <v>45165</v>
      </c>
      <c r="D149" t="s">
        <v>1144</v>
      </c>
      <c r="E149" t="s">
        <v>1458</v>
      </c>
      <c r="F149" t="s">
        <v>1461</v>
      </c>
      <c r="G149" t="s">
        <v>1468</v>
      </c>
      <c r="H149" t="s">
        <v>1612</v>
      </c>
      <c r="I149">
        <v>373.14</v>
      </c>
      <c r="J149">
        <v>94.21</v>
      </c>
      <c r="K149">
        <v>0.18</v>
      </c>
      <c r="L149">
        <v>2</v>
      </c>
      <c r="M149" t="s">
        <v>2156</v>
      </c>
      <c r="N149" t="s">
        <v>2162</v>
      </c>
      <c r="P149" t="s">
        <v>1161</v>
      </c>
      <c r="Q149" t="s">
        <v>1621</v>
      </c>
      <c r="R149" t="b">
        <f t="shared" si="4"/>
        <v>0</v>
      </c>
      <c r="S149" t="b">
        <f t="shared" si="5"/>
        <v>1</v>
      </c>
    </row>
    <row r="150" spans="1:19" x14ac:dyDescent="0.3">
      <c r="A150" t="s">
        <v>162</v>
      </c>
      <c r="B150" s="2">
        <v>45012</v>
      </c>
      <c r="C150" s="2">
        <v>45015</v>
      </c>
      <c r="D150" t="s">
        <v>1145</v>
      </c>
      <c r="E150" t="s">
        <v>1458</v>
      </c>
      <c r="F150" t="s">
        <v>1459</v>
      </c>
      <c r="G150" t="s">
        <v>1465</v>
      </c>
      <c r="H150" t="s">
        <v>1535</v>
      </c>
      <c r="I150">
        <v>587.46</v>
      </c>
      <c r="J150">
        <v>117.75</v>
      </c>
      <c r="K150">
        <v>0.16</v>
      </c>
      <c r="L150">
        <v>1</v>
      </c>
      <c r="M150" t="s">
        <v>2158</v>
      </c>
      <c r="N150" t="s">
        <v>2159</v>
      </c>
      <c r="P150" t="s">
        <v>1162</v>
      </c>
      <c r="Q150" t="s">
        <v>1622</v>
      </c>
      <c r="R150" t="b">
        <f t="shared" si="4"/>
        <v>0</v>
      </c>
      <c r="S150" t="b">
        <f t="shared" si="5"/>
        <v>0</v>
      </c>
    </row>
    <row r="151" spans="1:19" x14ac:dyDescent="0.3">
      <c r="A151" t="s">
        <v>163</v>
      </c>
      <c r="B151" s="2">
        <v>45276</v>
      </c>
      <c r="C151" s="2">
        <v>45282</v>
      </c>
      <c r="D151" t="s">
        <v>1146</v>
      </c>
      <c r="E151" t="s">
        <v>1458</v>
      </c>
      <c r="F151" t="s">
        <v>1460</v>
      </c>
      <c r="G151" t="s">
        <v>1466</v>
      </c>
      <c r="H151" t="s">
        <v>1613</v>
      </c>
      <c r="I151">
        <v>587.04999999999995</v>
      </c>
      <c r="J151">
        <v>144.97999999999999</v>
      </c>
      <c r="K151">
        <v>0.2</v>
      </c>
      <c r="L151">
        <v>7</v>
      </c>
      <c r="M151" t="s">
        <v>2155</v>
      </c>
      <c r="N151" t="s">
        <v>2159</v>
      </c>
      <c r="P151" t="s">
        <v>1163</v>
      </c>
      <c r="Q151" t="s">
        <v>1623</v>
      </c>
      <c r="R151" t="b">
        <f t="shared" si="4"/>
        <v>0</v>
      </c>
      <c r="S151" t="b">
        <f t="shared" si="5"/>
        <v>0</v>
      </c>
    </row>
    <row r="152" spans="1:19" x14ac:dyDescent="0.3">
      <c r="A152" t="s">
        <v>164</v>
      </c>
      <c r="B152" s="2">
        <v>45147</v>
      </c>
      <c r="C152" s="2">
        <v>45153</v>
      </c>
      <c r="D152" t="s">
        <v>1147</v>
      </c>
      <c r="E152" t="s">
        <v>1455</v>
      </c>
      <c r="F152" t="s">
        <v>1460</v>
      </c>
      <c r="G152" t="s">
        <v>1466</v>
      </c>
      <c r="H152" t="s">
        <v>1614</v>
      </c>
      <c r="I152">
        <v>858.85</v>
      </c>
      <c r="J152">
        <v>142.93</v>
      </c>
      <c r="K152">
        <v>0.19</v>
      </c>
      <c r="L152">
        <v>2</v>
      </c>
      <c r="M152" t="s">
        <v>2156</v>
      </c>
      <c r="N152" t="s">
        <v>2159</v>
      </c>
      <c r="P152" t="s">
        <v>1164</v>
      </c>
      <c r="Q152" t="s">
        <v>1624</v>
      </c>
      <c r="R152" t="b">
        <f t="shared" si="4"/>
        <v>1</v>
      </c>
      <c r="S152" t="b">
        <f t="shared" si="5"/>
        <v>0</v>
      </c>
    </row>
    <row r="153" spans="1:19" x14ac:dyDescent="0.3">
      <c r="A153" t="s">
        <v>165</v>
      </c>
      <c r="B153" s="2">
        <v>44997</v>
      </c>
      <c r="C153" s="2">
        <v>44998</v>
      </c>
      <c r="D153" t="s">
        <v>1089</v>
      </c>
      <c r="E153" t="s">
        <v>1455</v>
      </c>
      <c r="F153" t="s">
        <v>1459</v>
      </c>
      <c r="G153" t="s">
        <v>1467</v>
      </c>
      <c r="H153" t="s">
        <v>1482</v>
      </c>
      <c r="I153">
        <v>696.94</v>
      </c>
      <c r="J153">
        <v>191.1</v>
      </c>
      <c r="K153">
        <v>0.18</v>
      </c>
      <c r="L153">
        <v>2</v>
      </c>
      <c r="M153" t="s">
        <v>2158</v>
      </c>
      <c r="N153" t="s">
        <v>2162</v>
      </c>
      <c r="P153" t="s">
        <v>1165</v>
      </c>
      <c r="Q153" t="s">
        <v>1625</v>
      </c>
      <c r="R153" t="b">
        <f t="shared" si="4"/>
        <v>0</v>
      </c>
      <c r="S153" t="b">
        <f t="shared" si="5"/>
        <v>0</v>
      </c>
    </row>
    <row r="154" spans="1:19" x14ac:dyDescent="0.3">
      <c r="A154" t="s">
        <v>166</v>
      </c>
      <c r="B154" s="2">
        <v>45248</v>
      </c>
      <c r="C154" s="2">
        <v>45255</v>
      </c>
      <c r="D154" t="s">
        <v>1148</v>
      </c>
      <c r="E154" t="s">
        <v>1457</v>
      </c>
      <c r="F154" t="s">
        <v>1460</v>
      </c>
      <c r="G154" t="s">
        <v>1466</v>
      </c>
      <c r="H154" t="s">
        <v>1615</v>
      </c>
      <c r="I154">
        <v>103.71</v>
      </c>
      <c r="J154">
        <v>29.78</v>
      </c>
      <c r="K154">
        <v>0</v>
      </c>
      <c r="L154">
        <v>8</v>
      </c>
      <c r="M154" t="s">
        <v>2156</v>
      </c>
      <c r="N154" t="s">
        <v>2160</v>
      </c>
      <c r="P154" t="s">
        <v>1166</v>
      </c>
      <c r="Q154" t="s">
        <v>1626</v>
      </c>
      <c r="R154" t="b">
        <f t="shared" si="4"/>
        <v>0</v>
      </c>
      <c r="S154" t="b">
        <f t="shared" si="5"/>
        <v>1</v>
      </c>
    </row>
    <row r="155" spans="1:19" x14ac:dyDescent="0.3">
      <c r="A155" t="s">
        <v>167</v>
      </c>
      <c r="B155" s="2">
        <v>45240</v>
      </c>
      <c r="C155" s="2">
        <v>45244</v>
      </c>
      <c r="D155" t="s">
        <v>1030</v>
      </c>
      <c r="E155" t="s">
        <v>1458</v>
      </c>
      <c r="F155" t="s">
        <v>1461</v>
      </c>
      <c r="G155" t="s">
        <v>1468</v>
      </c>
      <c r="H155" t="s">
        <v>1616</v>
      </c>
      <c r="I155">
        <v>555.84</v>
      </c>
      <c r="J155">
        <v>33.17</v>
      </c>
      <c r="K155">
        <v>0.1</v>
      </c>
      <c r="L155">
        <v>2</v>
      </c>
      <c r="M155" t="s">
        <v>2155</v>
      </c>
      <c r="N155" t="s">
        <v>2163</v>
      </c>
      <c r="P155" t="s">
        <v>1167</v>
      </c>
      <c r="Q155" t="s">
        <v>1627</v>
      </c>
      <c r="R155" t="b">
        <f t="shared" si="4"/>
        <v>1</v>
      </c>
      <c r="S155" t="b">
        <f t="shared" si="5"/>
        <v>0</v>
      </c>
    </row>
    <row r="156" spans="1:19" x14ac:dyDescent="0.3">
      <c r="A156" t="s">
        <v>168</v>
      </c>
      <c r="B156" s="2">
        <v>44934</v>
      </c>
      <c r="C156" s="2">
        <v>44935</v>
      </c>
      <c r="D156" t="s">
        <v>1149</v>
      </c>
      <c r="E156" t="s">
        <v>1456</v>
      </c>
      <c r="F156" t="s">
        <v>1459</v>
      </c>
      <c r="G156" t="s">
        <v>1465</v>
      </c>
      <c r="H156" t="s">
        <v>1617</v>
      </c>
      <c r="I156">
        <v>113.74</v>
      </c>
      <c r="J156">
        <v>28.49</v>
      </c>
      <c r="K156">
        <v>0.2</v>
      </c>
      <c r="L156">
        <v>2</v>
      </c>
      <c r="M156" t="s">
        <v>2155</v>
      </c>
      <c r="N156" t="s">
        <v>2160</v>
      </c>
      <c r="P156" t="s">
        <v>1168</v>
      </c>
      <c r="Q156" t="s">
        <v>1628</v>
      </c>
      <c r="R156" t="b">
        <f t="shared" si="4"/>
        <v>0</v>
      </c>
      <c r="S156" t="b">
        <f t="shared" si="5"/>
        <v>1</v>
      </c>
    </row>
    <row r="157" spans="1:19" x14ac:dyDescent="0.3">
      <c r="A157" t="s">
        <v>169</v>
      </c>
      <c r="B157" s="2">
        <v>45290</v>
      </c>
      <c r="C157" s="2">
        <v>45297</v>
      </c>
      <c r="D157" t="s">
        <v>1150</v>
      </c>
      <c r="E157" t="s">
        <v>1455</v>
      </c>
      <c r="F157" t="s">
        <v>1459</v>
      </c>
      <c r="G157" t="s">
        <v>1465</v>
      </c>
      <c r="H157" t="s">
        <v>1618</v>
      </c>
      <c r="I157">
        <v>763.79</v>
      </c>
      <c r="J157">
        <v>60.25</v>
      </c>
      <c r="K157">
        <v>0.14000000000000001</v>
      </c>
      <c r="L157">
        <v>10</v>
      </c>
      <c r="M157" t="s">
        <v>2158</v>
      </c>
      <c r="N157" t="s">
        <v>2161</v>
      </c>
      <c r="P157" t="s">
        <v>1169</v>
      </c>
      <c r="Q157" t="s">
        <v>1629</v>
      </c>
      <c r="R157" t="b">
        <f t="shared" si="4"/>
        <v>1</v>
      </c>
      <c r="S157" t="b">
        <f t="shared" si="5"/>
        <v>0</v>
      </c>
    </row>
    <row r="158" spans="1:19" x14ac:dyDescent="0.3">
      <c r="A158" t="s">
        <v>170</v>
      </c>
      <c r="B158" s="2">
        <v>45032</v>
      </c>
      <c r="C158" s="2">
        <v>45038</v>
      </c>
      <c r="D158" t="s">
        <v>1151</v>
      </c>
      <c r="E158" t="s">
        <v>1455</v>
      </c>
      <c r="F158" t="s">
        <v>1461</v>
      </c>
      <c r="G158" t="s">
        <v>1468</v>
      </c>
      <c r="H158" t="s">
        <v>1619</v>
      </c>
      <c r="I158">
        <v>393.05</v>
      </c>
      <c r="J158">
        <v>114.78</v>
      </c>
      <c r="K158">
        <v>0.14000000000000001</v>
      </c>
      <c r="L158">
        <v>3</v>
      </c>
      <c r="M158" t="s">
        <v>2158</v>
      </c>
      <c r="N158" t="s">
        <v>2159</v>
      </c>
      <c r="P158" t="s">
        <v>1170</v>
      </c>
      <c r="Q158" t="s">
        <v>1630</v>
      </c>
      <c r="R158" t="b">
        <f t="shared" si="4"/>
        <v>0</v>
      </c>
      <c r="S158" t="b">
        <f t="shared" si="5"/>
        <v>1</v>
      </c>
    </row>
    <row r="159" spans="1:19" x14ac:dyDescent="0.3">
      <c r="A159" t="s">
        <v>171</v>
      </c>
      <c r="B159" s="2">
        <v>44982</v>
      </c>
      <c r="C159" s="2">
        <v>44989</v>
      </c>
      <c r="D159" t="s">
        <v>1152</v>
      </c>
      <c r="E159" t="s">
        <v>1456</v>
      </c>
      <c r="F159" t="s">
        <v>1460</v>
      </c>
      <c r="G159" t="s">
        <v>1464</v>
      </c>
      <c r="H159" t="s">
        <v>1620</v>
      </c>
      <c r="I159">
        <v>676.63</v>
      </c>
      <c r="J159">
        <v>139.19999999999999</v>
      </c>
      <c r="K159">
        <v>0.08</v>
      </c>
      <c r="L159">
        <v>7</v>
      </c>
      <c r="M159" t="s">
        <v>2157</v>
      </c>
      <c r="N159" t="s">
        <v>2161</v>
      </c>
      <c r="P159" t="s">
        <v>1171</v>
      </c>
      <c r="Q159" t="s">
        <v>1631</v>
      </c>
      <c r="R159" t="b">
        <f t="shared" si="4"/>
        <v>0</v>
      </c>
      <c r="S159" t="b">
        <f t="shared" si="5"/>
        <v>0</v>
      </c>
    </row>
    <row r="160" spans="1:19" x14ac:dyDescent="0.3">
      <c r="A160" t="s">
        <v>172</v>
      </c>
      <c r="B160" s="2">
        <v>45129</v>
      </c>
      <c r="C160" s="2">
        <v>45131</v>
      </c>
      <c r="D160" t="s">
        <v>1153</v>
      </c>
      <c r="E160" t="s">
        <v>1457</v>
      </c>
      <c r="F160" t="s">
        <v>1460</v>
      </c>
      <c r="G160" t="s">
        <v>1466</v>
      </c>
      <c r="H160" t="s">
        <v>1621</v>
      </c>
      <c r="I160">
        <v>405.53</v>
      </c>
      <c r="J160">
        <v>94.7</v>
      </c>
      <c r="K160">
        <v>0.17</v>
      </c>
      <c r="L160">
        <v>7</v>
      </c>
      <c r="M160" t="s">
        <v>2157</v>
      </c>
      <c r="N160" t="s">
        <v>2161</v>
      </c>
      <c r="P160" t="s">
        <v>1172</v>
      </c>
      <c r="Q160" t="s">
        <v>1632</v>
      </c>
      <c r="R160" t="b">
        <f t="shared" si="4"/>
        <v>0</v>
      </c>
      <c r="S160" t="b">
        <f t="shared" si="5"/>
        <v>1</v>
      </c>
    </row>
    <row r="161" spans="1:19" x14ac:dyDescent="0.3">
      <c r="A161" t="s">
        <v>173</v>
      </c>
      <c r="B161" s="2">
        <v>45278</v>
      </c>
      <c r="C161" s="2">
        <v>45285</v>
      </c>
      <c r="D161" t="s">
        <v>1154</v>
      </c>
      <c r="E161" t="s">
        <v>1456</v>
      </c>
      <c r="F161" t="s">
        <v>1460</v>
      </c>
      <c r="G161" t="s">
        <v>1466</v>
      </c>
      <c r="H161" t="s">
        <v>1622</v>
      </c>
      <c r="I161">
        <v>463.56</v>
      </c>
      <c r="J161">
        <v>115.31</v>
      </c>
      <c r="K161">
        <v>0.17</v>
      </c>
      <c r="L161">
        <v>10</v>
      </c>
      <c r="M161" t="s">
        <v>2155</v>
      </c>
      <c r="N161" t="s">
        <v>2160</v>
      </c>
      <c r="P161" t="s">
        <v>1173</v>
      </c>
      <c r="Q161" t="s">
        <v>1633</v>
      </c>
      <c r="R161" t="b">
        <f t="shared" si="4"/>
        <v>0</v>
      </c>
      <c r="S161" t="b">
        <f t="shared" si="5"/>
        <v>1</v>
      </c>
    </row>
    <row r="162" spans="1:19" x14ac:dyDescent="0.3">
      <c r="A162" t="s">
        <v>174</v>
      </c>
      <c r="B162" s="2">
        <v>45029</v>
      </c>
      <c r="C162" s="2">
        <v>45035</v>
      </c>
      <c r="D162" t="s">
        <v>1155</v>
      </c>
      <c r="E162" t="s">
        <v>1456</v>
      </c>
      <c r="F162" t="s">
        <v>1461</v>
      </c>
      <c r="G162" t="s">
        <v>1472</v>
      </c>
      <c r="H162" t="s">
        <v>1623</v>
      </c>
      <c r="I162">
        <v>615.01</v>
      </c>
      <c r="J162">
        <v>144.05000000000001</v>
      </c>
      <c r="K162">
        <v>0.15</v>
      </c>
      <c r="L162">
        <v>5</v>
      </c>
      <c r="M162" t="s">
        <v>2158</v>
      </c>
      <c r="N162" t="s">
        <v>2159</v>
      </c>
      <c r="P162" t="s">
        <v>1174</v>
      </c>
      <c r="Q162" t="s">
        <v>1634</v>
      </c>
      <c r="R162" t="b">
        <f t="shared" si="4"/>
        <v>0</v>
      </c>
      <c r="S162" t="b">
        <f t="shared" si="5"/>
        <v>0</v>
      </c>
    </row>
    <row r="163" spans="1:19" x14ac:dyDescent="0.3">
      <c r="A163" t="s">
        <v>175</v>
      </c>
      <c r="B163" s="2">
        <v>45064</v>
      </c>
      <c r="C163" s="2">
        <v>45065</v>
      </c>
      <c r="D163" t="s">
        <v>1156</v>
      </c>
      <c r="E163" t="s">
        <v>1456</v>
      </c>
      <c r="F163" t="s">
        <v>1461</v>
      </c>
      <c r="G163" t="s">
        <v>1472</v>
      </c>
      <c r="H163" t="s">
        <v>1624</v>
      </c>
      <c r="I163">
        <v>843.25</v>
      </c>
      <c r="J163">
        <v>146.04</v>
      </c>
      <c r="K163">
        <v>0.02</v>
      </c>
      <c r="L163">
        <v>7</v>
      </c>
      <c r="M163" t="s">
        <v>2158</v>
      </c>
      <c r="N163" t="s">
        <v>2161</v>
      </c>
      <c r="P163" t="s">
        <v>1175</v>
      </c>
      <c r="Q163" t="s">
        <v>1635</v>
      </c>
      <c r="R163" t="b">
        <f t="shared" si="4"/>
        <v>1</v>
      </c>
      <c r="S163" t="b">
        <f t="shared" si="5"/>
        <v>0</v>
      </c>
    </row>
    <row r="164" spans="1:19" x14ac:dyDescent="0.3">
      <c r="A164" t="s">
        <v>176</v>
      </c>
      <c r="B164" s="2">
        <v>44973</v>
      </c>
      <c r="C164" s="2">
        <v>44978</v>
      </c>
      <c r="D164" t="s">
        <v>1157</v>
      </c>
      <c r="E164" t="s">
        <v>1455</v>
      </c>
      <c r="F164" t="s">
        <v>1460</v>
      </c>
      <c r="G164" t="s">
        <v>1469</v>
      </c>
      <c r="H164" t="s">
        <v>1625</v>
      </c>
      <c r="I164">
        <v>111.93</v>
      </c>
      <c r="J164">
        <v>21.76</v>
      </c>
      <c r="K164">
        <v>0.12</v>
      </c>
      <c r="L164">
        <v>1</v>
      </c>
      <c r="M164" t="s">
        <v>2158</v>
      </c>
      <c r="N164" t="s">
        <v>2159</v>
      </c>
      <c r="P164" t="s">
        <v>1176</v>
      </c>
      <c r="Q164" t="s">
        <v>1636</v>
      </c>
      <c r="R164" t="b">
        <f t="shared" si="4"/>
        <v>0</v>
      </c>
      <c r="S164" t="b">
        <f t="shared" si="5"/>
        <v>1</v>
      </c>
    </row>
    <row r="165" spans="1:19" x14ac:dyDescent="0.3">
      <c r="A165" t="s">
        <v>177</v>
      </c>
      <c r="B165" s="2">
        <v>45250</v>
      </c>
      <c r="C165" s="2">
        <v>45254</v>
      </c>
      <c r="D165" t="s">
        <v>1158</v>
      </c>
      <c r="E165" t="s">
        <v>1457</v>
      </c>
      <c r="F165" t="s">
        <v>1460</v>
      </c>
      <c r="G165" t="s">
        <v>1466</v>
      </c>
      <c r="H165" t="s">
        <v>1622</v>
      </c>
      <c r="I165">
        <v>460.38</v>
      </c>
      <c r="J165">
        <v>26.74</v>
      </c>
      <c r="K165">
        <v>0.2</v>
      </c>
      <c r="L165">
        <v>10</v>
      </c>
      <c r="M165" t="s">
        <v>2155</v>
      </c>
      <c r="N165" t="s">
        <v>2162</v>
      </c>
      <c r="P165" t="s">
        <v>1177</v>
      </c>
      <c r="Q165" t="s">
        <v>1637</v>
      </c>
      <c r="R165" t="b">
        <f t="shared" si="4"/>
        <v>0</v>
      </c>
      <c r="S165" t="b">
        <f t="shared" si="5"/>
        <v>0</v>
      </c>
    </row>
    <row r="166" spans="1:19" x14ac:dyDescent="0.3">
      <c r="A166" t="s">
        <v>178</v>
      </c>
      <c r="B166" s="2">
        <v>45213</v>
      </c>
      <c r="C166" s="2">
        <v>45216</v>
      </c>
      <c r="D166" t="s">
        <v>1159</v>
      </c>
      <c r="E166" t="s">
        <v>1456</v>
      </c>
      <c r="F166" t="s">
        <v>1459</v>
      </c>
      <c r="G166" t="s">
        <v>1465</v>
      </c>
      <c r="H166" t="s">
        <v>1626</v>
      </c>
      <c r="I166">
        <v>595.84</v>
      </c>
      <c r="J166">
        <v>140.5</v>
      </c>
      <c r="K166">
        <v>0.2</v>
      </c>
      <c r="L166">
        <v>10</v>
      </c>
      <c r="M166" t="s">
        <v>2155</v>
      </c>
      <c r="N166" t="s">
        <v>2162</v>
      </c>
      <c r="P166" t="s">
        <v>1178</v>
      </c>
      <c r="Q166" t="s">
        <v>1638</v>
      </c>
      <c r="R166" t="b">
        <f t="shared" si="4"/>
        <v>0</v>
      </c>
      <c r="S166" t="b">
        <f t="shared" si="5"/>
        <v>0</v>
      </c>
    </row>
    <row r="167" spans="1:19" x14ac:dyDescent="0.3">
      <c r="A167" t="s">
        <v>179</v>
      </c>
      <c r="B167" s="2">
        <v>44957</v>
      </c>
      <c r="C167" s="2">
        <v>44961</v>
      </c>
      <c r="D167" t="s">
        <v>1160</v>
      </c>
      <c r="E167" t="s">
        <v>1458</v>
      </c>
      <c r="F167" t="s">
        <v>1461</v>
      </c>
      <c r="G167" t="s">
        <v>1468</v>
      </c>
      <c r="H167" t="s">
        <v>1627</v>
      </c>
      <c r="I167">
        <v>175</v>
      </c>
      <c r="J167">
        <v>41.57</v>
      </c>
      <c r="K167">
        <v>0.17</v>
      </c>
      <c r="L167">
        <v>3</v>
      </c>
      <c r="M167" t="s">
        <v>2157</v>
      </c>
      <c r="N167" t="s">
        <v>2161</v>
      </c>
      <c r="P167" t="s">
        <v>1179</v>
      </c>
      <c r="Q167" t="s">
        <v>1639</v>
      </c>
      <c r="R167" t="b">
        <f t="shared" si="4"/>
        <v>0</v>
      </c>
      <c r="S167" t="b">
        <f t="shared" si="5"/>
        <v>1</v>
      </c>
    </row>
    <row r="168" spans="1:19" x14ac:dyDescent="0.3">
      <c r="A168" t="s">
        <v>180</v>
      </c>
      <c r="B168" s="2">
        <v>45109</v>
      </c>
      <c r="C168" s="2">
        <v>45116</v>
      </c>
      <c r="D168" t="s">
        <v>1161</v>
      </c>
      <c r="E168" t="s">
        <v>1457</v>
      </c>
      <c r="F168" t="s">
        <v>1459</v>
      </c>
      <c r="G168" t="s">
        <v>1465</v>
      </c>
      <c r="H168" t="s">
        <v>1628</v>
      </c>
      <c r="I168">
        <v>265.85000000000002</v>
      </c>
      <c r="J168">
        <v>55.87</v>
      </c>
      <c r="K168">
        <v>0.2</v>
      </c>
      <c r="L168">
        <v>9</v>
      </c>
      <c r="M168" t="s">
        <v>2158</v>
      </c>
      <c r="N168" t="s">
        <v>2160</v>
      </c>
      <c r="P168" t="s">
        <v>1180</v>
      </c>
      <c r="Q168" t="s">
        <v>1640</v>
      </c>
      <c r="R168" t="b">
        <f t="shared" si="4"/>
        <v>0</v>
      </c>
      <c r="S168" t="b">
        <f t="shared" si="5"/>
        <v>1</v>
      </c>
    </row>
    <row r="169" spans="1:19" x14ac:dyDescent="0.3">
      <c r="A169" t="s">
        <v>181</v>
      </c>
      <c r="B169" s="2">
        <v>45141</v>
      </c>
      <c r="C169" s="2">
        <v>45142</v>
      </c>
      <c r="D169" t="s">
        <v>1029</v>
      </c>
      <c r="E169" t="s">
        <v>1455</v>
      </c>
      <c r="F169" t="s">
        <v>1461</v>
      </c>
      <c r="G169" t="s">
        <v>1470</v>
      </c>
      <c r="H169" t="s">
        <v>1629</v>
      </c>
      <c r="I169">
        <v>480.63</v>
      </c>
      <c r="J169">
        <v>117.72</v>
      </c>
      <c r="K169">
        <v>0.17</v>
      </c>
      <c r="L169">
        <v>4</v>
      </c>
      <c r="M169" t="s">
        <v>2158</v>
      </c>
      <c r="N169" t="s">
        <v>2161</v>
      </c>
      <c r="P169" t="s">
        <v>1181</v>
      </c>
      <c r="Q169" t="s">
        <v>1641</v>
      </c>
      <c r="R169" t="b">
        <f t="shared" si="4"/>
        <v>0</v>
      </c>
      <c r="S169" t="b">
        <f t="shared" si="5"/>
        <v>1</v>
      </c>
    </row>
    <row r="170" spans="1:19" x14ac:dyDescent="0.3">
      <c r="A170" t="s">
        <v>182</v>
      </c>
      <c r="B170" s="2">
        <v>44931</v>
      </c>
      <c r="C170" s="2">
        <v>44937</v>
      </c>
      <c r="D170" t="s">
        <v>1150</v>
      </c>
      <c r="E170" t="s">
        <v>1455</v>
      </c>
      <c r="F170" t="s">
        <v>1459</v>
      </c>
      <c r="G170" t="s">
        <v>1471</v>
      </c>
      <c r="H170" t="s">
        <v>1630</v>
      </c>
      <c r="I170">
        <v>227.01</v>
      </c>
      <c r="J170">
        <v>44.52</v>
      </c>
      <c r="K170">
        <v>0.13</v>
      </c>
      <c r="L170">
        <v>2</v>
      </c>
      <c r="M170" t="s">
        <v>2155</v>
      </c>
      <c r="N170" t="s">
        <v>2161</v>
      </c>
      <c r="P170" t="s">
        <v>1182</v>
      </c>
      <c r="Q170" t="s">
        <v>1642</v>
      </c>
      <c r="R170" t="b">
        <f t="shared" si="4"/>
        <v>0</v>
      </c>
      <c r="S170" t="b">
        <f t="shared" si="5"/>
        <v>1</v>
      </c>
    </row>
    <row r="171" spans="1:19" x14ac:dyDescent="0.3">
      <c r="A171" t="s">
        <v>183</v>
      </c>
      <c r="B171" s="2">
        <v>45168</v>
      </c>
      <c r="C171" s="2">
        <v>45169</v>
      </c>
      <c r="D171" t="s">
        <v>1162</v>
      </c>
      <c r="E171" t="s">
        <v>1456</v>
      </c>
      <c r="F171" t="s">
        <v>1461</v>
      </c>
      <c r="G171" t="s">
        <v>1468</v>
      </c>
      <c r="H171" t="s">
        <v>1631</v>
      </c>
      <c r="I171">
        <v>204.79</v>
      </c>
      <c r="J171">
        <v>39.659999999999997</v>
      </c>
      <c r="K171">
        <v>0.1</v>
      </c>
      <c r="L171">
        <v>9</v>
      </c>
      <c r="M171" t="s">
        <v>2156</v>
      </c>
      <c r="N171" t="s">
        <v>2161</v>
      </c>
      <c r="P171" t="s">
        <v>1183</v>
      </c>
      <c r="Q171" t="s">
        <v>1643</v>
      </c>
      <c r="R171" t="b">
        <f t="shared" si="4"/>
        <v>0</v>
      </c>
      <c r="S171" t="b">
        <f t="shared" si="5"/>
        <v>1</v>
      </c>
    </row>
    <row r="172" spans="1:19" x14ac:dyDescent="0.3">
      <c r="A172" t="s">
        <v>184</v>
      </c>
      <c r="B172" s="2">
        <v>45151</v>
      </c>
      <c r="C172" s="2">
        <v>45156</v>
      </c>
      <c r="D172" t="s">
        <v>1163</v>
      </c>
      <c r="E172" t="s">
        <v>1456</v>
      </c>
      <c r="F172" t="s">
        <v>1460</v>
      </c>
      <c r="G172" t="s">
        <v>1464</v>
      </c>
      <c r="H172" t="s">
        <v>1632</v>
      </c>
      <c r="I172">
        <v>920.56</v>
      </c>
      <c r="J172">
        <v>216.82</v>
      </c>
      <c r="K172">
        <v>0.18</v>
      </c>
      <c r="L172">
        <v>8</v>
      </c>
      <c r="M172" t="s">
        <v>2156</v>
      </c>
      <c r="N172" t="s">
        <v>2160</v>
      </c>
      <c r="P172" t="s">
        <v>1184</v>
      </c>
      <c r="Q172" t="s">
        <v>1644</v>
      </c>
      <c r="R172" t="b">
        <f t="shared" si="4"/>
        <v>0</v>
      </c>
      <c r="S172" t="b">
        <f t="shared" si="5"/>
        <v>0</v>
      </c>
    </row>
    <row r="173" spans="1:19" x14ac:dyDescent="0.3">
      <c r="A173" t="s">
        <v>185</v>
      </c>
      <c r="B173" s="2">
        <v>45084</v>
      </c>
      <c r="C173" s="2">
        <v>45088</v>
      </c>
      <c r="D173" t="s">
        <v>1164</v>
      </c>
      <c r="E173" t="s">
        <v>1456</v>
      </c>
      <c r="F173" t="s">
        <v>1459</v>
      </c>
      <c r="G173" t="s">
        <v>1462</v>
      </c>
      <c r="H173" t="s">
        <v>1633</v>
      </c>
      <c r="I173">
        <v>989.02</v>
      </c>
      <c r="J173">
        <v>171.07</v>
      </c>
      <c r="K173">
        <v>0.1</v>
      </c>
      <c r="L173">
        <v>1</v>
      </c>
      <c r="M173" t="s">
        <v>2155</v>
      </c>
      <c r="N173" t="s">
        <v>2162</v>
      </c>
      <c r="P173" t="s">
        <v>1185</v>
      </c>
      <c r="Q173" t="s">
        <v>1645</v>
      </c>
      <c r="R173" t="b">
        <f t="shared" si="4"/>
        <v>1</v>
      </c>
      <c r="S173" t="b">
        <f t="shared" si="5"/>
        <v>0</v>
      </c>
    </row>
    <row r="174" spans="1:19" x14ac:dyDescent="0.3">
      <c r="A174" t="s">
        <v>186</v>
      </c>
      <c r="B174" s="2">
        <v>45248</v>
      </c>
      <c r="C174" s="2">
        <v>45255</v>
      </c>
      <c r="D174" t="s">
        <v>1165</v>
      </c>
      <c r="E174" t="s">
        <v>1457</v>
      </c>
      <c r="F174" t="s">
        <v>1461</v>
      </c>
      <c r="G174" t="s">
        <v>1468</v>
      </c>
      <c r="H174" t="s">
        <v>1627</v>
      </c>
      <c r="I174">
        <v>379.89</v>
      </c>
      <c r="J174">
        <v>110.67</v>
      </c>
      <c r="K174">
        <v>0.13</v>
      </c>
      <c r="L174">
        <v>3</v>
      </c>
      <c r="M174" t="s">
        <v>2157</v>
      </c>
      <c r="N174" t="s">
        <v>2163</v>
      </c>
      <c r="P174" t="s">
        <v>1186</v>
      </c>
      <c r="Q174" t="s">
        <v>1646</v>
      </c>
      <c r="R174" t="b">
        <f t="shared" si="4"/>
        <v>0</v>
      </c>
      <c r="S174" t="b">
        <f t="shared" si="5"/>
        <v>1</v>
      </c>
    </row>
    <row r="175" spans="1:19" x14ac:dyDescent="0.3">
      <c r="A175" t="s">
        <v>187</v>
      </c>
      <c r="B175" s="2">
        <v>44937</v>
      </c>
      <c r="C175" s="2">
        <v>44940</v>
      </c>
      <c r="D175" t="s">
        <v>1166</v>
      </c>
      <c r="E175" t="s">
        <v>1456</v>
      </c>
      <c r="F175" t="s">
        <v>1460</v>
      </c>
      <c r="G175" t="s">
        <v>1466</v>
      </c>
      <c r="H175" t="s">
        <v>1576</v>
      </c>
      <c r="I175">
        <v>586.75</v>
      </c>
      <c r="J175">
        <v>172.02</v>
      </c>
      <c r="K175">
        <v>0.03</v>
      </c>
      <c r="L175">
        <v>6</v>
      </c>
      <c r="M175" t="s">
        <v>2156</v>
      </c>
      <c r="N175" t="s">
        <v>2161</v>
      </c>
      <c r="P175" t="s">
        <v>1187</v>
      </c>
      <c r="Q175" t="s">
        <v>1647</v>
      </c>
      <c r="R175" t="b">
        <f t="shared" si="4"/>
        <v>0</v>
      </c>
      <c r="S175" t="b">
        <f t="shared" si="5"/>
        <v>0</v>
      </c>
    </row>
    <row r="176" spans="1:19" x14ac:dyDescent="0.3">
      <c r="A176" t="s">
        <v>188</v>
      </c>
      <c r="B176" s="2">
        <v>45029</v>
      </c>
      <c r="C176" s="2">
        <v>45033</v>
      </c>
      <c r="D176" t="s">
        <v>1093</v>
      </c>
      <c r="E176" t="s">
        <v>1458</v>
      </c>
      <c r="F176" t="s">
        <v>1460</v>
      </c>
      <c r="G176" t="s">
        <v>1469</v>
      </c>
      <c r="H176" t="s">
        <v>1634</v>
      </c>
      <c r="I176">
        <v>303.07</v>
      </c>
      <c r="J176">
        <v>66.650000000000006</v>
      </c>
      <c r="K176">
        <v>0.19</v>
      </c>
      <c r="L176">
        <v>7</v>
      </c>
      <c r="M176" t="s">
        <v>2158</v>
      </c>
      <c r="N176" t="s">
        <v>2163</v>
      </c>
      <c r="P176" t="s">
        <v>1188</v>
      </c>
      <c r="Q176" t="s">
        <v>1648</v>
      </c>
      <c r="R176" t="b">
        <f t="shared" si="4"/>
        <v>0</v>
      </c>
      <c r="S176" t="b">
        <f t="shared" si="5"/>
        <v>1</v>
      </c>
    </row>
    <row r="177" spans="1:19" x14ac:dyDescent="0.3">
      <c r="A177" t="s">
        <v>189</v>
      </c>
      <c r="B177" s="2">
        <v>45234</v>
      </c>
      <c r="C177" s="2">
        <v>45236</v>
      </c>
      <c r="D177" t="s">
        <v>1167</v>
      </c>
      <c r="E177" t="s">
        <v>1456</v>
      </c>
      <c r="F177" t="s">
        <v>1460</v>
      </c>
      <c r="G177" t="s">
        <v>1463</v>
      </c>
      <c r="H177" t="s">
        <v>1635</v>
      </c>
      <c r="I177">
        <v>820.88</v>
      </c>
      <c r="J177">
        <v>114.89</v>
      </c>
      <c r="K177">
        <v>0.19</v>
      </c>
      <c r="L177">
        <v>6</v>
      </c>
      <c r="M177" t="s">
        <v>2156</v>
      </c>
      <c r="N177" t="s">
        <v>2162</v>
      </c>
      <c r="P177" t="s">
        <v>1189</v>
      </c>
      <c r="Q177" t="s">
        <v>1649</v>
      </c>
      <c r="R177" t="b">
        <f t="shared" si="4"/>
        <v>1</v>
      </c>
      <c r="S177" t="b">
        <f t="shared" si="5"/>
        <v>0</v>
      </c>
    </row>
    <row r="178" spans="1:19" x14ac:dyDescent="0.3">
      <c r="A178" t="s">
        <v>190</v>
      </c>
      <c r="B178" s="2">
        <v>45194</v>
      </c>
      <c r="C178" s="2">
        <v>45198</v>
      </c>
      <c r="D178" t="s">
        <v>1168</v>
      </c>
      <c r="E178" t="s">
        <v>1457</v>
      </c>
      <c r="F178" t="s">
        <v>1459</v>
      </c>
      <c r="G178" t="s">
        <v>1465</v>
      </c>
      <c r="H178" t="s">
        <v>1636</v>
      </c>
      <c r="I178">
        <v>367.11</v>
      </c>
      <c r="J178">
        <v>40.36</v>
      </c>
      <c r="K178">
        <v>0</v>
      </c>
      <c r="L178">
        <v>2</v>
      </c>
      <c r="M178" t="s">
        <v>2158</v>
      </c>
      <c r="N178" t="s">
        <v>2160</v>
      </c>
      <c r="P178" t="s">
        <v>1190</v>
      </c>
      <c r="Q178" t="s">
        <v>1650</v>
      </c>
      <c r="R178" t="b">
        <f t="shared" si="4"/>
        <v>0</v>
      </c>
      <c r="S178" t="b">
        <f t="shared" si="5"/>
        <v>0</v>
      </c>
    </row>
    <row r="179" spans="1:19" x14ac:dyDescent="0.3">
      <c r="A179" t="s">
        <v>191</v>
      </c>
      <c r="B179" s="2">
        <v>45195</v>
      </c>
      <c r="C179" s="2">
        <v>45202</v>
      </c>
      <c r="D179" t="s">
        <v>1169</v>
      </c>
      <c r="E179" t="s">
        <v>1458</v>
      </c>
      <c r="F179" t="s">
        <v>1460</v>
      </c>
      <c r="G179" t="s">
        <v>1463</v>
      </c>
      <c r="H179" t="s">
        <v>1637</v>
      </c>
      <c r="I179">
        <v>382.53</v>
      </c>
      <c r="J179">
        <v>72.23</v>
      </c>
      <c r="K179">
        <v>0.14000000000000001</v>
      </c>
      <c r="L179">
        <v>9</v>
      </c>
      <c r="M179" t="s">
        <v>2155</v>
      </c>
      <c r="N179" t="s">
        <v>2162</v>
      </c>
      <c r="P179" t="s">
        <v>1191</v>
      </c>
      <c r="Q179" t="s">
        <v>1651</v>
      </c>
      <c r="R179" t="b">
        <f t="shared" si="4"/>
        <v>0</v>
      </c>
      <c r="S179" t="b">
        <f t="shared" si="5"/>
        <v>1</v>
      </c>
    </row>
    <row r="180" spans="1:19" x14ac:dyDescent="0.3">
      <c r="A180" t="s">
        <v>192</v>
      </c>
      <c r="B180" s="2">
        <v>45000</v>
      </c>
      <c r="C180" s="2">
        <v>45005</v>
      </c>
      <c r="D180" t="s">
        <v>1170</v>
      </c>
      <c r="E180" t="s">
        <v>1458</v>
      </c>
      <c r="F180" t="s">
        <v>1461</v>
      </c>
      <c r="G180" t="s">
        <v>1470</v>
      </c>
      <c r="H180" t="s">
        <v>1638</v>
      </c>
      <c r="I180">
        <v>894.2</v>
      </c>
      <c r="J180">
        <v>158.16</v>
      </c>
      <c r="K180">
        <v>0.16</v>
      </c>
      <c r="L180">
        <v>8</v>
      </c>
      <c r="M180" t="s">
        <v>2157</v>
      </c>
      <c r="N180" t="s">
        <v>2159</v>
      </c>
      <c r="P180" t="s">
        <v>1192</v>
      </c>
      <c r="Q180" t="s">
        <v>1652</v>
      </c>
      <c r="R180" t="b">
        <f t="shared" si="4"/>
        <v>1</v>
      </c>
      <c r="S180" t="b">
        <f t="shared" si="5"/>
        <v>0</v>
      </c>
    </row>
    <row r="181" spans="1:19" x14ac:dyDescent="0.3">
      <c r="A181" t="s">
        <v>193</v>
      </c>
      <c r="B181" s="2">
        <v>45261</v>
      </c>
      <c r="C181" s="2">
        <v>45264</v>
      </c>
      <c r="D181" t="s">
        <v>1171</v>
      </c>
      <c r="E181" t="s">
        <v>1458</v>
      </c>
      <c r="F181" t="s">
        <v>1460</v>
      </c>
      <c r="G181" t="s">
        <v>1463</v>
      </c>
      <c r="H181" t="s">
        <v>1639</v>
      </c>
      <c r="I181">
        <v>865.51</v>
      </c>
      <c r="J181">
        <v>56.73</v>
      </c>
      <c r="K181">
        <v>0.11</v>
      </c>
      <c r="L181">
        <v>5</v>
      </c>
      <c r="M181" t="s">
        <v>2158</v>
      </c>
      <c r="N181" t="s">
        <v>2159</v>
      </c>
      <c r="P181" t="s">
        <v>1193</v>
      </c>
      <c r="Q181" t="s">
        <v>1653</v>
      </c>
      <c r="R181" t="b">
        <f t="shared" si="4"/>
        <v>1</v>
      </c>
      <c r="S181" t="b">
        <f t="shared" si="5"/>
        <v>0</v>
      </c>
    </row>
    <row r="182" spans="1:19" x14ac:dyDescent="0.3">
      <c r="A182" t="s">
        <v>194</v>
      </c>
      <c r="B182" s="2">
        <v>45111</v>
      </c>
      <c r="C182" s="2">
        <v>45114</v>
      </c>
      <c r="D182" t="s">
        <v>1050</v>
      </c>
      <c r="E182" t="s">
        <v>1455</v>
      </c>
      <c r="F182" t="s">
        <v>1459</v>
      </c>
      <c r="G182" t="s">
        <v>1465</v>
      </c>
      <c r="H182" t="s">
        <v>1640</v>
      </c>
      <c r="I182">
        <v>199.93</v>
      </c>
      <c r="J182">
        <v>16.170000000000002</v>
      </c>
      <c r="K182">
        <v>0.13</v>
      </c>
      <c r="L182">
        <v>3</v>
      </c>
      <c r="M182" t="s">
        <v>2157</v>
      </c>
      <c r="N182" t="s">
        <v>2162</v>
      </c>
      <c r="P182" t="s">
        <v>1194</v>
      </c>
      <c r="Q182" t="s">
        <v>1654</v>
      </c>
      <c r="R182" t="b">
        <f t="shared" si="4"/>
        <v>0</v>
      </c>
      <c r="S182" t="b">
        <f t="shared" si="5"/>
        <v>0</v>
      </c>
    </row>
    <row r="183" spans="1:19" x14ac:dyDescent="0.3">
      <c r="A183" t="s">
        <v>195</v>
      </c>
      <c r="B183" s="2">
        <v>45210</v>
      </c>
      <c r="C183" s="2">
        <v>45215</v>
      </c>
      <c r="D183" t="s">
        <v>1172</v>
      </c>
      <c r="E183" t="s">
        <v>1456</v>
      </c>
      <c r="F183" t="s">
        <v>1461</v>
      </c>
      <c r="G183" t="s">
        <v>1468</v>
      </c>
      <c r="H183" t="s">
        <v>1641</v>
      </c>
      <c r="I183">
        <v>852.48</v>
      </c>
      <c r="J183">
        <v>53.16</v>
      </c>
      <c r="K183">
        <v>0.19</v>
      </c>
      <c r="L183">
        <v>9</v>
      </c>
      <c r="M183" t="s">
        <v>2155</v>
      </c>
      <c r="N183" t="s">
        <v>2162</v>
      </c>
      <c r="P183" t="s">
        <v>1195</v>
      </c>
      <c r="Q183" t="s">
        <v>1655</v>
      </c>
      <c r="R183" t="b">
        <f t="shared" si="4"/>
        <v>1</v>
      </c>
      <c r="S183" t="b">
        <f t="shared" si="5"/>
        <v>0</v>
      </c>
    </row>
    <row r="184" spans="1:19" x14ac:dyDescent="0.3">
      <c r="A184" t="s">
        <v>196</v>
      </c>
      <c r="B184" s="2">
        <v>45055</v>
      </c>
      <c r="C184" s="2">
        <v>45061</v>
      </c>
      <c r="D184" t="s">
        <v>1173</v>
      </c>
      <c r="E184" t="s">
        <v>1458</v>
      </c>
      <c r="F184" t="s">
        <v>1460</v>
      </c>
      <c r="G184" t="s">
        <v>1466</v>
      </c>
      <c r="H184" t="s">
        <v>1642</v>
      </c>
      <c r="I184">
        <v>114.08</v>
      </c>
      <c r="J184">
        <v>27.35</v>
      </c>
      <c r="K184">
        <v>0.05</v>
      </c>
      <c r="L184">
        <v>1</v>
      </c>
      <c r="M184" t="s">
        <v>2158</v>
      </c>
      <c r="N184" t="s">
        <v>2163</v>
      </c>
      <c r="P184" t="s">
        <v>1196</v>
      </c>
      <c r="Q184" t="s">
        <v>1656</v>
      </c>
      <c r="R184" t="b">
        <f t="shared" si="4"/>
        <v>0</v>
      </c>
      <c r="S184" t="b">
        <f t="shared" si="5"/>
        <v>1</v>
      </c>
    </row>
    <row r="185" spans="1:19" x14ac:dyDescent="0.3">
      <c r="A185" t="s">
        <v>197</v>
      </c>
      <c r="B185" s="2">
        <v>45055</v>
      </c>
      <c r="C185" s="2">
        <v>45062</v>
      </c>
      <c r="D185" t="s">
        <v>1174</v>
      </c>
      <c r="E185" t="s">
        <v>1456</v>
      </c>
      <c r="F185" t="s">
        <v>1461</v>
      </c>
      <c r="G185" t="s">
        <v>1470</v>
      </c>
      <c r="H185" t="s">
        <v>1643</v>
      </c>
      <c r="I185">
        <v>959.7</v>
      </c>
      <c r="J185">
        <v>183.72</v>
      </c>
      <c r="K185">
        <v>0.18</v>
      </c>
      <c r="L185">
        <v>2</v>
      </c>
      <c r="M185" t="s">
        <v>2155</v>
      </c>
      <c r="N185" t="s">
        <v>2160</v>
      </c>
      <c r="P185" t="s">
        <v>1197</v>
      </c>
      <c r="Q185" t="s">
        <v>1657</v>
      </c>
      <c r="R185" t="b">
        <f t="shared" si="4"/>
        <v>0</v>
      </c>
      <c r="S185" t="b">
        <f t="shared" si="5"/>
        <v>0</v>
      </c>
    </row>
    <row r="186" spans="1:19" x14ac:dyDescent="0.3">
      <c r="A186" t="s">
        <v>198</v>
      </c>
      <c r="B186" s="2">
        <v>45256</v>
      </c>
      <c r="C186" s="2">
        <v>45260</v>
      </c>
      <c r="D186" t="s">
        <v>1035</v>
      </c>
      <c r="E186" t="s">
        <v>1456</v>
      </c>
      <c r="F186" t="s">
        <v>1461</v>
      </c>
      <c r="G186" t="s">
        <v>1470</v>
      </c>
      <c r="H186" t="s">
        <v>1644</v>
      </c>
      <c r="I186">
        <v>385.71</v>
      </c>
      <c r="J186">
        <v>53.12</v>
      </c>
      <c r="K186">
        <v>0.13</v>
      </c>
      <c r="L186">
        <v>10</v>
      </c>
      <c r="M186" t="s">
        <v>2157</v>
      </c>
      <c r="N186" t="s">
        <v>2160</v>
      </c>
      <c r="P186" t="s">
        <v>1198</v>
      </c>
      <c r="Q186" t="s">
        <v>1658</v>
      </c>
      <c r="R186" t="b">
        <f t="shared" si="4"/>
        <v>0</v>
      </c>
      <c r="S186" t="b">
        <f t="shared" si="5"/>
        <v>0</v>
      </c>
    </row>
    <row r="187" spans="1:19" x14ac:dyDescent="0.3">
      <c r="A187" t="s">
        <v>199</v>
      </c>
      <c r="B187" s="2">
        <v>45007</v>
      </c>
      <c r="C187" s="2">
        <v>45012</v>
      </c>
      <c r="D187" t="s">
        <v>1175</v>
      </c>
      <c r="E187" t="s">
        <v>1458</v>
      </c>
      <c r="F187" t="s">
        <v>1460</v>
      </c>
      <c r="G187" t="s">
        <v>1464</v>
      </c>
      <c r="H187" t="s">
        <v>1645</v>
      </c>
      <c r="I187">
        <v>10.45</v>
      </c>
      <c r="J187">
        <v>2.59</v>
      </c>
      <c r="K187">
        <v>0.17</v>
      </c>
      <c r="L187">
        <v>3</v>
      </c>
      <c r="M187" t="s">
        <v>2156</v>
      </c>
      <c r="N187" t="s">
        <v>2163</v>
      </c>
      <c r="P187" t="s">
        <v>1199</v>
      </c>
      <c r="Q187" t="s">
        <v>1659</v>
      </c>
      <c r="R187" t="b">
        <f t="shared" si="4"/>
        <v>0</v>
      </c>
      <c r="S187" t="b">
        <f t="shared" si="5"/>
        <v>1</v>
      </c>
    </row>
    <row r="188" spans="1:19" x14ac:dyDescent="0.3">
      <c r="A188" t="s">
        <v>200</v>
      </c>
      <c r="B188" s="2">
        <v>44964</v>
      </c>
      <c r="C188" s="2">
        <v>44971</v>
      </c>
      <c r="D188" t="s">
        <v>1176</v>
      </c>
      <c r="E188" t="s">
        <v>1458</v>
      </c>
      <c r="F188" t="s">
        <v>1459</v>
      </c>
      <c r="G188" t="s">
        <v>1467</v>
      </c>
      <c r="H188" t="s">
        <v>1646</v>
      </c>
      <c r="I188">
        <v>633.16999999999996</v>
      </c>
      <c r="J188">
        <v>130.93</v>
      </c>
      <c r="K188">
        <v>0.16</v>
      </c>
      <c r="L188">
        <v>4</v>
      </c>
      <c r="M188" t="s">
        <v>2155</v>
      </c>
      <c r="N188" t="s">
        <v>2163</v>
      </c>
      <c r="P188" t="s">
        <v>1200</v>
      </c>
      <c r="Q188" t="s">
        <v>1660</v>
      </c>
      <c r="R188" t="b">
        <f t="shared" si="4"/>
        <v>0</v>
      </c>
      <c r="S188" t="b">
        <f t="shared" si="5"/>
        <v>0</v>
      </c>
    </row>
    <row r="189" spans="1:19" x14ac:dyDescent="0.3">
      <c r="A189" t="s">
        <v>201</v>
      </c>
      <c r="B189" s="2">
        <v>45151</v>
      </c>
      <c r="C189" s="2">
        <v>45156</v>
      </c>
      <c r="D189" t="s">
        <v>1177</v>
      </c>
      <c r="E189" t="s">
        <v>1457</v>
      </c>
      <c r="F189" t="s">
        <v>1461</v>
      </c>
      <c r="G189" t="s">
        <v>1472</v>
      </c>
      <c r="H189" t="s">
        <v>1647</v>
      </c>
      <c r="I189">
        <v>887.69</v>
      </c>
      <c r="J189">
        <v>59.97</v>
      </c>
      <c r="K189">
        <v>0.1</v>
      </c>
      <c r="L189">
        <v>7</v>
      </c>
      <c r="M189" t="s">
        <v>2155</v>
      </c>
      <c r="N189" t="s">
        <v>2163</v>
      </c>
      <c r="P189" t="s">
        <v>1201</v>
      </c>
      <c r="Q189" t="s">
        <v>1661</v>
      </c>
      <c r="R189" t="b">
        <f t="shared" si="4"/>
        <v>1</v>
      </c>
      <c r="S189" t="b">
        <f t="shared" si="5"/>
        <v>0</v>
      </c>
    </row>
    <row r="190" spans="1:19" x14ac:dyDescent="0.3">
      <c r="A190" t="s">
        <v>202</v>
      </c>
      <c r="B190" s="2">
        <v>45123</v>
      </c>
      <c r="C190" s="2">
        <v>45128</v>
      </c>
      <c r="D190" t="s">
        <v>1178</v>
      </c>
      <c r="E190" t="s">
        <v>1456</v>
      </c>
      <c r="F190" t="s">
        <v>1461</v>
      </c>
      <c r="G190" t="s">
        <v>1473</v>
      </c>
      <c r="H190" t="s">
        <v>1648</v>
      </c>
      <c r="I190">
        <v>883.84</v>
      </c>
      <c r="J190">
        <v>206.43</v>
      </c>
      <c r="K190">
        <v>0.02</v>
      </c>
      <c r="L190">
        <v>4</v>
      </c>
      <c r="M190" t="s">
        <v>2157</v>
      </c>
      <c r="N190" t="s">
        <v>2161</v>
      </c>
      <c r="P190" t="s">
        <v>1202</v>
      </c>
      <c r="Q190" t="s">
        <v>1662</v>
      </c>
      <c r="R190" t="b">
        <f t="shared" si="4"/>
        <v>0</v>
      </c>
      <c r="S190" t="b">
        <f t="shared" si="5"/>
        <v>0</v>
      </c>
    </row>
    <row r="191" spans="1:19" x14ac:dyDescent="0.3">
      <c r="A191" t="s">
        <v>203</v>
      </c>
      <c r="B191" s="2">
        <v>45275</v>
      </c>
      <c r="C191" s="2">
        <v>45277</v>
      </c>
      <c r="D191" t="s">
        <v>1179</v>
      </c>
      <c r="E191" t="s">
        <v>1457</v>
      </c>
      <c r="F191" t="s">
        <v>1461</v>
      </c>
      <c r="G191" t="s">
        <v>1472</v>
      </c>
      <c r="H191" t="s">
        <v>1649</v>
      </c>
      <c r="I191">
        <v>586.41</v>
      </c>
      <c r="J191">
        <v>132.12</v>
      </c>
      <c r="K191">
        <v>0.16</v>
      </c>
      <c r="L191">
        <v>1</v>
      </c>
      <c r="M191" t="s">
        <v>2155</v>
      </c>
      <c r="N191" t="s">
        <v>2160</v>
      </c>
      <c r="P191" t="s">
        <v>1203</v>
      </c>
      <c r="Q191" t="s">
        <v>1663</v>
      </c>
      <c r="R191" t="b">
        <f t="shared" si="4"/>
        <v>0</v>
      </c>
      <c r="S191" t="b">
        <f t="shared" si="5"/>
        <v>0</v>
      </c>
    </row>
    <row r="192" spans="1:19" x14ac:dyDescent="0.3">
      <c r="A192" t="s">
        <v>204</v>
      </c>
      <c r="B192" s="2">
        <v>45099</v>
      </c>
      <c r="C192" s="2">
        <v>45103</v>
      </c>
      <c r="D192" t="s">
        <v>1180</v>
      </c>
      <c r="E192" t="s">
        <v>1456</v>
      </c>
      <c r="F192" t="s">
        <v>1459</v>
      </c>
      <c r="G192" t="s">
        <v>1462</v>
      </c>
      <c r="H192" t="s">
        <v>1650</v>
      </c>
      <c r="I192">
        <v>880.57</v>
      </c>
      <c r="J192">
        <v>194.74</v>
      </c>
      <c r="K192">
        <v>0.12</v>
      </c>
      <c r="L192">
        <v>4</v>
      </c>
      <c r="M192" t="s">
        <v>2155</v>
      </c>
      <c r="N192" t="s">
        <v>2161</v>
      </c>
      <c r="P192" t="s">
        <v>1204</v>
      </c>
      <c r="Q192" t="s">
        <v>1664</v>
      </c>
      <c r="R192" t="b">
        <f t="shared" si="4"/>
        <v>0</v>
      </c>
      <c r="S192" t="b">
        <f t="shared" si="5"/>
        <v>0</v>
      </c>
    </row>
    <row r="193" spans="1:19" x14ac:dyDescent="0.3">
      <c r="A193" t="s">
        <v>205</v>
      </c>
      <c r="B193" s="2">
        <v>45039</v>
      </c>
      <c r="C193" s="2">
        <v>45040</v>
      </c>
      <c r="D193" t="s">
        <v>1175</v>
      </c>
      <c r="E193" t="s">
        <v>1458</v>
      </c>
      <c r="F193" t="s">
        <v>1461</v>
      </c>
      <c r="G193" t="s">
        <v>1472</v>
      </c>
      <c r="H193" t="s">
        <v>1651</v>
      </c>
      <c r="I193">
        <v>771.57</v>
      </c>
      <c r="J193">
        <v>205.89</v>
      </c>
      <c r="K193">
        <v>0.04</v>
      </c>
      <c r="L193">
        <v>9</v>
      </c>
      <c r="M193" t="s">
        <v>2156</v>
      </c>
      <c r="N193" t="s">
        <v>2159</v>
      </c>
      <c r="P193" t="s">
        <v>1205</v>
      </c>
      <c r="Q193" t="s">
        <v>1665</v>
      </c>
      <c r="R193" t="b">
        <f t="shared" si="4"/>
        <v>0</v>
      </c>
      <c r="S193" t="b">
        <f t="shared" si="5"/>
        <v>0</v>
      </c>
    </row>
    <row r="194" spans="1:19" x14ac:dyDescent="0.3">
      <c r="A194" t="s">
        <v>206</v>
      </c>
      <c r="B194" s="2">
        <v>44984</v>
      </c>
      <c r="C194" s="2">
        <v>44990</v>
      </c>
      <c r="D194" t="s">
        <v>1181</v>
      </c>
      <c r="E194" t="s">
        <v>1456</v>
      </c>
      <c r="F194" t="s">
        <v>1459</v>
      </c>
      <c r="G194" t="s">
        <v>1467</v>
      </c>
      <c r="H194" t="s">
        <v>1652</v>
      </c>
      <c r="I194">
        <v>214.88</v>
      </c>
      <c r="J194">
        <v>44.1</v>
      </c>
      <c r="K194">
        <v>0.15</v>
      </c>
      <c r="L194">
        <v>7</v>
      </c>
      <c r="M194" t="s">
        <v>2158</v>
      </c>
      <c r="N194" t="s">
        <v>2160</v>
      </c>
      <c r="P194" t="s">
        <v>1206</v>
      </c>
      <c r="Q194" t="s">
        <v>1666</v>
      </c>
      <c r="R194" t="b">
        <f t="shared" si="4"/>
        <v>0</v>
      </c>
      <c r="S194" t="b">
        <f t="shared" si="5"/>
        <v>1</v>
      </c>
    </row>
    <row r="195" spans="1:19" x14ac:dyDescent="0.3">
      <c r="A195" t="s">
        <v>207</v>
      </c>
      <c r="B195" s="2">
        <v>45170</v>
      </c>
      <c r="C195" s="2">
        <v>45174</v>
      </c>
      <c r="D195" t="s">
        <v>1069</v>
      </c>
      <c r="E195" t="s">
        <v>1455</v>
      </c>
      <c r="F195" t="s">
        <v>1461</v>
      </c>
      <c r="G195" t="s">
        <v>1470</v>
      </c>
      <c r="H195" t="s">
        <v>1653</v>
      </c>
      <c r="I195">
        <v>848.85</v>
      </c>
      <c r="J195">
        <v>232.6</v>
      </c>
      <c r="K195">
        <v>0.15</v>
      </c>
      <c r="L195">
        <v>3</v>
      </c>
      <c r="M195" t="s">
        <v>2158</v>
      </c>
      <c r="N195" t="s">
        <v>2159</v>
      </c>
      <c r="P195" t="s">
        <v>1207</v>
      </c>
      <c r="Q195" t="s">
        <v>1667</v>
      </c>
      <c r="R195" t="b">
        <f t="shared" ref="R195:R258" si="6">AND(I195&gt;$Y$10,J195/I195 &lt;$W$14/100)</f>
        <v>0</v>
      </c>
      <c r="S195" t="b">
        <f t="shared" ref="S195:S258" si="7">AND(I195&lt;$Y$10,J195/I195 &gt;$W$14/100)</f>
        <v>0</v>
      </c>
    </row>
    <row r="196" spans="1:19" x14ac:dyDescent="0.3">
      <c r="A196" t="s">
        <v>208</v>
      </c>
      <c r="B196" s="2">
        <v>45189</v>
      </c>
      <c r="C196" s="2">
        <v>45190</v>
      </c>
      <c r="D196" t="s">
        <v>1182</v>
      </c>
      <c r="E196" t="s">
        <v>1458</v>
      </c>
      <c r="F196" t="s">
        <v>1459</v>
      </c>
      <c r="G196" t="s">
        <v>1465</v>
      </c>
      <c r="H196" t="s">
        <v>1654</v>
      </c>
      <c r="I196">
        <v>767.93</v>
      </c>
      <c r="J196">
        <v>177.97</v>
      </c>
      <c r="K196">
        <v>0.02</v>
      </c>
      <c r="L196">
        <v>7</v>
      </c>
      <c r="M196" t="s">
        <v>2156</v>
      </c>
      <c r="N196" t="s">
        <v>2162</v>
      </c>
      <c r="P196" t="s">
        <v>1208</v>
      </c>
      <c r="Q196" t="s">
        <v>1668</v>
      </c>
      <c r="R196" t="b">
        <f t="shared" si="6"/>
        <v>0</v>
      </c>
      <c r="S196" t="b">
        <f t="shared" si="7"/>
        <v>0</v>
      </c>
    </row>
    <row r="197" spans="1:19" x14ac:dyDescent="0.3">
      <c r="A197" t="s">
        <v>209</v>
      </c>
      <c r="B197" s="2">
        <v>45202</v>
      </c>
      <c r="C197" s="2">
        <v>45204</v>
      </c>
      <c r="D197" t="s">
        <v>1183</v>
      </c>
      <c r="E197" t="s">
        <v>1456</v>
      </c>
      <c r="F197" t="s">
        <v>1459</v>
      </c>
      <c r="G197" t="s">
        <v>1471</v>
      </c>
      <c r="H197" t="s">
        <v>1655</v>
      </c>
      <c r="I197">
        <v>149.47999999999999</v>
      </c>
      <c r="J197">
        <v>44.13</v>
      </c>
      <c r="K197">
        <v>0.02</v>
      </c>
      <c r="L197">
        <v>3</v>
      </c>
      <c r="M197" t="s">
        <v>2157</v>
      </c>
      <c r="N197" t="s">
        <v>2163</v>
      </c>
      <c r="P197" t="s">
        <v>1209</v>
      </c>
      <c r="Q197" t="s">
        <v>1669</v>
      </c>
      <c r="R197" t="b">
        <f t="shared" si="6"/>
        <v>0</v>
      </c>
      <c r="S197" t="b">
        <f t="shared" si="7"/>
        <v>1</v>
      </c>
    </row>
    <row r="198" spans="1:19" x14ac:dyDescent="0.3">
      <c r="A198" t="s">
        <v>210</v>
      </c>
      <c r="B198" s="2">
        <v>45080</v>
      </c>
      <c r="C198" s="2">
        <v>45084</v>
      </c>
      <c r="D198" t="s">
        <v>1184</v>
      </c>
      <c r="E198" t="s">
        <v>1456</v>
      </c>
      <c r="F198" t="s">
        <v>1460</v>
      </c>
      <c r="G198" t="s">
        <v>1463</v>
      </c>
      <c r="H198" t="s">
        <v>1656</v>
      </c>
      <c r="I198">
        <v>84.11</v>
      </c>
      <c r="J198">
        <v>18.399999999999999</v>
      </c>
      <c r="K198">
        <v>0.03</v>
      </c>
      <c r="L198">
        <v>7</v>
      </c>
      <c r="M198" t="s">
        <v>2158</v>
      </c>
      <c r="N198" t="s">
        <v>2160</v>
      </c>
      <c r="P198" t="s">
        <v>1210</v>
      </c>
      <c r="Q198" t="s">
        <v>1670</v>
      </c>
      <c r="R198" t="b">
        <f t="shared" si="6"/>
        <v>0</v>
      </c>
      <c r="S198" t="b">
        <f t="shared" si="7"/>
        <v>1</v>
      </c>
    </row>
    <row r="199" spans="1:19" x14ac:dyDescent="0.3">
      <c r="A199" t="s">
        <v>211</v>
      </c>
      <c r="B199" s="2">
        <v>44947</v>
      </c>
      <c r="C199" s="2">
        <v>44950</v>
      </c>
      <c r="D199" t="s">
        <v>1185</v>
      </c>
      <c r="E199" t="s">
        <v>1457</v>
      </c>
      <c r="F199" t="s">
        <v>1459</v>
      </c>
      <c r="G199" t="s">
        <v>1462</v>
      </c>
      <c r="H199" t="s">
        <v>1657</v>
      </c>
      <c r="I199">
        <v>965.94</v>
      </c>
      <c r="J199">
        <v>211.78</v>
      </c>
      <c r="K199">
        <v>0.02</v>
      </c>
      <c r="L199">
        <v>6</v>
      </c>
      <c r="M199" t="s">
        <v>2155</v>
      </c>
      <c r="N199" t="s">
        <v>2159</v>
      </c>
      <c r="P199" t="s">
        <v>1211</v>
      </c>
      <c r="Q199" t="s">
        <v>1671</v>
      </c>
      <c r="R199" t="b">
        <f t="shared" si="6"/>
        <v>0</v>
      </c>
      <c r="S199" t="b">
        <f t="shared" si="7"/>
        <v>0</v>
      </c>
    </row>
    <row r="200" spans="1:19" x14ac:dyDescent="0.3">
      <c r="A200" t="s">
        <v>212</v>
      </c>
      <c r="B200" s="2">
        <v>45207</v>
      </c>
      <c r="C200" s="2">
        <v>45212</v>
      </c>
      <c r="D200" t="s">
        <v>1186</v>
      </c>
      <c r="E200" t="s">
        <v>1456</v>
      </c>
      <c r="F200" t="s">
        <v>1459</v>
      </c>
      <c r="G200" t="s">
        <v>1465</v>
      </c>
      <c r="H200" t="s">
        <v>1658</v>
      </c>
      <c r="I200">
        <v>948.02</v>
      </c>
      <c r="J200">
        <v>173.62</v>
      </c>
      <c r="K200">
        <v>0.18</v>
      </c>
      <c r="L200">
        <v>4</v>
      </c>
      <c r="M200" t="s">
        <v>2156</v>
      </c>
      <c r="N200" t="s">
        <v>2160</v>
      </c>
      <c r="P200" t="s">
        <v>1212</v>
      </c>
      <c r="Q200" t="s">
        <v>1672</v>
      </c>
      <c r="R200" t="b">
        <f t="shared" si="6"/>
        <v>0</v>
      </c>
      <c r="S200" t="b">
        <f t="shared" si="7"/>
        <v>0</v>
      </c>
    </row>
    <row r="201" spans="1:19" x14ac:dyDescent="0.3">
      <c r="A201" t="s">
        <v>213</v>
      </c>
      <c r="B201" s="2">
        <v>45147</v>
      </c>
      <c r="C201" s="2">
        <v>45148</v>
      </c>
      <c r="D201" t="s">
        <v>1073</v>
      </c>
      <c r="E201" t="s">
        <v>1455</v>
      </c>
      <c r="F201" t="s">
        <v>1459</v>
      </c>
      <c r="G201" t="s">
        <v>1465</v>
      </c>
      <c r="H201" t="s">
        <v>1659</v>
      </c>
      <c r="I201">
        <v>340.08</v>
      </c>
      <c r="J201">
        <v>71.599999999999994</v>
      </c>
      <c r="K201">
        <v>0.15</v>
      </c>
      <c r="L201">
        <v>6</v>
      </c>
      <c r="M201" t="s">
        <v>2156</v>
      </c>
      <c r="N201" t="s">
        <v>2160</v>
      </c>
      <c r="P201" t="s">
        <v>1213</v>
      </c>
      <c r="Q201" t="s">
        <v>1673</v>
      </c>
      <c r="R201" t="b">
        <f t="shared" si="6"/>
        <v>0</v>
      </c>
      <c r="S201" t="b">
        <f t="shared" si="7"/>
        <v>1</v>
      </c>
    </row>
    <row r="202" spans="1:19" x14ac:dyDescent="0.3">
      <c r="A202" t="s">
        <v>214</v>
      </c>
      <c r="B202" s="2">
        <v>45271</v>
      </c>
      <c r="C202" s="2">
        <v>45274</v>
      </c>
      <c r="D202" t="s">
        <v>1086</v>
      </c>
      <c r="E202" t="s">
        <v>1455</v>
      </c>
      <c r="F202" t="s">
        <v>1459</v>
      </c>
      <c r="G202" t="s">
        <v>1471</v>
      </c>
      <c r="H202" t="s">
        <v>1660</v>
      </c>
      <c r="I202">
        <v>588.79999999999995</v>
      </c>
      <c r="J202">
        <v>160.63</v>
      </c>
      <c r="K202">
        <v>0.04</v>
      </c>
      <c r="L202">
        <v>6</v>
      </c>
      <c r="M202" t="s">
        <v>2155</v>
      </c>
      <c r="N202" t="s">
        <v>2160</v>
      </c>
      <c r="P202" t="s">
        <v>1214</v>
      </c>
      <c r="Q202" t="s">
        <v>1674</v>
      </c>
      <c r="R202" t="b">
        <f t="shared" si="6"/>
        <v>0</v>
      </c>
      <c r="S202" t="b">
        <f t="shared" si="7"/>
        <v>0</v>
      </c>
    </row>
    <row r="203" spans="1:19" x14ac:dyDescent="0.3">
      <c r="A203" t="s">
        <v>215</v>
      </c>
      <c r="B203" s="2">
        <v>45046</v>
      </c>
      <c r="C203" s="2">
        <v>45053</v>
      </c>
      <c r="D203" t="s">
        <v>1187</v>
      </c>
      <c r="E203" t="s">
        <v>1455</v>
      </c>
      <c r="F203" t="s">
        <v>1459</v>
      </c>
      <c r="G203" t="s">
        <v>1465</v>
      </c>
      <c r="H203" t="s">
        <v>1661</v>
      </c>
      <c r="I203">
        <v>676.33</v>
      </c>
      <c r="J203">
        <v>151.34</v>
      </c>
      <c r="K203">
        <v>0.03</v>
      </c>
      <c r="L203">
        <v>5</v>
      </c>
      <c r="M203" t="s">
        <v>2156</v>
      </c>
      <c r="N203" t="s">
        <v>2163</v>
      </c>
      <c r="P203" t="s">
        <v>1215</v>
      </c>
      <c r="Q203" t="s">
        <v>1675</v>
      </c>
      <c r="R203" t="b">
        <f t="shared" si="6"/>
        <v>0</v>
      </c>
      <c r="S203" t="b">
        <f t="shared" si="7"/>
        <v>0</v>
      </c>
    </row>
    <row r="204" spans="1:19" x14ac:dyDescent="0.3">
      <c r="A204" t="s">
        <v>216</v>
      </c>
      <c r="B204" s="2">
        <v>44977</v>
      </c>
      <c r="C204" s="2">
        <v>44981</v>
      </c>
      <c r="D204" t="s">
        <v>1188</v>
      </c>
      <c r="E204" t="s">
        <v>1457</v>
      </c>
      <c r="F204" t="s">
        <v>1460</v>
      </c>
      <c r="G204" t="s">
        <v>1469</v>
      </c>
      <c r="H204" t="s">
        <v>1571</v>
      </c>
      <c r="I204">
        <v>571.45000000000005</v>
      </c>
      <c r="J204">
        <v>163.66999999999999</v>
      </c>
      <c r="K204">
        <v>7.0000000000000007E-2</v>
      </c>
      <c r="L204">
        <v>10</v>
      </c>
      <c r="M204" t="s">
        <v>2158</v>
      </c>
      <c r="N204" t="s">
        <v>2163</v>
      </c>
      <c r="P204" t="s">
        <v>1216</v>
      </c>
      <c r="Q204" t="s">
        <v>1676</v>
      </c>
      <c r="R204" t="b">
        <f t="shared" si="6"/>
        <v>0</v>
      </c>
      <c r="S204" t="b">
        <f t="shared" si="7"/>
        <v>0</v>
      </c>
    </row>
    <row r="205" spans="1:19" x14ac:dyDescent="0.3">
      <c r="A205" t="s">
        <v>217</v>
      </c>
      <c r="B205" s="2">
        <v>45258</v>
      </c>
      <c r="C205" s="2">
        <v>45263</v>
      </c>
      <c r="D205" t="s">
        <v>1132</v>
      </c>
      <c r="E205" t="s">
        <v>1458</v>
      </c>
      <c r="F205" t="s">
        <v>1460</v>
      </c>
      <c r="G205" t="s">
        <v>1464</v>
      </c>
      <c r="H205" t="s">
        <v>1662</v>
      </c>
      <c r="I205">
        <v>25.49</v>
      </c>
      <c r="J205">
        <v>6.82</v>
      </c>
      <c r="K205">
        <v>7.0000000000000007E-2</v>
      </c>
      <c r="L205">
        <v>6</v>
      </c>
      <c r="M205" t="s">
        <v>2158</v>
      </c>
      <c r="N205" t="s">
        <v>2159</v>
      </c>
      <c r="P205" t="s">
        <v>1217</v>
      </c>
      <c r="Q205" t="s">
        <v>1677</v>
      </c>
      <c r="R205" t="b">
        <f t="shared" si="6"/>
        <v>0</v>
      </c>
      <c r="S205" t="b">
        <f t="shared" si="7"/>
        <v>1</v>
      </c>
    </row>
    <row r="206" spans="1:19" x14ac:dyDescent="0.3">
      <c r="A206" t="s">
        <v>218</v>
      </c>
      <c r="B206" s="2">
        <v>45042</v>
      </c>
      <c r="C206" s="2">
        <v>45047</v>
      </c>
      <c r="D206" t="s">
        <v>1189</v>
      </c>
      <c r="E206" t="s">
        <v>1458</v>
      </c>
      <c r="F206" t="s">
        <v>1460</v>
      </c>
      <c r="G206" t="s">
        <v>1464</v>
      </c>
      <c r="H206" t="s">
        <v>1663</v>
      </c>
      <c r="I206">
        <v>105.11</v>
      </c>
      <c r="J206">
        <v>21.8</v>
      </c>
      <c r="K206">
        <v>0.02</v>
      </c>
      <c r="L206">
        <v>7</v>
      </c>
      <c r="M206" t="s">
        <v>2156</v>
      </c>
      <c r="N206" t="s">
        <v>2161</v>
      </c>
      <c r="P206" t="s">
        <v>1218</v>
      </c>
      <c r="Q206" t="s">
        <v>1678</v>
      </c>
      <c r="R206" t="b">
        <f t="shared" si="6"/>
        <v>0</v>
      </c>
      <c r="S206" t="b">
        <f t="shared" si="7"/>
        <v>1</v>
      </c>
    </row>
    <row r="207" spans="1:19" x14ac:dyDescent="0.3">
      <c r="A207" t="s">
        <v>219</v>
      </c>
      <c r="B207" s="2">
        <v>45273</v>
      </c>
      <c r="C207" s="2">
        <v>45279</v>
      </c>
      <c r="D207" t="s">
        <v>1106</v>
      </c>
      <c r="E207" t="s">
        <v>1457</v>
      </c>
      <c r="F207" t="s">
        <v>1459</v>
      </c>
      <c r="G207" t="s">
        <v>1467</v>
      </c>
      <c r="H207" t="s">
        <v>1664</v>
      </c>
      <c r="I207">
        <v>121.46</v>
      </c>
      <c r="J207">
        <v>29.77</v>
      </c>
      <c r="K207">
        <v>0.03</v>
      </c>
      <c r="L207">
        <v>7</v>
      </c>
      <c r="M207" t="s">
        <v>2155</v>
      </c>
      <c r="N207" t="s">
        <v>2160</v>
      </c>
      <c r="P207" t="s">
        <v>1219</v>
      </c>
      <c r="Q207" t="s">
        <v>1679</v>
      </c>
      <c r="R207" t="b">
        <f t="shared" si="6"/>
        <v>0</v>
      </c>
      <c r="S207" t="b">
        <f t="shared" si="7"/>
        <v>1</v>
      </c>
    </row>
    <row r="208" spans="1:19" x14ac:dyDescent="0.3">
      <c r="A208" t="s">
        <v>220</v>
      </c>
      <c r="B208" s="2">
        <v>45145</v>
      </c>
      <c r="C208" s="2">
        <v>45152</v>
      </c>
      <c r="D208" t="s">
        <v>1190</v>
      </c>
      <c r="E208" t="s">
        <v>1457</v>
      </c>
      <c r="F208" t="s">
        <v>1459</v>
      </c>
      <c r="G208" t="s">
        <v>1465</v>
      </c>
      <c r="H208" t="s">
        <v>1665</v>
      </c>
      <c r="I208">
        <v>49.26</v>
      </c>
      <c r="J208">
        <v>14.29</v>
      </c>
      <c r="K208">
        <v>0.12</v>
      </c>
      <c r="L208">
        <v>3</v>
      </c>
      <c r="M208" t="s">
        <v>2155</v>
      </c>
      <c r="N208" t="s">
        <v>2161</v>
      </c>
      <c r="P208" t="s">
        <v>1220</v>
      </c>
      <c r="Q208" t="s">
        <v>1680</v>
      </c>
      <c r="R208" t="b">
        <f t="shared" si="6"/>
        <v>0</v>
      </c>
      <c r="S208" t="b">
        <f t="shared" si="7"/>
        <v>1</v>
      </c>
    </row>
    <row r="209" spans="1:19" x14ac:dyDescent="0.3">
      <c r="A209" t="s">
        <v>221</v>
      </c>
      <c r="B209" s="2">
        <v>45022</v>
      </c>
      <c r="C209" s="2">
        <v>45025</v>
      </c>
      <c r="D209" t="s">
        <v>1191</v>
      </c>
      <c r="E209" t="s">
        <v>1455</v>
      </c>
      <c r="F209" t="s">
        <v>1461</v>
      </c>
      <c r="G209" t="s">
        <v>1470</v>
      </c>
      <c r="H209" t="s">
        <v>1666</v>
      </c>
      <c r="I209">
        <v>572.57000000000005</v>
      </c>
      <c r="J209">
        <v>33.72</v>
      </c>
      <c r="K209">
        <v>0.01</v>
      </c>
      <c r="L209">
        <v>6</v>
      </c>
      <c r="M209" t="s">
        <v>2155</v>
      </c>
      <c r="N209" t="s">
        <v>2160</v>
      </c>
      <c r="P209" t="s">
        <v>1221</v>
      </c>
      <c r="Q209" t="s">
        <v>1681</v>
      </c>
      <c r="R209" t="b">
        <f t="shared" si="6"/>
        <v>1</v>
      </c>
      <c r="S209" t="b">
        <f t="shared" si="7"/>
        <v>0</v>
      </c>
    </row>
    <row r="210" spans="1:19" x14ac:dyDescent="0.3">
      <c r="A210" t="s">
        <v>222</v>
      </c>
      <c r="B210" s="2">
        <v>45204</v>
      </c>
      <c r="C210" s="2">
        <v>45205</v>
      </c>
      <c r="D210" t="s">
        <v>1192</v>
      </c>
      <c r="E210" t="s">
        <v>1457</v>
      </c>
      <c r="F210" t="s">
        <v>1459</v>
      </c>
      <c r="G210" t="s">
        <v>1467</v>
      </c>
      <c r="H210" t="s">
        <v>1581</v>
      </c>
      <c r="I210">
        <v>763.58</v>
      </c>
      <c r="J210">
        <v>216.2</v>
      </c>
      <c r="K210">
        <v>0.04</v>
      </c>
      <c r="L210">
        <v>2</v>
      </c>
      <c r="M210" t="s">
        <v>2155</v>
      </c>
      <c r="N210" t="s">
        <v>2162</v>
      </c>
      <c r="P210" t="s">
        <v>1222</v>
      </c>
      <c r="Q210" t="s">
        <v>1682</v>
      </c>
      <c r="R210" t="b">
        <f t="shared" si="6"/>
        <v>0</v>
      </c>
      <c r="S210" t="b">
        <f t="shared" si="7"/>
        <v>0</v>
      </c>
    </row>
    <row r="211" spans="1:19" x14ac:dyDescent="0.3">
      <c r="A211" t="s">
        <v>223</v>
      </c>
      <c r="B211" s="2">
        <v>45076</v>
      </c>
      <c r="C211" s="2">
        <v>45081</v>
      </c>
      <c r="D211" t="s">
        <v>1032</v>
      </c>
      <c r="E211" t="s">
        <v>1456</v>
      </c>
      <c r="F211" t="s">
        <v>1460</v>
      </c>
      <c r="G211" t="s">
        <v>1463</v>
      </c>
      <c r="H211" t="s">
        <v>1667</v>
      </c>
      <c r="I211">
        <v>826.67</v>
      </c>
      <c r="J211">
        <v>70.88</v>
      </c>
      <c r="K211">
        <v>0.19</v>
      </c>
      <c r="L211">
        <v>1</v>
      </c>
      <c r="M211" t="s">
        <v>2155</v>
      </c>
      <c r="N211" t="s">
        <v>2159</v>
      </c>
      <c r="P211" t="s">
        <v>1223</v>
      </c>
      <c r="Q211" t="s">
        <v>1683</v>
      </c>
      <c r="R211" t="b">
        <f t="shared" si="6"/>
        <v>1</v>
      </c>
      <c r="S211" t="b">
        <f t="shared" si="7"/>
        <v>0</v>
      </c>
    </row>
    <row r="212" spans="1:19" x14ac:dyDescent="0.3">
      <c r="A212" t="s">
        <v>224</v>
      </c>
      <c r="B212" s="2">
        <v>45003</v>
      </c>
      <c r="C212" s="2">
        <v>45007</v>
      </c>
      <c r="D212" t="s">
        <v>1193</v>
      </c>
      <c r="E212" t="s">
        <v>1458</v>
      </c>
      <c r="F212" t="s">
        <v>1459</v>
      </c>
      <c r="G212" t="s">
        <v>1465</v>
      </c>
      <c r="H212" t="s">
        <v>1668</v>
      </c>
      <c r="I212">
        <v>147.61000000000001</v>
      </c>
      <c r="J212">
        <v>30.6</v>
      </c>
      <c r="K212">
        <v>0.09</v>
      </c>
      <c r="L212">
        <v>3</v>
      </c>
      <c r="M212" t="s">
        <v>2155</v>
      </c>
      <c r="N212" t="s">
        <v>2160</v>
      </c>
      <c r="P212" t="s">
        <v>1224</v>
      </c>
      <c r="Q212" t="s">
        <v>1684</v>
      </c>
      <c r="R212" t="b">
        <f t="shared" si="6"/>
        <v>0</v>
      </c>
      <c r="S212" t="b">
        <f t="shared" si="7"/>
        <v>1</v>
      </c>
    </row>
    <row r="213" spans="1:19" x14ac:dyDescent="0.3">
      <c r="A213" t="s">
        <v>225</v>
      </c>
      <c r="B213" s="2">
        <v>45251</v>
      </c>
      <c r="C213" s="2">
        <v>45257</v>
      </c>
      <c r="D213" t="s">
        <v>1063</v>
      </c>
      <c r="E213" t="s">
        <v>1456</v>
      </c>
      <c r="F213" t="s">
        <v>1460</v>
      </c>
      <c r="G213" t="s">
        <v>1463</v>
      </c>
      <c r="H213" t="s">
        <v>1669</v>
      </c>
      <c r="I213">
        <v>309.64999999999998</v>
      </c>
      <c r="J213">
        <v>75.739999999999995</v>
      </c>
      <c r="K213">
        <v>0.16</v>
      </c>
      <c r="L213">
        <v>9</v>
      </c>
      <c r="M213" t="s">
        <v>2155</v>
      </c>
      <c r="N213" t="s">
        <v>2161</v>
      </c>
      <c r="P213" t="s">
        <v>1225</v>
      </c>
      <c r="Q213" t="s">
        <v>1685</v>
      </c>
      <c r="R213" t="b">
        <f t="shared" si="6"/>
        <v>0</v>
      </c>
      <c r="S213" t="b">
        <f t="shared" si="7"/>
        <v>1</v>
      </c>
    </row>
    <row r="214" spans="1:19" x14ac:dyDescent="0.3">
      <c r="A214" t="s">
        <v>226</v>
      </c>
      <c r="B214" s="2">
        <v>44933</v>
      </c>
      <c r="C214" s="2">
        <v>44936</v>
      </c>
      <c r="D214" t="s">
        <v>1194</v>
      </c>
      <c r="E214" t="s">
        <v>1456</v>
      </c>
      <c r="F214" t="s">
        <v>1459</v>
      </c>
      <c r="G214" t="s">
        <v>1467</v>
      </c>
      <c r="H214" t="s">
        <v>1670</v>
      </c>
      <c r="I214">
        <v>239.11</v>
      </c>
      <c r="J214">
        <v>25</v>
      </c>
      <c r="K214">
        <v>0.18</v>
      </c>
      <c r="L214">
        <v>9</v>
      </c>
      <c r="M214" t="s">
        <v>2158</v>
      </c>
      <c r="N214" t="s">
        <v>2160</v>
      </c>
      <c r="P214" t="s">
        <v>1226</v>
      </c>
      <c r="Q214" t="s">
        <v>1686</v>
      </c>
      <c r="R214" t="b">
        <f t="shared" si="6"/>
        <v>0</v>
      </c>
      <c r="S214" t="b">
        <f t="shared" si="7"/>
        <v>0</v>
      </c>
    </row>
    <row r="215" spans="1:19" x14ac:dyDescent="0.3">
      <c r="A215" t="s">
        <v>227</v>
      </c>
      <c r="B215" s="2">
        <v>45217</v>
      </c>
      <c r="C215" s="2">
        <v>45222</v>
      </c>
      <c r="D215" t="s">
        <v>1195</v>
      </c>
      <c r="E215" t="s">
        <v>1458</v>
      </c>
      <c r="F215" t="s">
        <v>1459</v>
      </c>
      <c r="G215" t="s">
        <v>1465</v>
      </c>
      <c r="H215" t="s">
        <v>1671</v>
      </c>
      <c r="I215">
        <v>422.87</v>
      </c>
      <c r="J215">
        <v>95.39</v>
      </c>
      <c r="K215">
        <v>0.11</v>
      </c>
      <c r="L215">
        <v>3</v>
      </c>
      <c r="M215" t="s">
        <v>2156</v>
      </c>
      <c r="N215" t="s">
        <v>2159</v>
      </c>
      <c r="P215" t="s">
        <v>1227</v>
      </c>
      <c r="Q215" t="s">
        <v>1687</v>
      </c>
      <c r="R215" t="b">
        <f t="shared" si="6"/>
        <v>0</v>
      </c>
      <c r="S215" t="b">
        <f t="shared" si="7"/>
        <v>1</v>
      </c>
    </row>
    <row r="216" spans="1:19" x14ac:dyDescent="0.3">
      <c r="A216" t="s">
        <v>228</v>
      </c>
      <c r="B216" s="2">
        <v>45135</v>
      </c>
      <c r="C216" s="2">
        <v>45136</v>
      </c>
      <c r="D216" t="s">
        <v>1196</v>
      </c>
      <c r="E216" t="s">
        <v>1457</v>
      </c>
      <c r="F216" t="s">
        <v>1461</v>
      </c>
      <c r="G216" t="s">
        <v>1468</v>
      </c>
      <c r="H216" t="s">
        <v>1672</v>
      </c>
      <c r="I216">
        <v>926.66</v>
      </c>
      <c r="J216">
        <v>175.21</v>
      </c>
      <c r="K216">
        <v>0.19</v>
      </c>
      <c r="L216">
        <v>6</v>
      </c>
      <c r="M216" t="s">
        <v>2158</v>
      </c>
      <c r="N216" t="s">
        <v>2160</v>
      </c>
      <c r="P216" t="s">
        <v>1228</v>
      </c>
      <c r="Q216" t="s">
        <v>1688</v>
      </c>
      <c r="R216" t="b">
        <f t="shared" si="6"/>
        <v>0</v>
      </c>
      <c r="S216" t="b">
        <f t="shared" si="7"/>
        <v>0</v>
      </c>
    </row>
    <row r="217" spans="1:19" x14ac:dyDescent="0.3">
      <c r="A217" t="s">
        <v>229</v>
      </c>
      <c r="B217" s="2">
        <v>45063</v>
      </c>
      <c r="C217" s="2">
        <v>45066</v>
      </c>
      <c r="D217" t="s">
        <v>1197</v>
      </c>
      <c r="E217" t="s">
        <v>1458</v>
      </c>
      <c r="F217" t="s">
        <v>1461</v>
      </c>
      <c r="G217" t="s">
        <v>1472</v>
      </c>
      <c r="H217" t="s">
        <v>1673</v>
      </c>
      <c r="I217">
        <v>473.72</v>
      </c>
      <c r="J217">
        <v>125.42</v>
      </c>
      <c r="K217">
        <v>0.17</v>
      </c>
      <c r="L217">
        <v>6</v>
      </c>
      <c r="M217" t="s">
        <v>2158</v>
      </c>
      <c r="N217" t="s">
        <v>2161</v>
      </c>
      <c r="P217" t="s">
        <v>1229</v>
      </c>
      <c r="Q217" t="s">
        <v>1689</v>
      </c>
      <c r="R217" t="b">
        <f t="shared" si="6"/>
        <v>0</v>
      </c>
      <c r="S217" t="b">
        <f t="shared" si="7"/>
        <v>1</v>
      </c>
    </row>
    <row r="218" spans="1:19" x14ac:dyDescent="0.3">
      <c r="A218" t="s">
        <v>230</v>
      </c>
      <c r="B218" s="2">
        <v>45156</v>
      </c>
      <c r="C218" s="2">
        <v>45161</v>
      </c>
      <c r="D218" t="s">
        <v>1198</v>
      </c>
      <c r="E218" t="s">
        <v>1456</v>
      </c>
      <c r="F218" t="s">
        <v>1459</v>
      </c>
      <c r="G218" t="s">
        <v>1462</v>
      </c>
      <c r="H218" t="s">
        <v>1674</v>
      </c>
      <c r="I218">
        <v>406.58</v>
      </c>
      <c r="J218">
        <v>87.32</v>
      </c>
      <c r="K218">
        <v>0.09</v>
      </c>
      <c r="L218">
        <v>7</v>
      </c>
      <c r="M218" t="s">
        <v>2156</v>
      </c>
      <c r="N218" t="s">
        <v>2163</v>
      </c>
      <c r="P218" t="s">
        <v>1230</v>
      </c>
      <c r="Q218" t="s">
        <v>1690</v>
      </c>
      <c r="R218" t="b">
        <f t="shared" si="6"/>
        <v>0</v>
      </c>
      <c r="S218" t="b">
        <f t="shared" si="7"/>
        <v>1</v>
      </c>
    </row>
    <row r="219" spans="1:19" x14ac:dyDescent="0.3">
      <c r="A219" t="s">
        <v>231</v>
      </c>
      <c r="B219" s="2">
        <v>44987</v>
      </c>
      <c r="C219" s="2">
        <v>44993</v>
      </c>
      <c r="D219" t="s">
        <v>1020</v>
      </c>
      <c r="E219" t="s">
        <v>1455</v>
      </c>
      <c r="F219" t="s">
        <v>1460</v>
      </c>
      <c r="G219" t="s">
        <v>1463</v>
      </c>
      <c r="H219" t="s">
        <v>1675</v>
      </c>
      <c r="I219">
        <v>387.29</v>
      </c>
      <c r="J219">
        <v>47.87</v>
      </c>
      <c r="K219">
        <v>0.15</v>
      </c>
      <c r="L219">
        <v>6</v>
      </c>
      <c r="M219" t="s">
        <v>2156</v>
      </c>
      <c r="N219" t="s">
        <v>2163</v>
      </c>
      <c r="P219" t="s">
        <v>1231</v>
      </c>
      <c r="Q219" t="s">
        <v>1691</v>
      </c>
      <c r="R219" t="b">
        <f t="shared" si="6"/>
        <v>0</v>
      </c>
      <c r="S219" t="b">
        <f t="shared" si="7"/>
        <v>0</v>
      </c>
    </row>
    <row r="220" spans="1:19" x14ac:dyDescent="0.3">
      <c r="A220" t="s">
        <v>232</v>
      </c>
      <c r="B220" s="2">
        <v>45250</v>
      </c>
      <c r="C220" s="2">
        <v>45254</v>
      </c>
      <c r="D220" t="s">
        <v>1199</v>
      </c>
      <c r="E220" t="s">
        <v>1457</v>
      </c>
      <c r="F220" t="s">
        <v>1461</v>
      </c>
      <c r="G220" t="s">
        <v>1472</v>
      </c>
      <c r="H220" t="s">
        <v>1676</v>
      </c>
      <c r="I220">
        <v>146.83000000000001</v>
      </c>
      <c r="J220">
        <v>34.950000000000003</v>
      </c>
      <c r="K220">
        <v>0.13</v>
      </c>
      <c r="L220">
        <v>10</v>
      </c>
      <c r="M220" t="s">
        <v>2155</v>
      </c>
      <c r="N220" t="s">
        <v>2162</v>
      </c>
      <c r="P220" t="s">
        <v>1232</v>
      </c>
      <c r="Q220" t="s">
        <v>1692</v>
      </c>
      <c r="R220" t="b">
        <f t="shared" si="6"/>
        <v>0</v>
      </c>
      <c r="S220" t="b">
        <f t="shared" si="7"/>
        <v>1</v>
      </c>
    </row>
    <row r="221" spans="1:19" x14ac:dyDescent="0.3">
      <c r="A221" t="s">
        <v>233</v>
      </c>
      <c r="B221" s="2">
        <v>45292</v>
      </c>
      <c r="C221" s="2">
        <v>45293</v>
      </c>
      <c r="D221" t="s">
        <v>1200</v>
      </c>
      <c r="E221" t="s">
        <v>1457</v>
      </c>
      <c r="F221" t="s">
        <v>1459</v>
      </c>
      <c r="G221" t="s">
        <v>1465</v>
      </c>
      <c r="H221" t="s">
        <v>1677</v>
      </c>
      <c r="I221">
        <v>268.88</v>
      </c>
      <c r="J221">
        <v>22.35</v>
      </c>
      <c r="K221">
        <v>0.12</v>
      </c>
      <c r="L221">
        <v>1</v>
      </c>
      <c r="M221" t="s">
        <v>2157</v>
      </c>
      <c r="N221" t="s">
        <v>2163</v>
      </c>
      <c r="P221" t="s">
        <v>1233</v>
      </c>
      <c r="Q221" t="s">
        <v>1693</v>
      </c>
      <c r="R221" t="b">
        <f t="shared" si="6"/>
        <v>0</v>
      </c>
      <c r="S221" t="b">
        <f t="shared" si="7"/>
        <v>0</v>
      </c>
    </row>
    <row r="222" spans="1:19" x14ac:dyDescent="0.3">
      <c r="A222" t="s">
        <v>234</v>
      </c>
      <c r="B222" s="2">
        <v>45151</v>
      </c>
      <c r="C222" s="2">
        <v>45157</v>
      </c>
      <c r="D222" t="s">
        <v>1201</v>
      </c>
      <c r="E222" t="s">
        <v>1458</v>
      </c>
      <c r="F222" t="s">
        <v>1459</v>
      </c>
      <c r="G222" t="s">
        <v>1467</v>
      </c>
      <c r="H222" t="s">
        <v>1678</v>
      </c>
      <c r="I222">
        <v>453.72</v>
      </c>
      <c r="J222">
        <v>55.37</v>
      </c>
      <c r="K222">
        <v>0.19</v>
      </c>
      <c r="L222">
        <v>5</v>
      </c>
      <c r="M222" t="s">
        <v>2155</v>
      </c>
      <c r="N222" t="s">
        <v>2162</v>
      </c>
      <c r="P222" t="s">
        <v>1234</v>
      </c>
      <c r="Q222" t="s">
        <v>1694</v>
      </c>
      <c r="R222" t="b">
        <f t="shared" si="6"/>
        <v>0</v>
      </c>
      <c r="S222" t="b">
        <f t="shared" si="7"/>
        <v>0</v>
      </c>
    </row>
    <row r="223" spans="1:19" x14ac:dyDescent="0.3">
      <c r="A223" t="s">
        <v>235</v>
      </c>
      <c r="B223" s="2">
        <v>45231</v>
      </c>
      <c r="C223" s="2">
        <v>45237</v>
      </c>
      <c r="D223" t="s">
        <v>1202</v>
      </c>
      <c r="E223" t="s">
        <v>1457</v>
      </c>
      <c r="F223" t="s">
        <v>1461</v>
      </c>
      <c r="G223" t="s">
        <v>1468</v>
      </c>
      <c r="H223" t="s">
        <v>1679</v>
      </c>
      <c r="I223">
        <v>223.14</v>
      </c>
      <c r="J223">
        <v>50.73</v>
      </c>
      <c r="K223">
        <v>0.06</v>
      </c>
      <c r="L223">
        <v>10</v>
      </c>
      <c r="M223" t="s">
        <v>2158</v>
      </c>
      <c r="N223" t="s">
        <v>2160</v>
      </c>
      <c r="P223" t="s">
        <v>1235</v>
      </c>
      <c r="Q223" t="s">
        <v>1695</v>
      </c>
      <c r="R223" t="b">
        <f t="shared" si="6"/>
        <v>0</v>
      </c>
      <c r="S223" t="b">
        <f t="shared" si="7"/>
        <v>1</v>
      </c>
    </row>
    <row r="224" spans="1:19" x14ac:dyDescent="0.3">
      <c r="A224" t="s">
        <v>236</v>
      </c>
      <c r="B224" s="2">
        <v>45131</v>
      </c>
      <c r="C224" s="2">
        <v>45132</v>
      </c>
      <c r="D224" t="s">
        <v>1203</v>
      </c>
      <c r="E224" t="s">
        <v>1457</v>
      </c>
      <c r="F224" t="s">
        <v>1461</v>
      </c>
      <c r="G224" t="s">
        <v>1470</v>
      </c>
      <c r="H224" t="s">
        <v>1680</v>
      </c>
      <c r="I224">
        <v>381.76</v>
      </c>
      <c r="J224">
        <v>77.739999999999995</v>
      </c>
      <c r="K224">
        <v>0.11</v>
      </c>
      <c r="L224">
        <v>3</v>
      </c>
      <c r="M224" t="s">
        <v>2157</v>
      </c>
      <c r="N224" t="s">
        <v>2159</v>
      </c>
      <c r="P224" t="s">
        <v>1236</v>
      </c>
      <c r="Q224" t="s">
        <v>1696</v>
      </c>
      <c r="R224" t="b">
        <f t="shared" si="6"/>
        <v>0</v>
      </c>
      <c r="S224" t="b">
        <f t="shared" si="7"/>
        <v>1</v>
      </c>
    </row>
    <row r="225" spans="1:19" x14ac:dyDescent="0.3">
      <c r="A225" t="s">
        <v>237</v>
      </c>
      <c r="B225" s="2">
        <v>45128</v>
      </c>
      <c r="C225" s="2">
        <v>45134</v>
      </c>
      <c r="D225" t="s">
        <v>1182</v>
      </c>
      <c r="E225" t="s">
        <v>1458</v>
      </c>
      <c r="F225" t="s">
        <v>1460</v>
      </c>
      <c r="G225" t="s">
        <v>1469</v>
      </c>
      <c r="H225" t="s">
        <v>1681</v>
      </c>
      <c r="I225">
        <v>374.11</v>
      </c>
      <c r="J225">
        <v>111.4</v>
      </c>
      <c r="K225">
        <v>0.13</v>
      </c>
      <c r="L225">
        <v>5</v>
      </c>
      <c r="M225" t="s">
        <v>2156</v>
      </c>
      <c r="N225" t="s">
        <v>2163</v>
      </c>
      <c r="P225" t="s">
        <v>1237</v>
      </c>
      <c r="Q225" t="s">
        <v>1697</v>
      </c>
      <c r="R225" t="b">
        <f t="shared" si="6"/>
        <v>0</v>
      </c>
      <c r="S225" t="b">
        <f t="shared" si="7"/>
        <v>1</v>
      </c>
    </row>
    <row r="226" spans="1:19" x14ac:dyDescent="0.3">
      <c r="A226" t="s">
        <v>238</v>
      </c>
      <c r="B226" s="2">
        <v>44971</v>
      </c>
      <c r="C226" s="2">
        <v>44978</v>
      </c>
      <c r="D226" t="s">
        <v>1204</v>
      </c>
      <c r="E226" t="s">
        <v>1456</v>
      </c>
      <c r="F226" t="s">
        <v>1461</v>
      </c>
      <c r="G226" t="s">
        <v>1468</v>
      </c>
      <c r="H226" t="s">
        <v>1682</v>
      </c>
      <c r="I226">
        <v>345.91</v>
      </c>
      <c r="J226">
        <v>75.540000000000006</v>
      </c>
      <c r="K226">
        <v>0.02</v>
      </c>
      <c r="L226">
        <v>5</v>
      </c>
      <c r="M226" t="s">
        <v>2158</v>
      </c>
      <c r="N226" t="s">
        <v>2161</v>
      </c>
      <c r="P226" t="s">
        <v>1238</v>
      </c>
      <c r="Q226" t="s">
        <v>1698</v>
      </c>
      <c r="R226" t="b">
        <f t="shared" si="6"/>
        <v>0</v>
      </c>
      <c r="S226" t="b">
        <f t="shared" si="7"/>
        <v>1</v>
      </c>
    </row>
    <row r="227" spans="1:19" x14ac:dyDescent="0.3">
      <c r="A227" t="s">
        <v>239</v>
      </c>
      <c r="B227" s="2">
        <v>45247</v>
      </c>
      <c r="C227" s="2">
        <v>45249</v>
      </c>
      <c r="D227" t="s">
        <v>1205</v>
      </c>
      <c r="E227" t="s">
        <v>1458</v>
      </c>
      <c r="F227" t="s">
        <v>1461</v>
      </c>
      <c r="G227" t="s">
        <v>1468</v>
      </c>
      <c r="H227" t="s">
        <v>1683</v>
      </c>
      <c r="I227">
        <v>416.49</v>
      </c>
      <c r="J227">
        <v>76.52</v>
      </c>
      <c r="K227">
        <v>0.01</v>
      </c>
      <c r="L227">
        <v>2</v>
      </c>
      <c r="M227" t="s">
        <v>2157</v>
      </c>
      <c r="N227" t="s">
        <v>2161</v>
      </c>
      <c r="P227" t="s">
        <v>1239</v>
      </c>
      <c r="Q227" t="s">
        <v>1699</v>
      </c>
      <c r="R227" t="b">
        <f t="shared" si="6"/>
        <v>0</v>
      </c>
      <c r="S227" t="b">
        <f t="shared" si="7"/>
        <v>1</v>
      </c>
    </row>
    <row r="228" spans="1:19" x14ac:dyDescent="0.3">
      <c r="A228" t="s">
        <v>240</v>
      </c>
      <c r="B228" s="2">
        <v>45170</v>
      </c>
      <c r="C228" s="2">
        <v>45174</v>
      </c>
      <c r="D228" t="s">
        <v>1206</v>
      </c>
      <c r="E228" t="s">
        <v>1456</v>
      </c>
      <c r="F228" t="s">
        <v>1460</v>
      </c>
      <c r="G228" t="s">
        <v>1466</v>
      </c>
      <c r="H228" t="s">
        <v>1684</v>
      </c>
      <c r="I228">
        <v>948.26</v>
      </c>
      <c r="J228">
        <v>87.51</v>
      </c>
      <c r="K228">
        <v>0.05</v>
      </c>
      <c r="L228">
        <v>5</v>
      </c>
      <c r="M228" t="s">
        <v>2157</v>
      </c>
      <c r="N228" t="s">
        <v>2160</v>
      </c>
      <c r="P228" t="s">
        <v>1240</v>
      </c>
      <c r="Q228" t="s">
        <v>1700</v>
      </c>
      <c r="R228" t="b">
        <f t="shared" si="6"/>
        <v>1</v>
      </c>
      <c r="S228" t="b">
        <f t="shared" si="7"/>
        <v>0</v>
      </c>
    </row>
    <row r="229" spans="1:19" x14ac:dyDescent="0.3">
      <c r="A229" t="s">
        <v>241</v>
      </c>
      <c r="B229" s="2">
        <v>45044</v>
      </c>
      <c r="C229" s="2">
        <v>45051</v>
      </c>
      <c r="D229" t="s">
        <v>1207</v>
      </c>
      <c r="E229" t="s">
        <v>1456</v>
      </c>
      <c r="F229" t="s">
        <v>1460</v>
      </c>
      <c r="G229" t="s">
        <v>1469</v>
      </c>
      <c r="H229" t="s">
        <v>1685</v>
      </c>
      <c r="I229">
        <v>373.37</v>
      </c>
      <c r="J229">
        <v>107.69</v>
      </c>
      <c r="K229">
        <v>0.02</v>
      </c>
      <c r="L229">
        <v>10</v>
      </c>
      <c r="M229" t="s">
        <v>2158</v>
      </c>
      <c r="N229" t="s">
        <v>2159</v>
      </c>
      <c r="P229" t="s">
        <v>1241</v>
      </c>
      <c r="Q229" t="s">
        <v>1701</v>
      </c>
      <c r="R229" t="b">
        <f t="shared" si="6"/>
        <v>0</v>
      </c>
      <c r="S229" t="b">
        <f t="shared" si="7"/>
        <v>1</v>
      </c>
    </row>
    <row r="230" spans="1:19" x14ac:dyDescent="0.3">
      <c r="A230" t="s">
        <v>242</v>
      </c>
      <c r="B230" s="2">
        <v>45151</v>
      </c>
      <c r="C230" s="2">
        <v>45156</v>
      </c>
      <c r="D230" t="s">
        <v>1208</v>
      </c>
      <c r="E230" t="s">
        <v>1458</v>
      </c>
      <c r="F230" t="s">
        <v>1461</v>
      </c>
      <c r="G230" t="s">
        <v>1470</v>
      </c>
      <c r="H230" t="s">
        <v>1686</v>
      </c>
      <c r="I230">
        <v>205.82</v>
      </c>
      <c r="J230">
        <v>50.56</v>
      </c>
      <c r="K230">
        <v>0.03</v>
      </c>
      <c r="L230">
        <v>9</v>
      </c>
      <c r="M230" t="s">
        <v>2158</v>
      </c>
      <c r="N230" t="s">
        <v>2160</v>
      </c>
      <c r="P230" t="s">
        <v>1242</v>
      </c>
      <c r="Q230" t="s">
        <v>1702</v>
      </c>
      <c r="R230" t="b">
        <f t="shared" si="6"/>
        <v>0</v>
      </c>
      <c r="S230" t="b">
        <f t="shared" si="7"/>
        <v>1</v>
      </c>
    </row>
    <row r="231" spans="1:19" x14ac:dyDescent="0.3">
      <c r="A231" t="s">
        <v>243</v>
      </c>
      <c r="B231" s="2">
        <v>44956</v>
      </c>
      <c r="C231" s="2">
        <v>44958</v>
      </c>
      <c r="D231" t="s">
        <v>1209</v>
      </c>
      <c r="E231" t="s">
        <v>1458</v>
      </c>
      <c r="F231" t="s">
        <v>1461</v>
      </c>
      <c r="G231" t="s">
        <v>1470</v>
      </c>
      <c r="H231" t="s">
        <v>1543</v>
      </c>
      <c r="I231">
        <v>477.72</v>
      </c>
      <c r="J231">
        <v>120.54</v>
      </c>
      <c r="K231">
        <v>0.02</v>
      </c>
      <c r="L231">
        <v>4</v>
      </c>
      <c r="M231" t="s">
        <v>2156</v>
      </c>
      <c r="N231" t="s">
        <v>2161</v>
      </c>
      <c r="P231" t="s">
        <v>1243</v>
      </c>
      <c r="Q231" t="s">
        <v>1703</v>
      </c>
      <c r="R231" t="b">
        <f t="shared" si="6"/>
        <v>0</v>
      </c>
      <c r="S231" t="b">
        <f t="shared" si="7"/>
        <v>1</v>
      </c>
    </row>
    <row r="232" spans="1:19" x14ac:dyDescent="0.3">
      <c r="A232" t="s">
        <v>244</v>
      </c>
      <c r="B232" s="2">
        <v>44944</v>
      </c>
      <c r="C232" s="2">
        <v>44951</v>
      </c>
      <c r="D232" t="s">
        <v>1210</v>
      </c>
      <c r="E232" t="s">
        <v>1458</v>
      </c>
      <c r="F232" t="s">
        <v>1459</v>
      </c>
      <c r="G232" t="s">
        <v>1462</v>
      </c>
      <c r="H232" t="s">
        <v>1687</v>
      </c>
      <c r="I232">
        <v>705.79</v>
      </c>
      <c r="J232">
        <v>189.52</v>
      </c>
      <c r="K232">
        <v>7.0000000000000007E-2</v>
      </c>
      <c r="L232">
        <v>5</v>
      </c>
      <c r="M232" t="s">
        <v>2158</v>
      </c>
      <c r="N232" t="s">
        <v>2163</v>
      </c>
      <c r="P232" t="s">
        <v>1244</v>
      </c>
      <c r="Q232" t="s">
        <v>1704</v>
      </c>
      <c r="R232" t="b">
        <f t="shared" si="6"/>
        <v>0</v>
      </c>
      <c r="S232" t="b">
        <f t="shared" si="7"/>
        <v>0</v>
      </c>
    </row>
    <row r="233" spans="1:19" x14ac:dyDescent="0.3">
      <c r="A233" t="s">
        <v>245</v>
      </c>
      <c r="B233" s="2">
        <v>45269</v>
      </c>
      <c r="C233" s="2">
        <v>45272</v>
      </c>
      <c r="D233" t="s">
        <v>1211</v>
      </c>
      <c r="E233" t="s">
        <v>1456</v>
      </c>
      <c r="F233" t="s">
        <v>1461</v>
      </c>
      <c r="G233" t="s">
        <v>1468</v>
      </c>
      <c r="H233" t="s">
        <v>1688</v>
      </c>
      <c r="I233">
        <v>475.83</v>
      </c>
      <c r="J233">
        <v>121.01</v>
      </c>
      <c r="K233">
        <v>0.01</v>
      </c>
      <c r="L233">
        <v>8</v>
      </c>
      <c r="M233" t="s">
        <v>2158</v>
      </c>
      <c r="N233" t="s">
        <v>2161</v>
      </c>
      <c r="P233" t="s">
        <v>1245</v>
      </c>
      <c r="Q233" t="s">
        <v>1705</v>
      </c>
      <c r="R233" t="b">
        <f t="shared" si="6"/>
        <v>0</v>
      </c>
      <c r="S233" t="b">
        <f t="shared" si="7"/>
        <v>1</v>
      </c>
    </row>
    <row r="234" spans="1:19" x14ac:dyDescent="0.3">
      <c r="A234" t="s">
        <v>246</v>
      </c>
      <c r="B234" s="2">
        <v>44955</v>
      </c>
      <c r="C234" s="2">
        <v>44960</v>
      </c>
      <c r="D234" t="s">
        <v>1212</v>
      </c>
      <c r="E234" t="s">
        <v>1457</v>
      </c>
      <c r="F234" t="s">
        <v>1459</v>
      </c>
      <c r="G234" t="s">
        <v>1462</v>
      </c>
      <c r="H234" t="s">
        <v>1588</v>
      </c>
      <c r="I234">
        <v>618.99</v>
      </c>
      <c r="J234">
        <v>53.97</v>
      </c>
      <c r="K234">
        <v>0.18</v>
      </c>
      <c r="L234">
        <v>5</v>
      </c>
      <c r="M234" t="s">
        <v>2155</v>
      </c>
      <c r="N234" t="s">
        <v>2159</v>
      </c>
      <c r="P234" t="s">
        <v>1246</v>
      </c>
      <c r="Q234" t="s">
        <v>1706</v>
      </c>
      <c r="R234" t="b">
        <f t="shared" si="6"/>
        <v>1</v>
      </c>
      <c r="S234" t="b">
        <f t="shared" si="7"/>
        <v>0</v>
      </c>
    </row>
    <row r="235" spans="1:19" x14ac:dyDescent="0.3">
      <c r="A235" t="s">
        <v>247</v>
      </c>
      <c r="B235" s="2">
        <v>45032</v>
      </c>
      <c r="C235" s="2">
        <v>45035</v>
      </c>
      <c r="D235" t="s">
        <v>1213</v>
      </c>
      <c r="E235" t="s">
        <v>1458</v>
      </c>
      <c r="F235" t="s">
        <v>1461</v>
      </c>
      <c r="G235" t="s">
        <v>1472</v>
      </c>
      <c r="H235" t="s">
        <v>1689</v>
      </c>
      <c r="I235">
        <v>812.94</v>
      </c>
      <c r="J235">
        <v>56.11</v>
      </c>
      <c r="K235">
        <v>0.13</v>
      </c>
      <c r="L235">
        <v>3</v>
      </c>
      <c r="M235" t="s">
        <v>2157</v>
      </c>
      <c r="N235" t="s">
        <v>2160</v>
      </c>
      <c r="P235" t="s">
        <v>1247</v>
      </c>
      <c r="Q235" t="s">
        <v>1707</v>
      </c>
      <c r="R235" t="b">
        <f t="shared" si="6"/>
        <v>1</v>
      </c>
      <c r="S235" t="b">
        <f t="shared" si="7"/>
        <v>0</v>
      </c>
    </row>
    <row r="236" spans="1:19" x14ac:dyDescent="0.3">
      <c r="A236" t="s">
        <v>248</v>
      </c>
      <c r="B236" s="2">
        <v>45091</v>
      </c>
      <c r="C236" s="2">
        <v>45094</v>
      </c>
      <c r="D236" t="s">
        <v>1214</v>
      </c>
      <c r="E236" t="s">
        <v>1457</v>
      </c>
      <c r="F236" t="s">
        <v>1459</v>
      </c>
      <c r="G236" t="s">
        <v>1467</v>
      </c>
      <c r="H236" t="s">
        <v>1690</v>
      </c>
      <c r="I236">
        <v>418.33</v>
      </c>
      <c r="J236">
        <v>87.44</v>
      </c>
      <c r="K236">
        <v>0.19</v>
      </c>
      <c r="L236">
        <v>10</v>
      </c>
      <c r="M236" t="s">
        <v>2156</v>
      </c>
      <c r="N236" t="s">
        <v>2163</v>
      </c>
      <c r="P236" t="s">
        <v>1248</v>
      </c>
      <c r="Q236" t="s">
        <v>1708</v>
      </c>
      <c r="R236" t="b">
        <f t="shared" si="6"/>
        <v>0</v>
      </c>
      <c r="S236" t="b">
        <f t="shared" si="7"/>
        <v>1</v>
      </c>
    </row>
    <row r="237" spans="1:19" x14ac:dyDescent="0.3">
      <c r="A237" t="s">
        <v>249</v>
      </c>
      <c r="B237" s="2">
        <v>45174</v>
      </c>
      <c r="C237" s="2">
        <v>45177</v>
      </c>
      <c r="D237" t="s">
        <v>1215</v>
      </c>
      <c r="E237" t="s">
        <v>1456</v>
      </c>
      <c r="F237" t="s">
        <v>1461</v>
      </c>
      <c r="G237" t="s">
        <v>1470</v>
      </c>
      <c r="H237" t="s">
        <v>1691</v>
      </c>
      <c r="I237">
        <v>752.17</v>
      </c>
      <c r="J237">
        <v>104.64</v>
      </c>
      <c r="K237">
        <v>7.0000000000000007E-2</v>
      </c>
      <c r="L237">
        <v>6</v>
      </c>
      <c r="M237" t="s">
        <v>2156</v>
      </c>
      <c r="N237" t="s">
        <v>2160</v>
      </c>
      <c r="P237" t="s">
        <v>1249</v>
      </c>
      <c r="Q237" t="s">
        <v>1709</v>
      </c>
      <c r="R237" t="b">
        <f t="shared" si="6"/>
        <v>1</v>
      </c>
      <c r="S237" t="b">
        <f t="shared" si="7"/>
        <v>0</v>
      </c>
    </row>
    <row r="238" spans="1:19" x14ac:dyDescent="0.3">
      <c r="A238" t="s">
        <v>250</v>
      </c>
      <c r="B238" s="2">
        <v>45199</v>
      </c>
      <c r="C238" s="2">
        <v>45205</v>
      </c>
      <c r="D238" t="s">
        <v>1216</v>
      </c>
      <c r="E238" t="s">
        <v>1458</v>
      </c>
      <c r="F238" t="s">
        <v>1459</v>
      </c>
      <c r="G238" t="s">
        <v>1465</v>
      </c>
      <c r="H238" t="s">
        <v>1692</v>
      </c>
      <c r="I238">
        <v>627.69000000000005</v>
      </c>
      <c r="J238">
        <v>127.71</v>
      </c>
      <c r="K238">
        <v>0.17</v>
      </c>
      <c r="L238">
        <v>5</v>
      </c>
      <c r="M238" t="s">
        <v>2156</v>
      </c>
      <c r="N238" t="s">
        <v>2160</v>
      </c>
      <c r="P238" t="s">
        <v>1250</v>
      </c>
      <c r="Q238" t="s">
        <v>1710</v>
      </c>
      <c r="R238" t="b">
        <f t="shared" si="6"/>
        <v>0</v>
      </c>
      <c r="S238" t="b">
        <f t="shared" si="7"/>
        <v>0</v>
      </c>
    </row>
    <row r="239" spans="1:19" x14ac:dyDescent="0.3">
      <c r="A239" t="s">
        <v>251</v>
      </c>
      <c r="B239" s="2">
        <v>44938</v>
      </c>
      <c r="C239" s="2">
        <v>44942</v>
      </c>
      <c r="D239" t="s">
        <v>1217</v>
      </c>
      <c r="E239" t="s">
        <v>1456</v>
      </c>
      <c r="F239" t="s">
        <v>1459</v>
      </c>
      <c r="G239" t="s">
        <v>1465</v>
      </c>
      <c r="H239" t="s">
        <v>1665</v>
      </c>
      <c r="I239">
        <v>19.29</v>
      </c>
      <c r="J239">
        <v>5.42</v>
      </c>
      <c r="K239">
        <v>0.14000000000000001</v>
      </c>
      <c r="L239">
        <v>5</v>
      </c>
      <c r="M239" t="s">
        <v>2156</v>
      </c>
      <c r="N239" t="s">
        <v>2160</v>
      </c>
      <c r="P239" t="s">
        <v>1251</v>
      </c>
      <c r="Q239" t="s">
        <v>1711</v>
      </c>
      <c r="R239" t="b">
        <f t="shared" si="6"/>
        <v>0</v>
      </c>
      <c r="S239" t="b">
        <f t="shared" si="7"/>
        <v>1</v>
      </c>
    </row>
    <row r="240" spans="1:19" x14ac:dyDescent="0.3">
      <c r="A240" t="s">
        <v>252</v>
      </c>
      <c r="B240" s="2">
        <v>45059</v>
      </c>
      <c r="C240" s="2">
        <v>45063</v>
      </c>
      <c r="D240" t="s">
        <v>1130</v>
      </c>
      <c r="E240" t="s">
        <v>1455</v>
      </c>
      <c r="F240" t="s">
        <v>1459</v>
      </c>
      <c r="G240" t="s">
        <v>1462</v>
      </c>
      <c r="H240" t="s">
        <v>1693</v>
      </c>
      <c r="I240">
        <v>537.25</v>
      </c>
      <c r="J240">
        <v>79.569999999999993</v>
      </c>
      <c r="K240">
        <v>0.06</v>
      </c>
      <c r="L240">
        <v>5</v>
      </c>
      <c r="M240" t="s">
        <v>2156</v>
      </c>
      <c r="N240" t="s">
        <v>2163</v>
      </c>
      <c r="P240" t="s">
        <v>1252</v>
      </c>
      <c r="Q240" t="s">
        <v>1712</v>
      </c>
      <c r="R240" t="b">
        <f t="shared" si="6"/>
        <v>1</v>
      </c>
      <c r="S240" t="b">
        <f t="shared" si="7"/>
        <v>0</v>
      </c>
    </row>
    <row r="241" spans="1:19" x14ac:dyDescent="0.3">
      <c r="A241" t="s">
        <v>253</v>
      </c>
      <c r="B241" s="2">
        <v>45163</v>
      </c>
      <c r="C241" s="2">
        <v>45170</v>
      </c>
      <c r="D241" t="s">
        <v>1218</v>
      </c>
      <c r="E241" t="s">
        <v>1456</v>
      </c>
      <c r="F241" t="s">
        <v>1461</v>
      </c>
      <c r="G241" t="s">
        <v>1468</v>
      </c>
      <c r="H241" t="s">
        <v>1694</v>
      </c>
      <c r="I241">
        <v>352.61</v>
      </c>
      <c r="J241">
        <v>79.849999999999994</v>
      </c>
      <c r="K241">
        <v>0.18</v>
      </c>
      <c r="L241">
        <v>1</v>
      </c>
      <c r="M241" t="s">
        <v>2158</v>
      </c>
      <c r="N241" t="s">
        <v>2159</v>
      </c>
      <c r="P241" t="s">
        <v>1253</v>
      </c>
      <c r="Q241" t="s">
        <v>1713</v>
      </c>
      <c r="R241" t="b">
        <f t="shared" si="6"/>
        <v>0</v>
      </c>
      <c r="S241" t="b">
        <f t="shared" si="7"/>
        <v>1</v>
      </c>
    </row>
    <row r="242" spans="1:19" x14ac:dyDescent="0.3">
      <c r="A242" t="s">
        <v>254</v>
      </c>
      <c r="B242" s="2">
        <v>45040</v>
      </c>
      <c r="C242" s="2">
        <v>45045</v>
      </c>
      <c r="D242" t="s">
        <v>1219</v>
      </c>
      <c r="E242" t="s">
        <v>1458</v>
      </c>
      <c r="F242" t="s">
        <v>1461</v>
      </c>
      <c r="G242" t="s">
        <v>1468</v>
      </c>
      <c r="H242" t="s">
        <v>1695</v>
      </c>
      <c r="I242">
        <v>219.8</v>
      </c>
      <c r="J242">
        <v>27.93</v>
      </c>
      <c r="K242">
        <v>7.0000000000000007E-2</v>
      </c>
      <c r="L242">
        <v>5</v>
      </c>
      <c r="M242" t="s">
        <v>2156</v>
      </c>
      <c r="N242" t="s">
        <v>2160</v>
      </c>
      <c r="P242" t="s">
        <v>1254</v>
      </c>
      <c r="Q242" t="s">
        <v>1714</v>
      </c>
      <c r="R242" t="b">
        <f t="shared" si="6"/>
        <v>0</v>
      </c>
      <c r="S242" t="b">
        <f t="shared" si="7"/>
        <v>0</v>
      </c>
    </row>
    <row r="243" spans="1:19" x14ac:dyDescent="0.3">
      <c r="A243" t="s">
        <v>255</v>
      </c>
      <c r="B243" s="2">
        <v>45080</v>
      </c>
      <c r="C243" s="2">
        <v>45087</v>
      </c>
      <c r="D243" t="s">
        <v>1220</v>
      </c>
      <c r="E243" t="s">
        <v>1455</v>
      </c>
      <c r="F243" t="s">
        <v>1460</v>
      </c>
      <c r="G243" t="s">
        <v>1464</v>
      </c>
      <c r="H243" t="s">
        <v>1696</v>
      </c>
      <c r="I243">
        <v>66.900000000000006</v>
      </c>
      <c r="J243">
        <v>13.35</v>
      </c>
      <c r="K243">
        <v>0.04</v>
      </c>
      <c r="L243">
        <v>1</v>
      </c>
      <c r="M243" t="s">
        <v>2155</v>
      </c>
      <c r="N243" t="s">
        <v>2160</v>
      </c>
      <c r="P243" t="s">
        <v>1255</v>
      </c>
      <c r="Q243" t="s">
        <v>1715</v>
      </c>
      <c r="R243" t="b">
        <f t="shared" si="6"/>
        <v>0</v>
      </c>
      <c r="S243" t="b">
        <f t="shared" si="7"/>
        <v>1</v>
      </c>
    </row>
    <row r="244" spans="1:19" x14ac:dyDescent="0.3">
      <c r="A244" t="s">
        <v>256</v>
      </c>
      <c r="B244" s="2">
        <v>44944</v>
      </c>
      <c r="C244" s="2">
        <v>44946</v>
      </c>
      <c r="D244" t="s">
        <v>1122</v>
      </c>
      <c r="E244" t="s">
        <v>1458</v>
      </c>
      <c r="F244" t="s">
        <v>1459</v>
      </c>
      <c r="G244" t="s">
        <v>1471</v>
      </c>
      <c r="H244" t="s">
        <v>1697</v>
      </c>
      <c r="I244">
        <v>721.02</v>
      </c>
      <c r="J244">
        <v>63.37</v>
      </c>
      <c r="K244">
        <v>0.15</v>
      </c>
      <c r="L244">
        <v>9</v>
      </c>
      <c r="M244" t="s">
        <v>2155</v>
      </c>
      <c r="N244" t="s">
        <v>2159</v>
      </c>
      <c r="P244" t="s">
        <v>1256</v>
      </c>
      <c r="Q244" t="s">
        <v>1716</v>
      </c>
      <c r="R244" t="b">
        <f t="shared" si="6"/>
        <v>1</v>
      </c>
      <c r="S244" t="b">
        <f t="shared" si="7"/>
        <v>0</v>
      </c>
    </row>
    <row r="245" spans="1:19" x14ac:dyDescent="0.3">
      <c r="A245" t="s">
        <v>257</v>
      </c>
      <c r="B245" s="2">
        <v>45005</v>
      </c>
      <c r="C245" s="2">
        <v>45007</v>
      </c>
      <c r="D245" t="s">
        <v>1079</v>
      </c>
      <c r="E245" t="s">
        <v>1458</v>
      </c>
      <c r="F245" t="s">
        <v>1459</v>
      </c>
      <c r="G245" t="s">
        <v>1462</v>
      </c>
      <c r="H245" t="s">
        <v>1698</v>
      </c>
      <c r="I245">
        <v>219.88</v>
      </c>
      <c r="J245">
        <v>27.43</v>
      </c>
      <c r="K245">
        <v>0.1</v>
      </c>
      <c r="L245">
        <v>3</v>
      </c>
      <c r="M245" t="s">
        <v>2156</v>
      </c>
      <c r="N245" t="s">
        <v>2159</v>
      </c>
      <c r="P245" t="s">
        <v>1257</v>
      </c>
      <c r="Q245" t="s">
        <v>1717</v>
      </c>
      <c r="R245" t="b">
        <f t="shared" si="6"/>
        <v>0</v>
      </c>
      <c r="S245" t="b">
        <f t="shared" si="7"/>
        <v>0</v>
      </c>
    </row>
    <row r="246" spans="1:19" x14ac:dyDescent="0.3">
      <c r="A246" t="s">
        <v>258</v>
      </c>
      <c r="B246" s="2">
        <v>45245</v>
      </c>
      <c r="C246" s="2">
        <v>45248</v>
      </c>
      <c r="D246" t="s">
        <v>1221</v>
      </c>
      <c r="E246" t="s">
        <v>1456</v>
      </c>
      <c r="F246" t="s">
        <v>1461</v>
      </c>
      <c r="G246" t="s">
        <v>1473</v>
      </c>
      <c r="H246" t="s">
        <v>1522</v>
      </c>
      <c r="I246">
        <v>989.76</v>
      </c>
      <c r="J246">
        <v>165.3</v>
      </c>
      <c r="K246">
        <v>0.11</v>
      </c>
      <c r="L246">
        <v>3</v>
      </c>
      <c r="M246" t="s">
        <v>2155</v>
      </c>
      <c r="N246" t="s">
        <v>2160</v>
      </c>
      <c r="P246" t="s">
        <v>1258</v>
      </c>
      <c r="Q246" t="s">
        <v>1718</v>
      </c>
      <c r="R246" t="b">
        <f t="shared" si="6"/>
        <v>1</v>
      </c>
      <c r="S246" t="b">
        <f t="shared" si="7"/>
        <v>0</v>
      </c>
    </row>
    <row r="247" spans="1:19" x14ac:dyDescent="0.3">
      <c r="A247" t="s">
        <v>259</v>
      </c>
      <c r="B247" s="2">
        <v>45166</v>
      </c>
      <c r="C247" s="2">
        <v>45171</v>
      </c>
      <c r="D247" t="s">
        <v>1222</v>
      </c>
      <c r="E247" t="s">
        <v>1457</v>
      </c>
      <c r="F247" t="s">
        <v>1461</v>
      </c>
      <c r="G247" t="s">
        <v>1470</v>
      </c>
      <c r="H247" t="s">
        <v>1653</v>
      </c>
      <c r="I247">
        <v>340.87</v>
      </c>
      <c r="J247">
        <v>80.95</v>
      </c>
      <c r="K247">
        <v>0.02</v>
      </c>
      <c r="L247">
        <v>8</v>
      </c>
      <c r="M247" t="s">
        <v>2156</v>
      </c>
      <c r="N247" t="s">
        <v>2159</v>
      </c>
      <c r="P247" t="s">
        <v>1259</v>
      </c>
      <c r="Q247" t="s">
        <v>1719</v>
      </c>
      <c r="R247" t="b">
        <f t="shared" si="6"/>
        <v>0</v>
      </c>
      <c r="S247" t="b">
        <f t="shared" si="7"/>
        <v>1</v>
      </c>
    </row>
    <row r="248" spans="1:19" x14ac:dyDescent="0.3">
      <c r="A248" t="s">
        <v>260</v>
      </c>
      <c r="B248" s="2">
        <v>44964</v>
      </c>
      <c r="C248" s="2">
        <v>44968</v>
      </c>
      <c r="D248" t="s">
        <v>1027</v>
      </c>
      <c r="E248" t="s">
        <v>1456</v>
      </c>
      <c r="F248" t="s">
        <v>1459</v>
      </c>
      <c r="G248" t="s">
        <v>1471</v>
      </c>
      <c r="H248" t="s">
        <v>1699</v>
      </c>
      <c r="I248">
        <v>756</v>
      </c>
      <c r="J248">
        <v>164.22</v>
      </c>
      <c r="K248">
        <v>0.12</v>
      </c>
      <c r="L248">
        <v>5</v>
      </c>
      <c r="M248" t="s">
        <v>2157</v>
      </c>
      <c r="N248" t="s">
        <v>2160</v>
      </c>
      <c r="P248" t="s">
        <v>1260</v>
      </c>
      <c r="Q248" t="s">
        <v>1720</v>
      </c>
      <c r="R248" t="b">
        <f t="shared" si="6"/>
        <v>0</v>
      </c>
      <c r="S248" t="b">
        <f t="shared" si="7"/>
        <v>0</v>
      </c>
    </row>
    <row r="249" spans="1:19" x14ac:dyDescent="0.3">
      <c r="A249" t="s">
        <v>261</v>
      </c>
      <c r="B249" s="2">
        <v>45036</v>
      </c>
      <c r="C249" s="2">
        <v>45040</v>
      </c>
      <c r="D249" t="s">
        <v>1223</v>
      </c>
      <c r="E249" t="s">
        <v>1455</v>
      </c>
      <c r="F249" t="s">
        <v>1461</v>
      </c>
      <c r="G249" t="s">
        <v>1468</v>
      </c>
      <c r="H249" t="s">
        <v>1537</v>
      </c>
      <c r="I249">
        <v>939.52</v>
      </c>
      <c r="J249">
        <v>115.25</v>
      </c>
      <c r="K249">
        <v>0.14000000000000001</v>
      </c>
      <c r="L249">
        <v>2</v>
      </c>
      <c r="M249" t="s">
        <v>2155</v>
      </c>
      <c r="N249" t="s">
        <v>2161</v>
      </c>
      <c r="P249" t="s">
        <v>1261</v>
      </c>
      <c r="Q249" t="s">
        <v>1721</v>
      </c>
      <c r="R249" t="b">
        <f t="shared" si="6"/>
        <v>1</v>
      </c>
      <c r="S249" t="b">
        <f t="shared" si="7"/>
        <v>0</v>
      </c>
    </row>
    <row r="250" spans="1:19" x14ac:dyDescent="0.3">
      <c r="A250" t="s">
        <v>262</v>
      </c>
      <c r="B250" s="2">
        <v>45105</v>
      </c>
      <c r="C250" s="2">
        <v>45107</v>
      </c>
      <c r="D250" t="s">
        <v>1222</v>
      </c>
      <c r="E250" t="s">
        <v>1455</v>
      </c>
      <c r="F250" t="s">
        <v>1459</v>
      </c>
      <c r="G250" t="s">
        <v>1471</v>
      </c>
      <c r="H250" t="s">
        <v>1700</v>
      </c>
      <c r="I250">
        <v>753.64</v>
      </c>
      <c r="J250">
        <v>171.34</v>
      </c>
      <c r="K250">
        <v>7.0000000000000007E-2</v>
      </c>
      <c r="L250">
        <v>9</v>
      </c>
      <c r="M250" t="s">
        <v>2158</v>
      </c>
      <c r="N250" t="s">
        <v>2162</v>
      </c>
      <c r="P250" t="s">
        <v>1262</v>
      </c>
      <c r="Q250" t="s">
        <v>1722</v>
      </c>
      <c r="R250" t="b">
        <f t="shared" si="6"/>
        <v>0</v>
      </c>
      <c r="S250" t="b">
        <f t="shared" si="7"/>
        <v>0</v>
      </c>
    </row>
    <row r="251" spans="1:19" x14ac:dyDescent="0.3">
      <c r="A251" t="s">
        <v>263</v>
      </c>
      <c r="B251" s="2">
        <v>45105</v>
      </c>
      <c r="C251" s="2">
        <v>45108</v>
      </c>
      <c r="D251" t="s">
        <v>1224</v>
      </c>
      <c r="E251" t="s">
        <v>1455</v>
      </c>
      <c r="F251" t="s">
        <v>1459</v>
      </c>
      <c r="G251" t="s">
        <v>1471</v>
      </c>
      <c r="H251" t="s">
        <v>1701</v>
      </c>
      <c r="I251">
        <v>792.28</v>
      </c>
      <c r="J251">
        <v>179.24</v>
      </c>
      <c r="K251">
        <v>0.06</v>
      </c>
      <c r="L251">
        <v>2</v>
      </c>
      <c r="M251" t="s">
        <v>2158</v>
      </c>
      <c r="N251" t="s">
        <v>2160</v>
      </c>
      <c r="P251" t="s">
        <v>1263</v>
      </c>
      <c r="Q251" t="s">
        <v>1723</v>
      </c>
      <c r="R251" t="b">
        <f t="shared" si="6"/>
        <v>0</v>
      </c>
      <c r="S251" t="b">
        <f t="shared" si="7"/>
        <v>0</v>
      </c>
    </row>
    <row r="252" spans="1:19" x14ac:dyDescent="0.3">
      <c r="A252" t="s">
        <v>264</v>
      </c>
      <c r="B252" s="2">
        <v>44964</v>
      </c>
      <c r="C252" s="2">
        <v>44970</v>
      </c>
      <c r="D252" t="s">
        <v>1123</v>
      </c>
      <c r="E252" t="s">
        <v>1457</v>
      </c>
      <c r="F252" t="s">
        <v>1460</v>
      </c>
      <c r="G252" t="s">
        <v>1464</v>
      </c>
      <c r="H252" t="s">
        <v>1702</v>
      </c>
      <c r="I252">
        <v>918.72</v>
      </c>
      <c r="J252">
        <v>55.54</v>
      </c>
      <c r="K252">
        <v>0.19</v>
      </c>
      <c r="L252">
        <v>9</v>
      </c>
      <c r="M252" t="s">
        <v>2157</v>
      </c>
      <c r="N252" t="s">
        <v>2162</v>
      </c>
      <c r="P252" t="s">
        <v>1264</v>
      </c>
      <c r="Q252" t="s">
        <v>1724</v>
      </c>
      <c r="R252" t="b">
        <f t="shared" si="6"/>
        <v>1</v>
      </c>
      <c r="S252" t="b">
        <f t="shared" si="7"/>
        <v>0</v>
      </c>
    </row>
    <row r="253" spans="1:19" x14ac:dyDescent="0.3">
      <c r="A253" t="s">
        <v>265</v>
      </c>
      <c r="B253" s="2">
        <v>45138</v>
      </c>
      <c r="C253" s="2">
        <v>45141</v>
      </c>
      <c r="D253" t="s">
        <v>1018</v>
      </c>
      <c r="E253" t="s">
        <v>1456</v>
      </c>
      <c r="F253" t="s">
        <v>1461</v>
      </c>
      <c r="G253" t="s">
        <v>1472</v>
      </c>
      <c r="H253" t="s">
        <v>1703</v>
      </c>
      <c r="I253">
        <v>415.52</v>
      </c>
      <c r="J253">
        <v>87.51</v>
      </c>
      <c r="K253">
        <v>0.04</v>
      </c>
      <c r="L253">
        <v>2</v>
      </c>
      <c r="M253" t="s">
        <v>2156</v>
      </c>
      <c r="N253" t="s">
        <v>2162</v>
      </c>
      <c r="P253" t="s">
        <v>1265</v>
      </c>
      <c r="Q253" t="s">
        <v>1725</v>
      </c>
      <c r="R253" t="b">
        <f t="shared" si="6"/>
        <v>0</v>
      </c>
      <c r="S253" t="b">
        <f t="shared" si="7"/>
        <v>1</v>
      </c>
    </row>
    <row r="254" spans="1:19" x14ac:dyDescent="0.3">
      <c r="A254" t="s">
        <v>266</v>
      </c>
      <c r="B254" s="2">
        <v>45107</v>
      </c>
      <c r="C254" s="2">
        <v>45113</v>
      </c>
      <c r="D254" t="s">
        <v>1222</v>
      </c>
      <c r="E254" t="s">
        <v>1455</v>
      </c>
      <c r="F254" t="s">
        <v>1459</v>
      </c>
      <c r="G254" t="s">
        <v>1465</v>
      </c>
      <c r="H254" t="s">
        <v>1704</v>
      </c>
      <c r="I254">
        <v>528.28</v>
      </c>
      <c r="J254">
        <v>134.78</v>
      </c>
      <c r="K254">
        <v>7.0000000000000007E-2</v>
      </c>
      <c r="L254">
        <v>1</v>
      </c>
      <c r="M254" t="s">
        <v>2156</v>
      </c>
      <c r="N254" t="s">
        <v>2163</v>
      </c>
      <c r="P254" t="s">
        <v>1266</v>
      </c>
      <c r="Q254" t="s">
        <v>1726</v>
      </c>
      <c r="R254" t="b">
        <f t="shared" si="6"/>
        <v>0</v>
      </c>
      <c r="S254" t="b">
        <f t="shared" si="7"/>
        <v>0</v>
      </c>
    </row>
    <row r="255" spans="1:19" x14ac:dyDescent="0.3">
      <c r="A255" t="s">
        <v>267</v>
      </c>
      <c r="B255" s="2">
        <v>45271</v>
      </c>
      <c r="C255" s="2">
        <v>45272</v>
      </c>
      <c r="D255" t="s">
        <v>1225</v>
      </c>
      <c r="E255" t="s">
        <v>1458</v>
      </c>
      <c r="F255" t="s">
        <v>1459</v>
      </c>
      <c r="G255" t="s">
        <v>1467</v>
      </c>
      <c r="H255" t="s">
        <v>1705</v>
      </c>
      <c r="I255">
        <v>612.74</v>
      </c>
      <c r="J255">
        <v>54.87</v>
      </c>
      <c r="K255">
        <v>0.03</v>
      </c>
      <c r="L255">
        <v>5</v>
      </c>
      <c r="M255" t="s">
        <v>2158</v>
      </c>
      <c r="N255" t="s">
        <v>2159</v>
      </c>
      <c r="P255" t="s">
        <v>1267</v>
      </c>
      <c r="Q255" t="s">
        <v>1727</v>
      </c>
      <c r="R255" t="b">
        <f t="shared" si="6"/>
        <v>1</v>
      </c>
      <c r="S255" t="b">
        <f t="shared" si="7"/>
        <v>0</v>
      </c>
    </row>
    <row r="256" spans="1:19" x14ac:dyDescent="0.3">
      <c r="A256" t="s">
        <v>268</v>
      </c>
      <c r="B256" s="2">
        <v>45218</v>
      </c>
      <c r="C256" s="2">
        <v>45225</v>
      </c>
      <c r="D256" t="s">
        <v>1226</v>
      </c>
      <c r="E256" t="s">
        <v>1455</v>
      </c>
      <c r="F256" t="s">
        <v>1460</v>
      </c>
      <c r="G256" t="s">
        <v>1469</v>
      </c>
      <c r="H256" t="s">
        <v>1553</v>
      </c>
      <c r="I256">
        <v>377.95</v>
      </c>
      <c r="J256">
        <v>26.34</v>
      </c>
      <c r="K256">
        <v>0.17</v>
      </c>
      <c r="L256">
        <v>4</v>
      </c>
      <c r="M256" t="s">
        <v>2157</v>
      </c>
      <c r="N256" t="s">
        <v>2162</v>
      </c>
      <c r="P256" t="s">
        <v>1268</v>
      </c>
      <c r="Q256" t="s">
        <v>1728</v>
      </c>
      <c r="R256" t="b">
        <f t="shared" si="6"/>
        <v>0</v>
      </c>
      <c r="S256" t="b">
        <f t="shared" si="7"/>
        <v>0</v>
      </c>
    </row>
    <row r="257" spans="1:19" x14ac:dyDescent="0.3">
      <c r="A257" t="s">
        <v>269</v>
      </c>
      <c r="B257" s="2">
        <v>45163</v>
      </c>
      <c r="C257" s="2">
        <v>45165</v>
      </c>
      <c r="D257" t="s">
        <v>1227</v>
      </c>
      <c r="E257" t="s">
        <v>1458</v>
      </c>
      <c r="F257" t="s">
        <v>1461</v>
      </c>
      <c r="G257" t="s">
        <v>1472</v>
      </c>
      <c r="H257" t="s">
        <v>1706</v>
      </c>
      <c r="I257">
        <v>48.62</v>
      </c>
      <c r="J257">
        <v>8.15</v>
      </c>
      <c r="K257">
        <v>0.15</v>
      </c>
      <c r="L257">
        <v>4</v>
      </c>
      <c r="M257" t="s">
        <v>2158</v>
      </c>
      <c r="N257" t="s">
        <v>2163</v>
      </c>
      <c r="P257" t="s">
        <v>1269</v>
      </c>
      <c r="Q257" t="s">
        <v>1729</v>
      </c>
      <c r="R257" t="b">
        <f t="shared" si="6"/>
        <v>0</v>
      </c>
      <c r="S257" t="b">
        <f t="shared" si="7"/>
        <v>0</v>
      </c>
    </row>
    <row r="258" spans="1:19" x14ac:dyDescent="0.3">
      <c r="A258" t="s">
        <v>270</v>
      </c>
      <c r="B258" s="2">
        <v>45106</v>
      </c>
      <c r="C258" s="2">
        <v>45113</v>
      </c>
      <c r="D258" t="s">
        <v>1176</v>
      </c>
      <c r="E258" t="s">
        <v>1456</v>
      </c>
      <c r="F258" t="s">
        <v>1460</v>
      </c>
      <c r="G258" t="s">
        <v>1463</v>
      </c>
      <c r="H258" t="s">
        <v>1707</v>
      </c>
      <c r="I258">
        <v>947.21</v>
      </c>
      <c r="J258">
        <v>277.35000000000002</v>
      </c>
      <c r="K258">
        <v>0.1</v>
      </c>
      <c r="L258">
        <v>4</v>
      </c>
      <c r="M258" t="s">
        <v>2157</v>
      </c>
      <c r="N258" t="s">
        <v>2160</v>
      </c>
      <c r="P258" t="s">
        <v>1270</v>
      </c>
      <c r="Q258" t="s">
        <v>1730</v>
      </c>
      <c r="R258" t="b">
        <f t="shared" si="6"/>
        <v>0</v>
      </c>
      <c r="S258" t="b">
        <f t="shared" si="7"/>
        <v>0</v>
      </c>
    </row>
    <row r="259" spans="1:19" x14ac:dyDescent="0.3">
      <c r="A259" t="s">
        <v>271</v>
      </c>
      <c r="B259" s="2">
        <v>45046</v>
      </c>
      <c r="C259" s="2">
        <v>45047</v>
      </c>
      <c r="D259" t="s">
        <v>1228</v>
      </c>
      <c r="E259" t="s">
        <v>1455</v>
      </c>
      <c r="F259" t="s">
        <v>1459</v>
      </c>
      <c r="G259" t="s">
        <v>1471</v>
      </c>
      <c r="H259" t="s">
        <v>1708</v>
      </c>
      <c r="I259">
        <v>956.78</v>
      </c>
      <c r="J259">
        <v>128.9</v>
      </c>
      <c r="K259">
        <v>0.11</v>
      </c>
      <c r="L259">
        <v>7</v>
      </c>
      <c r="M259" t="s">
        <v>2155</v>
      </c>
      <c r="N259" t="s">
        <v>2160</v>
      </c>
      <c r="P259" t="s">
        <v>1271</v>
      </c>
      <c r="Q259" t="s">
        <v>1731</v>
      </c>
      <c r="R259" t="b">
        <f t="shared" ref="R259:R322" si="8">AND(I259&gt;$Y$10,J259/I259 &lt;$W$14/100)</f>
        <v>1</v>
      </c>
      <c r="S259" t="b">
        <f t="shared" ref="S259:S322" si="9">AND(I259&lt;$Y$10,J259/I259 &gt;$W$14/100)</f>
        <v>0</v>
      </c>
    </row>
    <row r="260" spans="1:19" x14ac:dyDescent="0.3">
      <c r="A260" t="s">
        <v>272</v>
      </c>
      <c r="B260" s="2">
        <v>45264</v>
      </c>
      <c r="C260" s="2">
        <v>45267</v>
      </c>
      <c r="D260" t="s">
        <v>1190</v>
      </c>
      <c r="E260" t="s">
        <v>1455</v>
      </c>
      <c r="F260" t="s">
        <v>1460</v>
      </c>
      <c r="G260" t="s">
        <v>1469</v>
      </c>
      <c r="H260" t="s">
        <v>1709</v>
      </c>
      <c r="I260">
        <v>800.37</v>
      </c>
      <c r="J260">
        <v>91.5</v>
      </c>
      <c r="K260">
        <v>0.04</v>
      </c>
      <c r="L260">
        <v>4</v>
      </c>
      <c r="M260" t="s">
        <v>2157</v>
      </c>
      <c r="N260" t="s">
        <v>2159</v>
      </c>
      <c r="P260" t="s">
        <v>1272</v>
      </c>
      <c r="Q260" t="s">
        <v>1732</v>
      </c>
      <c r="R260" t="b">
        <f t="shared" si="8"/>
        <v>1</v>
      </c>
      <c r="S260" t="b">
        <f t="shared" si="9"/>
        <v>0</v>
      </c>
    </row>
    <row r="261" spans="1:19" x14ac:dyDescent="0.3">
      <c r="A261" t="s">
        <v>273</v>
      </c>
      <c r="B261" s="2">
        <v>45139</v>
      </c>
      <c r="C261" s="2">
        <v>45141</v>
      </c>
      <c r="D261" t="s">
        <v>1229</v>
      </c>
      <c r="E261" t="s">
        <v>1455</v>
      </c>
      <c r="F261" t="s">
        <v>1460</v>
      </c>
      <c r="G261" t="s">
        <v>1464</v>
      </c>
      <c r="H261" t="s">
        <v>1548</v>
      </c>
      <c r="I261">
        <v>348.37</v>
      </c>
      <c r="J261">
        <v>52.03</v>
      </c>
      <c r="K261">
        <v>0.09</v>
      </c>
      <c r="L261">
        <v>4</v>
      </c>
      <c r="M261" t="s">
        <v>2155</v>
      </c>
      <c r="N261" t="s">
        <v>2162</v>
      </c>
      <c r="P261" t="s">
        <v>1273</v>
      </c>
      <c r="Q261" t="s">
        <v>1733</v>
      </c>
      <c r="R261" t="b">
        <f t="shared" si="8"/>
        <v>0</v>
      </c>
      <c r="S261" t="b">
        <f t="shared" si="9"/>
        <v>0</v>
      </c>
    </row>
    <row r="262" spans="1:19" x14ac:dyDescent="0.3">
      <c r="A262" t="s">
        <v>274</v>
      </c>
      <c r="B262" s="2">
        <v>45109</v>
      </c>
      <c r="C262" s="2">
        <v>45115</v>
      </c>
      <c r="D262" t="s">
        <v>1230</v>
      </c>
      <c r="E262" t="s">
        <v>1455</v>
      </c>
      <c r="F262" t="s">
        <v>1461</v>
      </c>
      <c r="G262" t="s">
        <v>1468</v>
      </c>
      <c r="H262" t="s">
        <v>1710</v>
      </c>
      <c r="I262">
        <v>665.73</v>
      </c>
      <c r="J262">
        <v>96.66</v>
      </c>
      <c r="K262">
        <v>0.1</v>
      </c>
      <c r="L262">
        <v>3</v>
      </c>
      <c r="M262" t="s">
        <v>2155</v>
      </c>
      <c r="N262" t="s">
        <v>2159</v>
      </c>
      <c r="P262" t="s">
        <v>1274</v>
      </c>
      <c r="Q262" t="s">
        <v>1734</v>
      </c>
      <c r="R262" t="b">
        <f t="shared" si="8"/>
        <v>1</v>
      </c>
      <c r="S262" t="b">
        <f t="shared" si="9"/>
        <v>0</v>
      </c>
    </row>
    <row r="263" spans="1:19" x14ac:dyDescent="0.3">
      <c r="A263" t="s">
        <v>275</v>
      </c>
      <c r="B263" s="2">
        <v>45075</v>
      </c>
      <c r="C263" s="2">
        <v>45081</v>
      </c>
      <c r="D263" t="s">
        <v>1231</v>
      </c>
      <c r="E263" t="s">
        <v>1458</v>
      </c>
      <c r="F263" t="s">
        <v>1461</v>
      </c>
      <c r="G263" t="s">
        <v>1470</v>
      </c>
      <c r="H263" t="s">
        <v>1711</v>
      </c>
      <c r="I263">
        <v>250.3</v>
      </c>
      <c r="J263">
        <v>35.01</v>
      </c>
      <c r="K263">
        <v>0</v>
      </c>
      <c r="L263">
        <v>2</v>
      </c>
      <c r="M263" t="s">
        <v>2156</v>
      </c>
      <c r="N263" t="s">
        <v>2161</v>
      </c>
      <c r="P263" t="s">
        <v>1275</v>
      </c>
      <c r="Q263" t="s">
        <v>1735</v>
      </c>
      <c r="R263" t="b">
        <f t="shared" si="8"/>
        <v>0</v>
      </c>
      <c r="S263" t="b">
        <f t="shared" si="9"/>
        <v>0</v>
      </c>
    </row>
    <row r="264" spans="1:19" x14ac:dyDescent="0.3">
      <c r="A264" t="s">
        <v>276</v>
      </c>
      <c r="B264" s="2">
        <v>44959</v>
      </c>
      <c r="C264" s="2">
        <v>44960</v>
      </c>
      <c r="D264" t="s">
        <v>1168</v>
      </c>
      <c r="E264" t="s">
        <v>1455</v>
      </c>
      <c r="F264" t="s">
        <v>1459</v>
      </c>
      <c r="G264" t="s">
        <v>1465</v>
      </c>
      <c r="H264" t="s">
        <v>1712</v>
      </c>
      <c r="I264">
        <v>62.58</v>
      </c>
      <c r="J264">
        <v>13.82</v>
      </c>
      <c r="K264">
        <v>0.16</v>
      </c>
      <c r="L264">
        <v>1</v>
      </c>
      <c r="M264" t="s">
        <v>2157</v>
      </c>
      <c r="N264" t="s">
        <v>2159</v>
      </c>
      <c r="P264" t="s">
        <v>1276</v>
      </c>
      <c r="Q264" t="s">
        <v>1736</v>
      </c>
      <c r="R264" t="b">
        <f t="shared" si="8"/>
        <v>0</v>
      </c>
      <c r="S264" t="b">
        <f t="shared" si="9"/>
        <v>1</v>
      </c>
    </row>
    <row r="265" spans="1:19" x14ac:dyDescent="0.3">
      <c r="A265" t="s">
        <v>277</v>
      </c>
      <c r="B265" s="2">
        <v>45135</v>
      </c>
      <c r="C265" s="2">
        <v>45141</v>
      </c>
      <c r="D265" t="s">
        <v>1232</v>
      </c>
      <c r="E265" t="s">
        <v>1456</v>
      </c>
      <c r="F265" t="s">
        <v>1460</v>
      </c>
      <c r="G265" t="s">
        <v>1469</v>
      </c>
      <c r="H265" t="s">
        <v>1713</v>
      </c>
      <c r="I265">
        <v>695.06</v>
      </c>
      <c r="J265">
        <v>162.68</v>
      </c>
      <c r="K265">
        <v>0.12</v>
      </c>
      <c r="L265">
        <v>1</v>
      </c>
      <c r="M265" t="s">
        <v>2157</v>
      </c>
      <c r="N265" t="s">
        <v>2162</v>
      </c>
      <c r="P265" t="s">
        <v>1277</v>
      </c>
      <c r="Q265" t="s">
        <v>1737</v>
      </c>
      <c r="R265" t="b">
        <f t="shared" si="8"/>
        <v>0</v>
      </c>
      <c r="S265" t="b">
        <f t="shared" si="9"/>
        <v>0</v>
      </c>
    </row>
    <row r="266" spans="1:19" x14ac:dyDescent="0.3">
      <c r="A266" t="s">
        <v>278</v>
      </c>
      <c r="B266" s="2">
        <v>45270</v>
      </c>
      <c r="C266" s="2">
        <v>45275</v>
      </c>
      <c r="D266" t="s">
        <v>1146</v>
      </c>
      <c r="E266" t="s">
        <v>1458</v>
      </c>
      <c r="F266" t="s">
        <v>1459</v>
      </c>
      <c r="G266" t="s">
        <v>1462</v>
      </c>
      <c r="H266" t="s">
        <v>1714</v>
      </c>
      <c r="I266">
        <v>666.62</v>
      </c>
      <c r="J266">
        <v>57.3</v>
      </c>
      <c r="K266">
        <v>0.13</v>
      </c>
      <c r="L266">
        <v>2</v>
      </c>
      <c r="M266" t="s">
        <v>2157</v>
      </c>
      <c r="N266" t="s">
        <v>2159</v>
      </c>
      <c r="P266" t="s">
        <v>1278</v>
      </c>
      <c r="Q266" t="s">
        <v>1738</v>
      </c>
      <c r="R266" t="b">
        <f t="shared" si="8"/>
        <v>1</v>
      </c>
      <c r="S266" t="b">
        <f t="shared" si="9"/>
        <v>0</v>
      </c>
    </row>
    <row r="267" spans="1:19" x14ac:dyDescent="0.3">
      <c r="A267" t="s">
        <v>279</v>
      </c>
      <c r="B267" s="2">
        <v>45036</v>
      </c>
      <c r="C267" s="2">
        <v>45039</v>
      </c>
      <c r="D267" t="s">
        <v>1122</v>
      </c>
      <c r="E267" t="s">
        <v>1458</v>
      </c>
      <c r="F267" t="s">
        <v>1459</v>
      </c>
      <c r="G267" t="s">
        <v>1465</v>
      </c>
      <c r="H267" t="s">
        <v>1715</v>
      </c>
      <c r="I267">
        <v>83.39</v>
      </c>
      <c r="J267">
        <v>18.3</v>
      </c>
      <c r="K267">
        <v>0.02</v>
      </c>
      <c r="L267">
        <v>1</v>
      </c>
      <c r="M267" t="s">
        <v>2155</v>
      </c>
      <c r="N267" t="s">
        <v>2160</v>
      </c>
      <c r="P267" t="s">
        <v>1279</v>
      </c>
      <c r="Q267" t="s">
        <v>1739</v>
      </c>
      <c r="R267" t="b">
        <f t="shared" si="8"/>
        <v>0</v>
      </c>
      <c r="S267" t="b">
        <f t="shared" si="9"/>
        <v>1</v>
      </c>
    </row>
    <row r="268" spans="1:19" x14ac:dyDescent="0.3">
      <c r="A268" t="s">
        <v>280</v>
      </c>
      <c r="B268" s="2">
        <v>45008</v>
      </c>
      <c r="C268" s="2">
        <v>45013</v>
      </c>
      <c r="D268" t="s">
        <v>1177</v>
      </c>
      <c r="E268" t="s">
        <v>1457</v>
      </c>
      <c r="F268" t="s">
        <v>1460</v>
      </c>
      <c r="G268" t="s">
        <v>1466</v>
      </c>
      <c r="H268" t="s">
        <v>1621</v>
      </c>
      <c r="I268">
        <v>599.92999999999995</v>
      </c>
      <c r="J268">
        <v>40</v>
      </c>
      <c r="K268">
        <v>0.13</v>
      </c>
      <c r="L268">
        <v>1</v>
      </c>
      <c r="M268" t="s">
        <v>2155</v>
      </c>
      <c r="N268" t="s">
        <v>2160</v>
      </c>
      <c r="P268" t="s">
        <v>1280</v>
      </c>
      <c r="Q268" t="s">
        <v>1740</v>
      </c>
      <c r="R268" t="b">
        <f t="shared" si="8"/>
        <v>1</v>
      </c>
      <c r="S268" t="b">
        <f t="shared" si="9"/>
        <v>0</v>
      </c>
    </row>
    <row r="269" spans="1:19" x14ac:dyDescent="0.3">
      <c r="A269" t="s">
        <v>281</v>
      </c>
      <c r="B269" s="2">
        <v>45202</v>
      </c>
      <c r="C269" s="2">
        <v>45206</v>
      </c>
      <c r="D269" t="s">
        <v>1233</v>
      </c>
      <c r="E269" t="s">
        <v>1455</v>
      </c>
      <c r="F269" t="s">
        <v>1459</v>
      </c>
      <c r="G269" t="s">
        <v>1462</v>
      </c>
      <c r="H269" t="s">
        <v>1474</v>
      </c>
      <c r="I269">
        <v>577.01</v>
      </c>
      <c r="J269">
        <v>60.79</v>
      </c>
      <c r="K269">
        <v>0.1</v>
      </c>
      <c r="L269">
        <v>10</v>
      </c>
      <c r="M269" t="s">
        <v>2156</v>
      </c>
      <c r="N269" t="s">
        <v>2159</v>
      </c>
      <c r="P269" t="s">
        <v>1281</v>
      </c>
      <c r="Q269" t="s">
        <v>1741</v>
      </c>
      <c r="R269" t="b">
        <f t="shared" si="8"/>
        <v>1</v>
      </c>
      <c r="S269" t="b">
        <f t="shared" si="9"/>
        <v>0</v>
      </c>
    </row>
    <row r="270" spans="1:19" x14ac:dyDescent="0.3">
      <c r="A270" t="s">
        <v>282</v>
      </c>
      <c r="B270" s="2">
        <v>45102</v>
      </c>
      <c r="C270" s="2">
        <v>45104</v>
      </c>
      <c r="D270" t="s">
        <v>1234</v>
      </c>
      <c r="E270" t="s">
        <v>1456</v>
      </c>
      <c r="F270" t="s">
        <v>1460</v>
      </c>
      <c r="G270" t="s">
        <v>1466</v>
      </c>
      <c r="H270" t="s">
        <v>1716</v>
      </c>
      <c r="I270">
        <v>417.12</v>
      </c>
      <c r="J270">
        <v>97.33</v>
      </c>
      <c r="K270">
        <v>0.05</v>
      </c>
      <c r="L270">
        <v>8</v>
      </c>
      <c r="M270" t="s">
        <v>2158</v>
      </c>
      <c r="N270" t="s">
        <v>2162</v>
      </c>
      <c r="P270" t="s">
        <v>1282</v>
      </c>
      <c r="Q270" t="s">
        <v>1742</v>
      </c>
      <c r="R270" t="b">
        <f t="shared" si="8"/>
        <v>0</v>
      </c>
      <c r="S270" t="b">
        <f t="shared" si="9"/>
        <v>1</v>
      </c>
    </row>
    <row r="271" spans="1:19" x14ac:dyDescent="0.3">
      <c r="A271" t="s">
        <v>283</v>
      </c>
      <c r="B271" s="2">
        <v>45254</v>
      </c>
      <c r="C271" s="2">
        <v>45256</v>
      </c>
      <c r="D271" t="s">
        <v>1235</v>
      </c>
      <c r="E271" t="s">
        <v>1458</v>
      </c>
      <c r="F271" t="s">
        <v>1459</v>
      </c>
      <c r="G271" t="s">
        <v>1462</v>
      </c>
      <c r="H271" t="s">
        <v>1650</v>
      </c>
      <c r="I271">
        <v>704.18</v>
      </c>
      <c r="J271">
        <v>104.33</v>
      </c>
      <c r="K271">
        <v>0</v>
      </c>
      <c r="L271">
        <v>4</v>
      </c>
      <c r="M271" t="s">
        <v>2158</v>
      </c>
      <c r="N271" t="s">
        <v>2159</v>
      </c>
      <c r="P271" t="s">
        <v>1283</v>
      </c>
      <c r="Q271" t="s">
        <v>1743</v>
      </c>
      <c r="R271" t="b">
        <f t="shared" si="8"/>
        <v>1</v>
      </c>
      <c r="S271" t="b">
        <f t="shared" si="9"/>
        <v>0</v>
      </c>
    </row>
    <row r="272" spans="1:19" x14ac:dyDescent="0.3">
      <c r="A272" t="s">
        <v>284</v>
      </c>
      <c r="B272" s="2">
        <v>45092</v>
      </c>
      <c r="C272" s="2">
        <v>45093</v>
      </c>
      <c r="D272" t="s">
        <v>1170</v>
      </c>
      <c r="E272" t="s">
        <v>1456</v>
      </c>
      <c r="F272" t="s">
        <v>1459</v>
      </c>
      <c r="G272" t="s">
        <v>1465</v>
      </c>
      <c r="H272" t="s">
        <v>1496</v>
      </c>
      <c r="I272">
        <v>753.72</v>
      </c>
      <c r="J272">
        <v>162.19</v>
      </c>
      <c r="K272">
        <v>0.05</v>
      </c>
      <c r="L272">
        <v>6</v>
      </c>
      <c r="M272" t="s">
        <v>2158</v>
      </c>
      <c r="N272" t="s">
        <v>2162</v>
      </c>
      <c r="P272" t="s">
        <v>1284</v>
      </c>
      <c r="Q272" t="s">
        <v>1744</v>
      </c>
      <c r="R272" t="b">
        <f t="shared" si="8"/>
        <v>0</v>
      </c>
      <c r="S272" t="b">
        <f t="shared" si="9"/>
        <v>0</v>
      </c>
    </row>
    <row r="273" spans="1:19" x14ac:dyDescent="0.3">
      <c r="A273" t="s">
        <v>285</v>
      </c>
      <c r="B273" s="2">
        <v>44974</v>
      </c>
      <c r="C273" s="2">
        <v>44980</v>
      </c>
      <c r="D273" t="s">
        <v>1236</v>
      </c>
      <c r="E273" t="s">
        <v>1457</v>
      </c>
      <c r="F273" t="s">
        <v>1459</v>
      </c>
      <c r="G273" t="s">
        <v>1462</v>
      </c>
      <c r="H273" t="s">
        <v>1717</v>
      </c>
      <c r="I273">
        <v>390.03</v>
      </c>
      <c r="J273">
        <v>113.2</v>
      </c>
      <c r="K273">
        <v>0.17</v>
      </c>
      <c r="L273">
        <v>8</v>
      </c>
      <c r="M273" t="s">
        <v>2157</v>
      </c>
      <c r="N273" t="s">
        <v>2160</v>
      </c>
      <c r="P273" t="s">
        <v>1285</v>
      </c>
      <c r="Q273" t="s">
        <v>1745</v>
      </c>
      <c r="R273" t="b">
        <f t="shared" si="8"/>
        <v>0</v>
      </c>
      <c r="S273" t="b">
        <f t="shared" si="9"/>
        <v>1</v>
      </c>
    </row>
    <row r="274" spans="1:19" x14ac:dyDescent="0.3">
      <c r="A274" t="s">
        <v>286</v>
      </c>
      <c r="B274" s="2">
        <v>44936</v>
      </c>
      <c r="C274" s="2">
        <v>44941</v>
      </c>
      <c r="D274" t="s">
        <v>1237</v>
      </c>
      <c r="E274" t="s">
        <v>1458</v>
      </c>
      <c r="F274" t="s">
        <v>1460</v>
      </c>
      <c r="G274" t="s">
        <v>1469</v>
      </c>
      <c r="H274" t="s">
        <v>1718</v>
      </c>
      <c r="I274">
        <v>39.950000000000003</v>
      </c>
      <c r="J274">
        <v>3.94</v>
      </c>
      <c r="K274">
        <v>0.19</v>
      </c>
      <c r="L274">
        <v>2</v>
      </c>
      <c r="M274" t="s">
        <v>2155</v>
      </c>
      <c r="N274" t="s">
        <v>2162</v>
      </c>
      <c r="P274" t="s">
        <v>1286</v>
      </c>
      <c r="Q274" t="s">
        <v>1746</v>
      </c>
      <c r="R274" t="b">
        <f t="shared" si="8"/>
        <v>0</v>
      </c>
      <c r="S274" t="b">
        <f t="shared" si="9"/>
        <v>0</v>
      </c>
    </row>
    <row r="275" spans="1:19" x14ac:dyDescent="0.3">
      <c r="A275" t="s">
        <v>287</v>
      </c>
      <c r="B275" s="2">
        <v>44961</v>
      </c>
      <c r="C275" s="2">
        <v>44966</v>
      </c>
      <c r="D275" t="s">
        <v>1238</v>
      </c>
      <c r="E275" t="s">
        <v>1455</v>
      </c>
      <c r="F275" t="s">
        <v>1460</v>
      </c>
      <c r="G275" t="s">
        <v>1469</v>
      </c>
      <c r="H275" t="s">
        <v>1719</v>
      </c>
      <c r="I275">
        <v>129.38999999999999</v>
      </c>
      <c r="J275">
        <v>25.68</v>
      </c>
      <c r="K275">
        <v>0.08</v>
      </c>
      <c r="L275">
        <v>8</v>
      </c>
      <c r="M275" t="s">
        <v>2157</v>
      </c>
      <c r="N275" t="s">
        <v>2161</v>
      </c>
      <c r="P275" t="s">
        <v>1287</v>
      </c>
      <c r="Q275" t="s">
        <v>1747</v>
      </c>
      <c r="R275" t="b">
        <f t="shared" si="8"/>
        <v>0</v>
      </c>
      <c r="S275" t="b">
        <f t="shared" si="9"/>
        <v>1</v>
      </c>
    </row>
    <row r="276" spans="1:19" x14ac:dyDescent="0.3">
      <c r="A276" t="s">
        <v>288</v>
      </c>
      <c r="B276" s="2">
        <v>45236</v>
      </c>
      <c r="C276" s="2">
        <v>45243</v>
      </c>
      <c r="D276" t="s">
        <v>1239</v>
      </c>
      <c r="E276" t="s">
        <v>1455</v>
      </c>
      <c r="F276" t="s">
        <v>1461</v>
      </c>
      <c r="G276" t="s">
        <v>1472</v>
      </c>
      <c r="H276" t="s">
        <v>1541</v>
      </c>
      <c r="I276">
        <v>664.65</v>
      </c>
      <c r="J276">
        <v>99.71</v>
      </c>
      <c r="K276">
        <v>0.19</v>
      </c>
      <c r="L276">
        <v>3</v>
      </c>
      <c r="M276" t="s">
        <v>2158</v>
      </c>
      <c r="N276" t="s">
        <v>2161</v>
      </c>
      <c r="P276" t="s">
        <v>1288</v>
      </c>
      <c r="Q276" t="s">
        <v>1748</v>
      </c>
      <c r="R276" t="b">
        <f t="shared" si="8"/>
        <v>1</v>
      </c>
      <c r="S276" t="b">
        <f t="shared" si="9"/>
        <v>0</v>
      </c>
    </row>
    <row r="277" spans="1:19" x14ac:dyDescent="0.3">
      <c r="A277" t="s">
        <v>289</v>
      </c>
      <c r="B277" s="2">
        <v>45172</v>
      </c>
      <c r="C277" s="2">
        <v>45178</v>
      </c>
      <c r="D277" t="s">
        <v>1240</v>
      </c>
      <c r="E277" t="s">
        <v>1457</v>
      </c>
      <c r="F277" t="s">
        <v>1460</v>
      </c>
      <c r="G277" t="s">
        <v>1464</v>
      </c>
      <c r="H277" t="s">
        <v>1720</v>
      </c>
      <c r="I277">
        <v>149.86000000000001</v>
      </c>
      <c r="J277">
        <v>19.350000000000001</v>
      </c>
      <c r="K277">
        <v>0.18</v>
      </c>
      <c r="L277">
        <v>1</v>
      </c>
      <c r="M277" t="s">
        <v>2156</v>
      </c>
      <c r="N277" t="s">
        <v>2160</v>
      </c>
      <c r="P277" t="s">
        <v>1289</v>
      </c>
      <c r="Q277" t="s">
        <v>1749</v>
      </c>
      <c r="R277" t="b">
        <f t="shared" si="8"/>
        <v>0</v>
      </c>
      <c r="S277" t="b">
        <f t="shared" si="9"/>
        <v>0</v>
      </c>
    </row>
    <row r="278" spans="1:19" x14ac:dyDescent="0.3">
      <c r="A278" t="s">
        <v>290</v>
      </c>
      <c r="B278" s="2">
        <v>44933</v>
      </c>
      <c r="C278" s="2">
        <v>44936</v>
      </c>
      <c r="D278" t="s">
        <v>1062</v>
      </c>
      <c r="E278" t="s">
        <v>1455</v>
      </c>
      <c r="F278" t="s">
        <v>1461</v>
      </c>
      <c r="G278" t="s">
        <v>1470</v>
      </c>
      <c r="H278" t="s">
        <v>1711</v>
      </c>
      <c r="I278">
        <v>733.77</v>
      </c>
      <c r="J278">
        <v>97.74</v>
      </c>
      <c r="K278">
        <v>0.13</v>
      </c>
      <c r="L278">
        <v>5</v>
      </c>
      <c r="M278" t="s">
        <v>2157</v>
      </c>
      <c r="N278" t="s">
        <v>2161</v>
      </c>
      <c r="P278" t="s">
        <v>1290</v>
      </c>
      <c r="Q278" t="s">
        <v>1750</v>
      </c>
      <c r="R278" t="b">
        <f t="shared" si="8"/>
        <v>1</v>
      </c>
      <c r="S278" t="b">
        <f t="shared" si="9"/>
        <v>0</v>
      </c>
    </row>
    <row r="279" spans="1:19" x14ac:dyDescent="0.3">
      <c r="A279" t="s">
        <v>291</v>
      </c>
      <c r="B279" s="2">
        <v>44927</v>
      </c>
      <c r="C279" s="2">
        <v>44934</v>
      </c>
      <c r="D279" t="s">
        <v>1241</v>
      </c>
      <c r="E279" t="s">
        <v>1455</v>
      </c>
      <c r="F279" t="s">
        <v>1460</v>
      </c>
      <c r="G279" t="s">
        <v>1466</v>
      </c>
      <c r="H279" t="s">
        <v>1721</v>
      </c>
      <c r="I279">
        <v>701.07</v>
      </c>
      <c r="J279">
        <v>120.5</v>
      </c>
      <c r="K279">
        <v>0.19</v>
      </c>
      <c r="L279">
        <v>4</v>
      </c>
      <c r="M279" t="s">
        <v>2158</v>
      </c>
      <c r="N279" t="s">
        <v>2160</v>
      </c>
      <c r="P279" t="s">
        <v>1291</v>
      </c>
      <c r="Q279" t="s">
        <v>1751</v>
      </c>
      <c r="R279" t="b">
        <f t="shared" si="8"/>
        <v>1</v>
      </c>
      <c r="S279" t="b">
        <f t="shared" si="9"/>
        <v>0</v>
      </c>
    </row>
    <row r="280" spans="1:19" x14ac:dyDescent="0.3">
      <c r="A280" t="s">
        <v>292</v>
      </c>
      <c r="B280" s="2">
        <v>45036</v>
      </c>
      <c r="C280" s="2">
        <v>45038</v>
      </c>
      <c r="D280" t="s">
        <v>1158</v>
      </c>
      <c r="E280" t="s">
        <v>1455</v>
      </c>
      <c r="F280" t="s">
        <v>1460</v>
      </c>
      <c r="G280" t="s">
        <v>1464</v>
      </c>
      <c r="H280" t="s">
        <v>1722</v>
      </c>
      <c r="I280">
        <v>999.51</v>
      </c>
      <c r="J280">
        <v>236.57</v>
      </c>
      <c r="K280">
        <v>0.13</v>
      </c>
      <c r="L280">
        <v>10</v>
      </c>
      <c r="M280" t="s">
        <v>2158</v>
      </c>
      <c r="N280" t="s">
        <v>2163</v>
      </c>
      <c r="P280" t="s">
        <v>1292</v>
      </c>
      <c r="Q280" t="s">
        <v>1752</v>
      </c>
      <c r="R280" t="b">
        <f t="shared" si="8"/>
        <v>0</v>
      </c>
      <c r="S280" t="b">
        <f t="shared" si="9"/>
        <v>0</v>
      </c>
    </row>
    <row r="281" spans="1:19" x14ac:dyDescent="0.3">
      <c r="A281" t="s">
        <v>293</v>
      </c>
      <c r="B281" s="2">
        <v>44942</v>
      </c>
      <c r="C281" s="2">
        <v>44948</v>
      </c>
      <c r="D281" t="s">
        <v>1071</v>
      </c>
      <c r="E281" t="s">
        <v>1457</v>
      </c>
      <c r="F281" t="s">
        <v>1459</v>
      </c>
      <c r="G281" t="s">
        <v>1462</v>
      </c>
      <c r="H281" t="s">
        <v>1723</v>
      </c>
      <c r="I281">
        <v>979.19</v>
      </c>
      <c r="J281">
        <v>274.02</v>
      </c>
      <c r="K281">
        <v>0.18</v>
      </c>
      <c r="L281">
        <v>7</v>
      </c>
      <c r="M281" t="s">
        <v>2155</v>
      </c>
      <c r="N281" t="s">
        <v>2160</v>
      </c>
      <c r="P281" t="s">
        <v>1293</v>
      </c>
      <c r="Q281" t="s">
        <v>1753</v>
      </c>
      <c r="R281" t="b">
        <f t="shared" si="8"/>
        <v>0</v>
      </c>
      <c r="S281" t="b">
        <f t="shared" si="9"/>
        <v>0</v>
      </c>
    </row>
    <row r="282" spans="1:19" x14ac:dyDescent="0.3">
      <c r="A282" t="s">
        <v>294</v>
      </c>
      <c r="B282" s="2">
        <v>45067</v>
      </c>
      <c r="C282" s="2">
        <v>45072</v>
      </c>
      <c r="D282" t="s">
        <v>1112</v>
      </c>
      <c r="E282" t="s">
        <v>1458</v>
      </c>
      <c r="F282" t="s">
        <v>1460</v>
      </c>
      <c r="G282" t="s">
        <v>1466</v>
      </c>
      <c r="H282" t="s">
        <v>1724</v>
      </c>
      <c r="I282">
        <v>896.51</v>
      </c>
      <c r="J282">
        <v>117.55</v>
      </c>
      <c r="K282">
        <v>0.06</v>
      </c>
      <c r="L282">
        <v>4</v>
      </c>
      <c r="M282" t="s">
        <v>2155</v>
      </c>
      <c r="N282" t="s">
        <v>2162</v>
      </c>
      <c r="P282" t="s">
        <v>1294</v>
      </c>
      <c r="Q282" t="s">
        <v>1754</v>
      </c>
      <c r="R282" t="b">
        <f t="shared" si="8"/>
        <v>1</v>
      </c>
      <c r="S282" t="b">
        <f t="shared" si="9"/>
        <v>0</v>
      </c>
    </row>
    <row r="283" spans="1:19" x14ac:dyDescent="0.3">
      <c r="A283" t="s">
        <v>295</v>
      </c>
      <c r="B283" s="2">
        <v>44943</v>
      </c>
      <c r="C283" s="2">
        <v>44950</v>
      </c>
      <c r="D283" t="s">
        <v>1235</v>
      </c>
      <c r="E283" t="s">
        <v>1455</v>
      </c>
      <c r="F283" t="s">
        <v>1461</v>
      </c>
      <c r="G283" t="s">
        <v>1470</v>
      </c>
      <c r="H283" t="s">
        <v>1725</v>
      </c>
      <c r="I283">
        <v>366.58</v>
      </c>
      <c r="J283">
        <v>88.82</v>
      </c>
      <c r="K283">
        <v>0.16</v>
      </c>
      <c r="L283">
        <v>9</v>
      </c>
      <c r="M283" t="s">
        <v>2156</v>
      </c>
      <c r="N283" t="s">
        <v>2159</v>
      </c>
      <c r="P283" t="s">
        <v>1295</v>
      </c>
      <c r="Q283" t="s">
        <v>1755</v>
      </c>
      <c r="R283" t="b">
        <f t="shared" si="8"/>
        <v>0</v>
      </c>
      <c r="S283" t="b">
        <f t="shared" si="9"/>
        <v>1</v>
      </c>
    </row>
    <row r="284" spans="1:19" x14ac:dyDescent="0.3">
      <c r="A284" t="s">
        <v>296</v>
      </c>
      <c r="B284" s="2">
        <v>44992</v>
      </c>
      <c r="C284" s="2">
        <v>44994</v>
      </c>
      <c r="D284" t="s">
        <v>1242</v>
      </c>
      <c r="E284" t="s">
        <v>1458</v>
      </c>
      <c r="F284" t="s">
        <v>1461</v>
      </c>
      <c r="G284" t="s">
        <v>1470</v>
      </c>
      <c r="H284" t="s">
        <v>1597</v>
      </c>
      <c r="I284">
        <v>131.97</v>
      </c>
      <c r="J284">
        <v>7.18</v>
      </c>
      <c r="K284">
        <v>0.19</v>
      </c>
      <c r="L284">
        <v>1</v>
      </c>
      <c r="M284" t="s">
        <v>2157</v>
      </c>
      <c r="N284" t="s">
        <v>2161</v>
      </c>
      <c r="P284" t="s">
        <v>1296</v>
      </c>
      <c r="Q284" t="s">
        <v>1756</v>
      </c>
      <c r="R284" t="b">
        <f t="shared" si="8"/>
        <v>0</v>
      </c>
      <c r="S284" t="b">
        <f t="shared" si="9"/>
        <v>0</v>
      </c>
    </row>
    <row r="285" spans="1:19" x14ac:dyDescent="0.3">
      <c r="A285" t="s">
        <v>297</v>
      </c>
      <c r="B285" s="2">
        <v>45146</v>
      </c>
      <c r="C285" s="2">
        <v>45147</v>
      </c>
      <c r="D285" t="s">
        <v>1243</v>
      </c>
      <c r="E285" t="s">
        <v>1457</v>
      </c>
      <c r="F285" t="s">
        <v>1461</v>
      </c>
      <c r="G285" t="s">
        <v>1470</v>
      </c>
      <c r="H285" t="s">
        <v>1725</v>
      </c>
      <c r="I285">
        <v>199.85</v>
      </c>
      <c r="J285">
        <v>17.88</v>
      </c>
      <c r="K285">
        <v>0.08</v>
      </c>
      <c r="L285">
        <v>7</v>
      </c>
      <c r="M285" t="s">
        <v>2155</v>
      </c>
      <c r="N285" t="s">
        <v>2162</v>
      </c>
      <c r="P285" t="s">
        <v>1297</v>
      </c>
      <c r="Q285" t="s">
        <v>1757</v>
      </c>
      <c r="R285" t="b">
        <f t="shared" si="8"/>
        <v>0</v>
      </c>
      <c r="S285" t="b">
        <f t="shared" si="9"/>
        <v>0</v>
      </c>
    </row>
    <row r="286" spans="1:19" x14ac:dyDescent="0.3">
      <c r="A286" t="s">
        <v>298</v>
      </c>
      <c r="B286" s="2">
        <v>45040</v>
      </c>
      <c r="C286" s="2">
        <v>45046</v>
      </c>
      <c r="D286" t="s">
        <v>1244</v>
      </c>
      <c r="E286" t="s">
        <v>1455</v>
      </c>
      <c r="F286" t="s">
        <v>1461</v>
      </c>
      <c r="G286" t="s">
        <v>1470</v>
      </c>
      <c r="H286" t="s">
        <v>1644</v>
      </c>
      <c r="I286">
        <v>314.72000000000003</v>
      </c>
      <c r="J286">
        <v>93.04</v>
      </c>
      <c r="K286">
        <v>0.16</v>
      </c>
      <c r="L286">
        <v>4</v>
      </c>
      <c r="M286" t="s">
        <v>2158</v>
      </c>
      <c r="N286" t="s">
        <v>2160</v>
      </c>
      <c r="P286" t="s">
        <v>1298</v>
      </c>
      <c r="Q286" t="s">
        <v>1758</v>
      </c>
      <c r="R286" t="b">
        <f t="shared" si="8"/>
        <v>0</v>
      </c>
      <c r="S286" t="b">
        <f t="shared" si="9"/>
        <v>1</v>
      </c>
    </row>
    <row r="287" spans="1:19" x14ac:dyDescent="0.3">
      <c r="A287" t="s">
        <v>299</v>
      </c>
      <c r="B287" s="2">
        <v>44948</v>
      </c>
      <c r="C287" s="2">
        <v>44954</v>
      </c>
      <c r="D287" t="s">
        <v>1245</v>
      </c>
      <c r="E287" t="s">
        <v>1455</v>
      </c>
      <c r="F287" t="s">
        <v>1461</v>
      </c>
      <c r="G287" t="s">
        <v>1468</v>
      </c>
      <c r="H287" t="s">
        <v>1726</v>
      </c>
      <c r="I287">
        <v>576.41999999999996</v>
      </c>
      <c r="J287">
        <v>80.41</v>
      </c>
      <c r="K287">
        <v>0.2</v>
      </c>
      <c r="L287">
        <v>7</v>
      </c>
      <c r="M287" t="s">
        <v>2155</v>
      </c>
      <c r="N287" t="s">
        <v>2163</v>
      </c>
      <c r="P287" t="s">
        <v>1299</v>
      </c>
      <c r="Q287" t="s">
        <v>1759</v>
      </c>
      <c r="R287" t="b">
        <f t="shared" si="8"/>
        <v>1</v>
      </c>
      <c r="S287" t="b">
        <f t="shared" si="9"/>
        <v>0</v>
      </c>
    </row>
    <row r="288" spans="1:19" x14ac:dyDescent="0.3">
      <c r="A288" t="s">
        <v>300</v>
      </c>
      <c r="B288" s="2">
        <v>45222</v>
      </c>
      <c r="C288" s="2">
        <v>45224</v>
      </c>
      <c r="D288" t="s">
        <v>1246</v>
      </c>
      <c r="E288" t="s">
        <v>1456</v>
      </c>
      <c r="F288" t="s">
        <v>1460</v>
      </c>
      <c r="G288" t="s">
        <v>1469</v>
      </c>
      <c r="H288" t="s">
        <v>1681</v>
      </c>
      <c r="I288">
        <v>627.70000000000005</v>
      </c>
      <c r="J288">
        <v>99.17</v>
      </c>
      <c r="K288">
        <v>0.14000000000000001</v>
      </c>
      <c r="L288">
        <v>6</v>
      </c>
      <c r="M288" t="s">
        <v>2155</v>
      </c>
      <c r="N288" t="s">
        <v>2160</v>
      </c>
      <c r="P288" t="s">
        <v>1300</v>
      </c>
      <c r="Q288" t="s">
        <v>1760</v>
      </c>
      <c r="R288" t="b">
        <f t="shared" si="8"/>
        <v>1</v>
      </c>
      <c r="S288" t="b">
        <f t="shared" si="9"/>
        <v>0</v>
      </c>
    </row>
    <row r="289" spans="1:19" x14ac:dyDescent="0.3">
      <c r="A289" t="s">
        <v>301</v>
      </c>
      <c r="B289" s="2">
        <v>44937</v>
      </c>
      <c r="C289" s="2">
        <v>44941</v>
      </c>
      <c r="D289" t="s">
        <v>1095</v>
      </c>
      <c r="E289" t="s">
        <v>1457</v>
      </c>
      <c r="F289" t="s">
        <v>1461</v>
      </c>
      <c r="G289" t="s">
        <v>1473</v>
      </c>
      <c r="H289" t="s">
        <v>1727</v>
      </c>
      <c r="I289">
        <v>194.72</v>
      </c>
      <c r="J289">
        <v>50.58</v>
      </c>
      <c r="K289">
        <v>0.11</v>
      </c>
      <c r="L289">
        <v>10</v>
      </c>
      <c r="M289" t="s">
        <v>2157</v>
      </c>
      <c r="N289" t="s">
        <v>2160</v>
      </c>
      <c r="P289" t="s">
        <v>1301</v>
      </c>
      <c r="Q289" t="s">
        <v>1761</v>
      </c>
      <c r="R289" t="b">
        <f t="shared" si="8"/>
        <v>0</v>
      </c>
      <c r="S289" t="b">
        <f t="shared" si="9"/>
        <v>1</v>
      </c>
    </row>
    <row r="290" spans="1:19" x14ac:dyDescent="0.3">
      <c r="A290" t="s">
        <v>302</v>
      </c>
      <c r="B290" s="2">
        <v>44957</v>
      </c>
      <c r="C290" s="2">
        <v>44961</v>
      </c>
      <c r="D290" t="s">
        <v>1247</v>
      </c>
      <c r="E290" t="s">
        <v>1456</v>
      </c>
      <c r="F290" t="s">
        <v>1459</v>
      </c>
      <c r="G290" t="s">
        <v>1471</v>
      </c>
      <c r="H290" t="s">
        <v>1728</v>
      </c>
      <c r="I290">
        <v>21.26</v>
      </c>
      <c r="J290">
        <v>5.77</v>
      </c>
      <c r="K290">
        <v>0.15</v>
      </c>
      <c r="L290">
        <v>5</v>
      </c>
      <c r="M290" t="s">
        <v>2157</v>
      </c>
      <c r="N290" t="s">
        <v>2160</v>
      </c>
      <c r="P290" t="s">
        <v>1302</v>
      </c>
      <c r="Q290" t="s">
        <v>1762</v>
      </c>
      <c r="R290" t="b">
        <f t="shared" si="8"/>
        <v>0</v>
      </c>
      <c r="S290" t="b">
        <f t="shared" si="9"/>
        <v>1</v>
      </c>
    </row>
    <row r="291" spans="1:19" x14ac:dyDescent="0.3">
      <c r="A291" t="s">
        <v>303</v>
      </c>
      <c r="B291" s="2">
        <v>45112</v>
      </c>
      <c r="C291" s="2">
        <v>45119</v>
      </c>
      <c r="D291" t="s">
        <v>1241</v>
      </c>
      <c r="E291" t="s">
        <v>1455</v>
      </c>
      <c r="F291" t="s">
        <v>1460</v>
      </c>
      <c r="G291" t="s">
        <v>1469</v>
      </c>
      <c r="H291" t="s">
        <v>1729</v>
      </c>
      <c r="I291">
        <v>815.66</v>
      </c>
      <c r="J291">
        <v>158.22</v>
      </c>
      <c r="K291">
        <v>0.04</v>
      </c>
      <c r="L291">
        <v>1</v>
      </c>
      <c r="M291" t="s">
        <v>2158</v>
      </c>
      <c r="N291" t="s">
        <v>2160</v>
      </c>
      <c r="P291" t="s">
        <v>1303</v>
      </c>
      <c r="Q291" t="s">
        <v>1763</v>
      </c>
      <c r="R291" t="b">
        <f t="shared" si="8"/>
        <v>0</v>
      </c>
      <c r="S291" t="b">
        <f t="shared" si="9"/>
        <v>0</v>
      </c>
    </row>
    <row r="292" spans="1:19" x14ac:dyDescent="0.3">
      <c r="A292" t="s">
        <v>304</v>
      </c>
      <c r="B292" s="2">
        <v>44948</v>
      </c>
      <c r="C292" s="2">
        <v>44952</v>
      </c>
      <c r="D292" t="s">
        <v>1200</v>
      </c>
      <c r="E292" t="s">
        <v>1455</v>
      </c>
      <c r="F292" t="s">
        <v>1459</v>
      </c>
      <c r="G292" t="s">
        <v>1462</v>
      </c>
      <c r="H292" t="s">
        <v>1730</v>
      </c>
      <c r="I292">
        <v>50.03</v>
      </c>
      <c r="J292">
        <v>2.89</v>
      </c>
      <c r="K292">
        <v>0.14000000000000001</v>
      </c>
      <c r="L292">
        <v>3</v>
      </c>
      <c r="M292" t="s">
        <v>2157</v>
      </c>
      <c r="N292" t="s">
        <v>2160</v>
      </c>
      <c r="P292" t="s">
        <v>1304</v>
      </c>
      <c r="Q292" t="s">
        <v>1764</v>
      </c>
      <c r="R292" t="b">
        <f t="shared" si="8"/>
        <v>0</v>
      </c>
      <c r="S292" t="b">
        <f t="shared" si="9"/>
        <v>0</v>
      </c>
    </row>
    <row r="293" spans="1:19" x14ac:dyDescent="0.3">
      <c r="A293" t="s">
        <v>305</v>
      </c>
      <c r="B293" s="2">
        <v>45083</v>
      </c>
      <c r="C293" s="2">
        <v>45089</v>
      </c>
      <c r="D293" t="s">
        <v>1248</v>
      </c>
      <c r="E293" t="s">
        <v>1457</v>
      </c>
      <c r="F293" t="s">
        <v>1460</v>
      </c>
      <c r="G293" t="s">
        <v>1463</v>
      </c>
      <c r="H293" t="s">
        <v>1731</v>
      </c>
      <c r="I293">
        <v>367.44</v>
      </c>
      <c r="J293">
        <v>95.33</v>
      </c>
      <c r="K293">
        <v>0.12</v>
      </c>
      <c r="L293">
        <v>4</v>
      </c>
      <c r="M293" t="s">
        <v>2158</v>
      </c>
      <c r="N293" t="s">
        <v>2162</v>
      </c>
      <c r="P293" t="s">
        <v>1305</v>
      </c>
      <c r="Q293" t="s">
        <v>1765</v>
      </c>
      <c r="R293" t="b">
        <f t="shared" si="8"/>
        <v>0</v>
      </c>
      <c r="S293" t="b">
        <f t="shared" si="9"/>
        <v>1</v>
      </c>
    </row>
    <row r="294" spans="1:19" x14ac:dyDescent="0.3">
      <c r="A294" t="s">
        <v>306</v>
      </c>
      <c r="B294" s="2">
        <v>45125</v>
      </c>
      <c r="C294" s="2">
        <v>45127</v>
      </c>
      <c r="D294" t="s">
        <v>1110</v>
      </c>
      <c r="E294" t="s">
        <v>1457</v>
      </c>
      <c r="F294" t="s">
        <v>1459</v>
      </c>
      <c r="G294" t="s">
        <v>1467</v>
      </c>
      <c r="H294" t="s">
        <v>1732</v>
      </c>
      <c r="I294">
        <v>426.04</v>
      </c>
      <c r="J294">
        <v>126.63</v>
      </c>
      <c r="K294">
        <v>0.15</v>
      </c>
      <c r="L294">
        <v>2</v>
      </c>
      <c r="M294" t="s">
        <v>2158</v>
      </c>
      <c r="N294" t="s">
        <v>2160</v>
      </c>
      <c r="P294" t="s">
        <v>1306</v>
      </c>
      <c r="Q294" t="s">
        <v>1766</v>
      </c>
      <c r="R294" t="b">
        <f t="shared" si="8"/>
        <v>0</v>
      </c>
      <c r="S294" t="b">
        <f t="shared" si="9"/>
        <v>1</v>
      </c>
    </row>
    <row r="295" spans="1:19" x14ac:dyDescent="0.3">
      <c r="A295" t="s">
        <v>307</v>
      </c>
      <c r="B295" s="2">
        <v>45078</v>
      </c>
      <c r="C295" s="2">
        <v>45084</v>
      </c>
      <c r="D295" t="s">
        <v>1039</v>
      </c>
      <c r="E295" t="s">
        <v>1456</v>
      </c>
      <c r="F295" t="s">
        <v>1459</v>
      </c>
      <c r="G295" t="s">
        <v>1467</v>
      </c>
      <c r="H295" t="s">
        <v>1589</v>
      </c>
      <c r="I295">
        <v>973.06</v>
      </c>
      <c r="J295">
        <v>255.61</v>
      </c>
      <c r="K295">
        <v>0.01</v>
      </c>
      <c r="L295">
        <v>7</v>
      </c>
      <c r="M295" t="s">
        <v>2156</v>
      </c>
      <c r="N295" t="s">
        <v>2161</v>
      </c>
      <c r="P295" t="s">
        <v>1307</v>
      </c>
      <c r="Q295" t="s">
        <v>1767</v>
      </c>
      <c r="R295" t="b">
        <f t="shared" si="8"/>
        <v>0</v>
      </c>
      <c r="S295" t="b">
        <f t="shared" si="9"/>
        <v>0</v>
      </c>
    </row>
    <row r="296" spans="1:19" x14ac:dyDescent="0.3">
      <c r="A296" t="s">
        <v>308</v>
      </c>
      <c r="B296" s="2">
        <v>45101</v>
      </c>
      <c r="C296" s="2">
        <v>45104</v>
      </c>
      <c r="D296" t="s">
        <v>1137</v>
      </c>
      <c r="E296" t="s">
        <v>1457</v>
      </c>
      <c r="F296" t="s">
        <v>1461</v>
      </c>
      <c r="G296" t="s">
        <v>1473</v>
      </c>
      <c r="H296" t="s">
        <v>1733</v>
      </c>
      <c r="I296">
        <v>999.77</v>
      </c>
      <c r="J296">
        <v>163.38999999999999</v>
      </c>
      <c r="K296">
        <v>0.01</v>
      </c>
      <c r="L296">
        <v>10</v>
      </c>
      <c r="M296" t="s">
        <v>2156</v>
      </c>
      <c r="N296" t="s">
        <v>2159</v>
      </c>
      <c r="P296" t="s">
        <v>1308</v>
      </c>
      <c r="Q296" t="s">
        <v>1768</v>
      </c>
      <c r="R296" t="b">
        <f t="shared" si="8"/>
        <v>1</v>
      </c>
      <c r="S296" t="b">
        <f t="shared" si="9"/>
        <v>0</v>
      </c>
    </row>
    <row r="297" spans="1:19" x14ac:dyDescent="0.3">
      <c r="A297" t="s">
        <v>309</v>
      </c>
      <c r="B297" s="2">
        <v>45036</v>
      </c>
      <c r="C297" s="2">
        <v>45038</v>
      </c>
      <c r="D297" t="s">
        <v>1164</v>
      </c>
      <c r="E297" t="s">
        <v>1455</v>
      </c>
      <c r="F297" t="s">
        <v>1460</v>
      </c>
      <c r="G297" t="s">
        <v>1464</v>
      </c>
      <c r="H297" t="s">
        <v>1734</v>
      </c>
      <c r="I297">
        <v>79.62</v>
      </c>
      <c r="J297">
        <v>23.49</v>
      </c>
      <c r="K297">
        <v>0.11</v>
      </c>
      <c r="L297">
        <v>1</v>
      </c>
      <c r="M297" t="s">
        <v>2158</v>
      </c>
      <c r="N297" t="s">
        <v>2160</v>
      </c>
      <c r="P297" t="s">
        <v>1309</v>
      </c>
      <c r="Q297" t="s">
        <v>1769</v>
      </c>
      <c r="R297" t="b">
        <f t="shared" si="8"/>
        <v>0</v>
      </c>
      <c r="S297" t="b">
        <f t="shared" si="9"/>
        <v>1</v>
      </c>
    </row>
    <row r="298" spans="1:19" x14ac:dyDescent="0.3">
      <c r="A298" t="s">
        <v>310</v>
      </c>
      <c r="B298" s="2">
        <v>45224</v>
      </c>
      <c r="C298" s="2">
        <v>45229</v>
      </c>
      <c r="D298" t="s">
        <v>1249</v>
      </c>
      <c r="E298" t="s">
        <v>1455</v>
      </c>
      <c r="F298" t="s">
        <v>1459</v>
      </c>
      <c r="G298" t="s">
        <v>1462</v>
      </c>
      <c r="H298" t="s">
        <v>1674</v>
      </c>
      <c r="I298">
        <v>432.21</v>
      </c>
      <c r="J298">
        <v>66.86</v>
      </c>
      <c r="K298">
        <v>0</v>
      </c>
      <c r="L298">
        <v>2</v>
      </c>
      <c r="M298" t="s">
        <v>2155</v>
      </c>
      <c r="N298" t="s">
        <v>2159</v>
      </c>
      <c r="P298" t="s">
        <v>1310</v>
      </c>
      <c r="Q298" t="s">
        <v>1770</v>
      </c>
      <c r="R298" t="b">
        <f t="shared" si="8"/>
        <v>0</v>
      </c>
      <c r="S298" t="b">
        <f t="shared" si="9"/>
        <v>0</v>
      </c>
    </row>
    <row r="299" spans="1:19" x14ac:dyDescent="0.3">
      <c r="A299" t="s">
        <v>311</v>
      </c>
      <c r="B299" s="2">
        <v>45264</v>
      </c>
      <c r="C299" s="2">
        <v>45265</v>
      </c>
      <c r="D299" t="s">
        <v>1247</v>
      </c>
      <c r="E299" t="s">
        <v>1458</v>
      </c>
      <c r="F299" t="s">
        <v>1460</v>
      </c>
      <c r="G299" t="s">
        <v>1464</v>
      </c>
      <c r="H299" t="s">
        <v>1735</v>
      </c>
      <c r="I299">
        <v>368.23</v>
      </c>
      <c r="J299">
        <v>102.18</v>
      </c>
      <c r="K299">
        <v>0.11</v>
      </c>
      <c r="L299">
        <v>3</v>
      </c>
      <c r="M299" t="s">
        <v>2157</v>
      </c>
      <c r="N299" t="s">
        <v>2159</v>
      </c>
      <c r="P299" t="s">
        <v>1311</v>
      </c>
      <c r="Q299" t="s">
        <v>1771</v>
      </c>
      <c r="R299" t="b">
        <f t="shared" si="8"/>
        <v>0</v>
      </c>
      <c r="S299" t="b">
        <f t="shared" si="9"/>
        <v>1</v>
      </c>
    </row>
    <row r="300" spans="1:19" x14ac:dyDescent="0.3">
      <c r="A300" t="s">
        <v>312</v>
      </c>
      <c r="B300" s="2">
        <v>44981</v>
      </c>
      <c r="C300" s="2">
        <v>44985</v>
      </c>
      <c r="D300" t="s">
        <v>1052</v>
      </c>
      <c r="E300" t="s">
        <v>1457</v>
      </c>
      <c r="F300" t="s">
        <v>1460</v>
      </c>
      <c r="G300" t="s">
        <v>1469</v>
      </c>
      <c r="H300" t="s">
        <v>1713</v>
      </c>
      <c r="I300">
        <v>732.74</v>
      </c>
      <c r="J300">
        <v>150.34</v>
      </c>
      <c r="K300">
        <v>0.16</v>
      </c>
      <c r="L300">
        <v>10</v>
      </c>
      <c r="M300" t="s">
        <v>2156</v>
      </c>
      <c r="N300" t="s">
        <v>2160</v>
      </c>
      <c r="P300" t="s">
        <v>1312</v>
      </c>
      <c r="Q300" t="s">
        <v>1772</v>
      </c>
      <c r="R300" t="b">
        <f t="shared" si="8"/>
        <v>0</v>
      </c>
      <c r="S300" t="b">
        <f t="shared" si="9"/>
        <v>0</v>
      </c>
    </row>
    <row r="301" spans="1:19" x14ac:dyDescent="0.3">
      <c r="A301" t="s">
        <v>313</v>
      </c>
      <c r="B301" s="2">
        <v>45044</v>
      </c>
      <c r="C301" s="2">
        <v>45051</v>
      </c>
      <c r="D301" t="s">
        <v>1250</v>
      </c>
      <c r="E301" t="s">
        <v>1455</v>
      </c>
      <c r="F301" t="s">
        <v>1459</v>
      </c>
      <c r="G301" t="s">
        <v>1462</v>
      </c>
      <c r="H301" t="s">
        <v>1736</v>
      </c>
      <c r="I301">
        <v>75.72</v>
      </c>
      <c r="J301">
        <v>6.74</v>
      </c>
      <c r="K301">
        <v>0.11</v>
      </c>
      <c r="L301">
        <v>1</v>
      </c>
      <c r="M301" t="s">
        <v>2158</v>
      </c>
      <c r="N301" t="s">
        <v>2159</v>
      </c>
      <c r="P301" t="s">
        <v>1313</v>
      </c>
      <c r="Q301" t="s">
        <v>1773</v>
      </c>
      <c r="R301" t="b">
        <f t="shared" si="8"/>
        <v>0</v>
      </c>
      <c r="S301" t="b">
        <f t="shared" si="9"/>
        <v>0</v>
      </c>
    </row>
    <row r="302" spans="1:19" x14ac:dyDescent="0.3">
      <c r="A302" t="s">
        <v>314</v>
      </c>
      <c r="B302" s="2">
        <v>45034</v>
      </c>
      <c r="C302" s="2">
        <v>45039</v>
      </c>
      <c r="D302" t="s">
        <v>1165</v>
      </c>
      <c r="E302" t="s">
        <v>1456</v>
      </c>
      <c r="F302" t="s">
        <v>1460</v>
      </c>
      <c r="G302" t="s">
        <v>1466</v>
      </c>
      <c r="H302" t="s">
        <v>1737</v>
      </c>
      <c r="I302">
        <v>97.07</v>
      </c>
      <c r="J302">
        <v>15.23</v>
      </c>
      <c r="K302">
        <v>0.15</v>
      </c>
      <c r="L302">
        <v>10</v>
      </c>
      <c r="M302" t="s">
        <v>2157</v>
      </c>
      <c r="N302" t="s">
        <v>2160</v>
      </c>
      <c r="P302" t="s">
        <v>1314</v>
      </c>
      <c r="Q302" t="s">
        <v>1774</v>
      </c>
      <c r="R302" t="b">
        <f t="shared" si="8"/>
        <v>0</v>
      </c>
      <c r="S302" t="b">
        <f t="shared" si="9"/>
        <v>0</v>
      </c>
    </row>
    <row r="303" spans="1:19" x14ac:dyDescent="0.3">
      <c r="A303" t="s">
        <v>315</v>
      </c>
      <c r="B303" s="2">
        <v>45266</v>
      </c>
      <c r="C303" s="2">
        <v>45268</v>
      </c>
      <c r="D303" t="s">
        <v>1071</v>
      </c>
      <c r="E303" t="s">
        <v>1455</v>
      </c>
      <c r="F303" t="s">
        <v>1461</v>
      </c>
      <c r="G303" t="s">
        <v>1468</v>
      </c>
      <c r="H303" t="s">
        <v>1738</v>
      </c>
      <c r="I303">
        <v>635.62</v>
      </c>
      <c r="J303">
        <v>56.04</v>
      </c>
      <c r="K303">
        <v>0.1</v>
      </c>
      <c r="L303">
        <v>7</v>
      </c>
      <c r="M303" t="s">
        <v>2158</v>
      </c>
      <c r="N303" t="s">
        <v>2162</v>
      </c>
      <c r="P303" t="s">
        <v>1315</v>
      </c>
      <c r="Q303" t="s">
        <v>1775</v>
      </c>
      <c r="R303" t="b">
        <f t="shared" si="8"/>
        <v>1</v>
      </c>
      <c r="S303" t="b">
        <f t="shared" si="9"/>
        <v>0</v>
      </c>
    </row>
    <row r="304" spans="1:19" x14ac:dyDescent="0.3">
      <c r="A304" t="s">
        <v>316</v>
      </c>
      <c r="B304" s="2">
        <v>44995</v>
      </c>
      <c r="C304" s="2">
        <v>44999</v>
      </c>
      <c r="D304" t="s">
        <v>1251</v>
      </c>
      <c r="E304" t="s">
        <v>1458</v>
      </c>
      <c r="F304" t="s">
        <v>1460</v>
      </c>
      <c r="G304" t="s">
        <v>1469</v>
      </c>
      <c r="H304" t="s">
        <v>1739</v>
      </c>
      <c r="I304">
        <v>661.8</v>
      </c>
      <c r="J304">
        <v>168.57</v>
      </c>
      <c r="K304">
        <v>0</v>
      </c>
      <c r="L304">
        <v>2</v>
      </c>
      <c r="M304" t="s">
        <v>2156</v>
      </c>
      <c r="N304" t="s">
        <v>2163</v>
      </c>
      <c r="P304" t="s">
        <v>1316</v>
      </c>
      <c r="Q304" t="s">
        <v>1776</v>
      </c>
      <c r="R304" t="b">
        <f t="shared" si="8"/>
        <v>0</v>
      </c>
      <c r="S304" t="b">
        <f t="shared" si="9"/>
        <v>0</v>
      </c>
    </row>
    <row r="305" spans="1:19" x14ac:dyDescent="0.3">
      <c r="A305" t="s">
        <v>317</v>
      </c>
      <c r="B305" s="2">
        <v>44997</v>
      </c>
      <c r="C305" s="2">
        <v>45002</v>
      </c>
      <c r="D305" t="s">
        <v>1252</v>
      </c>
      <c r="E305" t="s">
        <v>1458</v>
      </c>
      <c r="F305" t="s">
        <v>1460</v>
      </c>
      <c r="G305" t="s">
        <v>1463</v>
      </c>
      <c r="H305" t="s">
        <v>1740</v>
      </c>
      <c r="I305">
        <v>877.41</v>
      </c>
      <c r="J305">
        <v>139.09</v>
      </c>
      <c r="K305">
        <v>7.0000000000000007E-2</v>
      </c>
      <c r="L305">
        <v>8</v>
      </c>
      <c r="M305" t="s">
        <v>2156</v>
      </c>
      <c r="N305" t="s">
        <v>2159</v>
      </c>
      <c r="P305" t="s">
        <v>1317</v>
      </c>
      <c r="Q305" t="s">
        <v>1777</v>
      </c>
      <c r="R305" t="b">
        <f t="shared" si="8"/>
        <v>1</v>
      </c>
      <c r="S305" t="b">
        <f t="shared" si="9"/>
        <v>0</v>
      </c>
    </row>
    <row r="306" spans="1:19" x14ac:dyDescent="0.3">
      <c r="A306" t="s">
        <v>318</v>
      </c>
      <c r="B306" s="2">
        <v>45120</v>
      </c>
      <c r="C306" s="2">
        <v>45122</v>
      </c>
      <c r="D306" t="s">
        <v>1159</v>
      </c>
      <c r="E306" t="s">
        <v>1456</v>
      </c>
      <c r="F306" t="s">
        <v>1460</v>
      </c>
      <c r="G306" t="s">
        <v>1469</v>
      </c>
      <c r="H306" t="s">
        <v>1741</v>
      </c>
      <c r="I306">
        <v>885.12</v>
      </c>
      <c r="J306">
        <v>108.67</v>
      </c>
      <c r="K306">
        <v>0.1</v>
      </c>
      <c r="L306">
        <v>5</v>
      </c>
      <c r="M306" t="s">
        <v>2156</v>
      </c>
      <c r="N306" t="s">
        <v>2163</v>
      </c>
      <c r="P306" t="s">
        <v>1318</v>
      </c>
      <c r="Q306" t="s">
        <v>1778</v>
      </c>
      <c r="R306" t="b">
        <f t="shared" si="8"/>
        <v>1</v>
      </c>
      <c r="S306" t="b">
        <f t="shared" si="9"/>
        <v>0</v>
      </c>
    </row>
    <row r="307" spans="1:19" x14ac:dyDescent="0.3">
      <c r="A307" t="s">
        <v>319</v>
      </c>
      <c r="B307" s="2">
        <v>45228</v>
      </c>
      <c r="C307" s="2">
        <v>45235</v>
      </c>
      <c r="D307" t="s">
        <v>1231</v>
      </c>
      <c r="E307" t="s">
        <v>1457</v>
      </c>
      <c r="F307" t="s">
        <v>1461</v>
      </c>
      <c r="G307" t="s">
        <v>1472</v>
      </c>
      <c r="H307" t="s">
        <v>1742</v>
      </c>
      <c r="I307">
        <v>529.29</v>
      </c>
      <c r="J307">
        <v>136.94999999999999</v>
      </c>
      <c r="K307">
        <v>0.15</v>
      </c>
      <c r="L307">
        <v>2</v>
      </c>
      <c r="M307" t="s">
        <v>2156</v>
      </c>
      <c r="N307" t="s">
        <v>2159</v>
      </c>
      <c r="P307" t="s">
        <v>1319</v>
      </c>
      <c r="Q307" t="s">
        <v>1779</v>
      </c>
      <c r="R307" t="b">
        <f t="shared" si="8"/>
        <v>0</v>
      </c>
      <c r="S307" t="b">
        <f t="shared" si="9"/>
        <v>0</v>
      </c>
    </row>
    <row r="308" spans="1:19" x14ac:dyDescent="0.3">
      <c r="A308" t="s">
        <v>320</v>
      </c>
      <c r="B308" s="2">
        <v>45068</v>
      </c>
      <c r="C308" s="2">
        <v>45075</v>
      </c>
      <c r="D308" t="s">
        <v>1100</v>
      </c>
      <c r="E308" t="s">
        <v>1457</v>
      </c>
      <c r="F308" t="s">
        <v>1460</v>
      </c>
      <c r="G308" t="s">
        <v>1466</v>
      </c>
      <c r="H308" t="s">
        <v>1743</v>
      </c>
      <c r="I308">
        <v>524.04999999999995</v>
      </c>
      <c r="J308">
        <v>95.78</v>
      </c>
      <c r="K308">
        <v>0.02</v>
      </c>
      <c r="L308">
        <v>2</v>
      </c>
      <c r="M308" t="s">
        <v>2157</v>
      </c>
      <c r="N308" t="s">
        <v>2159</v>
      </c>
      <c r="P308" t="s">
        <v>1320</v>
      </c>
      <c r="Q308" t="s">
        <v>1780</v>
      </c>
      <c r="R308" t="b">
        <f t="shared" si="8"/>
        <v>0</v>
      </c>
      <c r="S308" t="b">
        <f t="shared" si="9"/>
        <v>0</v>
      </c>
    </row>
    <row r="309" spans="1:19" x14ac:dyDescent="0.3">
      <c r="A309" t="s">
        <v>321</v>
      </c>
      <c r="B309" s="2">
        <v>45102</v>
      </c>
      <c r="C309" s="2">
        <v>45107</v>
      </c>
      <c r="D309" t="s">
        <v>1253</v>
      </c>
      <c r="E309" t="s">
        <v>1456</v>
      </c>
      <c r="F309" t="s">
        <v>1460</v>
      </c>
      <c r="G309" t="s">
        <v>1466</v>
      </c>
      <c r="H309" t="s">
        <v>1542</v>
      </c>
      <c r="I309">
        <v>134.21</v>
      </c>
      <c r="J309">
        <v>31.18</v>
      </c>
      <c r="K309">
        <v>0.11</v>
      </c>
      <c r="L309">
        <v>4</v>
      </c>
      <c r="M309" t="s">
        <v>2156</v>
      </c>
      <c r="N309" t="s">
        <v>2163</v>
      </c>
      <c r="P309" t="s">
        <v>1321</v>
      </c>
      <c r="Q309" t="s">
        <v>1781</v>
      </c>
      <c r="R309" t="b">
        <f t="shared" si="8"/>
        <v>0</v>
      </c>
      <c r="S309" t="b">
        <f t="shared" si="9"/>
        <v>1</v>
      </c>
    </row>
    <row r="310" spans="1:19" x14ac:dyDescent="0.3">
      <c r="A310" t="s">
        <v>322</v>
      </c>
      <c r="B310" s="2">
        <v>45111</v>
      </c>
      <c r="C310" s="2">
        <v>45112</v>
      </c>
      <c r="D310" t="s">
        <v>1254</v>
      </c>
      <c r="E310" t="s">
        <v>1458</v>
      </c>
      <c r="F310" t="s">
        <v>1460</v>
      </c>
      <c r="G310" t="s">
        <v>1463</v>
      </c>
      <c r="H310" t="s">
        <v>1744</v>
      </c>
      <c r="I310">
        <v>303.85000000000002</v>
      </c>
      <c r="J310">
        <v>79.95</v>
      </c>
      <c r="K310">
        <v>0.05</v>
      </c>
      <c r="L310">
        <v>1</v>
      </c>
      <c r="M310" t="s">
        <v>2158</v>
      </c>
      <c r="N310" t="s">
        <v>2159</v>
      </c>
      <c r="P310" t="s">
        <v>1322</v>
      </c>
      <c r="Q310" t="s">
        <v>1782</v>
      </c>
      <c r="R310" t="b">
        <f t="shared" si="8"/>
        <v>0</v>
      </c>
      <c r="S310" t="b">
        <f t="shared" si="9"/>
        <v>1</v>
      </c>
    </row>
    <row r="311" spans="1:19" x14ac:dyDescent="0.3">
      <c r="A311" t="s">
        <v>323</v>
      </c>
      <c r="B311" s="2">
        <v>45143</v>
      </c>
      <c r="C311" s="2">
        <v>45147</v>
      </c>
      <c r="D311" t="s">
        <v>1068</v>
      </c>
      <c r="E311" t="s">
        <v>1456</v>
      </c>
      <c r="F311" t="s">
        <v>1459</v>
      </c>
      <c r="G311" t="s">
        <v>1465</v>
      </c>
      <c r="H311" t="s">
        <v>1661</v>
      </c>
      <c r="I311">
        <v>62.04</v>
      </c>
      <c r="J311">
        <v>8.52</v>
      </c>
      <c r="K311">
        <v>0.03</v>
      </c>
      <c r="L311">
        <v>4</v>
      </c>
      <c r="M311" t="s">
        <v>2156</v>
      </c>
      <c r="N311" t="s">
        <v>2160</v>
      </c>
      <c r="P311" t="s">
        <v>1323</v>
      </c>
      <c r="Q311" t="s">
        <v>1783</v>
      </c>
      <c r="R311" t="b">
        <f t="shared" si="8"/>
        <v>0</v>
      </c>
      <c r="S311" t="b">
        <f t="shared" si="9"/>
        <v>0</v>
      </c>
    </row>
    <row r="312" spans="1:19" x14ac:dyDescent="0.3">
      <c r="A312" t="s">
        <v>324</v>
      </c>
      <c r="B312" s="2">
        <v>45212</v>
      </c>
      <c r="C312" s="2">
        <v>45214</v>
      </c>
      <c r="D312" t="s">
        <v>1255</v>
      </c>
      <c r="E312" t="s">
        <v>1457</v>
      </c>
      <c r="F312" t="s">
        <v>1459</v>
      </c>
      <c r="G312" t="s">
        <v>1462</v>
      </c>
      <c r="H312" t="s">
        <v>1745</v>
      </c>
      <c r="I312">
        <v>557.24</v>
      </c>
      <c r="J312">
        <v>89.4</v>
      </c>
      <c r="K312">
        <v>0.1</v>
      </c>
      <c r="L312">
        <v>4</v>
      </c>
      <c r="M312" t="s">
        <v>2158</v>
      </c>
      <c r="N312" t="s">
        <v>2160</v>
      </c>
      <c r="P312" t="s">
        <v>1324</v>
      </c>
      <c r="Q312" t="s">
        <v>1784</v>
      </c>
      <c r="R312" t="b">
        <f t="shared" si="8"/>
        <v>1</v>
      </c>
      <c r="S312" t="b">
        <f t="shared" si="9"/>
        <v>0</v>
      </c>
    </row>
    <row r="313" spans="1:19" x14ac:dyDescent="0.3">
      <c r="A313" t="s">
        <v>325</v>
      </c>
      <c r="B313" s="2">
        <v>45038</v>
      </c>
      <c r="C313" s="2">
        <v>45045</v>
      </c>
      <c r="D313" t="s">
        <v>1182</v>
      </c>
      <c r="E313" t="s">
        <v>1458</v>
      </c>
      <c r="F313" t="s">
        <v>1460</v>
      </c>
      <c r="G313" t="s">
        <v>1466</v>
      </c>
      <c r="H313" t="s">
        <v>1746</v>
      </c>
      <c r="I313">
        <v>708.86</v>
      </c>
      <c r="J313">
        <v>125.76</v>
      </c>
      <c r="K313">
        <v>0.03</v>
      </c>
      <c r="L313">
        <v>3</v>
      </c>
      <c r="M313" t="s">
        <v>2157</v>
      </c>
      <c r="N313" t="s">
        <v>2163</v>
      </c>
      <c r="P313" t="s">
        <v>1325</v>
      </c>
      <c r="Q313" t="s">
        <v>1785</v>
      </c>
      <c r="R313" t="b">
        <f t="shared" si="8"/>
        <v>1</v>
      </c>
      <c r="S313" t="b">
        <f t="shared" si="9"/>
        <v>0</v>
      </c>
    </row>
    <row r="314" spans="1:19" x14ac:dyDescent="0.3">
      <c r="A314" t="s">
        <v>326</v>
      </c>
      <c r="B314" s="2">
        <v>45106</v>
      </c>
      <c r="C314" s="2">
        <v>45108</v>
      </c>
      <c r="D314" t="s">
        <v>1120</v>
      </c>
      <c r="E314" t="s">
        <v>1458</v>
      </c>
      <c r="F314" t="s">
        <v>1460</v>
      </c>
      <c r="G314" t="s">
        <v>1469</v>
      </c>
      <c r="H314" t="s">
        <v>1747</v>
      </c>
      <c r="I314">
        <v>352.36</v>
      </c>
      <c r="J314">
        <v>42.52</v>
      </c>
      <c r="K314">
        <v>0.18</v>
      </c>
      <c r="L314">
        <v>9</v>
      </c>
      <c r="M314" t="s">
        <v>2157</v>
      </c>
      <c r="N314" t="s">
        <v>2159</v>
      </c>
      <c r="P314" t="s">
        <v>1326</v>
      </c>
      <c r="Q314" t="s">
        <v>1786</v>
      </c>
      <c r="R314" t="b">
        <f t="shared" si="8"/>
        <v>0</v>
      </c>
      <c r="S314" t="b">
        <f t="shared" si="9"/>
        <v>0</v>
      </c>
    </row>
    <row r="315" spans="1:19" x14ac:dyDescent="0.3">
      <c r="A315" t="s">
        <v>327</v>
      </c>
      <c r="B315" s="2">
        <v>44952</v>
      </c>
      <c r="C315" s="2">
        <v>44953</v>
      </c>
      <c r="D315" t="s">
        <v>1079</v>
      </c>
      <c r="E315" t="s">
        <v>1456</v>
      </c>
      <c r="F315" t="s">
        <v>1460</v>
      </c>
      <c r="G315" t="s">
        <v>1463</v>
      </c>
      <c r="H315" t="s">
        <v>1748</v>
      </c>
      <c r="I315">
        <v>735.3</v>
      </c>
      <c r="J315">
        <v>158.9</v>
      </c>
      <c r="K315">
        <v>0.12</v>
      </c>
      <c r="L315">
        <v>1</v>
      </c>
      <c r="M315" t="s">
        <v>2157</v>
      </c>
      <c r="N315" t="s">
        <v>2159</v>
      </c>
      <c r="P315" t="s">
        <v>1327</v>
      </c>
      <c r="Q315" t="s">
        <v>1787</v>
      </c>
      <c r="R315" t="b">
        <f t="shared" si="8"/>
        <v>0</v>
      </c>
      <c r="S315" t="b">
        <f t="shared" si="9"/>
        <v>0</v>
      </c>
    </row>
    <row r="316" spans="1:19" x14ac:dyDescent="0.3">
      <c r="A316" t="s">
        <v>328</v>
      </c>
      <c r="B316" s="2">
        <v>45255</v>
      </c>
      <c r="C316" s="2">
        <v>45256</v>
      </c>
      <c r="D316" t="s">
        <v>1153</v>
      </c>
      <c r="E316" t="s">
        <v>1456</v>
      </c>
      <c r="F316" t="s">
        <v>1460</v>
      </c>
      <c r="G316" t="s">
        <v>1463</v>
      </c>
      <c r="H316" t="s">
        <v>1749</v>
      </c>
      <c r="I316">
        <v>96.74</v>
      </c>
      <c r="J316">
        <v>27.44</v>
      </c>
      <c r="K316">
        <v>0.17</v>
      </c>
      <c r="L316">
        <v>3</v>
      </c>
      <c r="M316" t="s">
        <v>2156</v>
      </c>
      <c r="N316" t="s">
        <v>2160</v>
      </c>
      <c r="P316" t="s">
        <v>1328</v>
      </c>
      <c r="Q316" t="s">
        <v>1788</v>
      </c>
      <c r="R316" t="b">
        <f t="shared" si="8"/>
        <v>0</v>
      </c>
      <c r="S316" t="b">
        <f t="shared" si="9"/>
        <v>1</v>
      </c>
    </row>
    <row r="317" spans="1:19" x14ac:dyDescent="0.3">
      <c r="A317" t="s">
        <v>329</v>
      </c>
      <c r="B317" s="2">
        <v>45125</v>
      </c>
      <c r="C317" s="2">
        <v>45128</v>
      </c>
      <c r="D317" t="s">
        <v>1256</v>
      </c>
      <c r="E317" t="s">
        <v>1457</v>
      </c>
      <c r="F317" t="s">
        <v>1459</v>
      </c>
      <c r="G317" t="s">
        <v>1462</v>
      </c>
      <c r="H317" t="s">
        <v>1750</v>
      </c>
      <c r="I317">
        <v>215.37</v>
      </c>
      <c r="J317">
        <v>26.91</v>
      </c>
      <c r="K317">
        <v>0.05</v>
      </c>
      <c r="L317">
        <v>10</v>
      </c>
      <c r="M317" t="s">
        <v>2157</v>
      </c>
      <c r="N317" t="s">
        <v>2163</v>
      </c>
      <c r="P317" t="s">
        <v>1329</v>
      </c>
      <c r="Q317" t="s">
        <v>1789</v>
      </c>
      <c r="R317" t="b">
        <f t="shared" si="8"/>
        <v>0</v>
      </c>
      <c r="S317" t="b">
        <f t="shared" si="9"/>
        <v>0</v>
      </c>
    </row>
    <row r="318" spans="1:19" x14ac:dyDescent="0.3">
      <c r="A318" t="s">
        <v>330</v>
      </c>
      <c r="B318" s="2">
        <v>45235</v>
      </c>
      <c r="C318" s="2">
        <v>45238</v>
      </c>
      <c r="D318" t="s">
        <v>1257</v>
      </c>
      <c r="E318" t="s">
        <v>1458</v>
      </c>
      <c r="F318" t="s">
        <v>1459</v>
      </c>
      <c r="G318" t="s">
        <v>1471</v>
      </c>
      <c r="H318" t="s">
        <v>1751</v>
      </c>
      <c r="I318">
        <v>834.98</v>
      </c>
      <c r="J318">
        <v>236.92</v>
      </c>
      <c r="K318">
        <v>0.2</v>
      </c>
      <c r="L318">
        <v>3</v>
      </c>
      <c r="M318" t="s">
        <v>2156</v>
      </c>
      <c r="N318" t="s">
        <v>2161</v>
      </c>
      <c r="P318" t="s">
        <v>1330</v>
      </c>
      <c r="Q318" t="s">
        <v>1790</v>
      </c>
      <c r="R318" t="b">
        <f t="shared" si="8"/>
        <v>0</v>
      </c>
      <c r="S318" t="b">
        <f t="shared" si="9"/>
        <v>0</v>
      </c>
    </row>
    <row r="319" spans="1:19" x14ac:dyDescent="0.3">
      <c r="A319" t="s">
        <v>331</v>
      </c>
      <c r="B319" s="2">
        <v>45067</v>
      </c>
      <c r="C319" s="2">
        <v>45071</v>
      </c>
      <c r="D319" t="s">
        <v>1258</v>
      </c>
      <c r="E319" t="s">
        <v>1458</v>
      </c>
      <c r="F319" t="s">
        <v>1460</v>
      </c>
      <c r="G319" t="s">
        <v>1463</v>
      </c>
      <c r="H319" t="s">
        <v>1752</v>
      </c>
      <c r="I319">
        <v>408.55</v>
      </c>
      <c r="J319">
        <v>50.74</v>
      </c>
      <c r="K319">
        <v>0.17</v>
      </c>
      <c r="L319">
        <v>9</v>
      </c>
      <c r="M319" t="s">
        <v>2156</v>
      </c>
      <c r="N319" t="s">
        <v>2159</v>
      </c>
      <c r="P319" t="s">
        <v>1331</v>
      </c>
      <c r="Q319" t="s">
        <v>1791</v>
      </c>
      <c r="R319" t="b">
        <f t="shared" si="8"/>
        <v>0</v>
      </c>
      <c r="S319" t="b">
        <f t="shared" si="9"/>
        <v>0</v>
      </c>
    </row>
    <row r="320" spans="1:19" x14ac:dyDescent="0.3">
      <c r="A320" t="s">
        <v>332</v>
      </c>
      <c r="B320" s="2">
        <v>45289</v>
      </c>
      <c r="C320" s="2">
        <v>45296</v>
      </c>
      <c r="D320" t="s">
        <v>1259</v>
      </c>
      <c r="E320" t="s">
        <v>1455</v>
      </c>
      <c r="F320" t="s">
        <v>1459</v>
      </c>
      <c r="G320" t="s">
        <v>1465</v>
      </c>
      <c r="H320" t="s">
        <v>1654</v>
      </c>
      <c r="I320">
        <v>763.92</v>
      </c>
      <c r="J320">
        <v>179.79</v>
      </c>
      <c r="K320">
        <v>0.14000000000000001</v>
      </c>
      <c r="L320">
        <v>3</v>
      </c>
      <c r="M320" t="s">
        <v>2155</v>
      </c>
      <c r="N320" t="s">
        <v>2162</v>
      </c>
      <c r="P320" t="s">
        <v>1332</v>
      </c>
      <c r="Q320" t="s">
        <v>1792</v>
      </c>
      <c r="R320" t="b">
        <f t="shared" si="8"/>
        <v>0</v>
      </c>
      <c r="S320" t="b">
        <f t="shared" si="9"/>
        <v>0</v>
      </c>
    </row>
    <row r="321" spans="1:19" x14ac:dyDescent="0.3">
      <c r="A321" t="s">
        <v>333</v>
      </c>
      <c r="B321" s="2">
        <v>45052</v>
      </c>
      <c r="C321" s="2">
        <v>45058</v>
      </c>
      <c r="D321" t="s">
        <v>1260</v>
      </c>
      <c r="E321" t="s">
        <v>1456</v>
      </c>
      <c r="F321" t="s">
        <v>1461</v>
      </c>
      <c r="G321" t="s">
        <v>1473</v>
      </c>
      <c r="H321" t="s">
        <v>1753</v>
      </c>
      <c r="I321">
        <v>718.96</v>
      </c>
      <c r="J321">
        <v>47.77</v>
      </c>
      <c r="K321">
        <v>0.13</v>
      </c>
      <c r="L321">
        <v>2</v>
      </c>
      <c r="M321" t="s">
        <v>2156</v>
      </c>
      <c r="N321" t="s">
        <v>2163</v>
      </c>
      <c r="P321" t="s">
        <v>1333</v>
      </c>
      <c r="Q321" t="s">
        <v>1793</v>
      </c>
      <c r="R321" t="b">
        <f t="shared" si="8"/>
        <v>1</v>
      </c>
      <c r="S321" t="b">
        <f t="shared" si="9"/>
        <v>0</v>
      </c>
    </row>
    <row r="322" spans="1:19" x14ac:dyDescent="0.3">
      <c r="A322" t="s">
        <v>334</v>
      </c>
      <c r="B322" s="2">
        <v>45127</v>
      </c>
      <c r="C322" s="2">
        <v>45128</v>
      </c>
      <c r="D322" t="s">
        <v>1261</v>
      </c>
      <c r="E322" t="s">
        <v>1455</v>
      </c>
      <c r="F322" t="s">
        <v>1461</v>
      </c>
      <c r="G322" t="s">
        <v>1470</v>
      </c>
      <c r="H322" t="s">
        <v>1754</v>
      </c>
      <c r="I322">
        <v>613.58000000000004</v>
      </c>
      <c r="J322">
        <v>141.63999999999999</v>
      </c>
      <c r="K322">
        <v>0.18</v>
      </c>
      <c r="L322">
        <v>3</v>
      </c>
      <c r="M322" t="s">
        <v>2158</v>
      </c>
      <c r="N322" t="s">
        <v>2163</v>
      </c>
      <c r="P322" t="s">
        <v>1334</v>
      </c>
      <c r="Q322" t="s">
        <v>1794</v>
      </c>
      <c r="R322" t="b">
        <f t="shared" si="8"/>
        <v>0</v>
      </c>
      <c r="S322" t="b">
        <f t="shared" si="9"/>
        <v>0</v>
      </c>
    </row>
    <row r="323" spans="1:19" x14ac:dyDescent="0.3">
      <c r="A323" t="s">
        <v>335</v>
      </c>
      <c r="B323" s="2">
        <v>45098</v>
      </c>
      <c r="C323" s="2">
        <v>45102</v>
      </c>
      <c r="D323" t="s">
        <v>1139</v>
      </c>
      <c r="E323" t="s">
        <v>1458</v>
      </c>
      <c r="F323" t="s">
        <v>1461</v>
      </c>
      <c r="G323" t="s">
        <v>1472</v>
      </c>
      <c r="H323" t="s">
        <v>1673</v>
      </c>
      <c r="I323">
        <v>226.74</v>
      </c>
      <c r="J323">
        <v>14.21</v>
      </c>
      <c r="K323">
        <v>0.12</v>
      </c>
      <c r="L323">
        <v>6</v>
      </c>
      <c r="M323" t="s">
        <v>2157</v>
      </c>
      <c r="N323" t="s">
        <v>2163</v>
      </c>
      <c r="P323" t="s">
        <v>1335</v>
      </c>
      <c r="Q323" t="s">
        <v>1795</v>
      </c>
      <c r="R323" t="b">
        <f t="shared" ref="R323:R386" si="10">AND(I323&gt;$Y$10,J323/I323 &lt;$W$14/100)</f>
        <v>0</v>
      </c>
      <c r="S323" t="b">
        <f t="shared" ref="S323:S386" si="11">AND(I323&lt;$Y$10,J323/I323 &gt;$W$14/100)</f>
        <v>0</v>
      </c>
    </row>
    <row r="324" spans="1:19" x14ac:dyDescent="0.3">
      <c r="A324" t="s">
        <v>336</v>
      </c>
      <c r="B324" s="2">
        <v>45177</v>
      </c>
      <c r="C324" s="2">
        <v>45183</v>
      </c>
      <c r="D324" t="s">
        <v>1152</v>
      </c>
      <c r="E324" t="s">
        <v>1457</v>
      </c>
      <c r="F324" t="s">
        <v>1460</v>
      </c>
      <c r="G324" t="s">
        <v>1466</v>
      </c>
      <c r="H324" t="s">
        <v>1755</v>
      </c>
      <c r="I324">
        <v>635.15</v>
      </c>
      <c r="J324">
        <v>137.18</v>
      </c>
      <c r="K324">
        <v>0.05</v>
      </c>
      <c r="L324">
        <v>2</v>
      </c>
      <c r="M324" t="s">
        <v>2157</v>
      </c>
      <c r="N324" t="s">
        <v>2160</v>
      </c>
      <c r="P324" t="s">
        <v>1336</v>
      </c>
      <c r="Q324" t="s">
        <v>1796</v>
      </c>
      <c r="R324" t="b">
        <f t="shared" si="10"/>
        <v>0</v>
      </c>
      <c r="S324" t="b">
        <f t="shared" si="11"/>
        <v>0</v>
      </c>
    </row>
    <row r="325" spans="1:19" x14ac:dyDescent="0.3">
      <c r="A325" t="s">
        <v>337</v>
      </c>
      <c r="B325" s="2">
        <v>45145</v>
      </c>
      <c r="C325" s="2">
        <v>45148</v>
      </c>
      <c r="D325" t="s">
        <v>1115</v>
      </c>
      <c r="E325" t="s">
        <v>1456</v>
      </c>
      <c r="F325" t="s">
        <v>1459</v>
      </c>
      <c r="G325" t="s">
        <v>1465</v>
      </c>
      <c r="H325" t="s">
        <v>1756</v>
      </c>
      <c r="I325">
        <v>601.4</v>
      </c>
      <c r="J325">
        <v>169.82</v>
      </c>
      <c r="K325">
        <v>0.1</v>
      </c>
      <c r="L325">
        <v>1</v>
      </c>
      <c r="M325" t="s">
        <v>2157</v>
      </c>
      <c r="N325" t="s">
        <v>2161</v>
      </c>
      <c r="P325" t="s">
        <v>1337</v>
      </c>
      <c r="Q325" t="s">
        <v>1797</v>
      </c>
      <c r="R325" t="b">
        <f t="shared" si="10"/>
        <v>0</v>
      </c>
      <c r="S325" t="b">
        <f t="shared" si="11"/>
        <v>0</v>
      </c>
    </row>
    <row r="326" spans="1:19" x14ac:dyDescent="0.3">
      <c r="A326" t="s">
        <v>338</v>
      </c>
      <c r="B326" s="2">
        <v>45035</v>
      </c>
      <c r="C326" s="2">
        <v>45041</v>
      </c>
      <c r="D326" t="s">
        <v>1066</v>
      </c>
      <c r="E326" t="s">
        <v>1458</v>
      </c>
      <c r="F326" t="s">
        <v>1460</v>
      </c>
      <c r="G326" t="s">
        <v>1466</v>
      </c>
      <c r="H326" t="s">
        <v>1547</v>
      </c>
      <c r="I326">
        <v>844.36</v>
      </c>
      <c r="J326">
        <v>52.35</v>
      </c>
      <c r="K326">
        <v>0.19</v>
      </c>
      <c r="L326">
        <v>3</v>
      </c>
      <c r="M326" t="s">
        <v>2158</v>
      </c>
      <c r="N326" t="s">
        <v>2159</v>
      </c>
      <c r="P326" t="s">
        <v>1338</v>
      </c>
      <c r="Q326" t="s">
        <v>1798</v>
      </c>
      <c r="R326" t="b">
        <f t="shared" si="10"/>
        <v>1</v>
      </c>
      <c r="S326" t="b">
        <f t="shared" si="11"/>
        <v>0</v>
      </c>
    </row>
    <row r="327" spans="1:19" x14ac:dyDescent="0.3">
      <c r="A327" t="s">
        <v>339</v>
      </c>
      <c r="B327" s="2">
        <v>45007</v>
      </c>
      <c r="C327" s="2">
        <v>45013</v>
      </c>
      <c r="D327" t="s">
        <v>1262</v>
      </c>
      <c r="E327" t="s">
        <v>1458</v>
      </c>
      <c r="F327" t="s">
        <v>1461</v>
      </c>
      <c r="G327" t="s">
        <v>1472</v>
      </c>
      <c r="H327" t="s">
        <v>1757</v>
      </c>
      <c r="I327">
        <v>936.45</v>
      </c>
      <c r="J327">
        <v>76.94</v>
      </c>
      <c r="K327">
        <v>0.19</v>
      </c>
      <c r="L327">
        <v>7</v>
      </c>
      <c r="M327" t="s">
        <v>2158</v>
      </c>
      <c r="N327" t="s">
        <v>2163</v>
      </c>
      <c r="P327" t="s">
        <v>1339</v>
      </c>
      <c r="Q327" t="s">
        <v>1799</v>
      </c>
      <c r="R327" t="b">
        <f t="shared" si="10"/>
        <v>1</v>
      </c>
      <c r="S327" t="b">
        <f t="shared" si="11"/>
        <v>0</v>
      </c>
    </row>
    <row r="328" spans="1:19" x14ac:dyDescent="0.3">
      <c r="A328" t="s">
        <v>340</v>
      </c>
      <c r="B328" s="2">
        <v>45071</v>
      </c>
      <c r="C328" s="2">
        <v>45075</v>
      </c>
      <c r="D328" t="s">
        <v>1038</v>
      </c>
      <c r="E328" t="s">
        <v>1458</v>
      </c>
      <c r="F328" t="s">
        <v>1459</v>
      </c>
      <c r="G328" t="s">
        <v>1462</v>
      </c>
      <c r="H328" t="s">
        <v>1633</v>
      </c>
      <c r="I328">
        <v>565.41999999999996</v>
      </c>
      <c r="J328">
        <v>155.02000000000001</v>
      </c>
      <c r="K328">
        <v>0.01</v>
      </c>
      <c r="L328">
        <v>4</v>
      </c>
      <c r="M328" t="s">
        <v>2155</v>
      </c>
      <c r="N328" t="s">
        <v>2160</v>
      </c>
      <c r="P328" t="s">
        <v>1340</v>
      </c>
      <c r="Q328" t="s">
        <v>1800</v>
      </c>
      <c r="R328" t="b">
        <f t="shared" si="10"/>
        <v>0</v>
      </c>
      <c r="S328" t="b">
        <f t="shared" si="11"/>
        <v>0</v>
      </c>
    </row>
    <row r="329" spans="1:19" x14ac:dyDescent="0.3">
      <c r="A329" t="s">
        <v>341</v>
      </c>
      <c r="B329" s="2">
        <v>44948</v>
      </c>
      <c r="C329" s="2">
        <v>44951</v>
      </c>
      <c r="D329" t="s">
        <v>1263</v>
      </c>
      <c r="E329" t="s">
        <v>1456</v>
      </c>
      <c r="F329" t="s">
        <v>1460</v>
      </c>
      <c r="G329" t="s">
        <v>1463</v>
      </c>
      <c r="H329" t="s">
        <v>1758</v>
      </c>
      <c r="I329">
        <v>274.22000000000003</v>
      </c>
      <c r="J329">
        <v>19</v>
      </c>
      <c r="K329">
        <v>0.03</v>
      </c>
      <c r="L329">
        <v>8</v>
      </c>
      <c r="M329" t="s">
        <v>2155</v>
      </c>
      <c r="N329" t="s">
        <v>2159</v>
      </c>
      <c r="P329" t="s">
        <v>1341</v>
      </c>
      <c r="Q329" t="s">
        <v>1801</v>
      </c>
      <c r="R329" t="b">
        <f t="shared" si="10"/>
        <v>0</v>
      </c>
      <c r="S329" t="b">
        <f t="shared" si="11"/>
        <v>0</v>
      </c>
    </row>
    <row r="330" spans="1:19" x14ac:dyDescent="0.3">
      <c r="A330" t="s">
        <v>342</v>
      </c>
      <c r="B330" s="2">
        <v>45004</v>
      </c>
      <c r="C330" s="2">
        <v>45009</v>
      </c>
      <c r="D330" t="s">
        <v>1177</v>
      </c>
      <c r="E330" t="s">
        <v>1458</v>
      </c>
      <c r="F330" t="s">
        <v>1460</v>
      </c>
      <c r="G330" t="s">
        <v>1463</v>
      </c>
      <c r="H330" t="s">
        <v>1759</v>
      </c>
      <c r="I330">
        <v>421.38</v>
      </c>
      <c r="J330">
        <v>51.88</v>
      </c>
      <c r="K330">
        <v>0.06</v>
      </c>
      <c r="L330">
        <v>2</v>
      </c>
      <c r="M330" t="s">
        <v>2155</v>
      </c>
      <c r="N330" t="s">
        <v>2160</v>
      </c>
      <c r="P330" t="s">
        <v>1342</v>
      </c>
      <c r="Q330" t="s">
        <v>1802</v>
      </c>
      <c r="R330" t="b">
        <f t="shared" si="10"/>
        <v>0</v>
      </c>
      <c r="S330" t="b">
        <f t="shared" si="11"/>
        <v>0</v>
      </c>
    </row>
    <row r="331" spans="1:19" x14ac:dyDescent="0.3">
      <c r="A331" t="s">
        <v>343</v>
      </c>
      <c r="B331" s="2">
        <v>45167</v>
      </c>
      <c r="C331" s="2">
        <v>45174</v>
      </c>
      <c r="D331" t="s">
        <v>1264</v>
      </c>
      <c r="E331" t="s">
        <v>1455</v>
      </c>
      <c r="F331" t="s">
        <v>1461</v>
      </c>
      <c r="G331" t="s">
        <v>1473</v>
      </c>
      <c r="H331" t="s">
        <v>1760</v>
      </c>
      <c r="I331">
        <v>389.17</v>
      </c>
      <c r="J331">
        <v>66.709999999999994</v>
      </c>
      <c r="K331">
        <v>0.04</v>
      </c>
      <c r="L331">
        <v>6</v>
      </c>
      <c r="M331" t="s">
        <v>2158</v>
      </c>
      <c r="N331" t="s">
        <v>2160</v>
      </c>
      <c r="P331" t="s">
        <v>1343</v>
      </c>
      <c r="Q331" t="s">
        <v>1803</v>
      </c>
      <c r="R331" t="b">
        <f t="shared" si="10"/>
        <v>0</v>
      </c>
      <c r="S331" t="b">
        <f t="shared" si="11"/>
        <v>0</v>
      </c>
    </row>
    <row r="332" spans="1:19" x14ac:dyDescent="0.3">
      <c r="A332" t="s">
        <v>344</v>
      </c>
      <c r="B332" s="2">
        <v>44931</v>
      </c>
      <c r="C332" s="2">
        <v>44932</v>
      </c>
      <c r="D332" t="s">
        <v>1250</v>
      </c>
      <c r="E332" t="s">
        <v>1456</v>
      </c>
      <c r="F332" t="s">
        <v>1459</v>
      </c>
      <c r="G332" t="s">
        <v>1465</v>
      </c>
      <c r="H332" t="s">
        <v>1659</v>
      </c>
      <c r="I332">
        <v>960.91</v>
      </c>
      <c r="J332">
        <v>207.88</v>
      </c>
      <c r="K332">
        <v>7.0000000000000007E-2</v>
      </c>
      <c r="L332">
        <v>4</v>
      </c>
      <c r="M332" t="s">
        <v>2157</v>
      </c>
      <c r="N332" t="s">
        <v>2161</v>
      </c>
      <c r="P332" t="s">
        <v>1344</v>
      </c>
      <c r="Q332" t="s">
        <v>1804</v>
      </c>
      <c r="R332" t="b">
        <f t="shared" si="10"/>
        <v>0</v>
      </c>
      <c r="S332" t="b">
        <f t="shared" si="11"/>
        <v>0</v>
      </c>
    </row>
    <row r="333" spans="1:19" x14ac:dyDescent="0.3">
      <c r="A333" t="s">
        <v>345</v>
      </c>
      <c r="B333" s="2">
        <v>45259</v>
      </c>
      <c r="C333" s="2">
        <v>45260</v>
      </c>
      <c r="D333" t="s">
        <v>1265</v>
      </c>
      <c r="E333" t="s">
        <v>1455</v>
      </c>
      <c r="F333" t="s">
        <v>1459</v>
      </c>
      <c r="G333" t="s">
        <v>1471</v>
      </c>
      <c r="H333" t="s">
        <v>1761</v>
      </c>
      <c r="I333">
        <v>125.9</v>
      </c>
      <c r="J333">
        <v>16.86</v>
      </c>
      <c r="K333">
        <v>0.13</v>
      </c>
      <c r="L333">
        <v>10</v>
      </c>
      <c r="M333" t="s">
        <v>2158</v>
      </c>
      <c r="N333" t="s">
        <v>2161</v>
      </c>
      <c r="P333" t="s">
        <v>1345</v>
      </c>
      <c r="Q333" t="s">
        <v>1805</v>
      </c>
      <c r="R333" t="b">
        <f t="shared" si="10"/>
        <v>0</v>
      </c>
      <c r="S333" t="b">
        <f t="shared" si="11"/>
        <v>0</v>
      </c>
    </row>
    <row r="334" spans="1:19" x14ac:dyDescent="0.3">
      <c r="A334" t="s">
        <v>346</v>
      </c>
      <c r="B334" s="2">
        <v>45135</v>
      </c>
      <c r="C334" s="2">
        <v>45138</v>
      </c>
      <c r="D334" t="s">
        <v>1203</v>
      </c>
      <c r="E334" t="s">
        <v>1456</v>
      </c>
      <c r="F334" t="s">
        <v>1460</v>
      </c>
      <c r="G334" t="s">
        <v>1463</v>
      </c>
      <c r="H334" t="s">
        <v>1762</v>
      </c>
      <c r="I334">
        <v>894.08</v>
      </c>
      <c r="J334">
        <v>151.19999999999999</v>
      </c>
      <c r="K334">
        <v>0.08</v>
      </c>
      <c r="L334">
        <v>10</v>
      </c>
      <c r="M334" t="s">
        <v>2157</v>
      </c>
      <c r="N334" t="s">
        <v>2162</v>
      </c>
      <c r="P334" t="s">
        <v>1346</v>
      </c>
      <c r="Q334" t="s">
        <v>1806</v>
      </c>
      <c r="R334" t="b">
        <f t="shared" si="10"/>
        <v>1</v>
      </c>
      <c r="S334" t="b">
        <f t="shared" si="11"/>
        <v>0</v>
      </c>
    </row>
    <row r="335" spans="1:19" x14ac:dyDescent="0.3">
      <c r="A335" t="s">
        <v>347</v>
      </c>
      <c r="B335" s="2">
        <v>45142</v>
      </c>
      <c r="C335" s="2">
        <v>45145</v>
      </c>
      <c r="D335" t="s">
        <v>1174</v>
      </c>
      <c r="E335" t="s">
        <v>1455</v>
      </c>
      <c r="F335" t="s">
        <v>1461</v>
      </c>
      <c r="G335" t="s">
        <v>1472</v>
      </c>
      <c r="H335" t="s">
        <v>1676</v>
      </c>
      <c r="I335">
        <v>432.98</v>
      </c>
      <c r="J335">
        <v>59</v>
      </c>
      <c r="K335">
        <v>0.02</v>
      </c>
      <c r="L335">
        <v>1</v>
      </c>
      <c r="M335" t="s">
        <v>2157</v>
      </c>
      <c r="N335" t="s">
        <v>2163</v>
      </c>
      <c r="P335" t="s">
        <v>1347</v>
      </c>
      <c r="Q335" t="s">
        <v>1807</v>
      </c>
      <c r="R335" t="b">
        <f t="shared" si="10"/>
        <v>0</v>
      </c>
      <c r="S335" t="b">
        <f t="shared" si="11"/>
        <v>0</v>
      </c>
    </row>
    <row r="336" spans="1:19" x14ac:dyDescent="0.3">
      <c r="A336" t="s">
        <v>348</v>
      </c>
      <c r="B336" s="2">
        <v>45156</v>
      </c>
      <c r="C336" s="2">
        <v>45162</v>
      </c>
      <c r="D336" t="s">
        <v>1043</v>
      </c>
      <c r="E336" t="s">
        <v>1458</v>
      </c>
      <c r="F336" t="s">
        <v>1460</v>
      </c>
      <c r="G336" t="s">
        <v>1463</v>
      </c>
      <c r="H336" t="s">
        <v>1763</v>
      </c>
      <c r="I336">
        <v>219.54</v>
      </c>
      <c r="J336">
        <v>46</v>
      </c>
      <c r="K336">
        <v>0.18</v>
      </c>
      <c r="L336">
        <v>10</v>
      </c>
      <c r="M336" t="s">
        <v>2155</v>
      </c>
      <c r="N336" t="s">
        <v>2162</v>
      </c>
      <c r="P336" t="s">
        <v>1348</v>
      </c>
      <c r="Q336" t="s">
        <v>1808</v>
      </c>
      <c r="R336" t="b">
        <f t="shared" si="10"/>
        <v>0</v>
      </c>
      <c r="S336" t="b">
        <f t="shared" si="11"/>
        <v>1</v>
      </c>
    </row>
    <row r="337" spans="1:19" x14ac:dyDescent="0.3">
      <c r="A337" t="s">
        <v>349</v>
      </c>
      <c r="B337" s="2">
        <v>45103</v>
      </c>
      <c r="C337" s="2">
        <v>45109</v>
      </c>
      <c r="D337" t="s">
        <v>1099</v>
      </c>
      <c r="E337" t="s">
        <v>1455</v>
      </c>
      <c r="F337" t="s">
        <v>1461</v>
      </c>
      <c r="G337" t="s">
        <v>1470</v>
      </c>
      <c r="H337" t="s">
        <v>1764</v>
      </c>
      <c r="I337">
        <v>543.33000000000004</v>
      </c>
      <c r="J337">
        <v>132.56</v>
      </c>
      <c r="K337">
        <v>0.11</v>
      </c>
      <c r="L337">
        <v>2</v>
      </c>
      <c r="M337" t="s">
        <v>2155</v>
      </c>
      <c r="N337" t="s">
        <v>2161</v>
      </c>
      <c r="P337" t="s">
        <v>1349</v>
      </c>
      <c r="Q337" t="s">
        <v>1809</v>
      </c>
      <c r="R337" t="b">
        <f t="shared" si="10"/>
        <v>0</v>
      </c>
      <c r="S337" t="b">
        <f t="shared" si="11"/>
        <v>0</v>
      </c>
    </row>
    <row r="338" spans="1:19" x14ac:dyDescent="0.3">
      <c r="A338" t="s">
        <v>350</v>
      </c>
      <c r="B338" s="2">
        <v>45267</v>
      </c>
      <c r="C338" s="2">
        <v>45270</v>
      </c>
      <c r="D338" t="s">
        <v>1262</v>
      </c>
      <c r="E338" t="s">
        <v>1456</v>
      </c>
      <c r="F338" t="s">
        <v>1461</v>
      </c>
      <c r="G338" t="s">
        <v>1468</v>
      </c>
      <c r="H338" t="s">
        <v>1765</v>
      </c>
      <c r="I338">
        <v>879.16</v>
      </c>
      <c r="J338">
        <v>200.8</v>
      </c>
      <c r="K338">
        <v>7.0000000000000007E-2</v>
      </c>
      <c r="L338">
        <v>8</v>
      </c>
      <c r="M338" t="s">
        <v>2156</v>
      </c>
      <c r="N338" t="s">
        <v>2161</v>
      </c>
      <c r="P338" t="s">
        <v>1350</v>
      </c>
      <c r="Q338" t="s">
        <v>1810</v>
      </c>
      <c r="R338" t="b">
        <f t="shared" si="10"/>
        <v>0</v>
      </c>
      <c r="S338" t="b">
        <f t="shared" si="11"/>
        <v>0</v>
      </c>
    </row>
    <row r="339" spans="1:19" x14ac:dyDescent="0.3">
      <c r="A339" t="s">
        <v>351</v>
      </c>
      <c r="B339" s="2">
        <v>44929</v>
      </c>
      <c r="C339" s="2">
        <v>44934</v>
      </c>
      <c r="D339" t="s">
        <v>1266</v>
      </c>
      <c r="E339" t="s">
        <v>1458</v>
      </c>
      <c r="F339" t="s">
        <v>1459</v>
      </c>
      <c r="G339" t="s">
        <v>1467</v>
      </c>
      <c r="H339" t="s">
        <v>1545</v>
      </c>
      <c r="I339">
        <v>936.36</v>
      </c>
      <c r="J339">
        <v>80.64</v>
      </c>
      <c r="K339">
        <v>0.15</v>
      </c>
      <c r="L339">
        <v>6</v>
      </c>
      <c r="M339" t="s">
        <v>2155</v>
      </c>
      <c r="N339" t="s">
        <v>2159</v>
      </c>
      <c r="P339" t="s">
        <v>1351</v>
      </c>
      <c r="Q339" t="s">
        <v>1811</v>
      </c>
      <c r="R339" t="b">
        <f t="shared" si="10"/>
        <v>1</v>
      </c>
      <c r="S339" t="b">
        <f t="shared" si="11"/>
        <v>0</v>
      </c>
    </row>
    <row r="340" spans="1:19" x14ac:dyDescent="0.3">
      <c r="A340" t="s">
        <v>352</v>
      </c>
      <c r="B340" s="2">
        <v>45059</v>
      </c>
      <c r="C340" s="2">
        <v>45064</v>
      </c>
      <c r="D340" t="s">
        <v>1062</v>
      </c>
      <c r="E340" t="s">
        <v>1457</v>
      </c>
      <c r="F340" t="s">
        <v>1461</v>
      </c>
      <c r="G340" t="s">
        <v>1470</v>
      </c>
      <c r="H340" t="s">
        <v>1766</v>
      </c>
      <c r="I340">
        <v>198.89</v>
      </c>
      <c r="J340">
        <v>12.4</v>
      </c>
      <c r="K340">
        <v>0.19</v>
      </c>
      <c r="L340">
        <v>2</v>
      </c>
      <c r="M340" t="s">
        <v>2156</v>
      </c>
      <c r="N340" t="s">
        <v>2159</v>
      </c>
      <c r="P340" t="s">
        <v>1352</v>
      </c>
      <c r="Q340" t="s">
        <v>1812</v>
      </c>
      <c r="R340" t="b">
        <f t="shared" si="10"/>
        <v>0</v>
      </c>
      <c r="S340" t="b">
        <f t="shared" si="11"/>
        <v>0</v>
      </c>
    </row>
    <row r="341" spans="1:19" x14ac:dyDescent="0.3">
      <c r="A341" t="s">
        <v>353</v>
      </c>
      <c r="B341" s="2">
        <v>45246</v>
      </c>
      <c r="C341" s="2">
        <v>45253</v>
      </c>
      <c r="D341" t="s">
        <v>1267</v>
      </c>
      <c r="E341" t="s">
        <v>1457</v>
      </c>
      <c r="F341" t="s">
        <v>1460</v>
      </c>
      <c r="G341" t="s">
        <v>1469</v>
      </c>
      <c r="H341" t="s">
        <v>1767</v>
      </c>
      <c r="I341">
        <v>44.18</v>
      </c>
      <c r="J341">
        <v>6.35</v>
      </c>
      <c r="K341">
        <v>0.04</v>
      </c>
      <c r="L341">
        <v>7</v>
      </c>
      <c r="M341" t="s">
        <v>2156</v>
      </c>
      <c r="N341" t="s">
        <v>2162</v>
      </c>
      <c r="P341" t="s">
        <v>1353</v>
      </c>
      <c r="Q341" t="s">
        <v>1813</v>
      </c>
      <c r="R341" t="b">
        <f t="shared" si="10"/>
        <v>0</v>
      </c>
      <c r="S341" t="b">
        <f t="shared" si="11"/>
        <v>0</v>
      </c>
    </row>
    <row r="342" spans="1:19" x14ac:dyDescent="0.3">
      <c r="A342" t="s">
        <v>354</v>
      </c>
      <c r="B342" s="2">
        <v>45207</v>
      </c>
      <c r="C342" s="2">
        <v>45208</v>
      </c>
      <c r="D342" t="s">
        <v>1268</v>
      </c>
      <c r="E342" t="s">
        <v>1457</v>
      </c>
      <c r="F342" t="s">
        <v>1459</v>
      </c>
      <c r="G342" t="s">
        <v>1471</v>
      </c>
      <c r="H342" t="s">
        <v>1768</v>
      </c>
      <c r="I342">
        <v>921.2</v>
      </c>
      <c r="J342">
        <v>82.9</v>
      </c>
      <c r="K342">
        <v>0.17</v>
      </c>
      <c r="L342">
        <v>8</v>
      </c>
      <c r="M342" t="s">
        <v>2156</v>
      </c>
      <c r="N342" t="s">
        <v>2160</v>
      </c>
      <c r="P342" t="s">
        <v>1354</v>
      </c>
      <c r="Q342" t="s">
        <v>1814</v>
      </c>
      <c r="R342" t="b">
        <f t="shared" si="10"/>
        <v>1</v>
      </c>
      <c r="S342" t="b">
        <f t="shared" si="11"/>
        <v>0</v>
      </c>
    </row>
    <row r="343" spans="1:19" x14ac:dyDescent="0.3">
      <c r="A343" t="s">
        <v>355</v>
      </c>
      <c r="B343" s="2">
        <v>45088</v>
      </c>
      <c r="C343" s="2">
        <v>45090</v>
      </c>
      <c r="D343" t="s">
        <v>1217</v>
      </c>
      <c r="E343" t="s">
        <v>1458</v>
      </c>
      <c r="F343" t="s">
        <v>1461</v>
      </c>
      <c r="G343" t="s">
        <v>1468</v>
      </c>
      <c r="H343" t="s">
        <v>1769</v>
      </c>
      <c r="I343">
        <v>951.97</v>
      </c>
      <c r="J343">
        <v>136</v>
      </c>
      <c r="K343">
        <v>0.15</v>
      </c>
      <c r="L343">
        <v>5</v>
      </c>
      <c r="M343" t="s">
        <v>2156</v>
      </c>
      <c r="N343" t="s">
        <v>2159</v>
      </c>
      <c r="P343" t="s">
        <v>1355</v>
      </c>
      <c r="Q343" t="s">
        <v>1815</v>
      </c>
      <c r="R343" t="b">
        <f t="shared" si="10"/>
        <v>1</v>
      </c>
      <c r="S343" t="b">
        <f t="shared" si="11"/>
        <v>0</v>
      </c>
    </row>
    <row r="344" spans="1:19" x14ac:dyDescent="0.3">
      <c r="A344" t="s">
        <v>356</v>
      </c>
      <c r="B344" s="2">
        <v>45099</v>
      </c>
      <c r="C344" s="2">
        <v>45101</v>
      </c>
      <c r="D344" t="s">
        <v>1057</v>
      </c>
      <c r="E344" t="s">
        <v>1456</v>
      </c>
      <c r="F344" t="s">
        <v>1461</v>
      </c>
      <c r="G344" t="s">
        <v>1470</v>
      </c>
      <c r="H344" t="s">
        <v>1489</v>
      </c>
      <c r="I344">
        <v>912.3</v>
      </c>
      <c r="J344">
        <v>209.84</v>
      </c>
      <c r="K344">
        <v>0.2</v>
      </c>
      <c r="L344">
        <v>8</v>
      </c>
      <c r="M344" t="s">
        <v>2156</v>
      </c>
      <c r="N344" t="s">
        <v>2161</v>
      </c>
      <c r="P344" t="s">
        <v>1356</v>
      </c>
      <c r="Q344" t="s">
        <v>1816</v>
      </c>
      <c r="R344" t="b">
        <f t="shared" si="10"/>
        <v>0</v>
      </c>
      <c r="S344" t="b">
        <f t="shared" si="11"/>
        <v>0</v>
      </c>
    </row>
    <row r="345" spans="1:19" x14ac:dyDescent="0.3">
      <c r="A345" t="s">
        <v>357</v>
      </c>
      <c r="B345" s="2">
        <v>45039</v>
      </c>
      <c r="C345" s="2">
        <v>45044</v>
      </c>
      <c r="D345" t="s">
        <v>1029</v>
      </c>
      <c r="E345" t="s">
        <v>1457</v>
      </c>
      <c r="F345" t="s">
        <v>1459</v>
      </c>
      <c r="G345" t="s">
        <v>1465</v>
      </c>
      <c r="H345" t="s">
        <v>1770</v>
      </c>
      <c r="I345">
        <v>878.95</v>
      </c>
      <c r="J345">
        <v>235.86</v>
      </c>
      <c r="K345">
        <v>0.06</v>
      </c>
      <c r="L345">
        <v>4</v>
      </c>
      <c r="M345" t="s">
        <v>2155</v>
      </c>
      <c r="N345" t="s">
        <v>2159</v>
      </c>
      <c r="P345" t="s">
        <v>1357</v>
      </c>
      <c r="Q345" t="s">
        <v>1817</v>
      </c>
      <c r="R345" t="b">
        <f t="shared" si="10"/>
        <v>0</v>
      </c>
      <c r="S345" t="b">
        <f t="shared" si="11"/>
        <v>0</v>
      </c>
    </row>
    <row r="346" spans="1:19" x14ac:dyDescent="0.3">
      <c r="A346" t="s">
        <v>358</v>
      </c>
      <c r="B346" s="2">
        <v>45100</v>
      </c>
      <c r="C346" s="2">
        <v>45106</v>
      </c>
      <c r="D346" t="s">
        <v>1235</v>
      </c>
      <c r="E346" t="s">
        <v>1458</v>
      </c>
      <c r="F346" t="s">
        <v>1459</v>
      </c>
      <c r="G346" t="s">
        <v>1467</v>
      </c>
      <c r="H346" t="s">
        <v>1771</v>
      </c>
      <c r="I346">
        <v>813.87</v>
      </c>
      <c r="J346">
        <v>74.77</v>
      </c>
      <c r="K346">
        <v>7.0000000000000007E-2</v>
      </c>
      <c r="L346">
        <v>3</v>
      </c>
      <c r="M346" t="s">
        <v>2157</v>
      </c>
      <c r="N346" t="s">
        <v>2159</v>
      </c>
      <c r="P346" t="s">
        <v>1358</v>
      </c>
      <c r="Q346" t="s">
        <v>1818</v>
      </c>
      <c r="R346" t="b">
        <f t="shared" si="10"/>
        <v>1</v>
      </c>
      <c r="S346" t="b">
        <f t="shared" si="11"/>
        <v>0</v>
      </c>
    </row>
    <row r="347" spans="1:19" x14ac:dyDescent="0.3">
      <c r="A347" t="s">
        <v>359</v>
      </c>
      <c r="B347" s="2">
        <v>45007</v>
      </c>
      <c r="C347" s="2">
        <v>45009</v>
      </c>
      <c r="D347" t="s">
        <v>1036</v>
      </c>
      <c r="E347" t="s">
        <v>1458</v>
      </c>
      <c r="F347" t="s">
        <v>1459</v>
      </c>
      <c r="G347" t="s">
        <v>1462</v>
      </c>
      <c r="H347" t="s">
        <v>1772</v>
      </c>
      <c r="I347">
        <v>283.13</v>
      </c>
      <c r="J347">
        <v>61.49</v>
      </c>
      <c r="K347">
        <v>0.2</v>
      </c>
      <c r="L347">
        <v>4</v>
      </c>
      <c r="M347" t="s">
        <v>2157</v>
      </c>
      <c r="N347" t="s">
        <v>2163</v>
      </c>
      <c r="P347" t="s">
        <v>1359</v>
      </c>
      <c r="Q347" t="s">
        <v>1819</v>
      </c>
      <c r="R347" t="b">
        <f t="shared" si="10"/>
        <v>0</v>
      </c>
      <c r="S347" t="b">
        <f t="shared" si="11"/>
        <v>1</v>
      </c>
    </row>
    <row r="348" spans="1:19" x14ac:dyDescent="0.3">
      <c r="A348" t="s">
        <v>360</v>
      </c>
      <c r="B348" s="2">
        <v>44940</v>
      </c>
      <c r="C348" s="2">
        <v>44945</v>
      </c>
      <c r="D348" t="s">
        <v>1269</v>
      </c>
      <c r="E348" t="s">
        <v>1455</v>
      </c>
      <c r="F348" t="s">
        <v>1461</v>
      </c>
      <c r="G348" t="s">
        <v>1473</v>
      </c>
      <c r="H348" t="s">
        <v>1773</v>
      </c>
      <c r="I348">
        <v>734.69</v>
      </c>
      <c r="J348">
        <v>64.290000000000006</v>
      </c>
      <c r="K348">
        <v>0.06</v>
      </c>
      <c r="L348">
        <v>1</v>
      </c>
      <c r="M348" t="s">
        <v>2157</v>
      </c>
      <c r="N348" t="s">
        <v>2163</v>
      </c>
      <c r="P348" t="s">
        <v>1360</v>
      </c>
      <c r="Q348" t="s">
        <v>1820</v>
      </c>
      <c r="R348" t="b">
        <f t="shared" si="10"/>
        <v>1</v>
      </c>
      <c r="S348" t="b">
        <f t="shared" si="11"/>
        <v>0</v>
      </c>
    </row>
    <row r="349" spans="1:19" x14ac:dyDescent="0.3">
      <c r="A349" t="s">
        <v>361</v>
      </c>
      <c r="B349" s="2">
        <v>45182</v>
      </c>
      <c r="C349" s="2">
        <v>45187</v>
      </c>
      <c r="D349" t="s">
        <v>1110</v>
      </c>
      <c r="E349" t="s">
        <v>1455</v>
      </c>
      <c r="F349" t="s">
        <v>1459</v>
      </c>
      <c r="G349" t="s">
        <v>1465</v>
      </c>
      <c r="H349" t="s">
        <v>1774</v>
      </c>
      <c r="I349">
        <v>60.83</v>
      </c>
      <c r="J349">
        <v>6.63</v>
      </c>
      <c r="K349">
        <v>0.03</v>
      </c>
      <c r="L349">
        <v>8</v>
      </c>
      <c r="M349" t="s">
        <v>2157</v>
      </c>
      <c r="N349" t="s">
        <v>2162</v>
      </c>
      <c r="P349" t="s">
        <v>1361</v>
      </c>
      <c r="Q349" t="s">
        <v>1821</v>
      </c>
      <c r="R349" t="b">
        <f t="shared" si="10"/>
        <v>0</v>
      </c>
      <c r="S349" t="b">
        <f t="shared" si="11"/>
        <v>0</v>
      </c>
    </row>
    <row r="350" spans="1:19" x14ac:dyDescent="0.3">
      <c r="A350" t="s">
        <v>362</v>
      </c>
      <c r="B350" s="2">
        <v>45273</v>
      </c>
      <c r="C350" s="2">
        <v>45276</v>
      </c>
      <c r="D350" t="s">
        <v>1270</v>
      </c>
      <c r="E350" t="s">
        <v>1456</v>
      </c>
      <c r="F350" t="s">
        <v>1461</v>
      </c>
      <c r="G350" t="s">
        <v>1470</v>
      </c>
      <c r="H350" t="s">
        <v>1775</v>
      </c>
      <c r="I350">
        <v>237.8</v>
      </c>
      <c r="J350">
        <v>22.33</v>
      </c>
      <c r="K350">
        <v>0.04</v>
      </c>
      <c r="L350">
        <v>7</v>
      </c>
      <c r="M350" t="s">
        <v>2158</v>
      </c>
      <c r="N350" t="s">
        <v>2162</v>
      </c>
      <c r="P350" t="s">
        <v>1362</v>
      </c>
      <c r="Q350" t="s">
        <v>1822</v>
      </c>
      <c r="R350" t="b">
        <f t="shared" si="10"/>
        <v>0</v>
      </c>
      <c r="S350" t="b">
        <f t="shared" si="11"/>
        <v>0</v>
      </c>
    </row>
    <row r="351" spans="1:19" x14ac:dyDescent="0.3">
      <c r="A351" t="s">
        <v>363</v>
      </c>
      <c r="B351" s="2">
        <v>45093</v>
      </c>
      <c r="C351" s="2">
        <v>45095</v>
      </c>
      <c r="D351" t="s">
        <v>1115</v>
      </c>
      <c r="E351" t="s">
        <v>1458</v>
      </c>
      <c r="F351" t="s">
        <v>1460</v>
      </c>
      <c r="G351" t="s">
        <v>1466</v>
      </c>
      <c r="H351" t="s">
        <v>1622</v>
      </c>
      <c r="I351">
        <v>30.53</v>
      </c>
      <c r="J351">
        <v>7.64</v>
      </c>
      <c r="K351">
        <v>0.09</v>
      </c>
      <c r="L351">
        <v>3</v>
      </c>
      <c r="M351" t="s">
        <v>2157</v>
      </c>
      <c r="N351" t="s">
        <v>2160</v>
      </c>
      <c r="P351" t="s">
        <v>1363</v>
      </c>
      <c r="Q351" t="s">
        <v>1823</v>
      </c>
      <c r="R351" t="b">
        <f t="shared" si="10"/>
        <v>0</v>
      </c>
      <c r="S351" t="b">
        <f t="shared" si="11"/>
        <v>1</v>
      </c>
    </row>
    <row r="352" spans="1:19" x14ac:dyDescent="0.3">
      <c r="A352" t="s">
        <v>364</v>
      </c>
      <c r="B352" s="2">
        <v>44935</v>
      </c>
      <c r="C352" s="2">
        <v>44941</v>
      </c>
      <c r="D352" t="s">
        <v>1271</v>
      </c>
      <c r="E352" t="s">
        <v>1457</v>
      </c>
      <c r="F352" t="s">
        <v>1460</v>
      </c>
      <c r="G352" t="s">
        <v>1466</v>
      </c>
      <c r="H352" t="s">
        <v>1776</v>
      </c>
      <c r="I352">
        <v>330.78</v>
      </c>
      <c r="J352">
        <v>75.75</v>
      </c>
      <c r="K352">
        <v>0.09</v>
      </c>
      <c r="L352">
        <v>4</v>
      </c>
      <c r="M352" t="s">
        <v>2155</v>
      </c>
      <c r="N352" t="s">
        <v>2161</v>
      </c>
      <c r="P352" t="s">
        <v>1364</v>
      </c>
      <c r="Q352" t="s">
        <v>1824</v>
      </c>
      <c r="R352" t="b">
        <f t="shared" si="10"/>
        <v>0</v>
      </c>
      <c r="S352" t="b">
        <f t="shared" si="11"/>
        <v>1</v>
      </c>
    </row>
    <row r="353" spans="1:19" x14ac:dyDescent="0.3">
      <c r="A353" t="s">
        <v>365</v>
      </c>
      <c r="B353" s="2">
        <v>45240</v>
      </c>
      <c r="C353" s="2">
        <v>45245</v>
      </c>
      <c r="D353" t="s">
        <v>1184</v>
      </c>
      <c r="E353" t="s">
        <v>1458</v>
      </c>
      <c r="F353" t="s">
        <v>1460</v>
      </c>
      <c r="G353" t="s">
        <v>1469</v>
      </c>
      <c r="H353" t="s">
        <v>1777</v>
      </c>
      <c r="I353">
        <v>58.01</v>
      </c>
      <c r="J353">
        <v>13.19</v>
      </c>
      <c r="K353">
        <v>0.09</v>
      </c>
      <c r="L353">
        <v>1</v>
      </c>
      <c r="M353" t="s">
        <v>2156</v>
      </c>
      <c r="N353" t="s">
        <v>2163</v>
      </c>
      <c r="P353" t="s">
        <v>1365</v>
      </c>
      <c r="Q353" t="s">
        <v>1825</v>
      </c>
      <c r="R353" t="b">
        <f t="shared" si="10"/>
        <v>0</v>
      </c>
      <c r="S353" t="b">
        <f t="shared" si="11"/>
        <v>1</v>
      </c>
    </row>
    <row r="354" spans="1:19" x14ac:dyDescent="0.3">
      <c r="A354" t="s">
        <v>366</v>
      </c>
      <c r="B354" s="2">
        <v>45181</v>
      </c>
      <c r="C354" s="2">
        <v>45184</v>
      </c>
      <c r="D354" t="s">
        <v>1205</v>
      </c>
      <c r="E354" t="s">
        <v>1455</v>
      </c>
      <c r="F354" t="s">
        <v>1461</v>
      </c>
      <c r="G354" t="s">
        <v>1472</v>
      </c>
      <c r="H354" t="s">
        <v>1560</v>
      </c>
      <c r="I354">
        <v>473.81</v>
      </c>
      <c r="J354">
        <v>126.47</v>
      </c>
      <c r="K354">
        <v>0.14000000000000001</v>
      </c>
      <c r="L354">
        <v>6</v>
      </c>
      <c r="M354" t="s">
        <v>2155</v>
      </c>
      <c r="N354" t="s">
        <v>2163</v>
      </c>
      <c r="P354" t="s">
        <v>1366</v>
      </c>
      <c r="Q354" t="s">
        <v>1826</v>
      </c>
      <c r="R354" t="b">
        <f t="shared" si="10"/>
        <v>0</v>
      </c>
      <c r="S354" t="b">
        <f t="shared" si="11"/>
        <v>1</v>
      </c>
    </row>
    <row r="355" spans="1:19" x14ac:dyDescent="0.3">
      <c r="A355" t="s">
        <v>367</v>
      </c>
      <c r="B355" s="2">
        <v>45145</v>
      </c>
      <c r="C355" s="2">
        <v>45150</v>
      </c>
      <c r="D355" t="s">
        <v>1198</v>
      </c>
      <c r="E355" t="s">
        <v>1458</v>
      </c>
      <c r="F355" t="s">
        <v>1460</v>
      </c>
      <c r="G355" t="s">
        <v>1466</v>
      </c>
      <c r="H355" t="s">
        <v>1778</v>
      </c>
      <c r="I355">
        <v>266.64999999999998</v>
      </c>
      <c r="J355">
        <v>23.2</v>
      </c>
      <c r="K355">
        <v>0.01</v>
      </c>
      <c r="L355">
        <v>1</v>
      </c>
      <c r="M355" t="s">
        <v>2156</v>
      </c>
      <c r="N355" t="s">
        <v>2162</v>
      </c>
      <c r="P355" t="s">
        <v>1367</v>
      </c>
      <c r="Q355" t="s">
        <v>1827</v>
      </c>
      <c r="R355" t="b">
        <f t="shared" si="10"/>
        <v>0</v>
      </c>
      <c r="S355" t="b">
        <f t="shared" si="11"/>
        <v>0</v>
      </c>
    </row>
    <row r="356" spans="1:19" x14ac:dyDescent="0.3">
      <c r="A356" t="s">
        <v>368</v>
      </c>
      <c r="B356" s="2">
        <v>44975</v>
      </c>
      <c r="C356" s="2">
        <v>44982</v>
      </c>
      <c r="D356" t="s">
        <v>1176</v>
      </c>
      <c r="E356" t="s">
        <v>1456</v>
      </c>
      <c r="F356" t="s">
        <v>1461</v>
      </c>
      <c r="G356" t="s">
        <v>1472</v>
      </c>
      <c r="H356" t="s">
        <v>1779</v>
      </c>
      <c r="I356">
        <v>149.21</v>
      </c>
      <c r="J356">
        <v>44.62</v>
      </c>
      <c r="K356">
        <v>0.09</v>
      </c>
      <c r="L356">
        <v>2</v>
      </c>
      <c r="M356" t="s">
        <v>2155</v>
      </c>
      <c r="N356" t="s">
        <v>2160</v>
      </c>
      <c r="P356" t="s">
        <v>1368</v>
      </c>
      <c r="Q356" t="s">
        <v>1828</v>
      </c>
      <c r="R356" t="b">
        <f t="shared" si="10"/>
        <v>0</v>
      </c>
      <c r="S356" t="b">
        <f t="shared" si="11"/>
        <v>1</v>
      </c>
    </row>
    <row r="357" spans="1:19" x14ac:dyDescent="0.3">
      <c r="A357" t="s">
        <v>369</v>
      </c>
      <c r="B357" s="2">
        <v>44992</v>
      </c>
      <c r="C357" s="2">
        <v>44999</v>
      </c>
      <c r="D357" t="s">
        <v>1126</v>
      </c>
      <c r="E357" t="s">
        <v>1456</v>
      </c>
      <c r="F357" t="s">
        <v>1460</v>
      </c>
      <c r="G357" t="s">
        <v>1469</v>
      </c>
      <c r="H357" t="s">
        <v>1780</v>
      </c>
      <c r="I357">
        <v>558.20000000000005</v>
      </c>
      <c r="J357">
        <v>52.33</v>
      </c>
      <c r="K357">
        <v>0.11</v>
      </c>
      <c r="L357">
        <v>8</v>
      </c>
      <c r="M357" t="s">
        <v>2157</v>
      </c>
      <c r="N357" t="s">
        <v>2162</v>
      </c>
      <c r="P357" t="s">
        <v>1369</v>
      </c>
      <c r="Q357" t="s">
        <v>1829</v>
      </c>
      <c r="R357" t="b">
        <f t="shared" si="10"/>
        <v>1</v>
      </c>
      <c r="S357" t="b">
        <f t="shared" si="11"/>
        <v>0</v>
      </c>
    </row>
    <row r="358" spans="1:19" x14ac:dyDescent="0.3">
      <c r="A358" t="s">
        <v>370</v>
      </c>
      <c r="B358" s="2">
        <v>45213</v>
      </c>
      <c r="C358" s="2">
        <v>45215</v>
      </c>
      <c r="D358" t="s">
        <v>1272</v>
      </c>
      <c r="E358" t="s">
        <v>1457</v>
      </c>
      <c r="F358" t="s">
        <v>1460</v>
      </c>
      <c r="G358" t="s">
        <v>1466</v>
      </c>
      <c r="H358" t="s">
        <v>1781</v>
      </c>
      <c r="I358">
        <v>81.760000000000005</v>
      </c>
      <c r="J358">
        <v>16.75</v>
      </c>
      <c r="K358">
        <v>0.06</v>
      </c>
      <c r="L358">
        <v>8</v>
      </c>
      <c r="M358" t="s">
        <v>2156</v>
      </c>
      <c r="N358" t="s">
        <v>2159</v>
      </c>
      <c r="P358" t="s">
        <v>1370</v>
      </c>
      <c r="Q358" t="s">
        <v>1830</v>
      </c>
      <c r="R358" t="b">
        <f t="shared" si="10"/>
        <v>0</v>
      </c>
      <c r="S358" t="b">
        <f t="shared" si="11"/>
        <v>1</v>
      </c>
    </row>
    <row r="359" spans="1:19" x14ac:dyDescent="0.3">
      <c r="A359" t="s">
        <v>371</v>
      </c>
      <c r="B359" s="2">
        <v>45080</v>
      </c>
      <c r="C359" s="2">
        <v>45084</v>
      </c>
      <c r="D359" t="s">
        <v>1019</v>
      </c>
      <c r="E359" t="s">
        <v>1457</v>
      </c>
      <c r="F359" t="s">
        <v>1460</v>
      </c>
      <c r="G359" t="s">
        <v>1469</v>
      </c>
      <c r="H359" t="s">
        <v>1782</v>
      </c>
      <c r="I359">
        <v>488.7</v>
      </c>
      <c r="J359">
        <v>29.49</v>
      </c>
      <c r="K359">
        <v>0.12</v>
      </c>
      <c r="L359">
        <v>10</v>
      </c>
      <c r="M359" t="s">
        <v>2156</v>
      </c>
      <c r="N359" t="s">
        <v>2160</v>
      </c>
      <c r="P359" t="s">
        <v>1371</v>
      </c>
      <c r="Q359" t="s">
        <v>1831</v>
      </c>
      <c r="R359" t="b">
        <f t="shared" si="10"/>
        <v>0</v>
      </c>
      <c r="S359" t="b">
        <f t="shared" si="11"/>
        <v>0</v>
      </c>
    </row>
    <row r="360" spans="1:19" x14ac:dyDescent="0.3">
      <c r="A360" t="s">
        <v>372</v>
      </c>
      <c r="B360" s="2">
        <v>44981</v>
      </c>
      <c r="C360" s="2">
        <v>44986</v>
      </c>
      <c r="D360" t="s">
        <v>1170</v>
      </c>
      <c r="E360" t="s">
        <v>1457</v>
      </c>
      <c r="F360" t="s">
        <v>1461</v>
      </c>
      <c r="G360" t="s">
        <v>1468</v>
      </c>
      <c r="H360" t="s">
        <v>1783</v>
      </c>
      <c r="I360">
        <v>932.7</v>
      </c>
      <c r="J360">
        <v>102.42</v>
      </c>
      <c r="K360">
        <v>0.19</v>
      </c>
      <c r="L360">
        <v>6</v>
      </c>
      <c r="M360" t="s">
        <v>2157</v>
      </c>
      <c r="N360" t="s">
        <v>2163</v>
      </c>
      <c r="P360" t="s">
        <v>1372</v>
      </c>
      <c r="Q360" t="s">
        <v>1832</v>
      </c>
      <c r="R360" t="b">
        <f t="shared" si="10"/>
        <v>1</v>
      </c>
      <c r="S360" t="b">
        <f t="shared" si="11"/>
        <v>0</v>
      </c>
    </row>
    <row r="361" spans="1:19" x14ac:dyDescent="0.3">
      <c r="A361" t="s">
        <v>373</v>
      </c>
      <c r="B361" s="2">
        <v>45268</v>
      </c>
      <c r="C361" s="2">
        <v>45275</v>
      </c>
      <c r="D361" t="s">
        <v>1273</v>
      </c>
      <c r="E361" t="s">
        <v>1455</v>
      </c>
      <c r="F361" t="s">
        <v>1461</v>
      </c>
      <c r="G361" t="s">
        <v>1468</v>
      </c>
      <c r="H361" t="s">
        <v>1784</v>
      </c>
      <c r="I361">
        <v>650.58000000000004</v>
      </c>
      <c r="J361">
        <v>60.23</v>
      </c>
      <c r="K361">
        <v>7.0000000000000007E-2</v>
      </c>
      <c r="L361">
        <v>9</v>
      </c>
      <c r="M361" t="s">
        <v>2156</v>
      </c>
      <c r="N361" t="s">
        <v>2160</v>
      </c>
      <c r="P361" t="s">
        <v>1373</v>
      </c>
      <c r="Q361" t="s">
        <v>1833</v>
      </c>
      <c r="R361" t="b">
        <f t="shared" si="10"/>
        <v>1</v>
      </c>
      <c r="S361" t="b">
        <f t="shared" si="11"/>
        <v>0</v>
      </c>
    </row>
    <row r="362" spans="1:19" x14ac:dyDescent="0.3">
      <c r="A362" t="s">
        <v>374</v>
      </c>
      <c r="B362" s="2">
        <v>45135</v>
      </c>
      <c r="C362" s="2">
        <v>45141</v>
      </c>
      <c r="D362" t="s">
        <v>1264</v>
      </c>
      <c r="E362" t="s">
        <v>1457</v>
      </c>
      <c r="F362" t="s">
        <v>1461</v>
      </c>
      <c r="G362" t="s">
        <v>1472</v>
      </c>
      <c r="H362" t="s">
        <v>1505</v>
      </c>
      <c r="I362">
        <v>254.7</v>
      </c>
      <c r="J362">
        <v>75.11</v>
      </c>
      <c r="K362">
        <v>0.02</v>
      </c>
      <c r="L362">
        <v>9</v>
      </c>
      <c r="M362" t="s">
        <v>2156</v>
      </c>
      <c r="N362" t="s">
        <v>2163</v>
      </c>
      <c r="P362" t="s">
        <v>1374</v>
      </c>
      <c r="Q362" t="s">
        <v>1834</v>
      </c>
      <c r="R362" t="b">
        <f t="shared" si="10"/>
        <v>0</v>
      </c>
      <c r="S362" t="b">
        <f t="shared" si="11"/>
        <v>1</v>
      </c>
    </row>
    <row r="363" spans="1:19" x14ac:dyDescent="0.3">
      <c r="A363" t="s">
        <v>375</v>
      </c>
      <c r="B363" s="2">
        <v>45154</v>
      </c>
      <c r="C363" s="2">
        <v>45158</v>
      </c>
      <c r="D363" t="s">
        <v>1207</v>
      </c>
      <c r="E363" t="s">
        <v>1456</v>
      </c>
      <c r="F363" t="s">
        <v>1461</v>
      </c>
      <c r="G363" t="s">
        <v>1473</v>
      </c>
      <c r="H363" t="s">
        <v>1522</v>
      </c>
      <c r="I363">
        <v>823.88</v>
      </c>
      <c r="J363">
        <v>74.680000000000007</v>
      </c>
      <c r="K363">
        <v>0.12</v>
      </c>
      <c r="L363">
        <v>9</v>
      </c>
      <c r="M363" t="s">
        <v>2155</v>
      </c>
      <c r="N363" t="s">
        <v>2159</v>
      </c>
      <c r="P363" t="s">
        <v>1375</v>
      </c>
      <c r="Q363" t="s">
        <v>1835</v>
      </c>
      <c r="R363" t="b">
        <f t="shared" si="10"/>
        <v>1</v>
      </c>
      <c r="S363" t="b">
        <f t="shared" si="11"/>
        <v>0</v>
      </c>
    </row>
    <row r="364" spans="1:19" x14ac:dyDescent="0.3">
      <c r="A364" t="s">
        <v>376</v>
      </c>
      <c r="B364" s="2">
        <v>45244</v>
      </c>
      <c r="C364" s="2">
        <v>45249</v>
      </c>
      <c r="D364" t="s">
        <v>1274</v>
      </c>
      <c r="E364" t="s">
        <v>1455</v>
      </c>
      <c r="F364" t="s">
        <v>1460</v>
      </c>
      <c r="G364" t="s">
        <v>1464</v>
      </c>
      <c r="H364" t="s">
        <v>1585</v>
      </c>
      <c r="I364">
        <v>554.05999999999995</v>
      </c>
      <c r="J364">
        <v>88.35</v>
      </c>
      <c r="K364">
        <v>0.04</v>
      </c>
      <c r="L364">
        <v>8</v>
      </c>
      <c r="M364" t="s">
        <v>2158</v>
      </c>
      <c r="N364" t="s">
        <v>2163</v>
      </c>
      <c r="P364" t="s">
        <v>1376</v>
      </c>
      <c r="Q364" t="s">
        <v>1836</v>
      </c>
      <c r="R364" t="b">
        <f t="shared" si="10"/>
        <v>1</v>
      </c>
      <c r="S364" t="b">
        <f t="shared" si="11"/>
        <v>0</v>
      </c>
    </row>
    <row r="365" spans="1:19" x14ac:dyDescent="0.3">
      <c r="A365" t="s">
        <v>377</v>
      </c>
      <c r="B365" s="2">
        <v>44929</v>
      </c>
      <c r="C365" s="2">
        <v>44933</v>
      </c>
      <c r="D365" t="s">
        <v>1275</v>
      </c>
      <c r="E365" t="s">
        <v>1456</v>
      </c>
      <c r="F365" t="s">
        <v>1459</v>
      </c>
      <c r="G365" t="s">
        <v>1467</v>
      </c>
      <c r="H365" t="s">
        <v>1785</v>
      </c>
      <c r="I365">
        <v>634.91999999999996</v>
      </c>
      <c r="J365">
        <v>150.22999999999999</v>
      </c>
      <c r="K365">
        <v>0.11</v>
      </c>
      <c r="L365">
        <v>9</v>
      </c>
      <c r="M365" t="s">
        <v>2156</v>
      </c>
      <c r="N365" t="s">
        <v>2163</v>
      </c>
      <c r="P365" t="s">
        <v>1377</v>
      </c>
      <c r="Q365" t="s">
        <v>1837</v>
      </c>
      <c r="R365" t="b">
        <f t="shared" si="10"/>
        <v>0</v>
      </c>
      <c r="S365" t="b">
        <f t="shared" si="11"/>
        <v>0</v>
      </c>
    </row>
    <row r="366" spans="1:19" x14ac:dyDescent="0.3">
      <c r="A366" t="s">
        <v>378</v>
      </c>
      <c r="B366" s="2">
        <v>45105</v>
      </c>
      <c r="C366" s="2">
        <v>45109</v>
      </c>
      <c r="D366" t="s">
        <v>1276</v>
      </c>
      <c r="E366" t="s">
        <v>1456</v>
      </c>
      <c r="F366" t="s">
        <v>1460</v>
      </c>
      <c r="G366" t="s">
        <v>1469</v>
      </c>
      <c r="H366" t="s">
        <v>1786</v>
      </c>
      <c r="I366">
        <v>894.28</v>
      </c>
      <c r="J366">
        <v>108.71</v>
      </c>
      <c r="K366">
        <v>0.08</v>
      </c>
      <c r="L366">
        <v>6</v>
      </c>
      <c r="M366" t="s">
        <v>2155</v>
      </c>
      <c r="N366" t="s">
        <v>2160</v>
      </c>
      <c r="P366" t="s">
        <v>1378</v>
      </c>
      <c r="Q366" t="s">
        <v>1838</v>
      </c>
      <c r="R366" t="b">
        <f t="shared" si="10"/>
        <v>1</v>
      </c>
      <c r="S366" t="b">
        <f t="shared" si="11"/>
        <v>0</v>
      </c>
    </row>
    <row r="367" spans="1:19" x14ac:dyDescent="0.3">
      <c r="A367" t="s">
        <v>379</v>
      </c>
      <c r="B367" s="2">
        <v>44952</v>
      </c>
      <c r="C367" s="2">
        <v>44953</v>
      </c>
      <c r="D367" t="s">
        <v>1277</v>
      </c>
      <c r="E367" t="s">
        <v>1458</v>
      </c>
      <c r="F367" t="s">
        <v>1461</v>
      </c>
      <c r="G367" t="s">
        <v>1473</v>
      </c>
      <c r="H367" t="s">
        <v>1787</v>
      </c>
      <c r="I367">
        <v>11.42</v>
      </c>
      <c r="J367">
        <v>1.94</v>
      </c>
      <c r="K367">
        <v>0.05</v>
      </c>
      <c r="L367">
        <v>7</v>
      </c>
      <c r="M367" t="s">
        <v>2157</v>
      </c>
      <c r="N367" t="s">
        <v>2159</v>
      </c>
      <c r="P367" t="s">
        <v>1379</v>
      </c>
      <c r="Q367" t="s">
        <v>1839</v>
      </c>
      <c r="R367" t="b">
        <f t="shared" si="10"/>
        <v>0</v>
      </c>
      <c r="S367" t="b">
        <f t="shared" si="11"/>
        <v>0</v>
      </c>
    </row>
    <row r="368" spans="1:19" x14ac:dyDescent="0.3">
      <c r="A368" t="s">
        <v>380</v>
      </c>
      <c r="B368" s="2">
        <v>45207</v>
      </c>
      <c r="C368" s="2">
        <v>45211</v>
      </c>
      <c r="D368" t="s">
        <v>1240</v>
      </c>
      <c r="E368" t="s">
        <v>1456</v>
      </c>
      <c r="F368" t="s">
        <v>1459</v>
      </c>
      <c r="G368" t="s">
        <v>1471</v>
      </c>
      <c r="H368" t="s">
        <v>1708</v>
      </c>
      <c r="I368">
        <v>483.61</v>
      </c>
      <c r="J368">
        <v>59.67</v>
      </c>
      <c r="K368">
        <v>0.08</v>
      </c>
      <c r="L368">
        <v>8</v>
      </c>
      <c r="M368" t="s">
        <v>2155</v>
      </c>
      <c r="N368" t="s">
        <v>2162</v>
      </c>
      <c r="P368" t="s">
        <v>1380</v>
      </c>
      <c r="Q368" t="s">
        <v>1840</v>
      </c>
      <c r="R368" t="b">
        <f t="shared" si="10"/>
        <v>0</v>
      </c>
      <c r="S368" t="b">
        <f t="shared" si="11"/>
        <v>0</v>
      </c>
    </row>
    <row r="369" spans="1:19" x14ac:dyDescent="0.3">
      <c r="A369" t="s">
        <v>381</v>
      </c>
      <c r="B369" s="2">
        <v>45125</v>
      </c>
      <c r="C369" s="2">
        <v>45132</v>
      </c>
      <c r="D369" t="s">
        <v>1278</v>
      </c>
      <c r="E369" t="s">
        <v>1455</v>
      </c>
      <c r="F369" t="s">
        <v>1459</v>
      </c>
      <c r="G369" t="s">
        <v>1467</v>
      </c>
      <c r="H369" t="s">
        <v>1788</v>
      </c>
      <c r="I369">
        <v>833.85</v>
      </c>
      <c r="J369">
        <v>246.63</v>
      </c>
      <c r="K369">
        <v>0.18</v>
      </c>
      <c r="L369">
        <v>9</v>
      </c>
      <c r="M369" t="s">
        <v>2156</v>
      </c>
      <c r="N369" t="s">
        <v>2159</v>
      </c>
      <c r="P369" t="s">
        <v>1381</v>
      </c>
      <c r="Q369" t="s">
        <v>1841</v>
      </c>
      <c r="R369" t="b">
        <f t="shared" si="10"/>
        <v>0</v>
      </c>
      <c r="S369" t="b">
        <f t="shared" si="11"/>
        <v>0</v>
      </c>
    </row>
    <row r="370" spans="1:19" x14ac:dyDescent="0.3">
      <c r="A370" t="s">
        <v>382</v>
      </c>
      <c r="B370" s="2">
        <v>45056</v>
      </c>
      <c r="C370" s="2">
        <v>45061</v>
      </c>
      <c r="D370" t="s">
        <v>1279</v>
      </c>
      <c r="E370" t="s">
        <v>1455</v>
      </c>
      <c r="F370" t="s">
        <v>1461</v>
      </c>
      <c r="G370" t="s">
        <v>1468</v>
      </c>
      <c r="H370" t="s">
        <v>1789</v>
      </c>
      <c r="I370">
        <v>833.72</v>
      </c>
      <c r="J370">
        <v>91.99</v>
      </c>
      <c r="K370">
        <v>0.06</v>
      </c>
      <c r="L370">
        <v>8</v>
      </c>
      <c r="M370" t="s">
        <v>2156</v>
      </c>
      <c r="N370" t="s">
        <v>2159</v>
      </c>
      <c r="P370" t="s">
        <v>1382</v>
      </c>
      <c r="Q370" t="s">
        <v>1842</v>
      </c>
      <c r="R370" t="b">
        <f t="shared" si="10"/>
        <v>1</v>
      </c>
      <c r="S370" t="b">
        <f t="shared" si="11"/>
        <v>0</v>
      </c>
    </row>
    <row r="371" spans="1:19" x14ac:dyDescent="0.3">
      <c r="A371" t="s">
        <v>383</v>
      </c>
      <c r="B371" s="2">
        <v>45116</v>
      </c>
      <c r="C371" s="2">
        <v>45117</v>
      </c>
      <c r="D371" t="s">
        <v>1210</v>
      </c>
      <c r="E371" t="s">
        <v>1456</v>
      </c>
      <c r="F371" t="s">
        <v>1461</v>
      </c>
      <c r="G371" t="s">
        <v>1468</v>
      </c>
      <c r="H371" t="s">
        <v>1790</v>
      </c>
      <c r="I371">
        <v>571.27</v>
      </c>
      <c r="J371">
        <v>106.72</v>
      </c>
      <c r="K371">
        <v>0.15</v>
      </c>
      <c r="L371">
        <v>8</v>
      </c>
      <c r="M371" t="s">
        <v>2156</v>
      </c>
      <c r="N371" t="s">
        <v>2163</v>
      </c>
      <c r="P371" t="s">
        <v>1383</v>
      </c>
      <c r="Q371" t="s">
        <v>1843</v>
      </c>
      <c r="R371" t="b">
        <f t="shared" si="10"/>
        <v>0</v>
      </c>
      <c r="S371" t="b">
        <f t="shared" si="11"/>
        <v>0</v>
      </c>
    </row>
    <row r="372" spans="1:19" x14ac:dyDescent="0.3">
      <c r="A372" t="s">
        <v>384</v>
      </c>
      <c r="B372" s="2">
        <v>45046</v>
      </c>
      <c r="C372" s="2">
        <v>45051</v>
      </c>
      <c r="D372" t="s">
        <v>1280</v>
      </c>
      <c r="E372" t="s">
        <v>1455</v>
      </c>
      <c r="F372" t="s">
        <v>1460</v>
      </c>
      <c r="G372" t="s">
        <v>1463</v>
      </c>
      <c r="H372" t="s">
        <v>1791</v>
      </c>
      <c r="I372">
        <v>658.81</v>
      </c>
      <c r="J372">
        <v>81.92</v>
      </c>
      <c r="K372">
        <v>0.15</v>
      </c>
      <c r="L372">
        <v>2</v>
      </c>
      <c r="M372" t="s">
        <v>2157</v>
      </c>
      <c r="N372" t="s">
        <v>2159</v>
      </c>
      <c r="P372" t="s">
        <v>1384</v>
      </c>
      <c r="Q372" t="s">
        <v>1844</v>
      </c>
      <c r="R372" t="b">
        <f t="shared" si="10"/>
        <v>1</v>
      </c>
      <c r="S372" t="b">
        <f t="shared" si="11"/>
        <v>0</v>
      </c>
    </row>
    <row r="373" spans="1:19" x14ac:dyDescent="0.3">
      <c r="A373" t="s">
        <v>385</v>
      </c>
      <c r="B373" s="2">
        <v>45004</v>
      </c>
      <c r="C373" s="2">
        <v>45006</v>
      </c>
      <c r="D373" t="s">
        <v>1281</v>
      </c>
      <c r="E373" t="s">
        <v>1458</v>
      </c>
      <c r="F373" t="s">
        <v>1460</v>
      </c>
      <c r="G373" t="s">
        <v>1463</v>
      </c>
      <c r="H373" t="s">
        <v>1748</v>
      </c>
      <c r="I373">
        <v>521.97</v>
      </c>
      <c r="J373">
        <v>149.41999999999999</v>
      </c>
      <c r="K373">
        <v>0.15</v>
      </c>
      <c r="L373">
        <v>4</v>
      </c>
      <c r="M373" t="s">
        <v>2158</v>
      </c>
      <c r="N373" t="s">
        <v>2162</v>
      </c>
      <c r="P373" t="s">
        <v>1385</v>
      </c>
      <c r="Q373" t="s">
        <v>1845</v>
      </c>
      <c r="R373" t="b">
        <f t="shared" si="10"/>
        <v>0</v>
      </c>
      <c r="S373" t="b">
        <f t="shared" si="11"/>
        <v>0</v>
      </c>
    </row>
    <row r="374" spans="1:19" x14ac:dyDescent="0.3">
      <c r="A374" t="s">
        <v>386</v>
      </c>
      <c r="B374" s="2">
        <v>44947</v>
      </c>
      <c r="C374" s="2">
        <v>44948</v>
      </c>
      <c r="D374" t="s">
        <v>1282</v>
      </c>
      <c r="E374" t="s">
        <v>1457</v>
      </c>
      <c r="F374" t="s">
        <v>1460</v>
      </c>
      <c r="G374" t="s">
        <v>1463</v>
      </c>
      <c r="H374" t="s">
        <v>1792</v>
      </c>
      <c r="I374">
        <v>787.74</v>
      </c>
      <c r="J374">
        <v>157.66</v>
      </c>
      <c r="K374">
        <v>0.05</v>
      </c>
      <c r="L374">
        <v>5</v>
      </c>
      <c r="M374" t="s">
        <v>2156</v>
      </c>
      <c r="N374" t="s">
        <v>2163</v>
      </c>
      <c r="P374" t="s">
        <v>1386</v>
      </c>
      <c r="Q374" t="s">
        <v>1846</v>
      </c>
      <c r="R374" t="b">
        <f t="shared" si="10"/>
        <v>0</v>
      </c>
      <c r="S374" t="b">
        <f t="shared" si="11"/>
        <v>0</v>
      </c>
    </row>
    <row r="375" spans="1:19" x14ac:dyDescent="0.3">
      <c r="A375" t="s">
        <v>387</v>
      </c>
      <c r="B375" s="2">
        <v>45044</v>
      </c>
      <c r="C375" s="2">
        <v>45050</v>
      </c>
      <c r="D375" t="s">
        <v>1283</v>
      </c>
      <c r="E375" t="s">
        <v>1457</v>
      </c>
      <c r="F375" t="s">
        <v>1461</v>
      </c>
      <c r="G375" t="s">
        <v>1468</v>
      </c>
      <c r="H375" t="s">
        <v>1793</v>
      </c>
      <c r="I375">
        <v>572</v>
      </c>
      <c r="J375">
        <v>47.49</v>
      </c>
      <c r="K375">
        <v>0.02</v>
      </c>
      <c r="L375">
        <v>8</v>
      </c>
      <c r="M375" t="s">
        <v>2158</v>
      </c>
      <c r="N375" t="s">
        <v>2163</v>
      </c>
      <c r="P375" t="s">
        <v>1387</v>
      </c>
      <c r="Q375" t="s">
        <v>1847</v>
      </c>
      <c r="R375" t="b">
        <f t="shared" si="10"/>
        <v>1</v>
      </c>
      <c r="S375" t="b">
        <f t="shared" si="11"/>
        <v>0</v>
      </c>
    </row>
    <row r="376" spans="1:19" x14ac:dyDescent="0.3">
      <c r="A376" t="s">
        <v>388</v>
      </c>
      <c r="B376" s="2">
        <v>45265</v>
      </c>
      <c r="C376" s="2">
        <v>45267</v>
      </c>
      <c r="D376" t="s">
        <v>1284</v>
      </c>
      <c r="E376" t="s">
        <v>1455</v>
      </c>
      <c r="F376" t="s">
        <v>1460</v>
      </c>
      <c r="G376" t="s">
        <v>1464</v>
      </c>
      <c r="H376" t="s">
        <v>1794</v>
      </c>
      <c r="I376">
        <v>110.85</v>
      </c>
      <c r="J376">
        <v>6.83</v>
      </c>
      <c r="K376">
        <v>0.02</v>
      </c>
      <c r="L376">
        <v>4</v>
      </c>
      <c r="M376" t="s">
        <v>2155</v>
      </c>
      <c r="N376" t="s">
        <v>2160</v>
      </c>
      <c r="P376" t="s">
        <v>1388</v>
      </c>
      <c r="Q376" t="s">
        <v>1848</v>
      </c>
      <c r="R376" t="b">
        <f t="shared" si="10"/>
        <v>0</v>
      </c>
      <c r="S376" t="b">
        <f t="shared" si="11"/>
        <v>0</v>
      </c>
    </row>
    <row r="377" spans="1:19" x14ac:dyDescent="0.3">
      <c r="A377" t="s">
        <v>389</v>
      </c>
      <c r="B377" s="2">
        <v>45219</v>
      </c>
      <c r="C377" s="2">
        <v>45225</v>
      </c>
      <c r="D377" t="s">
        <v>1285</v>
      </c>
      <c r="E377" t="s">
        <v>1458</v>
      </c>
      <c r="F377" t="s">
        <v>1459</v>
      </c>
      <c r="G377" t="s">
        <v>1471</v>
      </c>
      <c r="H377" t="s">
        <v>1795</v>
      </c>
      <c r="I377">
        <v>739</v>
      </c>
      <c r="J377">
        <v>96.14</v>
      </c>
      <c r="K377">
        <v>0.17</v>
      </c>
      <c r="L377">
        <v>9</v>
      </c>
      <c r="M377" t="s">
        <v>2158</v>
      </c>
      <c r="N377" t="s">
        <v>2163</v>
      </c>
      <c r="P377" t="s">
        <v>1389</v>
      </c>
      <c r="Q377" t="s">
        <v>1849</v>
      </c>
      <c r="R377" t="b">
        <f t="shared" si="10"/>
        <v>1</v>
      </c>
      <c r="S377" t="b">
        <f t="shared" si="11"/>
        <v>0</v>
      </c>
    </row>
    <row r="378" spans="1:19" x14ac:dyDescent="0.3">
      <c r="A378" t="s">
        <v>390</v>
      </c>
      <c r="B378" s="2">
        <v>44983</v>
      </c>
      <c r="C378" s="2">
        <v>44988</v>
      </c>
      <c r="D378" t="s">
        <v>1190</v>
      </c>
      <c r="E378" t="s">
        <v>1457</v>
      </c>
      <c r="F378" t="s">
        <v>1460</v>
      </c>
      <c r="G378" t="s">
        <v>1469</v>
      </c>
      <c r="H378" t="s">
        <v>1796</v>
      </c>
      <c r="I378">
        <v>163.79</v>
      </c>
      <c r="J378">
        <v>41.36</v>
      </c>
      <c r="K378">
        <v>0.11</v>
      </c>
      <c r="L378">
        <v>8</v>
      </c>
      <c r="M378" t="s">
        <v>2157</v>
      </c>
      <c r="N378" t="s">
        <v>2163</v>
      </c>
      <c r="P378" t="s">
        <v>1390</v>
      </c>
      <c r="Q378" t="s">
        <v>1850</v>
      </c>
      <c r="R378" t="b">
        <f t="shared" si="10"/>
        <v>0</v>
      </c>
      <c r="S378" t="b">
        <f t="shared" si="11"/>
        <v>1</v>
      </c>
    </row>
    <row r="379" spans="1:19" x14ac:dyDescent="0.3">
      <c r="A379" t="s">
        <v>391</v>
      </c>
      <c r="B379" s="2">
        <v>45227</v>
      </c>
      <c r="C379" s="2">
        <v>45229</v>
      </c>
      <c r="D379" t="s">
        <v>1026</v>
      </c>
      <c r="E379" t="s">
        <v>1458</v>
      </c>
      <c r="F379" t="s">
        <v>1461</v>
      </c>
      <c r="G379" t="s">
        <v>1472</v>
      </c>
      <c r="H379" t="s">
        <v>1797</v>
      </c>
      <c r="I379">
        <v>296.55</v>
      </c>
      <c r="J379">
        <v>36.86</v>
      </c>
      <c r="K379">
        <v>0.12</v>
      </c>
      <c r="L379">
        <v>10</v>
      </c>
      <c r="M379" t="s">
        <v>2155</v>
      </c>
      <c r="N379" t="s">
        <v>2163</v>
      </c>
      <c r="P379" t="s">
        <v>1391</v>
      </c>
      <c r="Q379" t="s">
        <v>1851</v>
      </c>
      <c r="R379" t="b">
        <f t="shared" si="10"/>
        <v>0</v>
      </c>
      <c r="S379" t="b">
        <f t="shared" si="11"/>
        <v>0</v>
      </c>
    </row>
    <row r="380" spans="1:19" x14ac:dyDescent="0.3">
      <c r="A380" t="s">
        <v>392</v>
      </c>
      <c r="B380" s="2">
        <v>45256</v>
      </c>
      <c r="C380" s="2">
        <v>45261</v>
      </c>
      <c r="D380" t="s">
        <v>1286</v>
      </c>
      <c r="E380" t="s">
        <v>1458</v>
      </c>
      <c r="F380" t="s">
        <v>1460</v>
      </c>
      <c r="G380" t="s">
        <v>1463</v>
      </c>
      <c r="H380" t="s">
        <v>1798</v>
      </c>
      <c r="I380">
        <v>192.83</v>
      </c>
      <c r="J380">
        <v>42.32</v>
      </c>
      <c r="K380">
        <v>0.08</v>
      </c>
      <c r="L380">
        <v>3</v>
      </c>
      <c r="M380" t="s">
        <v>2155</v>
      </c>
      <c r="N380" t="s">
        <v>2163</v>
      </c>
      <c r="P380" t="s">
        <v>1392</v>
      </c>
      <c r="Q380" t="s">
        <v>1852</v>
      </c>
      <c r="R380" t="b">
        <f t="shared" si="10"/>
        <v>0</v>
      </c>
      <c r="S380" t="b">
        <f t="shared" si="11"/>
        <v>1</v>
      </c>
    </row>
    <row r="381" spans="1:19" x14ac:dyDescent="0.3">
      <c r="A381" t="s">
        <v>393</v>
      </c>
      <c r="B381" s="2">
        <v>45178</v>
      </c>
      <c r="C381" s="2">
        <v>45184</v>
      </c>
      <c r="D381" t="s">
        <v>1287</v>
      </c>
      <c r="E381" t="s">
        <v>1455</v>
      </c>
      <c r="F381" t="s">
        <v>1460</v>
      </c>
      <c r="G381" t="s">
        <v>1463</v>
      </c>
      <c r="H381" t="s">
        <v>1799</v>
      </c>
      <c r="I381">
        <v>652.79</v>
      </c>
      <c r="J381">
        <v>178.02</v>
      </c>
      <c r="K381">
        <v>0.08</v>
      </c>
      <c r="L381">
        <v>4</v>
      </c>
      <c r="M381" t="s">
        <v>2155</v>
      </c>
      <c r="N381" t="s">
        <v>2163</v>
      </c>
      <c r="P381" t="s">
        <v>1393</v>
      </c>
      <c r="Q381" t="s">
        <v>1853</v>
      </c>
      <c r="R381" t="b">
        <f t="shared" si="10"/>
        <v>0</v>
      </c>
      <c r="S381" t="b">
        <f t="shared" si="11"/>
        <v>0</v>
      </c>
    </row>
    <row r="382" spans="1:19" x14ac:dyDescent="0.3">
      <c r="A382" t="s">
        <v>394</v>
      </c>
      <c r="B382" s="2">
        <v>45084</v>
      </c>
      <c r="C382" s="2">
        <v>45090</v>
      </c>
      <c r="D382" t="s">
        <v>1288</v>
      </c>
      <c r="E382" t="s">
        <v>1455</v>
      </c>
      <c r="F382" t="s">
        <v>1459</v>
      </c>
      <c r="G382" t="s">
        <v>1465</v>
      </c>
      <c r="H382" t="s">
        <v>1539</v>
      </c>
      <c r="I382">
        <v>842.57</v>
      </c>
      <c r="J382">
        <v>116.37</v>
      </c>
      <c r="K382">
        <v>0.19</v>
      </c>
      <c r="L382">
        <v>2</v>
      </c>
      <c r="M382" t="s">
        <v>2158</v>
      </c>
      <c r="N382" t="s">
        <v>2159</v>
      </c>
      <c r="P382" t="s">
        <v>1394</v>
      </c>
      <c r="Q382" t="s">
        <v>1854</v>
      </c>
      <c r="R382" t="b">
        <f t="shared" si="10"/>
        <v>1</v>
      </c>
      <c r="S382" t="b">
        <f t="shared" si="11"/>
        <v>0</v>
      </c>
    </row>
    <row r="383" spans="1:19" x14ac:dyDescent="0.3">
      <c r="A383" t="s">
        <v>395</v>
      </c>
      <c r="B383" s="2">
        <v>45141</v>
      </c>
      <c r="C383" s="2">
        <v>45147</v>
      </c>
      <c r="D383" t="s">
        <v>1289</v>
      </c>
      <c r="E383" t="s">
        <v>1458</v>
      </c>
      <c r="F383" t="s">
        <v>1459</v>
      </c>
      <c r="G383" t="s">
        <v>1467</v>
      </c>
      <c r="H383" t="s">
        <v>1800</v>
      </c>
      <c r="I383">
        <v>136.41</v>
      </c>
      <c r="J383">
        <v>40.07</v>
      </c>
      <c r="K383">
        <v>0.05</v>
      </c>
      <c r="L383">
        <v>8</v>
      </c>
      <c r="M383" t="s">
        <v>2155</v>
      </c>
      <c r="N383" t="s">
        <v>2159</v>
      </c>
      <c r="P383" t="s">
        <v>1395</v>
      </c>
      <c r="Q383" t="s">
        <v>1855</v>
      </c>
      <c r="R383" t="b">
        <f t="shared" si="10"/>
        <v>0</v>
      </c>
      <c r="S383" t="b">
        <f t="shared" si="11"/>
        <v>1</v>
      </c>
    </row>
    <row r="384" spans="1:19" x14ac:dyDescent="0.3">
      <c r="A384" t="s">
        <v>396</v>
      </c>
      <c r="B384" s="2">
        <v>44970</v>
      </c>
      <c r="C384" s="2">
        <v>44977</v>
      </c>
      <c r="D384" t="s">
        <v>1237</v>
      </c>
      <c r="E384" t="s">
        <v>1458</v>
      </c>
      <c r="F384" t="s">
        <v>1461</v>
      </c>
      <c r="G384" t="s">
        <v>1470</v>
      </c>
      <c r="H384" t="s">
        <v>1775</v>
      </c>
      <c r="I384">
        <v>70.510000000000005</v>
      </c>
      <c r="J384">
        <v>8.2200000000000006</v>
      </c>
      <c r="K384">
        <v>0.1</v>
      </c>
      <c r="L384">
        <v>5</v>
      </c>
      <c r="M384" t="s">
        <v>2156</v>
      </c>
      <c r="N384" t="s">
        <v>2160</v>
      </c>
      <c r="P384" t="s">
        <v>1396</v>
      </c>
      <c r="Q384" t="s">
        <v>1856</v>
      </c>
      <c r="R384" t="b">
        <f t="shared" si="10"/>
        <v>0</v>
      </c>
      <c r="S384" t="b">
        <f t="shared" si="11"/>
        <v>0</v>
      </c>
    </row>
    <row r="385" spans="1:19" x14ac:dyDescent="0.3">
      <c r="A385" t="s">
        <v>397</v>
      </c>
      <c r="B385" s="2">
        <v>45152</v>
      </c>
      <c r="C385" s="2">
        <v>45155</v>
      </c>
      <c r="D385" t="s">
        <v>1125</v>
      </c>
      <c r="E385" t="s">
        <v>1456</v>
      </c>
      <c r="F385" t="s">
        <v>1461</v>
      </c>
      <c r="G385" t="s">
        <v>1470</v>
      </c>
      <c r="H385" t="s">
        <v>1711</v>
      </c>
      <c r="I385">
        <v>506.03</v>
      </c>
      <c r="J385">
        <v>110.73</v>
      </c>
      <c r="K385">
        <v>0.18</v>
      </c>
      <c r="L385">
        <v>9</v>
      </c>
      <c r="M385" t="s">
        <v>2155</v>
      </c>
      <c r="N385" t="s">
        <v>2162</v>
      </c>
      <c r="P385" t="s">
        <v>1397</v>
      </c>
      <c r="Q385" t="s">
        <v>1857</v>
      </c>
      <c r="R385" t="b">
        <f t="shared" si="10"/>
        <v>0</v>
      </c>
      <c r="S385" t="b">
        <f t="shared" si="11"/>
        <v>1</v>
      </c>
    </row>
    <row r="386" spans="1:19" x14ac:dyDescent="0.3">
      <c r="A386" t="s">
        <v>398</v>
      </c>
      <c r="B386" s="2">
        <v>45167</v>
      </c>
      <c r="C386" s="2">
        <v>45168</v>
      </c>
      <c r="D386" t="s">
        <v>1290</v>
      </c>
      <c r="E386" t="s">
        <v>1457</v>
      </c>
      <c r="F386" t="s">
        <v>1460</v>
      </c>
      <c r="G386" t="s">
        <v>1466</v>
      </c>
      <c r="H386" t="s">
        <v>1481</v>
      </c>
      <c r="I386">
        <v>333.6</v>
      </c>
      <c r="J386">
        <v>86.92</v>
      </c>
      <c r="K386">
        <v>0.11</v>
      </c>
      <c r="L386">
        <v>8</v>
      </c>
      <c r="M386" t="s">
        <v>2156</v>
      </c>
      <c r="N386" t="s">
        <v>2159</v>
      </c>
      <c r="P386" t="s">
        <v>1398</v>
      </c>
      <c r="Q386" t="s">
        <v>1858</v>
      </c>
      <c r="R386" t="b">
        <f t="shared" si="10"/>
        <v>0</v>
      </c>
      <c r="S386" t="b">
        <f t="shared" si="11"/>
        <v>1</v>
      </c>
    </row>
    <row r="387" spans="1:19" x14ac:dyDescent="0.3">
      <c r="A387" t="s">
        <v>399</v>
      </c>
      <c r="B387" s="2">
        <v>45223</v>
      </c>
      <c r="C387" s="2">
        <v>45227</v>
      </c>
      <c r="D387" t="s">
        <v>1291</v>
      </c>
      <c r="E387" t="s">
        <v>1456</v>
      </c>
      <c r="F387" t="s">
        <v>1461</v>
      </c>
      <c r="G387" t="s">
        <v>1468</v>
      </c>
      <c r="H387" t="s">
        <v>1801</v>
      </c>
      <c r="I387">
        <v>569.09</v>
      </c>
      <c r="J387">
        <v>158.91</v>
      </c>
      <c r="K387">
        <v>0.12</v>
      </c>
      <c r="L387">
        <v>1</v>
      </c>
      <c r="M387" t="s">
        <v>2155</v>
      </c>
      <c r="N387" t="s">
        <v>2161</v>
      </c>
      <c r="P387" t="s">
        <v>1399</v>
      </c>
      <c r="Q387" t="s">
        <v>1859</v>
      </c>
      <c r="R387" t="b">
        <f t="shared" ref="R387:R450" si="12">AND(I387&gt;$Y$10,J387/I387 &lt;$W$14/100)</f>
        <v>0</v>
      </c>
      <c r="S387" t="b">
        <f t="shared" ref="S387:S450" si="13">AND(I387&lt;$Y$10,J387/I387 &gt;$W$14/100)</f>
        <v>0</v>
      </c>
    </row>
    <row r="388" spans="1:19" x14ac:dyDescent="0.3">
      <c r="A388" t="s">
        <v>400</v>
      </c>
      <c r="B388" s="2">
        <v>45080</v>
      </c>
      <c r="C388" s="2">
        <v>45083</v>
      </c>
      <c r="D388" t="s">
        <v>1122</v>
      </c>
      <c r="E388" t="s">
        <v>1458</v>
      </c>
      <c r="F388" t="s">
        <v>1460</v>
      </c>
      <c r="G388" t="s">
        <v>1469</v>
      </c>
      <c r="H388" t="s">
        <v>1802</v>
      </c>
      <c r="I388">
        <v>647.25</v>
      </c>
      <c r="J388">
        <v>187.01</v>
      </c>
      <c r="K388">
        <v>0.08</v>
      </c>
      <c r="L388">
        <v>9</v>
      </c>
      <c r="M388" t="s">
        <v>2155</v>
      </c>
      <c r="N388" t="s">
        <v>2163</v>
      </c>
      <c r="P388" t="s">
        <v>1400</v>
      </c>
      <c r="Q388" t="s">
        <v>1860</v>
      </c>
      <c r="R388" t="b">
        <f t="shared" si="12"/>
        <v>0</v>
      </c>
      <c r="S388" t="b">
        <f t="shared" si="13"/>
        <v>0</v>
      </c>
    </row>
    <row r="389" spans="1:19" x14ac:dyDescent="0.3">
      <c r="A389" t="s">
        <v>401</v>
      </c>
      <c r="B389" s="2">
        <v>45175</v>
      </c>
      <c r="C389" s="2">
        <v>45176</v>
      </c>
      <c r="D389" t="s">
        <v>1021</v>
      </c>
      <c r="E389" t="s">
        <v>1457</v>
      </c>
      <c r="F389" t="s">
        <v>1460</v>
      </c>
      <c r="G389" t="s">
        <v>1464</v>
      </c>
      <c r="H389" t="s">
        <v>1803</v>
      </c>
      <c r="I389">
        <v>155.84</v>
      </c>
      <c r="J389">
        <v>37.01</v>
      </c>
      <c r="K389">
        <v>0.19</v>
      </c>
      <c r="L389">
        <v>9</v>
      </c>
      <c r="M389" t="s">
        <v>2157</v>
      </c>
      <c r="N389" t="s">
        <v>2160</v>
      </c>
      <c r="P389" t="s">
        <v>1401</v>
      </c>
      <c r="Q389" t="s">
        <v>1861</v>
      </c>
      <c r="R389" t="b">
        <f t="shared" si="12"/>
        <v>0</v>
      </c>
      <c r="S389" t="b">
        <f t="shared" si="13"/>
        <v>1</v>
      </c>
    </row>
    <row r="390" spans="1:19" x14ac:dyDescent="0.3">
      <c r="A390" t="s">
        <v>402</v>
      </c>
      <c r="B390" s="2">
        <v>45160</v>
      </c>
      <c r="C390" s="2">
        <v>45167</v>
      </c>
      <c r="D390" t="s">
        <v>1104</v>
      </c>
      <c r="E390" t="s">
        <v>1458</v>
      </c>
      <c r="F390" t="s">
        <v>1461</v>
      </c>
      <c r="G390" t="s">
        <v>1472</v>
      </c>
      <c r="H390" t="s">
        <v>1804</v>
      </c>
      <c r="I390">
        <v>270.54000000000002</v>
      </c>
      <c r="J390">
        <v>69.7</v>
      </c>
      <c r="K390">
        <v>0.02</v>
      </c>
      <c r="L390">
        <v>1</v>
      </c>
      <c r="M390" t="s">
        <v>2156</v>
      </c>
      <c r="N390" t="s">
        <v>2159</v>
      </c>
      <c r="P390" t="s">
        <v>1402</v>
      </c>
      <c r="Q390" t="s">
        <v>1862</v>
      </c>
      <c r="R390" t="b">
        <f t="shared" si="12"/>
        <v>0</v>
      </c>
      <c r="S390" t="b">
        <f t="shared" si="13"/>
        <v>1</v>
      </c>
    </row>
    <row r="391" spans="1:19" x14ac:dyDescent="0.3">
      <c r="A391" t="s">
        <v>403</v>
      </c>
      <c r="B391" s="2">
        <v>45049</v>
      </c>
      <c r="C391" s="2">
        <v>45051</v>
      </c>
      <c r="D391" t="s">
        <v>1057</v>
      </c>
      <c r="E391" t="s">
        <v>1457</v>
      </c>
      <c r="F391" t="s">
        <v>1459</v>
      </c>
      <c r="G391" t="s">
        <v>1471</v>
      </c>
      <c r="H391" t="s">
        <v>1517</v>
      </c>
      <c r="I391">
        <v>233.57</v>
      </c>
      <c r="J391">
        <v>66.239999999999995</v>
      </c>
      <c r="K391">
        <v>0.18</v>
      </c>
      <c r="L391">
        <v>10</v>
      </c>
      <c r="M391" t="s">
        <v>2155</v>
      </c>
      <c r="N391" t="s">
        <v>2163</v>
      </c>
      <c r="P391" t="s">
        <v>1403</v>
      </c>
      <c r="Q391" t="s">
        <v>1863</v>
      </c>
      <c r="R391" t="b">
        <f t="shared" si="12"/>
        <v>0</v>
      </c>
      <c r="S391" t="b">
        <f t="shared" si="13"/>
        <v>1</v>
      </c>
    </row>
    <row r="392" spans="1:19" x14ac:dyDescent="0.3">
      <c r="A392" t="s">
        <v>404</v>
      </c>
      <c r="B392" s="2">
        <v>45048</v>
      </c>
      <c r="C392" s="2">
        <v>45051</v>
      </c>
      <c r="D392" t="s">
        <v>1292</v>
      </c>
      <c r="E392" t="s">
        <v>1458</v>
      </c>
      <c r="F392" t="s">
        <v>1461</v>
      </c>
      <c r="G392" t="s">
        <v>1470</v>
      </c>
      <c r="H392" t="s">
        <v>1805</v>
      </c>
      <c r="I392">
        <v>923.74</v>
      </c>
      <c r="J392">
        <v>180.94</v>
      </c>
      <c r="K392">
        <v>0.1</v>
      </c>
      <c r="L392">
        <v>1</v>
      </c>
      <c r="M392" t="s">
        <v>2155</v>
      </c>
      <c r="N392" t="s">
        <v>2163</v>
      </c>
      <c r="P392" t="s">
        <v>1404</v>
      </c>
      <c r="Q392" t="s">
        <v>1864</v>
      </c>
      <c r="R392" t="b">
        <f t="shared" si="12"/>
        <v>0</v>
      </c>
      <c r="S392" t="b">
        <f t="shared" si="13"/>
        <v>0</v>
      </c>
    </row>
    <row r="393" spans="1:19" x14ac:dyDescent="0.3">
      <c r="A393" t="s">
        <v>405</v>
      </c>
      <c r="B393" s="2">
        <v>44937</v>
      </c>
      <c r="C393" s="2">
        <v>44939</v>
      </c>
      <c r="D393" t="s">
        <v>1161</v>
      </c>
      <c r="E393" t="s">
        <v>1457</v>
      </c>
      <c r="F393" t="s">
        <v>1461</v>
      </c>
      <c r="G393" t="s">
        <v>1470</v>
      </c>
      <c r="H393" t="s">
        <v>1806</v>
      </c>
      <c r="I393">
        <v>740.19</v>
      </c>
      <c r="J393">
        <v>104.88</v>
      </c>
      <c r="K393">
        <v>0.12</v>
      </c>
      <c r="L393">
        <v>5</v>
      </c>
      <c r="M393" t="s">
        <v>2158</v>
      </c>
      <c r="N393" t="s">
        <v>2161</v>
      </c>
      <c r="P393" t="s">
        <v>1405</v>
      </c>
      <c r="Q393" t="s">
        <v>1865</v>
      </c>
      <c r="R393" t="b">
        <f t="shared" si="12"/>
        <v>1</v>
      </c>
      <c r="S393" t="b">
        <f t="shared" si="13"/>
        <v>0</v>
      </c>
    </row>
    <row r="394" spans="1:19" x14ac:dyDescent="0.3">
      <c r="A394" t="s">
        <v>406</v>
      </c>
      <c r="B394" s="2">
        <v>44943</v>
      </c>
      <c r="C394" s="2">
        <v>44948</v>
      </c>
      <c r="D394" t="s">
        <v>1014</v>
      </c>
      <c r="E394" t="s">
        <v>1456</v>
      </c>
      <c r="F394" t="s">
        <v>1459</v>
      </c>
      <c r="G394" t="s">
        <v>1467</v>
      </c>
      <c r="H394" t="s">
        <v>1807</v>
      </c>
      <c r="I394">
        <v>613.99</v>
      </c>
      <c r="J394">
        <v>65.48</v>
      </c>
      <c r="K394">
        <v>0.15</v>
      </c>
      <c r="L394">
        <v>9</v>
      </c>
      <c r="M394" t="s">
        <v>2155</v>
      </c>
      <c r="N394" t="s">
        <v>2159</v>
      </c>
      <c r="P394" t="s">
        <v>1406</v>
      </c>
      <c r="Q394" t="s">
        <v>1866</v>
      </c>
      <c r="R394" t="b">
        <f t="shared" si="12"/>
        <v>1</v>
      </c>
      <c r="S394" t="b">
        <f t="shared" si="13"/>
        <v>0</v>
      </c>
    </row>
    <row r="395" spans="1:19" x14ac:dyDescent="0.3">
      <c r="A395" t="s">
        <v>407</v>
      </c>
      <c r="B395" s="2">
        <v>45214</v>
      </c>
      <c r="C395" s="2">
        <v>45215</v>
      </c>
      <c r="D395" t="s">
        <v>1191</v>
      </c>
      <c r="E395" t="s">
        <v>1456</v>
      </c>
      <c r="F395" t="s">
        <v>1461</v>
      </c>
      <c r="G395" t="s">
        <v>1473</v>
      </c>
      <c r="H395" t="s">
        <v>1808</v>
      </c>
      <c r="I395">
        <v>477.29</v>
      </c>
      <c r="J395">
        <v>89.9</v>
      </c>
      <c r="K395">
        <v>7.0000000000000007E-2</v>
      </c>
      <c r="L395">
        <v>9</v>
      </c>
      <c r="M395" t="s">
        <v>2158</v>
      </c>
      <c r="N395" t="s">
        <v>2163</v>
      </c>
      <c r="P395" t="s">
        <v>1407</v>
      </c>
      <c r="Q395" t="s">
        <v>1867</v>
      </c>
      <c r="R395" t="b">
        <f t="shared" si="12"/>
        <v>0</v>
      </c>
      <c r="S395" t="b">
        <f t="shared" si="13"/>
        <v>1</v>
      </c>
    </row>
    <row r="396" spans="1:19" x14ac:dyDescent="0.3">
      <c r="A396" t="s">
        <v>408</v>
      </c>
      <c r="B396" s="2">
        <v>45121</v>
      </c>
      <c r="C396" s="2">
        <v>45124</v>
      </c>
      <c r="D396" t="s">
        <v>1293</v>
      </c>
      <c r="E396" t="s">
        <v>1456</v>
      </c>
      <c r="F396" t="s">
        <v>1461</v>
      </c>
      <c r="G396" t="s">
        <v>1468</v>
      </c>
      <c r="H396" t="s">
        <v>1809</v>
      </c>
      <c r="I396">
        <v>636.29</v>
      </c>
      <c r="J396">
        <v>163.77000000000001</v>
      </c>
      <c r="K396">
        <v>0.08</v>
      </c>
      <c r="L396">
        <v>1</v>
      </c>
      <c r="M396" t="s">
        <v>2157</v>
      </c>
      <c r="N396" t="s">
        <v>2161</v>
      </c>
      <c r="P396" t="s">
        <v>1408</v>
      </c>
      <c r="Q396" t="s">
        <v>1868</v>
      </c>
      <c r="R396" t="b">
        <f t="shared" si="12"/>
        <v>0</v>
      </c>
      <c r="S396" t="b">
        <f t="shared" si="13"/>
        <v>0</v>
      </c>
    </row>
    <row r="397" spans="1:19" x14ac:dyDescent="0.3">
      <c r="A397" t="s">
        <v>409</v>
      </c>
      <c r="B397" s="2">
        <v>45198</v>
      </c>
      <c r="C397" s="2">
        <v>45204</v>
      </c>
      <c r="D397" t="s">
        <v>1294</v>
      </c>
      <c r="E397" t="s">
        <v>1455</v>
      </c>
      <c r="F397" t="s">
        <v>1461</v>
      </c>
      <c r="G397" t="s">
        <v>1468</v>
      </c>
      <c r="H397" t="s">
        <v>1492</v>
      </c>
      <c r="I397">
        <v>967.13</v>
      </c>
      <c r="J397">
        <v>56.1</v>
      </c>
      <c r="K397">
        <v>0.09</v>
      </c>
      <c r="L397">
        <v>1</v>
      </c>
      <c r="M397" t="s">
        <v>2155</v>
      </c>
      <c r="N397" t="s">
        <v>2163</v>
      </c>
      <c r="P397" t="s">
        <v>1409</v>
      </c>
      <c r="Q397" t="s">
        <v>1869</v>
      </c>
      <c r="R397" t="b">
        <f t="shared" si="12"/>
        <v>1</v>
      </c>
      <c r="S397" t="b">
        <f t="shared" si="13"/>
        <v>0</v>
      </c>
    </row>
    <row r="398" spans="1:19" x14ac:dyDescent="0.3">
      <c r="A398" t="s">
        <v>410</v>
      </c>
      <c r="B398" s="2">
        <v>44950</v>
      </c>
      <c r="C398" s="2">
        <v>44955</v>
      </c>
      <c r="D398" t="s">
        <v>1295</v>
      </c>
      <c r="E398" t="s">
        <v>1455</v>
      </c>
      <c r="F398" t="s">
        <v>1459</v>
      </c>
      <c r="G398" t="s">
        <v>1471</v>
      </c>
      <c r="H398" t="s">
        <v>1810</v>
      </c>
      <c r="I398">
        <v>967.04</v>
      </c>
      <c r="J398">
        <v>279.99</v>
      </c>
      <c r="K398">
        <v>7.0000000000000007E-2</v>
      </c>
      <c r="L398">
        <v>10</v>
      </c>
      <c r="M398" t="s">
        <v>2157</v>
      </c>
      <c r="N398" t="s">
        <v>2160</v>
      </c>
      <c r="P398" t="s">
        <v>1410</v>
      </c>
      <c r="Q398" t="s">
        <v>1870</v>
      </c>
      <c r="R398" t="b">
        <f t="shared" si="12"/>
        <v>0</v>
      </c>
      <c r="S398" t="b">
        <f t="shared" si="13"/>
        <v>0</v>
      </c>
    </row>
    <row r="399" spans="1:19" x14ac:dyDescent="0.3">
      <c r="A399" t="s">
        <v>411</v>
      </c>
      <c r="B399" s="2">
        <v>45123</v>
      </c>
      <c r="C399" s="2">
        <v>45128</v>
      </c>
      <c r="D399" t="s">
        <v>1296</v>
      </c>
      <c r="E399" t="s">
        <v>1457</v>
      </c>
      <c r="F399" t="s">
        <v>1459</v>
      </c>
      <c r="G399" t="s">
        <v>1467</v>
      </c>
      <c r="H399" t="s">
        <v>1670</v>
      </c>
      <c r="I399">
        <v>16.329999999999998</v>
      </c>
      <c r="J399">
        <v>4.17</v>
      </c>
      <c r="K399">
        <v>0.03</v>
      </c>
      <c r="L399">
        <v>9</v>
      </c>
      <c r="M399" t="s">
        <v>2156</v>
      </c>
      <c r="N399" t="s">
        <v>2162</v>
      </c>
      <c r="P399" t="s">
        <v>1411</v>
      </c>
      <c r="Q399" t="s">
        <v>1871</v>
      </c>
      <c r="R399" t="b">
        <f t="shared" si="12"/>
        <v>0</v>
      </c>
      <c r="S399" t="b">
        <f t="shared" si="13"/>
        <v>1</v>
      </c>
    </row>
    <row r="400" spans="1:19" x14ac:dyDescent="0.3">
      <c r="A400" t="s">
        <v>412</v>
      </c>
      <c r="B400" s="2">
        <v>44953</v>
      </c>
      <c r="C400" s="2">
        <v>44959</v>
      </c>
      <c r="D400" t="s">
        <v>1208</v>
      </c>
      <c r="E400" t="s">
        <v>1456</v>
      </c>
      <c r="F400" t="s">
        <v>1459</v>
      </c>
      <c r="G400" t="s">
        <v>1471</v>
      </c>
      <c r="H400" t="s">
        <v>1811</v>
      </c>
      <c r="I400">
        <v>89.16</v>
      </c>
      <c r="J400">
        <v>4.46</v>
      </c>
      <c r="K400">
        <v>7.0000000000000007E-2</v>
      </c>
      <c r="L400">
        <v>10</v>
      </c>
      <c r="M400" t="s">
        <v>2155</v>
      </c>
      <c r="N400" t="s">
        <v>2161</v>
      </c>
      <c r="P400" t="s">
        <v>1412</v>
      </c>
      <c r="Q400" t="s">
        <v>1872</v>
      </c>
      <c r="R400" t="b">
        <f t="shared" si="12"/>
        <v>0</v>
      </c>
      <c r="S400" t="b">
        <f t="shared" si="13"/>
        <v>0</v>
      </c>
    </row>
    <row r="401" spans="1:19" x14ac:dyDescent="0.3">
      <c r="A401" t="s">
        <v>413</v>
      </c>
      <c r="B401" s="2">
        <v>45177</v>
      </c>
      <c r="C401" s="2">
        <v>45184</v>
      </c>
      <c r="D401" t="s">
        <v>1234</v>
      </c>
      <c r="E401" t="s">
        <v>1458</v>
      </c>
      <c r="F401" t="s">
        <v>1461</v>
      </c>
      <c r="G401" t="s">
        <v>1473</v>
      </c>
      <c r="H401" t="s">
        <v>1812</v>
      </c>
      <c r="I401">
        <v>928.63</v>
      </c>
      <c r="J401">
        <v>248.58</v>
      </c>
      <c r="K401">
        <v>0.09</v>
      </c>
      <c r="L401">
        <v>2</v>
      </c>
      <c r="M401" t="s">
        <v>2157</v>
      </c>
      <c r="N401" t="s">
        <v>2160</v>
      </c>
      <c r="P401" t="s">
        <v>1413</v>
      </c>
      <c r="Q401" t="s">
        <v>1873</v>
      </c>
      <c r="R401" t="b">
        <f t="shared" si="12"/>
        <v>0</v>
      </c>
      <c r="S401" t="b">
        <f t="shared" si="13"/>
        <v>0</v>
      </c>
    </row>
    <row r="402" spans="1:19" x14ac:dyDescent="0.3">
      <c r="A402" t="s">
        <v>414</v>
      </c>
      <c r="B402" s="2">
        <v>45018</v>
      </c>
      <c r="C402" s="2">
        <v>45020</v>
      </c>
      <c r="D402" t="s">
        <v>1297</v>
      </c>
      <c r="E402" t="s">
        <v>1456</v>
      </c>
      <c r="F402" t="s">
        <v>1459</v>
      </c>
      <c r="G402" t="s">
        <v>1467</v>
      </c>
      <c r="H402" t="s">
        <v>1705</v>
      </c>
      <c r="I402">
        <v>375.33</v>
      </c>
      <c r="J402">
        <v>19.91</v>
      </c>
      <c r="K402">
        <v>0.05</v>
      </c>
      <c r="L402">
        <v>9</v>
      </c>
      <c r="M402" t="s">
        <v>2155</v>
      </c>
      <c r="N402" t="s">
        <v>2159</v>
      </c>
      <c r="P402" t="s">
        <v>1414</v>
      </c>
      <c r="Q402" t="s">
        <v>1874</v>
      </c>
      <c r="R402" t="b">
        <f t="shared" si="12"/>
        <v>0</v>
      </c>
      <c r="S402" t="b">
        <f t="shared" si="13"/>
        <v>0</v>
      </c>
    </row>
    <row r="403" spans="1:19" x14ac:dyDescent="0.3">
      <c r="A403" t="s">
        <v>415</v>
      </c>
      <c r="B403" s="2">
        <v>45074</v>
      </c>
      <c r="C403" s="2">
        <v>45080</v>
      </c>
      <c r="D403" t="s">
        <v>1033</v>
      </c>
      <c r="E403" t="s">
        <v>1456</v>
      </c>
      <c r="F403" t="s">
        <v>1459</v>
      </c>
      <c r="G403" t="s">
        <v>1465</v>
      </c>
      <c r="H403" t="s">
        <v>1813</v>
      </c>
      <c r="I403">
        <v>93.57</v>
      </c>
      <c r="J403">
        <v>20.89</v>
      </c>
      <c r="K403">
        <v>0.15</v>
      </c>
      <c r="L403">
        <v>5</v>
      </c>
      <c r="M403" t="s">
        <v>2158</v>
      </c>
      <c r="N403" t="s">
        <v>2160</v>
      </c>
      <c r="P403" t="s">
        <v>1415</v>
      </c>
      <c r="Q403" t="s">
        <v>1875</v>
      </c>
      <c r="R403" t="b">
        <f t="shared" si="12"/>
        <v>0</v>
      </c>
      <c r="S403" t="b">
        <f t="shared" si="13"/>
        <v>1</v>
      </c>
    </row>
    <row r="404" spans="1:19" x14ac:dyDescent="0.3">
      <c r="A404" t="s">
        <v>416</v>
      </c>
      <c r="B404" s="2">
        <v>45203</v>
      </c>
      <c r="C404" s="2">
        <v>45210</v>
      </c>
      <c r="D404" t="s">
        <v>1298</v>
      </c>
      <c r="E404" t="s">
        <v>1457</v>
      </c>
      <c r="F404" t="s">
        <v>1461</v>
      </c>
      <c r="G404" t="s">
        <v>1472</v>
      </c>
      <c r="H404" t="s">
        <v>1814</v>
      </c>
      <c r="I404">
        <v>944.4</v>
      </c>
      <c r="J404">
        <v>107.08</v>
      </c>
      <c r="K404">
        <v>7.0000000000000007E-2</v>
      </c>
      <c r="L404">
        <v>8</v>
      </c>
      <c r="M404" t="s">
        <v>2158</v>
      </c>
      <c r="N404" t="s">
        <v>2163</v>
      </c>
      <c r="P404" t="s">
        <v>1416</v>
      </c>
      <c r="Q404" t="s">
        <v>1876</v>
      </c>
      <c r="R404" t="b">
        <f t="shared" si="12"/>
        <v>1</v>
      </c>
      <c r="S404" t="b">
        <f t="shared" si="13"/>
        <v>0</v>
      </c>
    </row>
    <row r="405" spans="1:19" x14ac:dyDescent="0.3">
      <c r="A405" t="s">
        <v>417</v>
      </c>
      <c r="B405" s="2">
        <v>45089</v>
      </c>
      <c r="C405" s="2">
        <v>45090</v>
      </c>
      <c r="D405" t="s">
        <v>1299</v>
      </c>
      <c r="E405" t="s">
        <v>1456</v>
      </c>
      <c r="F405" t="s">
        <v>1459</v>
      </c>
      <c r="G405" t="s">
        <v>1465</v>
      </c>
      <c r="H405" t="s">
        <v>1815</v>
      </c>
      <c r="I405">
        <v>808.24</v>
      </c>
      <c r="J405">
        <v>88.29</v>
      </c>
      <c r="K405">
        <v>0.11</v>
      </c>
      <c r="L405">
        <v>9</v>
      </c>
      <c r="M405" t="s">
        <v>2156</v>
      </c>
      <c r="N405" t="s">
        <v>2160</v>
      </c>
      <c r="P405" t="s">
        <v>1417</v>
      </c>
      <c r="Q405" t="s">
        <v>1877</v>
      </c>
      <c r="R405" t="b">
        <f t="shared" si="12"/>
        <v>1</v>
      </c>
      <c r="S405" t="b">
        <f t="shared" si="13"/>
        <v>0</v>
      </c>
    </row>
    <row r="406" spans="1:19" x14ac:dyDescent="0.3">
      <c r="A406" t="s">
        <v>418</v>
      </c>
      <c r="B406" s="2">
        <v>44950</v>
      </c>
      <c r="C406" s="2">
        <v>44954</v>
      </c>
      <c r="D406" t="s">
        <v>1300</v>
      </c>
      <c r="E406" t="s">
        <v>1458</v>
      </c>
      <c r="F406" t="s">
        <v>1461</v>
      </c>
      <c r="G406" t="s">
        <v>1468</v>
      </c>
      <c r="H406" t="s">
        <v>1816</v>
      </c>
      <c r="I406">
        <v>795.43</v>
      </c>
      <c r="J406">
        <v>211.77</v>
      </c>
      <c r="K406">
        <v>0.09</v>
      </c>
      <c r="L406">
        <v>2</v>
      </c>
      <c r="M406" t="s">
        <v>2158</v>
      </c>
      <c r="N406" t="s">
        <v>2159</v>
      </c>
      <c r="P406" t="s">
        <v>1418</v>
      </c>
      <c r="Q406" t="s">
        <v>1878</v>
      </c>
      <c r="R406" t="b">
        <f t="shared" si="12"/>
        <v>0</v>
      </c>
      <c r="S406" t="b">
        <f t="shared" si="13"/>
        <v>0</v>
      </c>
    </row>
    <row r="407" spans="1:19" x14ac:dyDescent="0.3">
      <c r="A407" t="s">
        <v>419</v>
      </c>
      <c r="B407" s="2">
        <v>45084</v>
      </c>
      <c r="C407" s="2">
        <v>45091</v>
      </c>
      <c r="D407" t="s">
        <v>1190</v>
      </c>
      <c r="E407" t="s">
        <v>1455</v>
      </c>
      <c r="F407" t="s">
        <v>1461</v>
      </c>
      <c r="G407" t="s">
        <v>1470</v>
      </c>
      <c r="H407" t="s">
        <v>1817</v>
      </c>
      <c r="I407">
        <v>682.24</v>
      </c>
      <c r="J407">
        <v>113.24</v>
      </c>
      <c r="K407">
        <v>0.06</v>
      </c>
      <c r="L407">
        <v>9</v>
      </c>
      <c r="M407" t="s">
        <v>2155</v>
      </c>
      <c r="N407" t="s">
        <v>2161</v>
      </c>
      <c r="P407" t="s">
        <v>1419</v>
      </c>
      <c r="Q407" t="s">
        <v>1879</v>
      </c>
      <c r="R407" t="b">
        <f t="shared" si="12"/>
        <v>1</v>
      </c>
      <c r="S407" t="b">
        <f t="shared" si="13"/>
        <v>0</v>
      </c>
    </row>
    <row r="408" spans="1:19" x14ac:dyDescent="0.3">
      <c r="A408" t="s">
        <v>420</v>
      </c>
      <c r="B408" s="2">
        <v>44950</v>
      </c>
      <c r="C408" s="2">
        <v>44956</v>
      </c>
      <c r="D408" t="s">
        <v>1301</v>
      </c>
      <c r="E408" t="s">
        <v>1455</v>
      </c>
      <c r="F408" t="s">
        <v>1459</v>
      </c>
      <c r="G408" t="s">
        <v>1471</v>
      </c>
      <c r="H408" t="s">
        <v>1818</v>
      </c>
      <c r="I408">
        <v>268.95999999999998</v>
      </c>
      <c r="J408">
        <v>68.89</v>
      </c>
      <c r="K408">
        <v>0.11</v>
      </c>
      <c r="L408">
        <v>2</v>
      </c>
      <c r="M408" t="s">
        <v>2156</v>
      </c>
      <c r="N408" t="s">
        <v>2159</v>
      </c>
      <c r="P408" t="s">
        <v>1420</v>
      </c>
      <c r="Q408" t="s">
        <v>1880</v>
      </c>
      <c r="R408" t="b">
        <f t="shared" si="12"/>
        <v>0</v>
      </c>
      <c r="S408" t="b">
        <f t="shared" si="13"/>
        <v>1</v>
      </c>
    </row>
    <row r="409" spans="1:19" x14ac:dyDescent="0.3">
      <c r="A409" t="s">
        <v>421</v>
      </c>
      <c r="B409" s="2">
        <v>45096</v>
      </c>
      <c r="C409" s="2">
        <v>45103</v>
      </c>
      <c r="D409" t="s">
        <v>1302</v>
      </c>
      <c r="E409" t="s">
        <v>1457</v>
      </c>
      <c r="F409" t="s">
        <v>1461</v>
      </c>
      <c r="G409" t="s">
        <v>1472</v>
      </c>
      <c r="H409" t="s">
        <v>1673</v>
      </c>
      <c r="I409">
        <v>364.28</v>
      </c>
      <c r="J409">
        <v>69.900000000000006</v>
      </c>
      <c r="K409">
        <v>0.03</v>
      </c>
      <c r="L409">
        <v>4</v>
      </c>
      <c r="M409" t="s">
        <v>2155</v>
      </c>
      <c r="N409" t="s">
        <v>2160</v>
      </c>
      <c r="P409" t="s">
        <v>1421</v>
      </c>
      <c r="Q409" t="s">
        <v>1881</v>
      </c>
      <c r="R409" t="b">
        <f t="shared" si="12"/>
        <v>0</v>
      </c>
      <c r="S409" t="b">
        <f t="shared" si="13"/>
        <v>1</v>
      </c>
    </row>
    <row r="410" spans="1:19" x14ac:dyDescent="0.3">
      <c r="A410" t="s">
        <v>422</v>
      </c>
      <c r="B410" s="2">
        <v>45154</v>
      </c>
      <c r="C410" s="2">
        <v>45158</v>
      </c>
      <c r="D410" t="s">
        <v>1303</v>
      </c>
      <c r="E410" t="s">
        <v>1456</v>
      </c>
      <c r="F410" t="s">
        <v>1459</v>
      </c>
      <c r="G410" t="s">
        <v>1471</v>
      </c>
      <c r="H410" t="s">
        <v>1819</v>
      </c>
      <c r="I410">
        <v>597.62</v>
      </c>
      <c r="J410">
        <v>149.68</v>
      </c>
      <c r="K410">
        <v>0.13</v>
      </c>
      <c r="L410">
        <v>6</v>
      </c>
      <c r="M410" t="s">
        <v>2156</v>
      </c>
      <c r="N410" t="s">
        <v>2159</v>
      </c>
      <c r="P410" t="s">
        <v>1422</v>
      </c>
      <c r="Q410" t="s">
        <v>1882</v>
      </c>
      <c r="R410" t="b">
        <f t="shared" si="12"/>
        <v>0</v>
      </c>
      <c r="S410" t="b">
        <f t="shared" si="13"/>
        <v>0</v>
      </c>
    </row>
    <row r="411" spans="1:19" x14ac:dyDescent="0.3">
      <c r="A411" t="s">
        <v>423</v>
      </c>
      <c r="B411" s="2">
        <v>45045</v>
      </c>
      <c r="C411" s="2">
        <v>45046</v>
      </c>
      <c r="D411" t="s">
        <v>1056</v>
      </c>
      <c r="E411" t="s">
        <v>1456</v>
      </c>
      <c r="F411" t="s">
        <v>1459</v>
      </c>
      <c r="G411" t="s">
        <v>1465</v>
      </c>
      <c r="H411" t="s">
        <v>1636</v>
      </c>
      <c r="I411">
        <v>666.18</v>
      </c>
      <c r="J411">
        <v>94.25</v>
      </c>
      <c r="K411">
        <v>0.03</v>
      </c>
      <c r="L411">
        <v>8</v>
      </c>
      <c r="M411" t="s">
        <v>2155</v>
      </c>
      <c r="N411" t="s">
        <v>2160</v>
      </c>
      <c r="P411" t="s">
        <v>1423</v>
      </c>
      <c r="Q411" t="s">
        <v>1883</v>
      </c>
      <c r="R411" t="b">
        <f t="shared" si="12"/>
        <v>1</v>
      </c>
      <c r="S411" t="b">
        <f t="shared" si="13"/>
        <v>0</v>
      </c>
    </row>
    <row r="412" spans="1:19" x14ac:dyDescent="0.3">
      <c r="A412" t="s">
        <v>424</v>
      </c>
      <c r="B412" s="2">
        <v>45109</v>
      </c>
      <c r="C412" s="2">
        <v>45111</v>
      </c>
      <c r="D412" t="s">
        <v>1046</v>
      </c>
      <c r="E412" t="s">
        <v>1455</v>
      </c>
      <c r="F412" t="s">
        <v>1460</v>
      </c>
      <c r="G412" t="s">
        <v>1466</v>
      </c>
      <c r="H412" t="s">
        <v>1820</v>
      </c>
      <c r="I412">
        <v>167.37</v>
      </c>
      <c r="J412">
        <v>12.27</v>
      </c>
      <c r="K412">
        <v>0.01</v>
      </c>
      <c r="L412">
        <v>2</v>
      </c>
      <c r="M412" t="s">
        <v>2156</v>
      </c>
      <c r="N412" t="s">
        <v>2160</v>
      </c>
      <c r="P412" t="s">
        <v>1424</v>
      </c>
      <c r="Q412" t="s">
        <v>1884</v>
      </c>
      <c r="R412" t="b">
        <f t="shared" si="12"/>
        <v>0</v>
      </c>
      <c r="S412" t="b">
        <f t="shared" si="13"/>
        <v>0</v>
      </c>
    </row>
    <row r="413" spans="1:19" x14ac:dyDescent="0.3">
      <c r="A413" t="s">
        <v>425</v>
      </c>
      <c r="B413" s="2">
        <v>45137</v>
      </c>
      <c r="C413" s="2">
        <v>45140</v>
      </c>
      <c r="D413" t="s">
        <v>1226</v>
      </c>
      <c r="E413" t="s">
        <v>1456</v>
      </c>
      <c r="F413" t="s">
        <v>1460</v>
      </c>
      <c r="G413" t="s">
        <v>1469</v>
      </c>
      <c r="H413" t="s">
        <v>1610</v>
      </c>
      <c r="I413">
        <v>402.99</v>
      </c>
      <c r="J413">
        <v>28.36</v>
      </c>
      <c r="K413">
        <v>0.06</v>
      </c>
      <c r="L413">
        <v>9</v>
      </c>
      <c r="M413" t="s">
        <v>2158</v>
      </c>
      <c r="N413" t="s">
        <v>2160</v>
      </c>
      <c r="P413" t="s">
        <v>1425</v>
      </c>
      <c r="Q413" t="s">
        <v>1885</v>
      </c>
      <c r="R413" t="b">
        <f t="shared" si="12"/>
        <v>0</v>
      </c>
      <c r="S413" t="b">
        <f t="shared" si="13"/>
        <v>0</v>
      </c>
    </row>
    <row r="414" spans="1:19" x14ac:dyDescent="0.3">
      <c r="A414" t="s">
        <v>426</v>
      </c>
      <c r="B414" s="2">
        <v>45190</v>
      </c>
      <c r="C414" s="2">
        <v>45196</v>
      </c>
      <c r="D414" t="s">
        <v>1267</v>
      </c>
      <c r="E414" t="s">
        <v>1456</v>
      </c>
      <c r="F414" t="s">
        <v>1461</v>
      </c>
      <c r="G414" t="s">
        <v>1470</v>
      </c>
      <c r="H414" t="s">
        <v>1821</v>
      </c>
      <c r="I414">
        <v>42.76</v>
      </c>
      <c r="J414">
        <v>5.26</v>
      </c>
      <c r="K414">
        <v>0.05</v>
      </c>
      <c r="L414">
        <v>2</v>
      </c>
      <c r="M414" t="s">
        <v>2155</v>
      </c>
      <c r="N414" t="s">
        <v>2160</v>
      </c>
      <c r="P414" t="s">
        <v>1426</v>
      </c>
      <c r="Q414" t="s">
        <v>1886</v>
      </c>
      <c r="R414" t="b">
        <f t="shared" si="12"/>
        <v>0</v>
      </c>
      <c r="S414" t="b">
        <f t="shared" si="13"/>
        <v>0</v>
      </c>
    </row>
    <row r="415" spans="1:19" x14ac:dyDescent="0.3">
      <c r="A415" t="s">
        <v>427</v>
      </c>
      <c r="B415" s="2">
        <v>44989</v>
      </c>
      <c r="C415" s="2">
        <v>44992</v>
      </c>
      <c r="D415" t="s">
        <v>1304</v>
      </c>
      <c r="E415" t="s">
        <v>1457</v>
      </c>
      <c r="F415" t="s">
        <v>1461</v>
      </c>
      <c r="G415" t="s">
        <v>1470</v>
      </c>
      <c r="H415" t="s">
        <v>1686</v>
      </c>
      <c r="I415">
        <v>225.67</v>
      </c>
      <c r="J415">
        <v>34.5</v>
      </c>
      <c r="K415">
        <v>0.13</v>
      </c>
      <c r="L415">
        <v>9</v>
      </c>
      <c r="M415" t="s">
        <v>2157</v>
      </c>
      <c r="N415" t="s">
        <v>2160</v>
      </c>
      <c r="P415" t="s">
        <v>1427</v>
      </c>
      <c r="Q415" t="s">
        <v>1887</v>
      </c>
      <c r="R415" t="b">
        <f t="shared" si="12"/>
        <v>0</v>
      </c>
      <c r="S415" t="b">
        <f t="shared" si="13"/>
        <v>0</v>
      </c>
    </row>
    <row r="416" spans="1:19" x14ac:dyDescent="0.3">
      <c r="A416" t="s">
        <v>428</v>
      </c>
      <c r="B416" s="2">
        <v>44999</v>
      </c>
      <c r="C416" s="2">
        <v>45002</v>
      </c>
      <c r="D416" t="s">
        <v>1085</v>
      </c>
      <c r="E416" t="s">
        <v>1458</v>
      </c>
      <c r="F416" t="s">
        <v>1461</v>
      </c>
      <c r="G416" t="s">
        <v>1473</v>
      </c>
      <c r="H416" t="s">
        <v>1808</v>
      </c>
      <c r="I416">
        <v>386.05</v>
      </c>
      <c r="J416">
        <v>38.380000000000003</v>
      </c>
      <c r="K416">
        <v>7.0000000000000007E-2</v>
      </c>
      <c r="L416">
        <v>4</v>
      </c>
      <c r="M416" t="s">
        <v>2155</v>
      </c>
      <c r="N416" t="s">
        <v>2162</v>
      </c>
      <c r="P416" t="s">
        <v>1428</v>
      </c>
      <c r="Q416" t="s">
        <v>1888</v>
      </c>
      <c r="R416" t="b">
        <f t="shared" si="12"/>
        <v>0</v>
      </c>
      <c r="S416" t="b">
        <f t="shared" si="13"/>
        <v>0</v>
      </c>
    </row>
    <row r="417" spans="1:19" x14ac:dyDescent="0.3">
      <c r="A417" t="s">
        <v>429</v>
      </c>
      <c r="B417" s="2">
        <v>45111</v>
      </c>
      <c r="C417" s="2">
        <v>45113</v>
      </c>
      <c r="D417" t="s">
        <v>1131</v>
      </c>
      <c r="E417" t="s">
        <v>1458</v>
      </c>
      <c r="F417" t="s">
        <v>1459</v>
      </c>
      <c r="G417" t="s">
        <v>1462</v>
      </c>
      <c r="H417" t="s">
        <v>1822</v>
      </c>
      <c r="I417">
        <v>122</v>
      </c>
      <c r="J417">
        <v>34.049999999999997</v>
      </c>
      <c r="K417">
        <v>0.13</v>
      </c>
      <c r="L417">
        <v>2</v>
      </c>
      <c r="M417" t="s">
        <v>2155</v>
      </c>
      <c r="N417" t="s">
        <v>2162</v>
      </c>
      <c r="P417" t="s">
        <v>1429</v>
      </c>
      <c r="Q417" t="s">
        <v>1889</v>
      </c>
      <c r="R417" t="b">
        <f t="shared" si="12"/>
        <v>0</v>
      </c>
      <c r="S417" t="b">
        <f t="shared" si="13"/>
        <v>1</v>
      </c>
    </row>
    <row r="418" spans="1:19" x14ac:dyDescent="0.3">
      <c r="A418" t="s">
        <v>430</v>
      </c>
      <c r="B418" s="2">
        <v>45208</v>
      </c>
      <c r="C418" s="2">
        <v>45209</v>
      </c>
      <c r="D418" t="s">
        <v>1156</v>
      </c>
      <c r="E418" t="s">
        <v>1455</v>
      </c>
      <c r="F418" t="s">
        <v>1461</v>
      </c>
      <c r="G418" t="s">
        <v>1470</v>
      </c>
      <c r="H418" t="s">
        <v>1823</v>
      </c>
      <c r="I418">
        <v>627.52</v>
      </c>
      <c r="J418">
        <v>137.84</v>
      </c>
      <c r="K418">
        <v>7.0000000000000007E-2</v>
      </c>
      <c r="L418">
        <v>10</v>
      </c>
      <c r="M418" t="s">
        <v>2155</v>
      </c>
      <c r="N418" t="s">
        <v>2160</v>
      </c>
      <c r="P418" t="s">
        <v>1430</v>
      </c>
      <c r="Q418" t="s">
        <v>1890</v>
      </c>
      <c r="R418" t="b">
        <f t="shared" si="12"/>
        <v>0</v>
      </c>
      <c r="S418" t="b">
        <f t="shared" si="13"/>
        <v>0</v>
      </c>
    </row>
    <row r="419" spans="1:19" x14ac:dyDescent="0.3">
      <c r="A419" t="s">
        <v>431</v>
      </c>
      <c r="B419" s="2">
        <v>45245</v>
      </c>
      <c r="C419" s="2">
        <v>45247</v>
      </c>
      <c r="D419" t="s">
        <v>1098</v>
      </c>
      <c r="E419" t="s">
        <v>1455</v>
      </c>
      <c r="F419" t="s">
        <v>1461</v>
      </c>
      <c r="G419" t="s">
        <v>1470</v>
      </c>
      <c r="H419" t="s">
        <v>1824</v>
      </c>
      <c r="I419">
        <v>466.64</v>
      </c>
      <c r="J419">
        <v>23.34</v>
      </c>
      <c r="K419">
        <v>0.01</v>
      </c>
      <c r="L419">
        <v>6</v>
      </c>
      <c r="M419" t="s">
        <v>2155</v>
      </c>
      <c r="N419" t="s">
        <v>2163</v>
      </c>
      <c r="P419" t="s">
        <v>1431</v>
      </c>
      <c r="Q419" t="s">
        <v>1891</v>
      </c>
      <c r="R419" t="b">
        <f t="shared" si="12"/>
        <v>0</v>
      </c>
      <c r="S419" t="b">
        <f t="shared" si="13"/>
        <v>0</v>
      </c>
    </row>
    <row r="420" spans="1:19" x14ac:dyDescent="0.3">
      <c r="A420" t="s">
        <v>432</v>
      </c>
      <c r="B420" s="2">
        <v>45264</v>
      </c>
      <c r="C420" s="2">
        <v>45267</v>
      </c>
      <c r="D420" t="s">
        <v>1234</v>
      </c>
      <c r="E420" t="s">
        <v>1455</v>
      </c>
      <c r="F420" t="s">
        <v>1461</v>
      </c>
      <c r="G420" t="s">
        <v>1472</v>
      </c>
      <c r="H420" t="s">
        <v>1825</v>
      </c>
      <c r="I420">
        <v>460.31</v>
      </c>
      <c r="J420">
        <v>26.81</v>
      </c>
      <c r="K420">
        <v>0.11</v>
      </c>
      <c r="L420">
        <v>9</v>
      </c>
      <c r="M420" t="s">
        <v>2156</v>
      </c>
      <c r="N420" t="s">
        <v>2163</v>
      </c>
      <c r="P420" t="s">
        <v>1432</v>
      </c>
      <c r="Q420" t="s">
        <v>1892</v>
      </c>
      <c r="R420" t="b">
        <f t="shared" si="12"/>
        <v>0</v>
      </c>
      <c r="S420" t="b">
        <f t="shared" si="13"/>
        <v>0</v>
      </c>
    </row>
    <row r="421" spans="1:19" x14ac:dyDescent="0.3">
      <c r="A421" t="s">
        <v>433</v>
      </c>
      <c r="B421" s="2">
        <v>45240</v>
      </c>
      <c r="C421" s="2">
        <v>45245</v>
      </c>
      <c r="D421" t="s">
        <v>1305</v>
      </c>
      <c r="E421" t="s">
        <v>1456</v>
      </c>
      <c r="F421" t="s">
        <v>1460</v>
      </c>
      <c r="G421" t="s">
        <v>1469</v>
      </c>
      <c r="H421" t="s">
        <v>1504</v>
      </c>
      <c r="I421">
        <v>939.94</v>
      </c>
      <c r="J421">
        <v>133.88</v>
      </c>
      <c r="K421">
        <v>0.09</v>
      </c>
      <c r="L421">
        <v>7</v>
      </c>
      <c r="M421" t="s">
        <v>2157</v>
      </c>
      <c r="N421" t="s">
        <v>2163</v>
      </c>
      <c r="P421" t="s">
        <v>1433</v>
      </c>
      <c r="Q421" t="s">
        <v>1893</v>
      </c>
      <c r="R421" t="b">
        <f t="shared" si="12"/>
        <v>1</v>
      </c>
      <c r="S421" t="b">
        <f t="shared" si="13"/>
        <v>0</v>
      </c>
    </row>
    <row r="422" spans="1:19" x14ac:dyDescent="0.3">
      <c r="A422" t="s">
        <v>434</v>
      </c>
      <c r="B422" s="2">
        <v>45049</v>
      </c>
      <c r="C422" s="2">
        <v>45050</v>
      </c>
      <c r="D422" t="s">
        <v>1071</v>
      </c>
      <c r="E422" t="s">
        <v>1456</v>
      </c>
      <c r="F422" t="s">
        <v>1460</v>
      </c>
      <c r="G422" t="s">
        <v>1463</v>
      </c>
      <c r="H422" t="s">
        <v>1826</v>
      </c>
      <c r="I422">
        <v>190.15</v>
      </c>
      <c r="J422">
        <v>30.13</v>
      </c>
      <c r="K422">
        <v>0.02</v>
      </c>
      <c r="L422">
        <v>5</v>
      </c>
      <c r="M422" t="s">
        <v>2158</v>
      </c>
      <c r="N422" t="s">
        <v>2159</v>
      </c>
      <c r="P422" t="s">
        <v>1434</v>
      </c>
      <c r="Q422" t="s">
        <v>1894</v>
      </c>
      <c r="R422" t="b">
        <f t="shared" si="12"/>
        <v>0</v>
      </c>
      <c r="S422" t="b">
        <f t="shared" si="13"/>
        <v>0</v>
      </c>
    </row>
    <row r="423" spans="1:19" x14ac:dyDescent="0.3">
      <c r="A423" t="s">
        <v>435</v>
      </c>
      <c r="B423" s="2">
        <v>45092</v>
      </c>
      <c r="C423" s="2">
        <v>45093</v>
      </c>
      <c r="D423" t="s">
        <v>1159</v>
      </c>
      <c r="E423" t="s">
        <v>1456</v>
      </c>
      <c r="F423" t="s">
        <v>1460</v>
      </c>
      <c r="G423" t="s">
        <v>1463</v>
      </c>
      <c r="H423" t="s">
        <v>1637</v>
      </c>
      <c r="I423">
        <v>538.42999999999995</v>
      </c>
      <c r="J423">
        <v>47.96</v>
      </c>
      <c r="K423">
        <v>0.01</v>
      </c>
      <c r="L423">
        <v>5</v>
      </c>
      <c r="M423" t="s">
        <v>2155</v>
      </c>
      <c r="N423" t="s">
        <v>2161</v>
      </c>
      <c r="P423" t="s">
        <v>1435</v>
      </c>
      <c r="Q423" t="s">
        <v>1895</v>
      </c>
      <c r="R423" t="b">
        <f t="shared" si="12"/>
        <v>1</v>
      </c>
      <c r="S423" t="b">
        <f t="shared" si="13"/>
        <v>0</v>
      </c>
    </row>
    <row r="424" spans="1:19" x14ac:dyDescent="0.3">
      <c r="A424" t="s">
        <v>436</v>
      </c>
      <c r="B424" s="2">
        <v>45214</v>
      </c>
      <c r="C424" s="2">
        <v>45215</v>
      </c>
      <c r="D424" t="s">
        <v>1306</v>
      </c>
      <c r="E424" t="s">
        <v>1456</v>
      </c>
      <c r="F424" t="s">
        <v>1459</v>
      </c>
      <c r="G424" t="s">
        <v>1471</v>
      </c>
      <c r="H424" t="s">
        <v>1827</v>
      </c>
      <c r="I424">
        <v>870.82</v>
      </c>
      <c r="J424">
        <v>179.42</v>
      </c>
      <c r="K424">
        <v>0.13</v>
      </c>
      <c r="L424">
        <v>1</v>
      </c>
      <c r="M424" t="s">
        <v>2157</v>
      </c>
      <c r="N424" t="s">
        <v>2163</v>
      </c>
      <c r="P424" t="s">
        <v>1436</v>
      </c>
      <c r="Q424" t="s">
        <v>1896</v>
      </c>
      <c r="R424" t="b">
        <f t="shared" si="12"/>
        <v>0</v>
      </c>
      <c r="S424" t="b">
        <f t="shared" si="13"/>
        <v>0</v>
      </c>
    </row>
    <row r="425" spans="1:19" x14ac:dyDescent="0.3">
      <c r="A425" t="s">
        <v>437</v>
      </c>
      <c r="B425" s="2">
        <v>45155</v>
      </c>
      <c r="C425" s="2">
        <v>45161</v>
      </c>
      <c r="D425" t="s">
        <v>1307</v>
      </c>
      <c r="E425" t="s">
        <v>1458</v>
      </c>
      <c r="F425" t="s">
        <v>1461</v>
      </c>
      <c r="G425" t="s">
        <v>1468</v>
      </c>
      <c r="H425" t="s">
        <v>1828</v>
      </c>
      <c r="I425">
        <v>926.98</v>
      </c>
      <c r="J425">
        <v>237.14</v>
      </c>
      <c r="K425">
        <v>0</v>
      </c>
      <c r="L425">
        <v>1</v>
      </c>
      <c r="M425" t="s">
        <v>2158</v>
      </c>
      <c r="N425" t="s">
        <v>2160</v>
      </c>
      <c r="P425" t="s">
        <v>1437</v>
      </c>
      <c r="Q425" t="s">
        <v>1897</v>
      </c>
      <c r="R425" t="b">
        <f t="shared" si="12"/>
        <v>0</v>
      </c>
      <c r="S425" t="b">
        <f t="shared" si="13"/>
        <v>0</v>
      </c>
    </row>
    <row r="426" spans="1:19" x14ac:dyDescent="0.3">
      <c r="A426" t="s">
        <v>438</v>
      </c>
      <c r="B426" s="2">
        <v>44994</v>
      </c>
      <c r="C426" s="2">
        <v>44996</v>
      </c>
      <c r="D426" t="s">
        <v>1221</v>
      </c>
      <c r="E426" t="s">
        <v>1457</v>
      </c>
      <c r="F426" t="s">
        <v>1459</v>
      </c>
      <c r="G426" t="s">
        <v>1471</v>
      </c>
      <c r="H426" t="s">
        <v>1829</v>
      </c>
      <c r="I426">
        <v>713.86</v>
      </c>
      <c r="J426">
        <v>157.25</v>
      </c>
      <c r="K426">
        <v>0.08</v>
      </c>
      <c r="L426">
        <v>5</v>
      </c>
      <c r="M426" t="s">
        <v>2157</v>
      </c>
      <c r="N426" t="s">
        <v>2159</v>
      </c>
      <c r="P426" t="s">
        <v>1438</v>
      </c>
      <c r="Q426" t="s">
        <v>1898</v>
      </c>
      <c r="R426" t="b">
        <f t="shared" si="12"/>
        <v>0</v>
      </c>
      <c r="S426" t="b">
        <f t="shared" si="13"/>
        <v>0</v>
      </c>
    </row>
    <row r="427" spans="1:19" x14ac:dyDescent="0.3">
      <c r="A427" t="s">
        <v>439</v>
      </c>
      <c r="B427" s="2">
        <v>45044</v>
      </c>
      <c r="C427" s="2">
        <v>45046</v>
      </c>
      <c r="D427" t="s">
        <v>1308</v>
      </c>
      <c r="E427" t="s">
        <v>1456</v>
      </c>
      <c r="F427" t="s">
        <v>1461</v>
      </c>
      <c r="G427" t="s">
        <v>1472</v>
      </c>
      <c r="H427" t="s">
        <v>1830</v>
      </c>
      <c r="I427">
        <v>610.75</v>
      </c>
      <c r="J427">
        <v>94.61</v>
      </c>
      <c r="K427">
        <v>0.13</v>
      </c>
      <c r="L427">
        <v>5</v>
      </c>
      <c r="M427" t="s">
        <v>2156</v>
      </c>
      <c r="N427" t="s">
        <v>2163</v>
      </c>
      <c r="P427" t="s">
        <v>1439</v>
      </c>
      <c r="Q427" t="s">
        <v>1899</v>
      </c>
      <c r="R427" t="b">
        <f t="shared" si="12"/>
        <v>1</v>
      </c>
      <c r="S427" t="b">
        <f t="shared" si="13"/>
        <v>0</v>
      </c>
    </row>
    <row r="428" spans="1:19" x14ac:dyDescent="0.3">
      <c r="A428" t="s">
        <v>440</v>
      </c>
      <c r="B428" s="2">
        <v>45194</v>
      </c>
      <c r="C428" s="2">
        <v>45197</v>
      </c>
      <c r="D428" t="s">
        <v>1140</v>
      </c>
      <c r="E428" t="s">
        <v>1456</v>
      </c>
      <c r="F428" t="s">
        <v>1461</v>
      </c>
      <c r="G428" t="s">
        <v>1473</v>
      </c>
      <c r="H428" t="s">
        <v>1831</v>
      </c>
      <c r="I428">
        <v>992.05</v>
      </c>
      <c r="J428">
        <v>203.86</v>
      </c>
      <c r="K428">
        <v>0.03</v>
      </c>
      <c r="L428">
        <v>9</v>
      </c>
      <c r="M428" t="s">
        <v>2156</v>
      </c>
      <c r="N428" t="s">
        <v>2162</v>
      </c>
      <c r="P428" t="s">
        <v>1440</v>
      </c>
      <c r="Q428" t="s">
        <v>1900</v>
      </c>
      <c r="R428" t="b">
        <f t="shared" si="12"/>
        <v>0</v>
      </c>
      <c r="S428" t="b">
        <f t="shared" si="13"/>
        <v>0</v>
      </c>
    </row>
    <row r="429" spans="1:19" x14ac:dyDescent="0.3">
      <c r="A429" t="s">
        <v>441</v>
      </c>
      <c r="B429" s="2">
        <v>44962</v>
      </c>
      <c r="C429" s="2">
        <v>44964</v>
      </c>
      <c r="D429" t="s">
        <v>1065</v>
      </c>
      <c r="E429" t="s">
        <v>1458</v>
      </c>
      <c r="F429" t="s">
        <v>1460</v>
      </c>
      <c r="G429" t="s">
        <v>1464</v>
      </c>
      <c r="H429" t="s">
        <v>1832</v>
      </c>
      <c r="I429">
        <v>635.97</v>
      </c>
      <c r="J429">
        <v>112.31</v>
      </c>
      <c r="K429">
        <v>0.16</v>
      </c>
      <c r="L429">
        <v>8</v>
      </c>
      <c r="M429" t="s">
        <v>2157</v>
      </c>
      <c r="N429" t="s">
        <v>2163</v>
      </c>
      <c r="P429" t="s">
        <v>1441</v>
      </c>
      <c r="Q429" t="s">
        <v>1901</v>
      </c>
      <c r="R429" t="b">
        <f t="shared" si="12"/>
        <v>1</v>
      </c>
      <c r="S429" t="b">
        <f t="shared" si="13"/>
        <v>0</v>
      </c>
    </row>
    <row r="430" spans="1:19" x14ac:dyDescent="0.3">
      <c r="A430" t="s">
        <v>442</v>
      </c>
      <c r="B430" s="2">
        <v>45244</v>
      </c>
      <c r="C430" s="2">
        <v>45251</v>
      </c>
      <c r="D430" t="s">
        <v>1079</v>
      </c>
      <c r="E430" t="s">
        <v>1455</v>
      </c>
      <c r="F430" t="s">
        <v>1460</v>
      </c>
      <c r="G430" t="s">
        <v>1464</v>
      </c>
      <c r="H430" t="s">
        <v>1833</v>
      </c>
      <c r="I430">
        <v>348.02</v>
      </c>
      <c r="J430">
        <v>55.69</v>
      </c>
      <c r="K430">
        <v>0.09</v>
      </c>
      <c r="L430">
        <v>7</v>
      </c>
      <c r="M430" t="s">
        <v>2157</v>
      </c>
      <c r="N430" t="s">
        <v>2159</v>
      </c>
      <c r="P430" t="s">
        <v>1442</v>
      </c>
      <c r="Q430" t="s">
        <v>1902</v>
      </c>
      <c r="R430" t="b">
        <f t="shared" si="12"/>
        <v>0</v>
      </c>
      <c r="S430" t="b">
        <f t="shared" si="13"/>
        <v>0</v>
      </c>
    </row>
    <row r="431" spans="1:19" x14ac:dyDescent="0.3">
      <c r="A431" t="s">
        <v>443</v>
      </c>
      <c r="B431" s="2">
        <v>45213</v>
      </c>
      <c r="C431" s="2">
        <v>45214</v>
      </c>
      <c r="D431" t="s">
        <v>1250</v>
      </c>
      <c r="E431" t="s">
        <v>1456</v>
      </c>
      <c r="F431" t="s">
        <v>1460</v>
      </c>
      <c r="G431" t="s">
        <v>1466</v>
      </c>
      <c r="H431" t="s">
        <v>1834</v>
      </c>
      <c r="I431">
        <v>617.86</v>
      </c>
      <c r="J431">
        <v>139.55000000000001</v>
      </c>
      <c r="K431">
        <v>0.13</v>
      </c>
      <c r="L431">
        <v>9</v>
      </c>
      <c r="M431" t="s">
        <v>2157</v>
      </c>
      <c r="N431" t="s">
        <v>2162</v>
      </c>
      <c r="P431" t="s">
        <v>1443</v>
      </c>
      <c r="Q431" t="s">
        <v>1903</v>
      </c>
      <c r="R431" t="b">
        <f t="shared" si="12"/>
        <v>0</v>
      </c>
      <c r="S431" t="b">
        <f t="shared" si="13"/>
        <v>0</v>
      </c>
    </row>
    <row r="432" spans="1:19" x14ac:dyDescent="0.3">
      <c r="A432" t="s">
        <v>444</v>
      </c>
      <c r="B432" s="2">
        <v>45283</v>
      </c>
      <c r="C432" s="2">
        <v>45285</v>
      </c>
      <c r="D432" t="s">
        <v>1309</v>
      </c>
      <c r="E432" t="s">
        <v>1456</v>
      </c>
      <c r="F432" t="s">
        <v>1459</v>
      </c>
      <c r="G432" t="s">
        <v>1462</v>
      </c>
      <c r="H432" t="s">
        <v>1483</v>
      </c>
      <c r="I432">
        <v>706.31</v>
      </c>
      <c r="J432">
        <v>138.03</v>
      </c>
      <c r="K432">
        <v>0.01</v>
      </c>
      <c r="L432">
        <v>4</v>
      </c>
      <c r="M432" t="s">
        <v>2158</v>
      </c>
      <c r="N432" t="s">
        <v>2160</v>
      </c>
      <c r="P432" t="s">
        <v>1444</v>
      </c>
      <c r="Q432" t="s">
        <v>1904</v>
      </c>
      <c r="R432" t="b">
        <f t="shared" si="12"/>
        <v>0</v>
      </c>
      <c r="S432" t="b">
        <f t="shared" si="13"/>
        <v>0</v>
      </c>
    </row>
    <row r="433" spans="1:19" x14ac:dyDescent="0.3">
      <c r="A433" t="s">
        <v>445</v>
      </c>
      <c r="B433" s="2">
        <v>45158</v>
      </c>
      <c r="C433" s="2">
        <v>45165</v>
      </c>
      <c r="D433" t="s">
        <v>1246</v>
      </c>
      <c r="E433" t="s">
        <v>1457</v>
      </c>
      <c r="F433" t="s">
        <v>1460</v>
      </c>
      <c r="G433" t="s">
        <v>1466</v>
      </c>
      <c r="H433" t="s">
        <v>1835</v>
      </c>
      <c r="I433">
        <v>86.89</v>
      </c>
      <c r="J433">
        <v>11.47</v>
      </c>
      <c r="K433">
        <v>0.18</v>
      </c>
      <c r="L433">
        <v>9</v>
      </c>
      <c r="M433" t="s">
        <v>2157</v>
      </c>
      <c r="N433" t="s">
        <v>2162</v>
      </c>
      <c r="P433" t="s">
        <v>1445</v>
      </c>
      <c r="Q433" t="s">
        <v>1905</v>
      </c>
      <c r="R433" t="b">
        <f t="shared" si="12"/>
        <v>0</v>
      </c>
      <c r="S433" t="b">
        <f t="shared" si="13"/>
        <v>0</v>
      </c>
    </row>
    <row r="434" spans="1:19" x14ac:dyDescent="0.3">
      <c r="A434" t="s">
        <v>446</v>
      </c>
      <c r="B434" s="2">
        <v>45139</v>
      </c>
      <c r="C434" s="2">
        <v>45142</v>
      </c>
      <c r="D434" t="s">
        <v>1310</v>
      </c>
      <c r="E434" t="s">
        <v>1456</v>
      </c>
      <c r="F434" t="s">
        <v>1460</v>
      </c>
      <c r="G434" t="s">
        <v>1464</v>
      </c>
      <c r="H434" t="s">
        <v>1836</v>
      </c>
      <c r="I434">
        <v>116.29</v>
      </c>
      <c r="J434">
        <v>25.38</v>
      </c>
      <c r="K434">
        <v>0.14000000000000001</v>
      </c>
      <c r="L434">
        <v>5</v>
      </c>
      <c r="M434" t="s">
        <v>2157</v>
      </c>
      <c r="N434" t="s">
        <v>2159</v>
      </c>
      <c r="P434" t="s">
        <v>1446</v>
      </c>
      <c r="Q434" t="s">
        <v>1906</v>
      </c>
      <c r="R434" t="b">
        <f t="shared" si="12"/>
        <v>0</v>
      </c>
      <c r="S434" t="b">
        <f t="shared" si="13"/>
        <v>1</v>
      </c>
    </row>
    <row r="435" spans="1:19" x14ac:dyDescent="0.3">
      <c r="A435" t="s">
        <v>447</v>
      </c>
      <c r="B435" s="2">
        <v>44941</v>
      </c>
      <c r="C435" s="2">
        <v>44945</v>
      </c>
      <c r="D435" t="s">
        <v>1188</v>
      </c>
      <c r="E435" t="s">
        <v>1458</v>
      </c>
      <c r="F435" t="s">
        <v>1460</v>
      </c>
      <c r="G435" t="s">
        <v>1464</v>
      </c>
      <c r="H435" t="s">
        <v>1837</v>
      </c>
      <c r="I435">
        <v>85.56</v>
      </c>
      <c r="J435">
        <v>7.54</v>
      </c>
      <c r="K435">
        <v>0.06</v>
      </c>
      <c r="L435">
        <v>6</v>
      </c>
      <c r="M435" t="s">
        <v>2156</v>
      </c>
      <c r="N435" t="s">
        <v>2159</v>
      </c>
      <c r="P435" t="s">
        <v>1447</v>
      </c>
      <c r="Q435" t="s">
        <v>1907</v>
      </c>
      <c r="R435" t="b">
        <f t="shared" si="12"/>
        <v>0</v>
      </c>
      <c r="S435" t="b">
        <f t="shared" si="13"/>
        <v>0</v>
      </c>
    </row>
    <row r="436" spans="1:19" x14ac:dyDescent="0.3">
      <c r="A436" t="s">
        <v>448</v>
      </c>
      <c r="B436" s="2">
        <v>45110</v>
      </c>
      <c r="C436" s="2">
        <v>45112</v>
      </c>
      <c r="D436" t="s">
        <v>1311</v>
      </c>
      <c r="E436" t="s">
        <v>1455</v>
      </c>
      <c r="F436" t="s">
        <v>1459</v>
      </c>
      <c r="G436" t="s">
        <v>1465</v>
      </c>
      <c r="H436" t="s">
        <v>1501</v>
      </c>
      <c r="I436">
        <v>323.77999999999997</v>
      </c>
      <c r="J436">
        <v>39.67</v>
      </c>
      <c r="K436">
        <v>0.15</v>
      </c>
      <c r="L436">
        <v>1</v>
      </c>
      <c r="M436" t="s">
        <v>2155</v>
      </c>
      <c r="N436" t="s">
        <v>2159</v>
      </c>
      <c r="P436" t="s">
        <v>1448</v>
      </c>
      <c r="Q436" t="s">
        <v>1908</v>
      </c>
      <c r="R436" t="b">
        <f t="shared" si="12"/>
        <v>0</v>
      </c>
      <c r="S436" t="b">
        <f t="shared" si="13"/>
        <v>0</v>
      </c>
    </row>
    <row r="437" spans="1:19" x14ac:dyDescent="0.3">
      <c r="A437" t="s">
        <v>449</v>
      </c>
      <c r="B437" s="2">
        <v>45255</v>
      </c>
      <c r="C437" s="2">
        <v>45258</v>
      </c>
      <c r="D437" t="s">
        <v>1312</v>
      </c>
      <c r="E437" t="s">
        <v>1457</v>
      </c>
      <c r="F437" t="s">
        <v>1461</v>
      </c>
      <c r="G437" t="s">
        <v>1472</v>
      </c>
      <c r="H437" t="s">
        <v>1838</v>
      </c>
      <c r="I437">
        <v>300.45999999999998</v>
      </c>
      <c r="J437">
        <v>48.83</v>
      </c>
      <c r="K437">
        <v>0.14000000000000001</v>
      </c>
      <c r="L437">
        <v>3</v>
      </c>
      <c r="M437" t="s">
        <v>2157</v>
      </c>
      <c r="N437" t="s">
        <v>2162</v>
      </c>
      <c r="P437" t="s">
        <v>1449</v>
      </c>
      <c r="Q437" t="s">
        <v>1909</v>
      </c>
      <c r="R437" t="b">
        <f t="shared" si="12"/>
        <v>0</v>
      </c>
      <c r="S437" t="b">
        <f t="shared" si="13"/>
        <v>0</v>
      </c>
    </row>
    <row r="438" spans="1:19" x14ac:dyDescent="0.3">
      <c r="A438" t="s">
        <v>450</v>
      </c>
      <c r="B438" s="2">
        <v>44961</v>
      </c>
      <c r="C438" s="2">
        <v>44964</v>
      </c>
      <c r="D438" t="s">
        <v>1021</v>
      </c>
      <c r="E438" t="s">
        <v>1456</v>
      </c>
      <c r="F438" t="s">
        <v>1460</v>
      </c>
      <c r="G438" t="s">
        <v>1466</v>
      </c>
      <c r="H438" t="s">
        <v>1839</v>
      </c>
      <c r="I438">
        <v>375.9</v>
      </c>
      <c r="J438">
        <v>20.22</v>
      </c>
      <c r="K438">
        <v>0.14000000000000001</v>
      </c>
      <c r="L438">
        <v>4</v>
      </c>
      <c r="M438" t="s">
        <v>2155</v>
      </c>
      <c r="N438" t="s">
        <v>2161</v>
      </c>
      <c r="P438" t="s">
        <v>1450</v>
      </c>
      <c r="Q438" t="s">
        <v>1910</v>
      </c>
      <c r="R438" t="b">
        <f t="shared" si="12"/>
        <v>0</v>
      </c>
      <c r="S438" t="b">
        <f t="shared" si="13"/>
        <v>0</v>
      </c>
    </row>
    <row r="439" spans="1:19" x14ac:dyDescent="0.3">
      <c r="A439" t="s">
        <v>451</v>
      </c>
      <c r="B439" s="2">
        <v>45236</v>
      </c>
      <c r="C439" s="2">
        <v>45237</v>
      </c>
      <c r="D439" t="s">
        <v>1313</v>
      </c>
      <c r="E439" t="s">
        <v>1457</v>
      </c>
      <c r="F439" t="s">
        <v>1459</v>
      </c>
      <c r="G439" t="s">
        <v>1462</v>
      </c>
      <c r="H439" t="s">
        <v>1840</v>
      </c>
      <c r="I439">
        <v>436.18</v>
      </c>
      <c r="J439">
        <v>52.91</v>
      </c>
      <c r="K439">
        <v>0.18</v>
      </c>
      <c r="L439">
        <v>9</v>
      </c>
      <c r="M439" t="s">
        <v>2155</v>
      </c>
      <c r="N439" t="s">
        <v>2162</v>
      </c>
      <c r="P439" t="s">
        <v>1451</v>
      </c>
      <c r="Q439" t="s">
        <v>1911</v>
      </c>
      <c r="R439" t="b">
        <f t="shared" si="12"/>
        <v>0</v>
      </c>
      <c r="S439" t="b">
        <f t="shared" si="13"/>
        <v>0</v>
      </c>
    </row>
    <row r="440" spans="1:19" x14ac:dyDescent="0.3">
      <c r="A440" t="s">
        <v>452</v>
      </c>
      <c r="B440" s="2">
        <v>44965</v>
      </c>
      <c r="C440" s="2">
        <v>44972</v>
      </c>
      <c r="D440" t="s">
        <v>1314</v>
      </c>
      <c r="E440" t="s">
        <v>1456</v>
      </c>
      <c r="F440" t="s">
        <v>1459</v>
      </c>
      <c r="G440" t="s">
        <v>1467</v>
      </c>
      <c r="H440" t="s">
        <v>1841</v>
      </c>
      <c r="I440">
        <v>311.60000000000002</v>
      </c>
      <c r="J440">
        <v>36.479999999999997</v>
      </c>
      <c r="K440">
        <v>0.02</v>
      </c>
      <c r="L440">
        <v>4</v>
      </c>
      <c r="M440" t="s">
        <v>2157</v>
      </c>
      <c r="N440" t="s">
        <v>2160</v>
      </c>
      <c r="P440" t="s">
        <v>1452</v>
      </c>
      <c r="Q440" t="s">
        <v>1912</v>
      </c>
      <c r="R440" t="b">
        <f t="shared" si="12"/>
        <v>0</v>
      </c>
      <c r="S440" t="b">
        <f t="shared" si="13"/>
        <v>0</v>
      </c>
    </row>
    <row r="441" spans="1:19" x14ac:dyDescent="0.3">
      <c r="A441" t="s">
        <v>453</v>
      </c>
      <c r="B441" s="2">
        <v>45039</v>
      </c>
      <c r="C441" s="2">
        <v>45043</v>
      </c>
      <c r="D441" t="s">
        <v>1315</v>
      </c>
      <c r="E441" t="s">
        <v>1456</v>
      </c>
      <c r="F441" t="s">
        <v>1461</v>
      </c>
      <c r="G441" t="s">
        <v>1470</v>
      </c>
      <c r="H441" t="s">
        <v>1842</v>
      </c>
      <c r="I441">
        <v>701.68</v>
      </c>
      <c r="J441">
        <v>35.5</v>
      </c>
      <c r="K441">
        <v>0.08</v>
      </c>
      <c r="L441">
        <v>9</v>
      </c>
      <c r="M441" t="s">
        <v>2155</v>
      </c>
      <c r="N441" t="s">
        <v>2160</v>
      </c>
      <c r="P441" t="s">
        <v>1453</v>
      </c>
      <c r="Q441" t="s">
        <v>1913</v>
      </c>
      <c r="R441" t="b">
        <f t="shared" si="12"/>
        <v>1</v>
      </c>
      <c r="S441" t="b">
        <f t="shared" si="13"/>
        <v>0</v>
      </c>
    </row>
    <row r="442" spans="1:19" x14ac:dyDescent="0.3">
      <c r="A442" t="s">
        <v>454</v>
      </c>
      <c r="B442" s="2">
        <v>45074</v>
      </c>
      <c r="C442" s="2">
        <v>45075</v>
      </c>
      <c r="D442" t="s">
        <v>1036</v>
      </c>
      <c r="E442" t="s">
        <v>1458</v>
      </c>
      <c r="F442" t="s">
        <v>1459</v>
      </c>
      <c r="G442" t="s">
        <v>1471</v>
      </c>
      <c r="H442" t="s">
        <v>1843</v>
      </c>
      <c r="I442">
        <v>483.35</v>
      </c>
      <c r="J442">
        <v>116.75</v>
      </c>
      <c r="K442">
        <v>0.18</v>
      </c>
      <c r="L442">
        <v>10</v>
      </c>
      <c r="M442" t="s">
        <v>2155</v>
      </c>
      <c r="N442" t="s">
        <v>2161</v>
      </c>
      <c r="P442" t="s">
        <v>1454</v>
      </c>
      <c r="Q442" t="s">
        <v>1914</v>
      </c>
      <c r="R442" t="b">
        <f t="shared" si="12"/>
        <v>0</v>
      </c>
      <c r="S442" t="b">
        <f t="shared" si="13"/>
        <v>1</v>
      </c>
    </row>
    <row r="443" spans="1:19" x14ac:dyDescent="0.3">
      <c r="A443" t="s">
        <v>455</v>
      </c>
      <c r="B443" s="2">
        <v>45013</v>
      </c>
      <c r="C443" s="2">
        <v>45016</v>
      </c>
      <c r="D443" t="s">
        <v>1316</v>
      </c>
      <c r="E443" t="s">
        <v>1457</v>
      </c>
      <c r="F443" t="s">
        <v>1461</v>
      </c>
      <c r="G443" t="s">
        <v>1472</v>
      </c>
      <c r="H443" t="s">
        <v>1844</v>
      </c>
      <c r="I443">
        <v>956.98</v>
      </c>
      <c r="J443">
        <v>196.17</v>
      </c>
      <c r="K443">
        <v>0.11</v>
      </c>
      <c r="L443">
        <v>4</v>
      </c>
      <c r="M443" t="s">
        <v>2157</v>
      </c>
      <c r="N443" t="s">
        <v>2159</v>
      </c>
      <c r="Q443" t="s">
        <v>1915</v>
      </c>
      <c r="R443" t="b">
        <f t="shared" si="12"/>
        <v>0</v>
      </c>
      <c r="S443" t="b">
        <f t="shared" si="13"/>
        <v>0</v>
      </c>
    </row>
    <row r="444" spans="1:19" x14ac:dyDescent="0.3">
      <c r="A444" t="s">
        <v>456</v>
      </c>
      <c r="B444" s="2">
        <v>45258</v>
      </c>
      <c r="C444" s="2">
        <v>45261</v>
      </c>
      <c r="D444" t="s">
        <v>1089</v>
      </c>
      <c r="E444" t="s">
        <v>1457</v>
      </c>
      <c r="F444" t="s">
        <v>1460</v>
      </c>
      <c r="G444" t="s">
        <v>1466</v>
      </c>
      <c r="H444" t="s">
        <v>1721</v>
      </c>
      <c r="I444">
        <v>629.07000000000005</v>
      </c>
      <c r="J444">
        <v>66.53</v>
      </c>
      <c r="K444">
        <v>0.13</v>
      </c>
      <c r="L444">
        <v>10</v>
      </c>
      <c r="M444" t="s">
        <v>2157</v>
      </c>
      <c r="N444" t="s">
        <v>2161</v>
      </c>
      <c r="Q444" t="s">
        <v>1916</v>
      </c>
      <c r="R444" t="b">
        <f t="shared" si="12"/>
        <v>1</v>
      </c>
      <c r="S444" t="b">
        <f t="shared" si="13"/>
        <v>0</v>
      </c>
    </row>
    <row r="445" spans="1:19" x14ac:dyDescent="0.3">
      <c r="A445" t="s">
        <v>457</v>
      </c>
      <c r="B445" s="2">
        <v>45042</v>
      </c>
      <c r="C445" s="2">
        <v>45047</v>
      </c>
      <c r="D445" t="s">
        <v>1074</v>
      </c>
      <c r="E445" t="s">
        <v>1455</v>
      </c>
      <c r="F445" t="s">
        <v>1460</v>
      </c>
      <c r="G445" t="s">
        <v>1464</v>
      </c>
      <c r="H445" t="s">
        <v>1845</v>
      </c>
      <c r="I445">
        <v>895.82</v>
      </c>
      <c r="J445">
        <v>177.26</v>
      </c>
      <c r="K445">
        <v>0.02</v>
      </c>
      <c r="L445">
        <v>4</v>
      </c>
      <c r="M445" t="s">
        <v>2156</v>
      </c>
      <c r="N445" t="s">
        <v>2161</v>
      </c>
      <c r="Q445" t="s">
        <v>1917</v>
      </c>
      <c r="R445" t="b">
        <f t="shared" si="12"/>
        <v>0</v>
      </c>
      <c r="S445" t="b">
        <f t="shared" si="13"/>
        <v>0</v>
      </c>
    </row>
    <row r="446" spans="1:19" x14ac:dyDescent="0.3">
      <c r="A446" t="s">
        <v>458</v>
      </c>
      <c r="B446" s="2">
        <v>44945</v>
      </c>
      <c r="C446" s="2">
        <v>44952</v>
      </c>
      <c r="D446" t="s">
        <v>1317</v>
      </c>
      <c r="E446" t="s">
        <v>1455</v>
      </c>
      <c r="F446" t="s">
        <v>1461</v>
      </c>
      <c r="G446" t="s">
        <v>1472</v>
      </c>
      <c r="H446" t="s">
        <v>1703</v>
      </c>
      <c r="I446">
        <v>978.01</v>
      </c>
      <c r="J446">
        <v>278.74</v>
      </c>
      <c r="K446">
        <v>0.18</v>
      </c>
      <c r="L446">
        <v>9</v>
      </c>
      <c r="M446" t="s">
        <v>2157</v>
      </c>
      <c r="N446" t="s">
        <v>2160</v>
      </c>
      <c r="Q446" t="s">
        <v>1918</v>
      </c>
      <c r="R446" t="b">
        <f t="shared" si="12"/>
        <v>0</v>
      </c>
      <c r="S446" t="b">
        <f t="shared" si="13"/>
        <v>0</v>
      </c>
    </row>
    <row r="447" spans="1:19" x14ac:dyDescent="0.3">
      <c r="A447" t="s">
        <v>459</v>
      </c>
      <c r="B447" s="2">
        <v>45030</v>
      </c>
      <c r="C447" s="2">
        <v>45033</v>
      </c>
      <c r="D447" t="s">
        <v>1285</v>
      </c>
      <c r="E447" t="s">
        <v>1455</v>
      </c>
      <c r="F447" t="s">
        <v>1461</v>
      </c>
      <c r="G447" t="s">
        <v>1468</v>
      </c>
      <c r="H447" t="s">
        <v>1846</v>
      </c>
      <c r="I447">
        <v>966.43</v>
      </c>
      <c r="J447">
        <v>274.87</v>
      </c>
      <c r="K447">
        <v>0.03</v>
      </c>
      <c r="L447">
        <v>5</v>
      </c>
      <c r="M447" t="s">
        <v>2156</v>
      </c>
      <c r="N447" t="s">
        <v>2162</v>
      </c>
      <c r="Q447" t="s">
        <v>1919</v>
      </c>
      <c r="R447" t="b">
        <f t="shared" si="12"/>
        <v>0</v>
      </c>
      <c r="S447" t="b">
        <f t="shared" si="13"/>
        <v>0</v>
      </c>
    </row>
    <row r="448" spans="1:19" x14ac:dyDescent="0.3">
      <c r="A448" t="s">
        <v>460</v>
      </c>
      <c r="B448" s="2">
        <v>44986</v>
      </c>
      <c r="C448" s="2">
        <v>44988</v>
      </c>
      <c r="D448" t="s">
        <v>1130</v>
      </c>
      <c r="E448" t="s">
        <v>1458</v>
      </c>
      <c r="F448" t="s">
        <v>1461</v>
      </c>
      <c r="G448" t="s">
        <v>1473</v>
      </c>
      <c r="H448" t="s">
        <v>1847</v>
      </c>
      <c r="I448">
        <v>893.55</v>
      </c>
      <c r="J448">
        <v>217.35</v>
      </c>
      <c r="K448">
        <v>0.06</v>
      </c>
      <c r="L448">
        <v>4</v>
      </c>
      <c r="M448" t="s">
        <v>2157</v>
      </c>
      <c r="N448" t="s">
        <v>2159</v>
      </c>
      <c r="Q448" t="s">
        <v>1920</v>
      </c>
      <c r="R448" t="b">
        <f t="shared" si="12"/>
        <v>0</v>
      </c>
      <c r="S448" t="b">
        <f t="shared" si="13"/>
        <v>0</v>
      </c>
    </row>
    <row r="449" spans="1:19" x14ac:dyDescent="0.3">
      <c r="A449" t="s">
        <v>461</v>
      </c>
      <c r="B449" s="2">
        <v>45017</v>
      </c>
      <c r="C449" s="2">
        <v>45018</v>
      </c>
      <c r="D449" t="s">
        <v>1151</v>
      </c>
      <c r="E449" t="s">
        <v>1455</v>
      </c>
      <c r="F449" t="s">
        <v>1460</v>
      </c>
      <c r="G449" t="s">
        <v>1464</v>
      </c>
      <c r="H449" t="s">
        <v>1720</v>
      </c>
      <c r="I449">
        <v>225.86</v>
      </c>
      <c r="J449">
        <v>67.69</v>
      </c>
      <c r="K449">
        <v>0.19</v>
      </c>
      <c r="L449">
        <v>5</v>
      </c>
      <c r="M449" t="s">
        <v>2156</v>
      </c>
      <c r="N449" t="s">
        <v>2160</v>
      </c>
      <c r="Q449" t="s">
        <v>1921</v>
      </c>
      <c r="R449" t="b">
        <f t="shared" si="12"/>
        <v>0</v>
      </c>
      <c r="S449" t="b">
        <f t="shared" si="13"/>
        <v>1</v>
      </c>
    </row>
    <row r="450" spans="1:19" x14ac:dyDescent="0.3">
      <c r="A450" t="s">
        <v>462</v>
      </c>
      <c r="B450" s="2">
        <v>45279</v>
      </c>
      <c r="C450" s="2">
        <v>45282</v>
      </c>
      <c r="D450" t="s">
        <v>1032</v>
      </c>
      <c r="E450" t="s">
        <v>1457</v>
      </c>
      <c r="F450" t="s">
        <v>1460</v>
      </c>
      <c r="G450" t="s">
        <v>1463</v>
      </c>
      <c r="H450" t="s">
        <v>1848</v>
      </c>
      <c r="I450">
        <v>926.09</v>
      </c>
      <c r="J450">
        <v>261.66000000000003</v>
      </c>
      <c r="K450">
        <v>0.19</v>
      </c>
      <c r="L450">
        <v>6</v>
      </c>
      <c r="M450" t="s">
        <v>2155</v>
      </c>
      <c r="N450" t="s">
        <v>2159</v>
      </c>
      <c r="Q450" t="s">
        <v>1922</v>
      </c>
      <c r="R450" t="b">
        <f t="shared" si="12"/>
        <v>0</v>
      </c>
      <c r="S450" t="b">
        <f t="shared" si="13"/>
        <v>0</v>
      </c>
    </row>
    <row r="451" spans="1:19" x14ac:dyDescent="0.3">
      <c r="A451" t="s">
        <v>463</v>
      </c>
      <c r="B451" s="2">
        <v>45047</v>
      </c>
      <c r="C451" s="2">
        <v>45053</v>
      </c>
      <c r="D451" t="s">
        <v>1053</v>
      </c>
      <c r="E451" t="s">
        <v>1456</v>
      </c>
      <c r="F451" t="s">
        <v>1460</v>
      </c>
      <c r="G451" t="s">
        <v>1466</v>
      </c>
      <c r="H451" t="s">
        <v>1849</v>
      </c>
      <c r="I451">
        <v>534.48</v>
      </c>
      <c r="J451">
        <v>108</v>
      </c>
      <c r="K451">
        <v>0.14000000000000001</v>
      </c>
      <c r="L451">
        <v>3</v>
      </c>
      <c r="M451" t="s">
        <v>2155</v>
      </c>
      <c r="N451" t="s">
        <v>2161</v>
      </c>
      <c r="Q451" t="s">
        <v>1923</v>
      </c>
      <c r="R451" t="b">
        <f t="shared" ref="R451:R514" si="14">AND(I451&gt;$Y$10,J451/I451 &lt;$W$14/100)</f>
        <v>0</v>
      </c>
      <c r="S451" t="b">
        <f t="shared" ref="S451:S514" si="15">AND(I451&lt;$Y$10,J451/I451 &gt;$W$14/100)</f>
        <v>0</v>
      </c>
    </row>
    <row r="452" spans="1:19" x14ac:dyDescent="0.3">
      <c r="A452" t="s">
        <v>464</v>
      </c>
      <c r="B452" s="2">
        <v>44989</v>
      </c>
      <c r="C452" s="2">
        <v>44992</v>
      </c>
      <c r="D452" t="s">
        <v>1203</v>
      </c>
      <c r="E452" t="s">
        <v>1458</v>
      </c>
      <c r="F452" t="s">
        <v>1459</v>
      </c>
      <c r="G452" t="s">
        <v>1465</v>
      </c>
      <c r="H452" t="s">
        <v>1488</v>
      </c>
      <c r="I452">
        <v>546.58000000000004</v>
      </c>
      <c r="J452">
        <v>158.19</v>
      </c>
      <c r="K452">
        <v>0.13</v>
      </c>
      <c r="L452">
        <v>8</v>
      </c>
      <c r="M452" t="s">
        <v>2157</v>
      </c>
      <c r="N452" t="s">
        <v>2162</v>
      </c>
      <c r="Q452" t="s">
        <v>1924</v>
      </c>
      <c r="R452" t="b">
        <f t="shared" si="14"/>
        <v>0</v>
      </c>
      <c r="S452" t="b">
        <f t="shared" si="15"/>
        <v>0</v>
      </c>
    </row>
    <row r="453" spans="1:19" x14ac:dyDescent="0.3">
      <c r="A453" t="s">
        <v>465</v>
      </c>
      <c r="B453" s="2">
        <v>45266</v>
      </c>
      <c r="C453" s="2">
        <v>45271</v>
      </c>
      <c r="D453" t="s">
        <v>1318</v>
      </c>
      <c r="E453" t="s">
        <v>1455</v>
      </c>
      <c r="F453" t="s">
        <v>1459</v>
      </c>
      <c r="G453" t="s">
        <v>1471</v>
      </c>
      <c r="H453" t="s">
        <v>1850</v>
      </c>
      <c r="I453">
        <v>960.37</v>
      </c>
      <c r="J453">
        <v>119.17</v>
      </c>
      <c r="K453">
        <v>0.2</v>
      </c>
      <c r="L453">
        <v>1</v>
      </c>
      <c r="M453" t="s">
        <v>2158</v>
      </c>
      <c r="N453" t="s">
        <v>2160</v>
      </c>
      <c r="Q453" t="s">
        <v>1925</v>
      </c>
      <c r="R453" t="b">
        <f t="shared" si="14"/>
        <v>1</v>
      </c>
      <c r="S453" t="b">
        <f t="shared" si="15"/>
        <v>0</v>
      </c>
    </row>
    <row r="454" spans="1:19" x14ac:dyDescent="0.3">
      <c r="A454" t="s">
        <v>466</v>
      </c>
      <c r="B454" s="2">
        <v>45217</v>
      </c>
      <c r="C454" s="2">
        <v>45220</v>
      </c>
      <c r="D454" t="s">
        <v>1259</v>
      </c>
      <c r="E454" t="s">
        <v>1456</v>
      </c>
      <c r="F454" t="s">
        <v>1459</v>
      </c>
      <c r="G454" t="s">
        <v>1467</v>
      </c>
      <c r="H454" t="s">
        <v>1581</v>
      </c>
      <c r="I454">
        <v>490.3</v>
      </c>
      <c r="J454">
        <v>101.64</v>
      </c>
      <c r="K454">
        <v>0.13</v>
      </c>
      <c r="L454">
        <v>10</v>
      </c>
      <c r="M454" t="s">
        <v>2158</v>
      </c>
      <c r="N454" t="s">
        <v>2160</v>
      </c>
      <c r="Q454" t="s">
        <v>1926</v>
      </c>
      <c r="R454" t="b">
        <f t="shared" si="14"/>
        <v>0</v>
      </c>
      <c r="S454" t="b">
        <f t="shared" si="15"/>
        <v>1</v>
      </c>
    </row>
    <row r="455" spans="1:19" x14ac:dyDescent="0.3">
      <c r="A455" t="s">
        <v>467</v>
      </c>
      <c r="B455" s="2">
        <v>45060</v>
      </c>
      <c r="C455" s="2">
        <v>45064</v>
      </c>
      <c r="D455" t="s">
        <v>1319</v>
      </c>
      <c r="E455" t="s">
        <v>1456</v>
      </c>
      <c r="F455" t="s">
        <v>1460</v>
      </c>
      <c r="G455" t="s">
        <v>1466</v>
      </c>
      <c r="H455" t="s">
        <v>1851</v>
      </c>
      <c r="I455">
        <v>234.64</v>
      </c>
      <c r="J455">
        <v>17.89</v>
      </c>
      <c r="K455">
        <v>0.13</v>
      </c>
      <c r="L455">
        <v>6</v>
      </c>
      <c r="M455" t="s">
        <v>2158</v>
      </c>
      <c r="N455" t="s">
        <v>2159</v>
      </c>
      <c r="Q455" t="s">
        <v>1927</v>
      </c>
      <c r="R455" t="b">
        <f t="shared" si="14"/>
        <v>0</v>
      </c>
      <c r="S455" t="b">
        <f t="shared" si="15"/>
        <v>0</v>
      </c>
    </row>
    <row r="456" spans="1:19" x14ac:dyDescent="0.3">
      <c r="A456" t="s">
        <v>468</v>
      </c>
      <c r="B456" s="2">
        <v>44968</v>
      </c>
      <c r="C456" s="2">
        <v>44973</v>
      </c>
      <c r="D456" t="s">
        <v>1320</v>
      </c>
      <c r="E456" t="s">
        <v>1457</v>
      </c>
      <c r="F456" t="s">
        <v>1459</v>
      </c>
      <c r="G456" t="s">
        <v>1465</v>
      </c>
      <c r="H456" t="s">
        <v>1852</v>
      </c>
      <c r="I456">
        <v>290.48</v>
      </c>
      <c r="J456">
        <v>54.94</v>
      </c>
      <c r="K456">
        <v>0.06</v>
      </c>
      <c r="L456">
        <v>5</v>
      </c>
      <c r="M456" t="s">
        <v>2158</v>
      </c>
      <c r="N456" t="s">
        <v>2162</v>
      </c>
      <c r="Q456" t="s">
        <v>1928</v>
      </c>
      <c r="R456" t="b">
        <f t="shared" si="14"/>
        <v>0</v>
      </c>
      <c r="S456" t="b">
        <f t="shared" si="15"/>
        <v>1</v>
      </c>
    </row>
    <row r="457" spans="1:19" x14ac:dyDescent="0.3">
      <c r="A457" t="s">
        <v>469</v>
      </c>
      <c r="B457" s="2">
        <v>45189</v>
      </c>
      <c r="C457" s="2">
        <v>45196</v>
      </c>
      <c r="D457" t="s">
        <v>1321</v>
      </c>
      <c r="E457" t="s">
        <v>1457</v>
      </c>
      <c r="F457" t="s">
        <v>1459</v>
      </c>
      <c r="G457" t="s">
        <v>1465</v>
      </c>
      <c r="H457" t="s">
        <v>1853</v>
      </c>
      <c r="I457">
        <v>342.88</v>
      </c>
      <c r="J457">
        <v>34.76</v>
      </c>
      <c r="K457">
        <v>0.15</v>
      </c>
      <c r="L457">
        <v>1</v>
      </c>
      <c r="M457" t="s">
        <v>2158</v>
      </c>
      <c r="N457" t="s">
        <v>2163</v>
      </c>
      <c r="Q457" t="s">
        <v>1929</v>
      </c>
      <c r="R457" t="b">
        <f t="shared" si="14"/>
        <v>0</v>
      </c>
      <c r="S457" t="b">
        <f t="shared" si="15"/>
        <v>0</v>
      </c>
    </row>
    <row r="458" spans="1:19" x14ac:dyDescent="0.3">
      <c r="A458" t="s">
        <v>470</v>
      </c>
      <c r="B458" s="2">
        <v>45271</v>
      </c>
      <c r="C458" s="2">
        <v>45277</v>
      </c>
      <c r="D458" t="s">
        <v>1172</v>
      </c>
      <c r="E458" t="s">
        <v>1456</v>
      </c>
      <c r="F458" t="s">
        <v>1459</v>
      </c>
      <c r="G458" t="s">
        <v>1462</v>
      </c>
      <c r="H458" t="s">
        <v>1854</v>
      </c>
      <c r="I458">
        <v>559.84</v>
      </c>
      <c r="J458">
        <v>167.29</v>
      </c>
      <c r="K458">
        <v>0.11</v>
      </c>
      <c r="L458">
        <v>7</v>
      </c>
      <c r="M458" t="s">
        <v>2158</v>
      </c>
      <c r="N458" t="s">
        <v>2161</v>
      </c>
      <c r="Q458" t="s">
        <v>1930</v>
      </c>
      <c r="R458" t="b">
        <f t="shared" si="14"/>
        <v>0</v>
      </c>
      <c r="S458" t="b">
        <f t="shared" si="15"/>
        <v>0</v>
      </c>
    </row>
    <row r="459" spans="1:19" x14ac:dyDescent="0.3">
      <c r="A459" t="s">
        <v>471</v>
      </c>
      <c r="B459" s="2">
        <v>45195</v>
      </c>
      <c r="C459" s="2">
        <v>45198</v>
      </c>
      <c r="D459" t="s">
        <v>1322</v>
      </c>
      <c r="E459" t="s">
        <v>1458</v>
      </c>
      <c r="F459" t="s">
        <v>1461</v>
      </c>
      <c r="G459" t="s">
        <v>1470</v>
      </c>
      <c r="H459" t="s">
        <v>1855</v>
      </c>
      <c r="I459">
        <v>347.51</v>
      </c>
      <c r="J459">
        <v>68.959999999999994</v>
      </c>
      <c r="K459">
        <v>7.0000000000000007E-2</v>
      </c>
      <c r="L459">
        <v>9</v>
      </c>
      <c r="M459" t="s">
        <v>2158</v>
      </c>
      <c r="N459" t="s">
        <v>2160</v>
      </c>
      <c r="Q459" t="s">
        <v>1931</v>
      </c>
      <c r="R459" t="b">
        <f t="shared" si="14"/>
        <v>0</v>
      </c>
      <c r="S459" t="b">
        <f t="shared" si="15"/>
        <v>1</v>
      </c>
    </row>
    <row r="460" spans="1:19" x14ac:dyDescent="0.3">
      <c r="A460" t="s">
        <v>472</v>
      </c>
      <c r="B460" s="2">
        <v>44964</v>
      </c>
      <c r="C460" s="2">
        <v>44966</v>
      </c>
      <c r="D460" t="s">
        <v>1068</v>
      </c>
      <c r="E460" t="s">
        <v>1456</v>
      </c>
      <c r="F460" t="s">
        <v>1459</v>
      </c>
      <c r="G460" t="s">
        <v>1467</v>
      </c>
      <c r="H460" t="s">
        <v>1856</v>
      </c>
      <c r="I460">
        <v>923.66</v>
      </c>
      <c r="J460">
        <v>156.58000000000001</v>
      </c>
      <c r="K460">
        <v>0.12</v>
      </c>
      <c r="L460">
        <v>3</v>
      </c>
      <c r="M460" t="s">
        <v>2158</v>
      </c>
      <c r="N460" t="s">
        <v>2160</v>
      </c>
      <c r="Q460" t="s">
        <v>1932</v>
      </c>
      <c r="R460" t="b">
        <f t="shared" si="14"/>
        <v>1</v>
      </c>
      <c r="S460" t="b">
        <f t="shared" si="15"/>
        <v>0</v>
      </c>
    </row>
    <row r="461" spans="1:19" x14ac:dyDescent="0.3">
      <c r="A461" t="s">
        <v>473</v>
      </c>
      <c r="B461" s="2">
        <v>45263</v>
      </c>
      <c r="C461" s="2">
        <v>45268</v>
      </c>
      <c r="D461" t="s">
        <v>1323</v>
      </c>
      <c r="E461" t="s">
        <v>1457</v>
      </c>
      <c r="F461" t="s">
        <v>1459</v>
      </c>
      <c r="G461" t="s">
        <v>1471</v>
      </c>
      <c r="H461" t="s">
        <v>1857</v>
      </c>
      <c r="I461">
        <v>210.06</v>
      </c>
      <c r="J461">
        <v>39.03</v>
      </c>
      <c r="K461">
        <v>0.16</v>
      </c>
      <c r="L461">
        <v>5</v>
      </c>
      <c r="M461" t="s">
        <v>2155</v>
      </c>
      <c r="N461" t="s">
        <v>2160</v>
      </c>
      <c r="Q461" t="s">
        <v>1933</v>
      </c>
      <c r="R461" t="b">
        <f t="shared" si="14"/>
        <v>0</v>
      </c>
      <c r="S461" t="b">
        <f t="shared" si="15"/>
        <v>1</v>
      </c>
    </row>
    <row r="462" spans="1:19" x14ac:dyDescent="0.3">
      <c r="A462" t="s">
        <v>474</v>
      </c>
      <c r="B462" s="2">
        <v>45287</v>
      </c>
      <c r="C462" s="2">
        <v>45291</v>
      </c>
      <c r="D462" t="s">
        <v>1324</v>
      </c>
      <c r="E462" t="s">
        <v>1456</v>
      </c>
      <c r="F462" t="s">
        <v>1459</v>
      </c>
      <c r="G462" t="s">
        <v>1467</v>
      </c>
      <c r="H462" t="s">
        <v>1858</v>
      </c>
      <c r="I462">
        <v>821.5</v>
      </c>
      <c r="J462">
        <v>203.03</v>
      </c>
      <c r="K462">
        <v>0.08</v>
      </c>
      <c r="L462">
        <v>9</v>
      </c>
      <c r="M462" t="s">
        <v>2155</v>
      </c>
      <c r="N462" t="s">
        <v>2163</v>
      </c>
      <c r="Q462" t="s">
        <v>1934</v>
      </c>
      <c r="R462" t="b">
        <f t="shared" si="14"/>
        <v>0</v>
      </c>
      <c r="S462" t="b">
        <f t="shared" si="15"/>
        <v>0</v>
      </c>
    </row>
    <row r="463" spans="1:19" x14ac:dyDescent="0.3">
      <c r="A463" t="s">
        <v>475</v>
      </c>
      <c r="B463" s="2">
        <v>45164</v>
      </c>
      <c r="C463" s="2">
        <v>45165</v>
      </c>
      <c r="D463" t="s">
        <v>1325</v>
      </c>
      <c r="E463" t="s">
        <v>1456</v>
      </c>
      <c r="F463" t="s">
        <v>1461</v>
      </c>
      <c r="G463" t="s">
        <v>1473</v>
      </c>
      <c r="H463" t="s">
        <v>1859</v>
      </c>
      <c r="I463">
        <v>94</v>
      </c>
      <c r="J463">
        <v>19.89</v>
      </c>
      <c r="K463">
        <v>0.15</v>
      </c>
      <c r="L463">
        <v>9</v>
      </c>
      <c r="M463" t="s">
        <v>2156</v>
      </c>
      <c r="N463" t="s">
        <v>2161</v>
      </c>
      <c r="Q463" t="s">
        <v>1935</v>
      </c>
      <c r="R463" t="b">
        <f t="shared" si="14"/>
        <v>0</v>
      </c>
      <c r="S463" t="b">
        <f t="shared" si="15"/>
        <v>1</v>
      </c>
    </row>
    <row r="464" spans="1:19" x14ac:dyDescent="0.3">
      <c r="A464" t="s">
        <v>476</v>
      </c>
      <c r="B464" s="2">
        <v>45102</v>
      </c>
      <c r="C464" s="2">
        <v>45109</v>
      </c>
      <c r="D464" t="s">
        <v>1326</v>
      </c>
      <c r="E464" t="s">
        <v>1457</v>
      </c>
      <c r="F464" t="s">
        <v>1461</v>
      </c>
      <c r="G464" t="s">
        <v>1468</v>
      </c>
      <c r="H464" t="s">
        <v>1860</v>
      </c>
      <c r="I464">
        <v>963.04</v>
      </c>
      <c r="J464">
        <v>182.13</v>
      </c>
      <c r="K464">
        <v>0.11</v>
      </c>
      <c r="L464">
        <v>8</v>
      </c>
      <c r="M464" t="s">
        <v>2157</v>
      </c>
      <c r="N464" t="s">
        <v>2163</v>
      </c>
      <c r="Q464" t="s">
        <v>1936</v>
      </c>
      <c r="R464" t="b">
        <f t="shared" si="14"/>
        <v>0</v>
      </c>
      <c r="S464" t="b">
        <f t="shared" si="15"/>
        <v>0</v>
      </c>
    </row>
    <row r="465" spans="1:19" x14ac:dyDescent="0.3">
      <c r="A465" t="s">
        <v>477</v>
      </c>
      <c r="B465" s="2">
        <v>44955</v>
      </c>
      <c r="C465" s="2">
        <v>44956</v>
      </c>
      <c r="D465" t="s">
        <v>1327</v>
      </c>
      <c r="E465" t="s">
        <v>1455</v>
      </c>
      <c r="F465" t="s">
        <v>1460</v>
      </c>
      <c r="G465" t="s">
        <v>1463</v>
      </c>
      <c r="H465" t="s">
        <v>1740</v>
      </c>
      <c r="I465">
        <v>187.9</v>
      </c>
      <c r="J465">
        <v>24.69</v>
      </c>
      <c r="K465">
        <v>0.06</v>
      </c>
      <c r="L465">
        <v>3</v>
      </c>
      <c r="M465" t="s">
        <v>2156</v>
      </c>
      <c r="N465" t="s">
        <v>2161</v>
      </c>
      <c r="Q465" t="s">
        <v>1937</v>
      </c>
      <c r="R465" t="b">
        <f t="shared" si="14"/>
        <v>0</v>
      </c>
      <c r="S465" t="b">
        <f t="shared" si="15"/>
        <v>0</v>
      </c>
    </row>
    <row r="466" spans="1:19" x14ac:dyDescent="0.3">
      <c r="A466" t="s">
        <v>478</v>
      </c>
      <c r="B466" s="2">
        <v>45232</v>
      </c>
      <c r="C466" s="2">
        <v>45237</v>
      </c>
      <c r="D466" t="s">
        <v>1328</v>
      </c>
      <c r="E466" t="s">
        <v>1457</v>
      </c>
      <c r="F466" t="s">
        <v>1461</v>
      </c>
      <c r="G466" t="s">
        <v>1473</v>
      </c>
      <c r="H466" t="s">
        <v>1609</v>
      </c>
      <c r="I466">
        <v>782.82</v>
      </c>
      <c r="J466">
        <v>112.5</v>
      </c>
      <c r="K466">
        <v>0.1</v>
      </c>
      <c r="L466">
        <v>3</v>
      </c>
      <c r="M466" t="s">
        <v>2156</v>
      </c>
      <c r="N466" t="s">
        <v>2162</v>
      </c>
      <c r="Q466" t="s">
        <v>1938</v>
      </c>
      <c r="R466" t="b">
        <f t="shared" si="14"/>
        <v>1</v>
      </c>
      <c r="S466" t="b">
        <f t="shared" si="15"/>
        <v>0</v>
      </c>
    </row>
    <row r="467" spans="1:19" x14ac:dyDescent="0.3">
      <c r="A467" t="s">
        <v>479</v>
      </c>
      <c r="B467" s="2">
        <v>45239</v>
      </c>
      <c r="C467" s="2">
        <v>45244</v>
      </c>
      <c r="D467" t="s">
        <v>1056</v>
      </c>
      <c r="E467" t="s">
        <v>1456</v>
      </c>
      <c r="F467" t="s">
        <v>1461</v>
      </c>
      <c r="G467" t="s">
        <v>1468</v>
      </c>
      <c r="H467" t="s">
        <v>1492</v>
      </c>
      <c r="I467">
        <v>699.06</v>
      </c>
      <c r="J467">
        <v>204.02</v>
      </c>
      <c r="K467">
        <v>0.05</v>
      </c>
      <c r="L467">
        <v>6</v>
      </c>
      <c r="M467" t="s">
        <v>2158</v>
      </c>
      <c r="N467" t="s">
        <v>2160</v>
      </c>
      <c r="Q467" t="s">
        <v>1939</v>
      </c>
      <c r="R467" t="b">
        <f t="shared" si="14"/>
        <v>0</v>
      </c>
      <c r="S467" t="b">
        <f t="shared" si="15"/>
        <v>0</v>
      </c>
    </row>
    <row r="468" spans="1:19" x14ac:dyDescent="0.3">
      <c r="A468" t="s">
        <v>480</v>
      </c>
      <c r="B468" s="2">
        <v>44976</v>
      </c>
      <c r="C468" s="2">
        <v>44982</v>
      </c>
      <c r="D468" t="s">
        <v>1329</v>
      </c>
      <c r="E468" t="s">
        <v>1458</v>
      </c>
      <c r="F468" t="s">
        <v>1461</v>
      </c>
      <c r="G468" t="s">
        <v>1468</v>
      </c>
      <c r="H468" t="s">
        <v>1861</v>
      </c>
      <c r="I468">
        <v>195.92</v>
      </c>
      <c r="J468">
        <v>52.92</v>
      </c>
      <c r="K468">
        <v>0.12</v>
      </c>
      <c r="L468">
        <v>6</v>
      </c>
      <c r="M468" t="s">
        <v>2158</v>
      </c>
      <c r="N468" t="s">
        <v>2162</v>
      </c>
      <c r="Q468" t="s">
        <v>1940</v>
      </c>
      <c r="R468" t="b">
        <f t="shared" si="14"/>
        <v>0</v>
      </c>
      <c r="S468" t="b">
        <f t="shared" si="15"/>
        <v>1</v>
      </c>
    </row>
    <row r="469" spans="1:19" x14ac:dyDescent="0.3">
      <c r="A469" t="s">
        <v>481</v>
      </c>
      <c r="B469" s="2">
        <v>45152</v>
      </c>
      <c r="C469" s="2">
        <v>45155</v>
      </c>
      <c r="D469" t="s">
        <v>1185</v>
      </c>
      <c r="E469" t="s">
        <v>1458</v>
      </c>
      <c r="F469" t="s">
        <v>1459</v>
      </c>
      <c r="G469" t="s">
        <v>1465</v>
      </c>
      <c r="H469" t="s">
        <v>1862</v>
      </c>
      <c r="I469">
        <v>78.86</v>
      </c>
      <c r="J469">
        <v>18.489999999999998</v>
      </c>
      <c r="K469">
        <v>0.16</v>
      </c>
      <c r="L469">
        <v>6</v>
      </c>
      <c r="M469" t="s">
        <v>2157</v>
      </c>
      <c r="N469" t="s">
        <v>2160</v>
      </c>
      <c r="Q469" t="s">
        <v>1941</v>
      </c>
      <c r="R469" t="b">
        <f t="shared" si="14"/>
        <v>0</v>
      </c>
      <c r="S469" t="b">
        <f t="shared" si="15"/>
        <v>1</v>
      </c>
    </row>
    <row r="470" spans="1:19" x14ac:dyDescent="0.3">
      <c r="A470" t="s">
        <v>482</v>
      </c>
      <c r="B470" s="2">
        <v>45039</v>
      </c>
      <c r="C470" s="2">
        <v>45044</v>
      </c>
      <c r="D470" t="s">
        <v>1026</v>
      </c>
      <c r="E470" t="s">
        <v>1457</v>
      </c>
      <c r="F470" t="s">
        <v>1459</v>
      </c>
      <c r="G470" t="s">
        <v>1462</v>
      </c>
      <c r="H470" t="s">
        <v>1863</v>
      </c>
      <c r="I470">
        <v>228.1</v>
      </c>
      <c r="J470">
        <v>45.2</v>
      </c>
      <c r="K470">
        <v>0.13</v>
      </c>
      <c r="L470">
        <v>7</v>
      </c>
      <c r="M470" t="s">
        <v>2156</v>
      </c>
      <c r="N470" t="s">
        <v>2161</v>
      </c>
      <c r="Q470" t="s">
        <v>1942</v>
      </c>
      <c r="R470" t="b">
        <f t="shared" si="14"/>
        <v>0</v>
      </c>
      <c r="S470" t="b">
        <f t="shared" si="15"/>
        <v>1</v>
      </c>
    </row>
    <row r="471" spans="1:19" x14ac:dyDescent="0.3">
      <c r="A471" t="s">
        <v>483</v>
      </c>
      <c r="B471" s="2">
        <v>45261</v>
      </c>
      <c r="C471" s="2">
        <v>45262</v>
      </c>
      <c r="D471" t="s">
        <v>1269</v>
      </c>
      <c r="E471" t="s">
        <v>1455</v>
      </c>
      <c r="F471" t="s">
        <v>1460</v>
      </c>
      <c r="G471" t="s">
        <v>1463</v>
      </c>
      <c r="H471" t="s">
        <v>1864</v>
      </c>
      <c r="I471">
        <v>371.31</v>
      </c>
      <c r="J471">
        <v>20.059999999999999</v>
      </c>
      <c r="K471">
        <v>0.08</v>
      </c>
      <c r="L471">
        <v>9</v>
      </c>
      <c r="M471" t="s">
        <v>2156</v>
      </c>
      <c r="N471" t="s">
        <v>2160</v>
      </c>
      <c r="Q471" t="s">
        <v>1943</v>
      </c>
      <c r="R471" t="b">
        <f t="shared" si="14"/>
        <v>0</v>
      </c>
      <c r="S471" t="b">
        <f t="shared" si="15"/>
        <v>0</v>
      </c>
    </row>
    <row r="472" spans="1:19" x14ac:dyDescent="0.3">
      <c r="A472" t="s">
        <v>484</v>
      </c>
      <c r="B472" s="2">
        <v>45069</v>
      </c>
      <c r="C472" s="2">
        <v>45074</v>
      </c>
      <c r="D472" t="s">
        <v>1069</v>
      </c>
      <c r="E472" t="s">
        <v>1455</v>
      </c>
      <c r="F472" t="s">
        <v>1459</v>
      </c>
      <c r="G472" t="s">
        <v>1462</v>
      </c>
      <c r="H472" t="s">
        <v>1865</v>
      </c>
      <c r="I472">
        <v>217.64</v>
      </c>
      <c r="J472">
        <v>63.38</v>
      </c>
      <c r="K472">
        <v>0.02</v>
      </c>
      <c r="L472">
        <v>2</v>
      </c>
      <c r="M472" t="s">
        <v>2156</v>
      </c>
      <c r="N472" t="s">
        <v>2159</v>
      </c>
      <c r="Q472" t="s">
        <v>1944</v>
      </c>
      <c r="R472" t="b">
        <f t="shared" si="14"/>
        <v>0</v>
      </c>
      <c r="S472" t="b">
        <f t="shared" si="15"/>
        <v>1</v>
      </c>
    </row>
    <row r="473" spans="1:19" x14ac:dyDescent="0.3">
      <c r="A473" t="s">
        <v>485</v>
      </c>
      <c r="B473" s="2">
        <v>45169</v>
      </c>
      <c r="C473" s="2">
        <v>45170</v>
      </c>
      <c r="D473" t="s">
        <v>1171</v>
      </c>
      <c r="E473" t="s">
        <v>1458</v>
      </c>
      <c r="F473" t="s">
        <v>1460</v>
      </c>
      <c r="G473" t="s">
        <v>1466</v>
      </c>
      <c r="H473" t="s">
        <v>1542</v>
      </c>
      <c r="I473">
        <v>160.26</v>
      </c>
      <c r="J473">
        <v>30.72</v>
      </c>
      <c r="K473">
        <v>0.13</v>
      </c>
      <c r="L473">
        <v>4</v>
      </c>
      <c r="M473" t="s">
        <v>2157</v>
      </c>
      <c r="N473" t="s">
        <v>2160</v>
      </c>
      <c r="Q473" t="s">
        <v>1945</v>
      </c>
      <c r="R473" t="b">
        <f t="shared" si="14"/>
        <v>0</v>
      </c>
      <c r="S473" t="b">
        <f t="shared" si="15"/>
        <v>1</v>
      </c>
    </row>
    <row r="474" spans="1:19" x14ac:dyDescent="0.3">
      <c r="A474" t="s">
        <v>486</v>
      </c>
      <c r="B474" s="2">
        <v>45141</v>
      </c>
      <c r="C474" s="2">
        <v>45145</v>
      </c>
      <c r="D474" t="s">
        <v>1330</v>
      </c>
      <c r="E474" t="s">
        <v>1455</v>
      </c>
      <c r="F474" t="s">
        <v>1459</v>
      </c>
      <c r="G474" t="s">
        <v>1462</v>
      </c>
      <c r="H474" t="s">
        <v>1866</v>
      </c>
      <c r="I474">
        <v>112.65</v>
      </c>
      <c r="J474">
        <v>25.88</v>
      </c>
      <c r="K474">
        <v>7.0000000000000007E-2</v>
      </c>
      <c r="L474">
        <v>10</v>
      </c>
      <c r="M474" t="s">
        <v>2157</v>
      </c>
      <c r="N474" t="s">
        <v>2163</v>
      </c>
      <c r="Q474" t="s">
        <v>1946</v>
      </c>
      <c r="R474" t="b">
        <f t="shared" si="14"/>
        <v>0</v>
      </c>
      <c r="S474" t="b">
        <f t="shared" si="15"/>
        <v>1</v>
      </c>
    </row>
    <row r="475" spans="1:19" x14ac:dyDescent="0.3">
      <c r="A475" t="s">
        <v>487</v>
      </c>
      <c r="B475" s="2">
        <v>45148</v>
      </c>
      <c r="C475" s="2">
        <v>45151</v>
      </c>
      <c r="D475" t="s">
        <v>1153</v>
      </c>
      <c r="E475" t="s">
        <v>1455</v>
      </c>
      <c r="F475" t="s">
        <v>1459</v>
      </c>
      <c r="G475" t="s">
        <v>1467</v>
      </c>
      <c r="H475" t="s">
        <v>1604</v>
      </c>
      <c r="I475">
        <v>937.59</v>
      </c>
      <c r="J475">
        <v>110.98</v>
      </c>
      <c r="K475">
        <v>0.14000000000000001</v>
      </c>
      <c r="L475">
        <v>4</v>
      </c>
      <c r="M475" t="s">
        <v>2158</v>
      </c>
      <c r="N475" t="s">
        <v>2160</v>
      </c>
      <c r="Q475" t="s">
        <v>1947</v>
      </c>
      <c r="R475" t="b">
        <f t="shared" si="14"/>
        <v>1</v>
      </c>
      <c r="S475" t="b">
        <f t="shared" si="15"/>
        <v>0</v>
      </c>
    </row>
    <row r="476" spans="1:19" x14ac:dyDescent="0.3">
      <c r="A476" t="s">
        <v>488</v>
      </c>
      <c r="B476" s="2">
        <v>44984</v>
      </c>
      <c r="C476" s="2">
        <v>44991</v>
      </c>
      <c r="D476" t="s">
        <v>1331</v>
      </c>
      <c r="E476" t="s">
        <v>1456</v>
      </c>
      <c r="F476" t="s">
        <v>1461</v>
      </c>
      <c r="G476" t="s">
        <v>1470</v>
      </c>
      <c r="H476" t="s">
        <v>1867</v>
      </c>
      <c r="I476">
        <v>103.75</v>
      </c>
      <c r="J476">
        <v>10.88</v>
      </c>
      <c r="K476">
        <v>0.11</v>
      </c>
      <c r="L476">
        <v>9</v>
      </c>
      <c r="M476" t="s">
        <v>2158</v>
      </c>
      <c r="N476" t="s">
        <v>2159</v>
      </c>
      <c r="Q476" t="s">
        <v>1948</v>
      </c>
      <c r="R476" t="b">
        <f t="shared" si="14"/>
        <v>0</v>
      </c>
      <c r="S476" t="b">
        <f t="shared" si="15"/>
        <v>0</v>
      </c>
    </row>
    <row r="477" spans="1:19" x14ac:dyDescent="0.3">
      <c r="A477" t="s">
        <v>489</v>
      </c>
      <c r="B477" s="2">
        <v>45045</v>
      </c>
      <c r="C477" s="2">
        <v>45047</v>
      </c>
      <c r="D477" t="s">
        <v>1287</v>
      </c>
      <c r="E477" t="s">
        <v>1455</v>
      </c>
      <c r="F477" t="s">
        <v>1459</v>
      </c>
      <c r="G477" t="s">
        <v>1465</v>
      </c>
      <c r="H477" t="s">
        <v>1868</v>
      </c>
      <c r="I477">
        <v>912.16</v>
      </c>
      <c r="J477">
        <v>52.21</v>
      </c>
      <c r="K477">
        <v>7.0000000000000007E-2</v>
      </c>
      <c r="L477">
        <v>9</v>
      </c>
      <c r="M477" t="s">
        <v>2156</v>
      </c>
      <c r="N477" t="s">
        <v>2162</v>
      </c>
      <c r="Q477" t="s">
        <v>1949</v>
      </c>
      <c r="R477" t="b">
        <f t="shared" si="14"/>
        <v>1</v>
      </c>
      <c r="S477" t="b">
        <f t="shared" si="15"/>
        <v>0</v>
      </c>
    </row>
    <row r="478" spans="1:19" x14ac:dyDescent="0.3">
      <c r="A478" t="s">
        <v>490</v>
      </c>
      <c r="B478" s="2">
        <v>45227</v>
      </c>
      <c r="C478" s="2">
        <v>45230</v>
      </c>
      <c r="D478" t="s">
        <v>1295</v>
      </c>
      <c r="E478" t="s">
        <v>1455</v>
      </c>
      <c r="F478" t="s">
        <v>1459</v>
      </c>
      <c r="G478" t="s">
        <v>1462</v>
      </c>
      <c r="H478" t="s">
        <v>1650</v>
      </c>
      <c r="I478">
        <v>390.95</v>
      </c>
      <c r="J478">
        <v>107.83</v>
      </c>
      <c r="K478">
        <v>0.06</v>
      </c>
      <c r="L478">
        <v>3</v>
      </c>
      <c r="M478" t="s">
        <v>2158</v>
      </c>
      <c r="N478" t="s">
        <v>2159</v>
      </c>
      <c r="Q478" t="s">
        <v>1950</v>
      </c>
      <c r="R478" t="b">
        <f t="shared" si="14"/>
        <v>0</v>
      </c>
      <c r="S478" t="b">
        <f t="shared" si="15"/>
        <v>1</v>
      </c>
    </row>
    <row r="479" spans="1:19" x14ac:dyDescent="0.3">
      <c r="A479" t="s">
        <v>491</v>
      </c>
      <c r="B479" s="2">
        <v>45148</v>
      </c>
      <c r="C479" s="2">
        <v>45152</v>
      </c>
      <c r="D479" t="s">
        <v>1292</v>
      </c>
      <c r="E479" t="s">
        <v>1457</v>
      </c>
      <c r="F479" t="s">
        <v>1459</v>
      </c>
      <c r="G479" t="s">
        <v>1467</v>
      </c>
      <c r="H479" t="s">
        <v>1869</v>
      </c>
      <c r="I479">
        <v>11.82</v>
      </c>
      <c r="J479">
        <v>2.93</v>
      </c>
      <c r="K479">
        <v>0.01</v>
      </c>
      <c r="L479">
        <v>6</v>
      </c>
      <c r="M479" t="s">
        <v>2158</v>
      </c>
      <c r="N479" t="s">
        <v>2163</v>
      </c>
      <c r="Q479" t="s">
        <v>1951</v>
      </c>
      <c r="R479" t="b">
        <f t="shared" si="14"/>
        <v>0</v>
      </c>
      <c r="S479" t="b">
        <f t="shared" si="15"/>
        <v>1</v>
      </c>
    </row>
    <row r="480" spans="1:19" x14ac:dyDescent="0.3">
      <c r="A480" t="s">
        <v>492</v>
      </c>
      <c r="B480" s="2">
        <v>45009</v>
      </c>
      <c r="C480" s="2">
        <v>45014</v>
      </c>
      <c r="D480" t="s">
        <v>1151</v>
      </c>
      <c r="E480" t="s">
        <v>1455</v>
      </c>
      <c r="F480" t="s">
        <v>1460</v>
      </c>
      <c r="G480" t="s">
        <v>1464</v>
      </c>
      <c r="H480" t="s">
        <v>1870</v>
      </c>
      <c r="I480">
        <v>586.52</v>
      </c>
      <c r="J480">
        <v>133.99</v>
      </c>
      <c r="K480">
        <v>0.19</v>
      </c>
      <c r="L480">
        <v>5</v>
      </c>
      <c r="M480" t="s">
        <v>2157</v>
      </c>
      <c r="N480" t="s">
        <v>2162</v>
      </c>
      <c r="Q480" t="s">
        <v>1952</v>
      </c>
      <c r="R480" t="b">
        <f t="shared" si="14"/>
        <v>0</v>
      </c>
      <c r="S480" t="b">
        <f t="shared" si="15"/>
        <v>0</v>
      </c>
    </row>
    <row r="481" spans="1:19" x14ac:dyDescent="0.3">
      <c r="A481" t="s">
        <v>493</v>
      </c>
      <c r="B481" s="2">
        <v>45227</v>
      </c>
      <c r="C481" s="2">
        <v>45228</v>
      </c>
      <c r="D481" t="s">
        <v>1332</v>
      </c>
      <c r="E481" t="s">
        <v>1457</v>
      </c>
      <c r="F481" t="s">
        <v>1459</v>
      </c>
      <c r="G481" t="s">
        <v>1467</v>
      </c>
      <c r="H481" t="s">
        <v>1871</v>
      </c>
      <c r="I481">
        <v>358.67</v>
      </c>
      <c r="J481">
        <v>35.31</v>
      </c>
      <c r="K481">
        <v>0.14000000000000001</v>
      </c>
      <c r="L481">
        <v>10</v>
      </c>
      <c r="M481" t="s">
        <v>2156</v>
      </c>
      <c r="N481" t="s">
        <v>2161</v>
      </c>
      <c r="Q481" t="s">
        <v>1953</v>
      </c>
      <c r="R481" t="b">
        <f t="shared" si="14"/>
        <v>0</v>
      </c>
      <c r="S481" t="b">
        <f t="shared" si="15"/>
        <v>0</v>
      </c>
    </row>
    <row r="482" spans="1:19" x14ac:dyDescent="0.3">
      <c r="A482" t="s">
        <v>494</v>
      </c>
      <c r="B482" s="2">
        <v>45134</v>
      </c>
      <c r="C482" s="2">
        <v>45138</v>
      </c>
      <c r="D482" t="s">
        <v>1175</v>
      </c>
      <c r="E482" t="s">
        <v>1455</v>
      </c>
      <c r="F482" t="s">
        <v>1459</v>
      </c>
      <c r="G482" t="s">
        <v>1465</v>
      </c>
      <c r="H482" t="s">
        <v>1704</v>
      </c>
      <c r="I482">
        <v>963.93</v>
      </c>
      <c r="J482">
        <v>121.33</v>
      </c>
      <c r="K482">
        <v>0.18</v>
      </c>
      <c r="L482">
        <v>10</v>
      </c>
      <c r="M482" t="s">
        <v>2157</v>
      </c>
      <c r="N482" t="s">
        <v>2159</v>
      </c>
      <c r="Q482" t="s">
        <v>1954</v>
      </c>
      <c r="R482" t="b">
        <f t="shared" si="14"/>
        <v>1</v>
      </c>
      <c r="S482" t="b">
        <f t="shared" si="15"/>
        <v>0</v>
      </c>
    </row>
    <row r="483" spans="1:19" x14ac:dyDescent="0.3">
      <c r="A483" t="s">
        <v>495</v>
      </c>
      <c r="B483" s="2">
        <v>45229</v>
      </c>
      <c r="C483" s="2">
        <v>45233</v>
      </c>
      <c r="D483" t="s">
        <v>1333</v>
      </c>
      <c r="E483" t="s">
        <v>1455</v>
      </c>
      <c r="F483" t="s">
        <v>1461</v>
      </c>
      <c r="G483" t="s">
        <v>1468</v>
      </c>
      <c r="H483" t="s">
        <v>1872</v>
      </c>
      <c r="I483">
        <v>306.54000000000002</v>
      </c>
      <c r="J483">
        <v>48.19</v>
      </c>
      <c r="K483">
        <v>0.02</v>
      </c>
      <c r="L483">
        <v>10</v>
      </c>
      <c r="M483" t="s">
        <v>2158</v>
      </c>
      <c r="N483" t="s">
        <v>2161</v>
      </c>
      <c r="Q483" t="s">
        <v>1955</v>
      </c>
      <c r="R483" t="b">
        <f t="shared" si="14"/>
        <v>0</v>
      </c>
      <c r="S483" t="b">
        <f t="shared" si="15"/>
        <v>0</v>
      </c>
    </row>
    <row r="484" spans="1:19" x14ac:dyDescent="0.3">
      <c r="A484" t="s">
        <v>496</v>
      </c>
      <c r="B484" s="2">
        <v>45178</v>
      </c>
      <c r="C484" s="2">
        <v>45181</v>
      </c>
      <c r="D484" t="s">
        <v>1225</v>
      </c>
      <c r="E484" t="s">
        <v>1455</v>
      </c>
      <c r="F484" t="s">
        <v>1460</v>
      </c>
      <c r="G484" t="s">
        <v>1469</v>
      </c>
      <c r="H484" t="s">
        <v>1873</v>
      </c>
      <c r="I484">
        <v>105.75</v>
      </c>
      <c r="J484">
        <v>18.96</v>
      </c>
      <c r="K484">
        <v>0</v>
      </c>
      <c r="L484">
        <v>3</v>
      </c>
      <c r="M484" t="s">
        <v>2158</v>
      </c>
      <c r="N484" t="s">
        <v>2162</v>
      </c>
      <c r="Q484" t="s">
        <v>1956</v>
      </c>
      <c r="R484" t="b">
        <f t="shared" si="14"/>
        <v>0</v>
      </c>
      <c r="S484" t="b">
        <f t="shared" si="15"/>
        <v>0</v>
      </c>
    </row>
    <row r="485" spans="1:19" x14ac:dyDescent="0.3">
      <c r="A485" t="s">
        <v>497</v>
      </c>
      <c r="B485" s="2">
        <v>44985</v>
      </c>
      <c r="C485" s="2">
        <v>44992</v>
      </c>
      <c r="D485" t="s">
        <v>1166</v>
      </c>
      <c r="E485" t="s">
        <v>1455</v>
      </c>
      <c r="F485" t="s">
        <v>1459</v>
      </c>
      <c r="G485" t="s">
        <v>1467</v>
      </c>
      <c r="H485" t="s">
        <v>1874</v>
      </c>
      <c r="I485">
        <v>734.31</v>
      </c>
      <c r="J485">
        <v>141.62</v>
      </c>
      <c r="K485">
        <v>0.05</v>
      </c>
      <c r="L485">
        <v>2</v>
      </c>
      <c r="M485" t="s">
        <v>2156</v>
      </c>
      <c r="N485" t="s">
        <v>2159</v>
      </c>
      <c r="Q485" t="s">
        <v>1957</v>
      </c>
      <c r="R485" t="b">
        <f t="shared" si="14"/>
        <v>0</v>
      </c>
      <c r="S485" t="b">
        <f t="shared" si="15"/>
        <v>0</v>
      </c>
    </row>
    <row r="486" spans="1:19" x14ac:dyDescent="0.3">
      <c r="A486" t="s">
        <v>498</v>
      </c>
      <c r="B486" s="2">
        <v>45027</v>
      </c>
      <c r="C486" s="2">
        <v>45032</v>
      </c>
      <c r="D486" t="s">
        <v>1334</v>
      </c>
      <c r="E486" t="s">
        <v>1455</v>
      </c>
      <c r="F486" t="s">
        <v>1460</v>
      </c>
      <c r="G486" t="s">
        <v>1466</v>
      </c>
      <c r="H486" t="s">
        <v>1875</v>
      </c>
      <c r="I486">
        <v>418.27</v>
      </c>
      <c r="J486">
        <v>37.69</v>
      </c>
      <c r="K486">
        <v>0.02</v>
      </c>
      <c r="L486">
        <v>7</v>
      </c>
      <c r="M486" t="s">
        <v>2158</v>
      </c>
      <c r="N486" t="s">
        <v>2161</v>
      </c>
      <c r="Q486" t="s">
        <v>1958</v>
      </c>
      <c r="R486" t="b">
        <f t="shared" si="14"/>
        <v>0</v>
      </c>
      <c r="S486" t="b">
        <f t="shared" si="15"/>
        <v>0</v>
      </c>
    </row>
    <row r="487" spans="1:19" x14ac:dyDescent="0.3">
      <c r="A487" t="s">
        <v>499</v>
      </c>
      <c r="B487" s="2">
        <v>45067</v>
      </c>
      <c r="C487" s="2">
        <v>45071</v>
      </c>
      <c r="D487" t="s">
        <v>1269</v>
      </c>
      <c r="E487" t="s">
        <v>1455</v>
      </c>
      <c r="F487" t="s">
        <v>1460</v>
      </c>
      <c r="G487" t="s">
        <v>1463</v>
      </c>
      <c r="H487" t="s">
        <v>1529</v>
      </c>
      <c r="I487">
        <v>195.79</v>
      </c>
      <c r="J487">
        <v>51.45</v>
      </c>
      <c r="K487">
        <v>0.15</v>
      </c>
      <c r="L487">
        <v>2</v>
      </c>
      <c r="M487" t="s">
        <v>2155</v>
      </c>
      <c r="N487" t="s">
        <v>2162</v>
      </c>
      <c r="Q487" t="s">
        <v>1959</v>
      </c>
      <c r="R487" t="b">
        <f t="shared" si="14"/>
        <v>0</v>
      </c>
      <c r="S487" t="b">
        <f t="shared" si="15"/>
        <v>1</v>
      </c>
    </row>
    <row r="488" spans="1:19" x14ac:dyDescent="0.3">
      <c r="A488" t="s">
        <v>500</v>
      </c>
      <c r="B488" s="2">
        <v>45178</v>
      </c>
      <c r="C488" s="2">
        <v>45185</v>
      </c>
      <c r="D488" t="s">
        <v>1335</v>
      </c>
      <c r="E488" t="s">
        <v>1457</v>
      </c>
      <c r="F488" t="s">
        <v>1461</v>
      </c>
      <c r="G488" t="s">
        <v>1470</v>
      </c>
      <c r="H488" t="s">
        <v>1876</v>
      </c>
      <c r="I488">
        <v>447.24</v>
      </c>
      <c r="J488">
        <v>84.5</v>
      </c>
      <c r="K488">
        <v>0.02</v>
      </c>
      <c r="L488">
        <v>5</v>
      </c>
      <c r="M488" t="s">
        <v>2155</v>
      </c>
      <c r="N488" t="s">
        <v>2160</v>
      </c>
      <c r="Q488" t="s">
        <v>1960</v>
      </c>
      <c r="R488" t="b">
        <f t="shared" si="14"/>
        <v>0</v>
      </c>
      <c r="S488" t="b">
        <f t="shared" si="15"/>
        <v>1</v>
      </c>
    </row>
    <row r="489" spans="1:19" x14ac:dyDescent="0.3">
      <c r="A489" t="s">
        <v>501</v>
      </c>
      <c r="B489" s="2">
        <v>45152</v>
      </c>
      <c r="C489" s="2">
        <v>45159</v>
      </c>
      <c r="D489" t="s">
        <v>1336</v>
      </c>
      <c r="E489" t="s">
        <v>1457</v>
      </c>
      <c r="F489" t="s">
        <v>1460</v>
      </c>
      <c r="G489" t="s">
        <v>1466</v>
      </c>
      <c r="H489" t="s">
        <v>1877</v>
      </c>
      <c r="I489">
        <v>22.74</v>
      </c>
      <c r="J489">
        <v>4.05</v>
      </c>
      <c r="K489">
        <v>0.08</v>
      </c>
      <c r="L489">
        <v>9</v>
      </c>
      <c r="M489" t="s">
        <v>2155</v>
      </c>
      <c r="N489" t="s">
        <v>2162</v>
      </c>
      <c r="Q489" t="s">
        <v>1961</v>
      </c>
      <c r="R489" t="b">
        <f t="shared" si="14"/>
        <v>0</v>
      </c>
      <c r="S489" t="b">
        <f t="shared" si="15"/>
        <v>0</v>
      </c>
    </row>
    <row r="490" spans="1:19" x14ac:dyDescent="0.3">
      <c r="A490" t="s">
        <v>502</v>
      </c>
      <c r="B490" s="2">
        <v>45004</v>
      </c>
      <c r="C490" s="2">
        <v>45008</v>
      </c>
      <c r="D490" t="s">
        <v>1142</v>
      </c>
      <c r="E490" t="s">
        <v>1458</v>
      </c>
      <c r="F490" t="s">
        <v>1459</v>
      </c>
      <c r="G490" t="s">
        <v>1471</v>
      </c>
      <c r="H490" t="s">
        <v>1878</v>
      </c>
      <c r="I490">
        <v>899.66</v>
      </c>
      <c r="J490">
        <v>149.18</v>
      </c>
      <c r="K490">
        <v>0.11</v>
      </c>
      <c r="L490">
        <v>6</v>
      </c>
      <c r="M490" t="s">
        <v>2158</v>
      </c>
      <c r="N490" t="s">
        <v>2163</v>
      </c>
      <c r="Q490" t="s">
        <v>1962</v>
      </c>
      <c r="R490" t="b">
        <f t="shared" si="14"/>
        <v>1</v>
      </c>
      <c r="S490" t="b">
        <f t="shared" si="15"/>
        <v>0</v>
      </c>
    </row>
    <row r="491" spans="1:19" x14ac:dyDescent="0.3">
      <c r="A491" t="s">
        <v>503</v>
      </c>
      <c r="B491" s="2">
        <v>44958</v>
      </c>
      <c r="C491" s="2">
        <v>44963</v>
      </c>
      <c r="D491" t="s">
        <v>1337</v>
      </c>
      <c r="E491" t="s">
        <v>1455</v>
      </c>
      <c r="F491" t="s">
        <v>1461</v>
      </c>
      <c r="G491" t="s">
        <v>1468</v>
      </c>
      <c r="H491" t="s">
        <v>1879</v>
      </c>
      <c r="I491">
        <v>353.34</v>
      </c>
      <c r="J491">
        <v>58.62</v>
      </c>
      <c r="K491">
        <v>0</v>
      </c>
      <c r="L491">
        <v>3</v>
      </c>
      <c r="M491" t="s">
        <v>2156</v>
      </c>
      <c r="N491" t="s">
        <v>2160</v>
      </c>
      <c r="Q491" t="s">
        <v>1963</v>
      </c>
      <c r="R491" t="b">
        <f t="shared" si="14"/>
        <v>0</v>
      </c>
      <c r="S491" t="b">
        <f t="shared" si="15"/>
        <v>0</v>
      </c>
    </row>
    <row r="492" spans="1:19" x14ac:dyDescent="0.3">
      <c r="A492" t="s">
        <v>504</v>
      </c>
      <c r="B492" s="2">
        <v>45169</v>
      </c>
      <c r="C492" s="2">
        <v>45175</v>
      </c>
      <c r="D492" t="s">
        <v>1045</v>
      </c>
      <c r="E492" t="s">
        <v>1455</v>
      </c>
      <c r="F492" t="s">
        <v>1460</v>
      </c>
      <c r="G492" t="s">
        <v>1466</v>
      </c>
      <c r="H492" t="s">
        <v>1880</v>
      </c>
      <c r="I492">
        <v>968.96</v>
      </c>
      <c r="J492">
        <v>165.43</v>
      </c>
      <c r="K492">
        <v>0.18</v>
      </c>
      <c r="L492">
        <v>4</v>
      </c>
      <c r="M492" t="s">
        <v>2155</v>
      </c>
      <c r="N492" t="s">
        <v>2161</v>
      </c>
      <c r="Q492" t="s">
        <v>1964</v>
      </c>
      <c r="R492" t="b">
        <f t="shared" si="14"/>
        <v>1</v>
      </c>
      <c r="S492" t="b">
        <f t="shared" si="15"/>
        <v>0</v>
      </c>
    </row>
    <row r="493" spans="1:19" x14ac:dyDescent="0.3">
      <c r="A493" t="s">
        <v>505</v>
      </c>
      <c r="B493" s="2">
        <v>44997</v>
      </c>
      <c r="C493" s="2">
        <v>45002</v>
      </c>
      <c r="D493" t="s">
        <v>1077</v>
      </c>
      <c r="E493" t="s">
        <v>1457</v>
      </c>
      <c r="F493" t="s">
        <v>1460</v>
      </c>
      <c r="G493" t="s">
        <v>1469</v>
      </c>
      <c r="H493" t="s">
        <v>1881</v>
      </c>
      <c r="I493">
        <v>562.04</v>
      </c>
      <c r="J493">
        <v>72.63</v>
      </c>
      <c r="K493">
        <v>0.1</v>
      </c>
      <c r="L493">
        <v>7</v>
      </c>
      <c r="M493" t="s">
        <v>2158</v>
      </c>
      <c r="N493" t="s">
        <v>2159</v>
      </c>
      <c r="Q493" t="s">
        <v>1965</v>
      </c>
      <c r="R493" t="b">
        <f t="shared" si="14"/>
        <v>1</v>
      </c>
      <c r="S493" t="b">
        <f t="shared" si="15"/>
        <v>0</v>
      </c>
    </row>
    <row r="494" spans="1:19" x14ac:dyDescent="0.3">
      <c r="A494" t="s">
        <v>506</v>
      </c>
      <c r="B494" s="2">
        <v>45023</v>
      </c>
      <c r="C494" s="2">
        <v>45028</v>
      </c>
      <c r="D494" t="s">
        <v>1230</v>
      </c>
      <c r="E494" t="s">
        <v>1457</v>
      </c>
      <c r="F494" t="s">
        <v>1459</v>
      </c>
      <c r="G494" t="s">
        <v>1465</v>
      </c>
      <c r="H494" t="s">
        <v>1868</v>
      </c>
      <c r="I494">
        <v>171.33</v>
      </c>
      <c r="J494">
        <v>36.21</v>
      </c>
      <c r="K494">
        <v>0.05</v>
      </c>
      <c r="L494">
        <v>3</v>
      </c>
      <c r="M494" t="s">
        <v>2155</v>
      </c>
      <c r="N494" t="s">
        <v>2163</v>
      </c>
      <c r="Q494" t="s">
        <v>1966</v>
      </c>
      <c r="R494" t="b">
        <f t="shared" si="14"/>
        <v>0</v>
      </c>
      <c r="S494" t="b">
        <f t="shared" si="15"/>
        <v>1</v>
      </c>
    </row>
    <row r="495" spans="1:19" x14ac:dyDescent="0.3">
      <c r="A495" t="s">
        <v>507</v>
      </c>
      <c r="B495" s="2">
        <v>44930</v>
      </c>
      <c r="C495" s="2">
        <v>44935</v>
      </c>
      <c r="D495" t="s">
        <v>1338</v>
      </c>
      <c r="E495" t="s">
        <v>1455</v>
      </c>
      <c r="F495" t="s">
        <v>1460</v>
      </c>
      <c r="G495" t="s">
        <v>1463</v>
      </c>
      <c r="H495" t="s">
        <v>1740</v>
      </c>
      <c r="I495">
        <v>378.36</v>
      </c>
      <c r="J495">
        <v>83.4</v>
      </c>
      <c r="K495">
        <v>0.04</v>
      </c>
      <c r="L495">
        <v>4</v>
      </c>
      <c r="M495" t="s">
        <v>2155</v>
      </c>
      <c r="N495" t="s">
        <v>2160</v>
      </c>
      <c r="Q495" t="s">
        <v>1967</v>
      </c>
      <c r="R495" t="b">
        <f t="shared" si="14"/>
        <v>0</v>
      </c>
      <c r="S495" t="b">
        <f t="shared" si="15"/>
        <v>1</v>
      </c>
    </row>
    <row r="496" spans="1:19" x14ac:dyDescent="0.3">
      <c r="A496" t="s">
        <v>508</v>
      </c>
      <c r="B496" s="2">
        <v>45110</v>
      </c>
      <c r="C496" s="2">
        <v>45114</v>
      </c>
      <c r="D496" t="s">
        <v>1339</v>
      </c>
      <c r="E496" t="s">
        <v>1457</v>
      </c>
      <c r="F496" t="s">
        <v>1459</v>
      </c>
      <c r="G496" t="s">
        <v>1462</v>
      </c>
      <c r="H496" t="s">
        <v>1693</v>
      </c>
      <c r="I496">
        <v>818.19</v>
      </c>
      <c r="J496">
        <v>241.49</v>
      </c>
      <c r="K496">
        <v>0.17</v>
      </c>
      <c r="L496">
        <v>5</v>
      </c>
      <c r="M496" t="s">
        <v>2157</v>
      </c>
      <c r="N496" t="s">
        <v>2162</v>
      </c>
      <c r="Q496" t="s">
        <v>1968</v>
      </c>
      <c r="R496" t="b">
        <f t="shared" si="14"/>
        <v>0</v>
      </c>
      <c r="S496" t="b">
        <f t="shared" si="15"/>
        <v>0</v>
      </c>
    </row>
    <row r="497" spans="1:19" x14ac:dyDescent="0.3">
      <c r="A497" t="s">
        <v>509</v>
      </c>
      <c r="B497" s="2">
        <v>45159</v>
      </c>
      <c r="C497" s="2">
        <v>45166</v>
      </c>
      <c r="D497" t="s">
        <v>1133</v>
      </c>
      <c r="E497" t="s">
        <v>1456</v>
      </c>
      <c r="F497" t="s">
        <v>1460</v>
      </c>
      <c r="G497" t="s">
        <v>1464</v>
      </c>
      <c r="H497" t="s">
        <v>1882</v>
      </c>
      <c r="I497">
        <v>747.84</v>
      </c>
      <c r="J497">
        <v>137.99</v>
      </c>
      <c r="K497">
        <v>0.04</v>
      </c>
      <c r="L497">
        <v>1</v>
      </c>
      <c r="M497" t="s">
        <v>2157</v>
      </c>
      <c r="N497" t="s">
        <v>2160</v>
      </c>
      <c r="Q497" t="s">
        <v>1969</v>
      </c>
      <c r="R497" t="b">
        <f t="shared" si="14"/>
        <v>0</v>
      </c>
      <c r="S497" t="b">
        <f t="shared" si="15"/>
        <v>0</v>
      </c>
    </row>
    <row r="498" spans="1:19" x14ac:dyDescent="0.3">
      <c r="A498" t="s">
        <v>510</v>
      </c>
      <c r="B498" s="2">
        <v>44959</v>
      </c>
      <c r="C498" s="2">
        <v>44962</v>
      </c>
      <c r="D498" t="s">
        <v>1340</v>
      </c>
      <c r="E498" t="s">
        <v>1456</v>
      </c>
      <c r="F498" t="s">
        <v>1459</v>
      </c>
      <c r="G498" t="s">
        <v>1467</v>
      </c>
      <c r="H498" t="s">
        <v>1581</v>
      </c>
      <c r="I498">
        <v>969.27</v>
      </c>
      <c r="J498">
        <v>62.65</v>
      </c>
      <c r="K498">
        <v>0.19</v>
      </c>
      <c r="L498">
        <v>4</v>
      </c>
      <c r="M498" t="s">
        <v>2158</v>
      </c>
      <c r="N498" t="s">
        <v>2159</v>
      </c>
      <c r="Q498" t="s">
        <v>1970</v>
      </c>
      <c r="R498" t="b">
        <f t="shared" si="14"/>
        <v>1</v>
      </c>
      <c r="S498" t="b">
        <f t="shared" si="15"/>
        <v>0</v>
      </c>
    </row>
    <row r="499" spans="1:19" x14ac:dyDescent="0.3">
      <c r="A499" t="s">
        <v>511</v>
      </c>
      <c r="B499" s="2">
        <v>45039</v>
      </c>
      <c r="C499" s="2">
        <v>45042</v>
      </c>
      <c r="D499" t="s">
        <v>1160</v>
      </c>
      <c r="E499" t="s">
        <v>1458</v>
      </c>
      <c r="F499" t="s">
        <v>1461</v>
      </c>
      <c r="G499" t="s">
        <v>1468</v>
      </c>
      <c r="H499" t="s">
        <v>1492</v>
      </c>
      <c r="I499">
        <v>857.98</v>
      </c>
      <c r="J499">
        <v>104.41</v>
      </c>
      <c r="K499">
        <v>0.19</v>
      </c>
      <c r="L499">
        <v>9</v>
      </c>
      <c r="M499" t="s">
        <v>2155</v>
      </c>
      <c r="N499" t="s">
        <v>2161</v>
      </c>
      <c r="Q499" t="s">
        <v>1971</v>
      </c>
      <c r="R499" t="b">
        <f t="shared" si="14"/>
        <v>1</v>
      </c>
      <c r="S499" t="b">
        <f t="shared" si="15"/>
        <v>0</v>
      </c>
    </row>
    <row r="500" spans="1:19" x14ac:dyDescent="0.3">
      <c r="A500" t="s">
        <v>512</v>
      </c>
      <c r="B500" s="2">
        <v>45183</v>
      </c>
      <c r="C500" s="2">
        <v>45189</v>
      </c>
      <c r="D500" t="s">
        <v>1188</v>
      </c>
      <c r="E500" t="s">
        <v>1457</v>
      </c>
      <c r="F500" t="s">
        <v>1461</v>
      </c>
      <c r="G500" t="s">
        <v>1468</v>
      </c>
      <c r="H500" t="s">
        <v>1694</v>
      </c>
      <c r="I500">
        <v>880.34</v>
      </c>
      <c r="J500">
        <v>212.53</v>
      </c>
      <c r="K500">
        <v>0.16</v>
      </c>
      <c r="L500">
        <v>7</v>
      </c>
      <c r="M500" t="s">
        <v>2155</v>
      </c>
      <c r="N500" t="s">
        <v>2163</v>
      </c>
      <c r="Q500" t="s">
        <v>1972</v>
      </c>
      <c r="R500" t="b">
        <f t="shared" si="14"/>
        <v>0</v>
      </c>
      <c r="S500" t="b">
        <f t="shared" si="15"/>
        <v>0</v>
      </c>
    </row>
    <row r="501" spans="1:19" x14ac:dyDescent="0.3">
      <c r="A501" t="s">
        <v>513</v>
      </c>
      <c r="B501" s="2">
        <v>45101</v>
      </c>
      <c r="C501" s="2">
        <v>45104</v>
      </c>
      <c r="D501" t="s">
        <v>1341</v>
      </c>
      <c r="E501" t="s">
        <v>1457</v>
      </c>
      <c r="F501" t="s">
        <v>1459</v>
      </c>
      <c r="G501" t="s">
        <v>1462</v>
      </c>
      <c r="H501" t="s">
        <v>1736</v>
      </c>
      <c r="I501">
        <v>113.06</v>
      </c>
      <c r="J501">
        <v>10.199999999999999</v>
      </c>
      <c r="K501">
        <v>0.15</v>
      </c>
      <c r="L501">
        <v>4</v>
      </c>
      <c r="M501" t="s">
        <v>2156</v>
      </c>
      <c r="N501" t="s">
        <v>2162</v>
      </c>
      <c r="Q501" t="s">
        <v>1973</v>
      </c>
      <c r="R501" t="b">
        <f t="shared" si="14"/>
        <v>0</v>
      </c>
      <c r="S501" t="b">
        <f t="shared" si="15"/>
        <v>0</v>
      </c>
    </row>
    <row r="502" spans="1:19" x14ac:dyDescent="0.3">
      <c r="A502" t="s">
        <v>514</v>
      </c>
      <c r="B502" s="2">
        <v>45244</v>
      </c>
      <c r="C502" s="2">
        <v>45249</v>
      </c>
      <c r="D502" t="s">
        <v>1342</v>
      </c>
      <c r="E502" t="s">
        <v>1458</v>
      </c>
      <c r="F502" t="s">
        <v>1460</v>
      </c>
      <c r="G502" t="s">
        <v>1464</v>
      </c>
      <c r="H502" t="s">
        <v>1883</v>
      </c>
      <c r="I502">
        <v>64.72</v>
      </c>
      <c r="J502">
        <v>6.81</v>
      </c>
      <c r="K502">
        <v>0.1</v>
      </c>
      <c r="L502">
        <v>4</v>
      </c>
      <c r="M502" t="s">
        <v>2156</v>
      </c>
      <c r="N502" t="s">
        <v>2163</v>
      </c>
      <c r="Q502" t="s">
        <v>1974</v>
      </c>
      <c r="R502" t="b">
        <f t="shared" si="14"/>
        <v>0</v>
      </c>
      <c r="S502" t="b">
        <f t="shared" si="15"/>
        <v>0</v>
      </c>
    </row>
    <row r="503" spans="1:19" x14ac:dyDescent="0.3">
      <c r="A503" t="s">
        <v>515</v>
      </c>
      <c r="B503" s="2">
        <v>45194</v>
      </c>
      <c r="C503" s="2">
        <v>45198</v>
      </c>
      <c r="D503" t="s">
        <v>1026</v>
      </c>
      <c r="E503" t="s">
        <v>1455</v>
      </c>
      <c r="F503" t="s">
        <v>1460</v>
      </c>
      <c r="G503" t="s">
        <v>1464</v>
      </c>
      <c r="H503" t="s">
        <v>1884</v>
      </c>
      <c r="I503">
        <v>883.59</v>
      </c>
      <c r="J503">
        <v>45.16</v>
      </c>
      <c r="K503">
        <v>0.05</v>
      </c>
      <c r="L503">
        <v>9</v>
      </c>
      <c r="M503" t="s">
        <v>2157</v>
      </c>
      <c r="N503" t="s">
        <v>2163</v>
      </c>
      <c r="Q503" t="s">
        <v>1975</v>
      </c>
      <c r="R503" t="b">
        <f t="shared" si="14"/>
        <v>1</v>
      </c>
      <c r="S503" t="b">
        <f t="shared" si="15"/>
        <v>0</v>
      </c>
    </row>
    <row r="504" spans="1:19" x14ac:dyDescent="0.3">
      <c r="A504" t="s">
        <v>516</v>
      </c>
      <c r="B504" s="2">
        <v>45280</v>
      </c>
      <c r="C504" s="2">
        <v>45287</v>
      </c>
      <c r="D504" t="s">
        <v>1343</v>
      </c>
      <c r="E504" t="s">
        <v>1455</v>
      </c>
      <c r="F504" t="s">
        <v>1461</v>
      </c>
      <c r="G504" t="s">
        <v>1473</v>
      </c>
      <c r="H504" t="s">
        <v>1885</v>
      </c>
      <c r="I504">
        <v>909.7</v>
      </c>
      <c r="J504">
        <v>154.09</v>
      </c>
      <c r="K504">
        <v>0.19</v>
      </c>
      <c r="L504">
        <v>7</v>
      </c>
      <c r="M504" t="s">
        <v>2155</v>
      </c>
      <c r="N504" t="s">
        <v>2159</v>
      </c>
      <c r="Q504" t="s">
        <v>1976</v>
      </c>
      <c r="R504" t="b">
        <f t="shared" si="14"/>
        <v>1</v>
      </c>
      <c r="S504" t="b">
        <f t="shared" si="15"/>
        <v>0</v>
      </c>
    </row>
    <row r="505" spans="1:19" x14ac:dyDescent="0.3">
      <c r="A505" t="s">
        <v>517</v>
      </c>
      <c r="B505" s="2">
        <v>44935</v>
      </c>
      <c r="C505" s="2">
        <v>44938</v>
      </c>
      <c r="D505" t="s">
        <v>1067</v>
      </c>
      <c r="E505" t="s">
        <v>1458</v>
      </c>
      <c r="F505" t="s">
        <v>1461</v>
      </c>
      <c r="G505" t="s">
        <v>1472</v>
      </c>
      <c r="H505" t="s">
        <v>1494</v>
      </c>
      <c r="I505">
        <v>890.86</v>
      </c>
      <c r="J505">
        <v>206.48</v>
      </c>
      <c r="K505">
        <v>0.15</v>
      </c>
      <c r="L505">
        <v>8</v>
      </c>
      <c r="M505" t="s">
        <v>2158</v>
      </c>
      <c r="N505" t="s">
        <v>2161</v>
      </c>
      <c r="Q505" t="s">
        <v>1977</v>
      </c>
      <c r="R505" t="b">
        <f t="shared" si="14"/>
        <v>0</v>
      </c>
      <c r="S505" t="b">
        <f t="shared" si="15"/>
        <v>0</v>
      </c>
    </row>
    <row r="506" spans="1:19" x14ac:dyDescent="0.3">
      <c r="A506" t="s">
        <v>518</v>
      </c>
      <c r="B506" s="2">
        <v>45255</v>
      </c>
      <c r="C506" s="2">
        <v>45261</v>
      </c>
      <c r="D506" t="s">
        <v>1344</v>
      </c>
      <c r="E506" t="s">
        <v>1456</v>
      </c>
      <c r="F506" t="s">
        <v>1461</v>
      </c>
      <c r="G506" t="s">
        <v>1468</v>
      </c>
      <c r="H506" t="s">
        <v>1683</v>
      </c>
      <c r="I506">
        <v>135.83000000000001</v>
      </c>
      <c r="J506">
        <v>8.77</v>
      </c>
      <c r="K506">
        <v>0.09</v>
      </c>
      <c r="L506">
        <v>10</v>
      </c>
      <c r="M506" t="s">
        <v>2157</v>
      </c>
      <c r="N506" t="s">
        <v>2160</v>
      </c>
      <c r="Q506" t="s">
        <v>1978</v>
      </c>
      <c r="R506" t="b">
        <f t="shared" si="14"/>
        <v>0</v>
      </c>
      <c r="S506" t="b">
        <f t="shared" si="15"/>
        <v>0</v>
      </c>
    </row>
    <row r="507" spans="1:19" x14ac:dyDescent="0.3">
      <c r="A507" t="s">
        <v>519</v>
      </c>
      <c r="B507" s="2">
        <v>45007</v>
      </c>
      <c r="C507" s="2">
        <v>45012</v>
      </c>
      <c r="D507" t="s">
        <v>1345</v>
      </c>
      <c r="E507" t="s">
        <v>1456</v>
      </c>
      <c r="F507" t="s">
        <v>1459</v>
      </c>
      <c r="G507" t="s">
        <v>1462</v>
      </c>
      <c r="H507" t="s">
        <v>1886</v>
      </c>
      <c r="I507">
        <v>159.5</v>
      </c>
      <c r="J507">
        <v>44.91</v>
      </c>
      <c r="K507">
        <v>0.01</v>
      </c>
      <c r="L507">
        <v>3</v>
      </c>
      <c r="M507" t="s">
        <v>2158</v>
      </c>
      <c r="N507" t="s">
        <v>2161</v>
      </c>
      <c r="Q507" t="s">
        <v>1979</v>
      </c>
      <c r="R507" t="b">
        <f t="shared" si="14"/>
        <v>0</v>
      </c>
      <c r="S507" t="b">
        <f t="shared" si="15"/>
        <v>1</v>
      </c>
    </row>
    <row r="508" spans="1:19" x14ac:dyDescent="0.3">
      <c r="A508" t="s">
        <v>520</v>
      </c>
      <c r="B508" s="2">
        <v>45242</v>
      </c>
      <c r="C508" s="2">
        <v>45247</v>
      </c>
      <c r="D508" t="s">
        <v>1301</v>
      </c>
      <c r="E508" t="s">
        <v>1457</v>
      </c>
      <c r="F508" t="s">
        <v>1459</v>
      </c>
      <c r="G508" t="s">
        <v>1471</v>
      </c>
      <c r="H508" t="s">
        <v>1887</v>
      </c>
      <c r="I508">
        <v>291.95</v>
      </c>
      <c r="J508">
        <v>79.47</v>
      </c>
      <c r="K508">
        <v>0.03</v>
      </c>
      <c r="L508">
        <v>2</v>
      </c>
      <c r="M508" t="s">
        <v>2156</v>
      </c>
      <c r="N508" t="s">
        <v>2162</v>
      </c>
      <c r="Q508" t="s">
        <v>1980</v>
      </c>
      <c r="R508" t="b">
        <f t="shared" si="14"/>
        <v>0</v>
      </c>
      <c r="S508" t="b">
        <f t="shared" si="15"/>
        <v>1</v>
      </c>
    </row>
    <row r="509" spans="1:19" x14ac:dyDescent="0.3">
      <c r="A509" t="s">
        <v>521</v>
      </c>
      <c r="B509" s="2">
        <v>45265</v>
      </c>
      <c r="C509" s="2">
        <v>45267</v>
      </c>
      <c r="D509" t="s">
        <v>1252</v>
      </c>
      <c r="E509" t="s">
        <v>1458</v>
      </c>
      <c r="F509" t="s">
        <v>1460</v>
      </c>
      <c r="G509" t="s">
        <v>1464</v>
      </c>
      <c r="H509" t="s">
        <v>1888</v>
      </c>
      <c r="I509">
        <v>696.73</v>
      </c>
      <c r="J509">
        <v>172.74</v>
      </c>
      <c r="K509">
        <v>0.13</v>
      </c>
      <c r="L509">
        <v>2</v>
      </c>
      <c r="M509" t="s">
        <v>2156</v>
      </c>
      <c r="N509" t="s">
        <v>2159</v>
      </c>
      <c r="Q509" t="s">
        <v>1981</v>
      </c>
      <c r="R509" t="b">
        <f t="shared" si="14"/>
        <v>0</v>
      </c>
      <c r="S509" t="b">
        <f t="shared" si="15"/>
        <v>0</v>
      </c>
    </row>
    <row r="510" spans="1:19" x14ac:dyDescent="0.3">
      <c r="A510" t="s">
        <v>522</v>
      </c>
      <c r="B510" s="2">
        <v>45280</v>
      </c>
      <c r="C510" s="2">
        <v>45285</v>
      </c>
      <c r="D510" t="s">
        <v>1346</v>
      </c>
      <c r="E510" t="s">
        <v>1457</v>
      </c>
      <c r="F510" t="s">
        <v>1459</v>
      </c>
      <c r="G510" t="s">
        <v>1467</v>
      </c>
      <c r="H510" t="s">
        <v>1889</v>
      </c>
      <c r="I510">
        <v>944.38</v>
      </c>
      <c r="J510">
        <v>175.53</v>
      </c>
      <c r="K510">
        <v>0.18</v>
      </c>
      <c r="L510">
        <v>3</v>
      </c>
      <c r="M510" t="s">
        <v>2158</v>
      </c>
      <c r="N510" t="s">
        <v>2163</v>
      </c>
      <c r="Q510" t="s">
        <v>1982</v>
      </c>
      <c r="R510" t="b">
        <f t="shared" si="14"/>
        <v>0</v>
      </c>
      <c r="S510" t="b">
        <f t="shared" si="15"/>
        <v>0</v>
      </c>
    </row>
    <row r="511" spans="1:19" x14ac:dyDescent="0.3">
      <c r="A511" t="s">
        <v>523</v>
      </c>
      <c r="B511" s="2">
        <v>45036</v>
      </c>
      <c r="C511" s="2">
        <v>45038</v>
      </c>
      <c r="D511" t="s">
        <v>1048</v>
      </c>
      <c r="E511" t="s">
        <v>1455</v>
      </c>
      <c r="F511" t="s">
        <v>1459</v>
      </c>
      <c r="G511" t="s">
        <v>1467</v>
      </c>
      <c r="H511" t="s">
        <v>1890</v>
      </c>
      <c r="I511">
        <v>817.8</v>
      </c>
      <c r="J511">
        <v>52.09</v>
      </c>
      <c r="K511">
        <v>0.08</v>
      </c>
      <c r="L511">
        <v>5</v>
      </c>
      <c r="M511" t="s">
        <v>2157</v>
      </c>
      <c r="N511" t="s">
        <v>2161</v>
      </c>
      <c r="Q511" t="s">
        <v>1983</v>
      </c>
      <c r="R511" t="b">
        <f t="shared" si="14"/>
        <v>1</v>
      </c>
      <c r="S511" t="b">
        <f t="shared" si="15"/>
        <v>0</v>
      </c>
    </row>
    <row r="512" spans="1:19" x14ac:dyDescent="0.3">
      <c r="A512" t="s">
        <v>524</v>
      </c>
      <c r="B512" s="2">
        <v>45011</v>
      </c>
      <c r="C512" s="2">
        <v>45014</v>
      </c>
      <c r="D512" t="s">
        <v>1132</v>
      </c>
      <c r="E512" t="s">
        <v>1458</v>
      </c>
      <c r="F512" t="s">
        <v>1460</v>
      </c>
      <c r="G512" t="s">
        <v>1463</v>
      </c>
      <c r="H512" t="s">
        <v>1557</v>
      </c>
      <c r="I512">
        <v>163.57</v>
      </c>
      <c r="J512">
        <v>40.46</v>
      </c>
      <c r="K512">
        <v>0.08</v>
      </c>
      <c r="L512">
        <v>1</v>
      </c>
      <c r="M512" t="s">
        <v>2157</v>
      </c>
      <c r="N512" t="s">
        <v>2159</v>
      </c>
      <c r="Q512" t="s">
        <v>1984</v>
      </c>
      <c r="R512" t="b">
        <f t="shared" si="14"/>
        <v>0</v>
      </c>
      <c r="S512" t="b">
        <f t="shared" si="15"/>
        <v>1</v>
      </c>
    </row>
    <row r="513" spans="1:19" x14ac:dyDescent="0.3">
      <c r="A513" t="s">
        <v>525</v>
      </c>
      <c r="B513" s="2">
        <v>45169</v>
      </c>
      <c r="C513" s="2">
        <v>45173</v>
      </c>
      <c r="D513" t="s">
        <v>1347</v>
      </c>
      <c r="E513" t="s">
        <v>1455</v>
      </c>
      <c r="F513" t="s">
        <v>1459</v>
      </c>
      <c r="G513" t="s">
        <v>1471</v>
      </c>
      <c r="H513" t="s">
        <v>1891</v>
      </c>
      <c r="I513">
        <v>814.6</v>
      </c>
      <c r="J513">
        <v>211.16</v>
      </c>
      <c r="K513">
        <v>0.09</v>
      </c>
      <c r="L513">
        <v>9</v>
      </c>
      <c r="M513" t="s">
        <v>2155</v>
      </c>
      <c r="N513" t="s">
        <v>2159</v>
      </c>
      <c r="Q513" t="s">
        <v>1985</v>
      </c>
      <c r="R513" t="b">
        <f t="shared" si="14"/>
        <v>0</v>
      </c>
      <c r="S513" t="b">
        <f t="shared" si="15"/>
        <v>0</v>
      </c>
    </row>
    <row r="514" spans="1:19" x14ac:dyDescent="0.3">
      <c r="A514" t="s">
        <v>526</v>
      </c>
      <c r="B514" s="2">
        <v>44958</v>
      </c>
      <c r="C514" s="2">
        <v>44964</v>
      </c>
      <c r="D514" t="s">
        <v>1267</v>
      </c>
      <c r="E514" t="s">
        <v>1456</v>
      </c>
      <c r="F514" t="s">
        <v>1459</v>
      </c>
      <c r="G514" t="s">
        <v>1471</v>
      </c>
      <c r="H514" t="s">
        <v>1892</v>
      </c>
      <c r="I514">
        <v>505.57</v>
      </c>
      <c r="J514">
        <v>86.99</v>
      </c>
      <c r="K514">
        <v>0.14000000000000001</v>
      </c>
      <c r="L514">
        <v>10</v>
      </c>
      <c r="M514" t="s">
        <v>2156</v>
      </c>
      <c r="N514" t="s">
        <v>2161</v>
      </c>
      <c r="Q514" t="s">
        <v>1986</v>
      </c>
      <c r="R514" t="b">
        <f t="shared" si="14"/>
        <v>0</v>
      </c>
      <c r="S514" t="b">
        <f t="shared" si="15"/>
        <v>0</v>
      </c>
    </row>
    <row r="515" spans="1:19" x14ac:dyDescent="0.3">
      <c r="A515" t="s">
        <v>527</v>
      </c>
      <c r="B515" s="2">
        <v>45265</v>
      </c>
      <c r="C515" s="2">
        <v>45268</v>
      </c>
      <c r="D515" t="s">
        <v>1348</v>
      </c>
      <c r="E515" t="s">
        <v>1455</v>
      </c>
      <c r="F515" t="s">
        <v>1460</v>
      </c>
      <c r="G515" t="s">
        <v>1466</v>
      </c>
      <c r="H515" t="s">
        <v>1893</v>
      </c>
      <c r="I515">
        <v>720.83</v>
      </c>
      <c r="J515">
        <v>51.05</v>
      </c>
      <c r="K515">
        <v>0</v>
      </c>
      <c r="L515">
        <v>6</v>
      </c>
      <c r="M515" t="s">
        <v>2156</v>
      </c>
      <c r="N515" t="s">
        <v>2163</v>
      </c>
      <c r="Q515" t="s">
        <v>1987</v>
      </c>
      <c r="R515" t="b">
        <f t="shared" ref="R515:R578" si="16">AND(I515&gt;$Y$10,J515/I515 &lt;$W$14/100)</f>
        <v>1</v>
      </c>
      <c r="S515" t="b">
        <f t="shared" ref="S515:S578" si="17">AND(I515&lt;$Y$10,J515/I515 &gt;$W$14/100)</f>
        <v>0</v>
      </c>
    </row>
    <row r="516" spans="1:19" x14ac:dyDescent="0.3">
      <c r="A516" t="s">
        <v>528</v>
      </c>
      <c r="B516" s="2">
        <v>45210</v>
      </c>
      <c r="C516" s="2">
        <v>45211</v>
      </c>
      <c r="D516" t="s">
        <v>1349</v>
      </c>
      <c r="E516" t="s">
        <v>1456</v>
      </c>
      <c r="F516" t="s">
        <v>1461</v>
      </c>
      <c r="G516" t="s">
        <v>1473</v>
      </c>
      <c r="H516" t="s">
        <v>1568</v>
      </c>
      <c r="I516">
        <v>480.57</v>
      </c>
      <c r="J516">
        <v>138.79</v>
      </c>
      <c r="K516">
        <v>7.0000000000000007E-2</v>
      </c>
      <c r="L516">
        <v>1</v>
      </c>
      <c r="M516" t="s">
        <v>2158</v>
      </c>
      <c r="N516" t="s">
        <v>2162</v>
      </c>
      <c r="Q516" t="s">
        <v>1988</v>
      </c>
      <c r="R516" t="b">
        <f t="shared" si="16"/>
        <v>0</v>
      </c>
      <c r="S516" t="b">
        <f t="shared" si="17"/>
        <v>1</v>
      </c>
    </row>
    <row r="517" spans="1:19" x14ac:dyDescent="0.3">
      <c r="A517" t="s">
        <v>529</v>
      </c>
      <c r="B517" s="2">
        <v>45194</v>
      </c>
      <c r="C517" s="2">
        <v>45197</v>
      </c>
      <c r="D517" t="s">
        <v>1350</v>
      </c>
      <c r="E517" t="s">
        <v>1457</v>
      </c>
      <c r="F517" t="s">
        <v>1459</v>
      </c>
      <c r="G517" t="s">
        <v>1471</v>
      </c>
      <c r="H517" t="s">
        <v>1630</v>
      </c>
      <c r="I517">
        <v>784.45</v>
      </c>
      <c r="J517">
        <v>112.69</v>
      </c>
      <c r="K517">
        <v>0.14000000000000001</v>
      </c>
      <c r="L517">
        <v>5</v>
      </c>
      <c r="M517" t="s">
        <v>2155</v>
      </c>
      <c r="N517" t="s">
        <v>2162</v>
      </c>
      <c r="Q517" t="s">
        <v>1989</v>
      </c>
      <c r="R517" t="b">
        <f t="shared" si="16"/>
        <v>1</v>
      </c>
      <c r="S517" t="b">
        <f t="shared" si="17"/>
        <v>0</v>
      </c>
    </row>
    <row r="518" spans="1:19" x14ac:dyDescent="0.3">
      <c r="A518" t="s">
        <v>530</v>
      </c>
      <c r="B518" s="2">
        <v>45213</v>
      </c>
      <c r="C518" s="2">
        <v>45215</v>
      </c>
      <c r="D518" t="s">
        <v>1088</v>
      </c>
      <c r="E518" t="s">
        <v>1455</v>
      </c>
      <c r="F518" t="s">
        <v>1461</v>
      </c>
      <c r="G518" t="s">
        <v>1468</v>
      </c>
      <c r="H518" t="s">
        <v>1784</v>
      </c>
      <c r="I518">
        <v>873.23</v>
      </c>
      <c r="J518">
        <v>110.49</v>
      </c>
      <c r="K518">
        <v>0.03</v>
      </c>
      <c r="L518">
        <v>7</v>
      </c>
      <c r="M518" t="s">
        <v>2156</v>
      </c>
      <c r="N518" t="s">
        <v>2160</v>
      </c>
      <c r="Q518" t="s">
        <v>1990</v>
      </c>
      <c r="R518" t="b">
        <f t="shared" si="16"/>
        <v>1</v>
      </c>
      <c r="S518" t="b">
        <f t="shared" si="17"/>
        <v>0</v>
      </c>
    </row>
    <row r="519" spans="1:19" x14ac:dyDescent="0.3">
      <c r="A519" t="s">
        <v>531</v>
      </c>
      <c r="B519" s="2">
        <v>44987</v>
      </c>
      <c r="C519" s="2">
        <v>44990</v>
      </c>
      <c r="D519" t="s">
        <v>1272</v>
      </c>
      <c r="E519" t="s">
        <v>1455</v>
      </c>
      <c r="F519" t="s">
        <v>1459</v>
      </c>
      <c r="G519" t="s">
        <v>1462</v>
      </c>
      <c r="H519" t="s">
        <v>1588</v>
      </c>
      <c r="I519">
        <v>473.26</v>
      </c>
      <c r="J519">
        <v>135.65</v>
      </c>
      <c r="K519">
        <v>0.14000000000000001</v>
      </c>
      <c r="L519">
        <v>4</v>
      </c>
      <c r="M519" t="s">
        <v>2158</v>
      </c>
      <c r="N519" t="s">
        <v>2160</v>
      </c>
      <c r="Q519" t="s">
        <v>1991</v>
      </c>
      <c r="R519" t="b">
        <f t="shared" si="16"/>
        <v>0</v>
      </c>
      <c r="S519" t="b">
        <f t="shared" si="17"/>
        <v>1</v>
      </c>
    </row>
    <row r="520" spans="1:19" x14ac:dyDescent="0.3">
      <c r="A520" t="s">
        <v>532</v>
      </c>
      <c r="B520" s="2">
        <v>44978</v>
      </c>
      <c r="C520" s="2">
        <v>44983</v>
      </c>
      <c r="D520" t="s">
        <v>1230</v>
      </c>
      <c r="E520" t="s">
        <v>1455</v>
      </c>
      <c r="F520" t="s">
        <v>1460</v>
      </c>
      <c r="G520" t="s">
        <v>1464</v>
      </c>
      <c r="H520" t="s">
        <v>1832</v>
      </c>
      <c r="I520">
        <v>762.16</v>
      </c>
      <c r="J520">
        <v>108.65</v>
      </c>
      <c r="K520">
        <v>0.14000000000000001</v>
      </c>
      <c r="L520">
        <v>7</v>
      </c>
      <c r="M520" t="s">
        <v>2158</v>
      </c>
      <c r="N520" t="s">
        <v>2159</v>
      </c>
      <c r="Q520" t="s">
        <v>1992</v>
      </c>
      <c r="R520" t="b">
        <f t="shared" si="16"/>
        <v>1</v>
      </c>
      <c r="S520" t="b">
        <f t="shared" si="17"/>
        <v>0</v>
      </c>
    </row>
    <row r="521" spans="1:19" x14ac:dyDescent="0.3">
      <c r="A521" t="s">
        <v>533</v>
      </c>
      <c r="B521" s="2">
        <v>45180</v>
      </c>
      <c r="C521" s="2">
        <v>45184</v>
      </c>
      <c r="D521" t="s">
        <v>1351</v>
      </c>
      <c r="E521" t="s">
        <v>1456</v>
      </c>
      <c r="F521" t="s">
        <v>1460</v>
      </c>
      <c r="G521" t="s">
        <v>1463</v>
      </c>
      <c r="H521" t="s">
        <v>1894</v>
      </c>
      <c r="I521">
        <v>384.98</v>
      </c>
      <c r="J521">
        <v>110.86</v>
      </c>
      <c r="K521">
        <v>0.12</v>
      </c>
      <c r="L521">
        <v>10</v>
      </c>
      <c r="M521" t="s">
        <v>2157</v>
      </c>
      <c r="N521" t="s">
        <v>2159</v>
      </c>
      <c r="Q521" t="s">
        <v>1993</v>
      </c>
      <c r="R521" t="b">
        <f t="shared" si="16"/>
        <v>0</v>
      </c>
      <c r="S521" t="b">
        <f t="shared" si="17"/>
        <v>1</v>
      </c>
    </row>
    <row r="522" spans="1:19" x14ac:dyDescent="0.3">
      <c r="A522" t="s">
        <v>534</v>
      </c>
      <c r="B522" s="2">
        <v>45053</v>
      </c>
      <c r="C522" s="2">
        <v>45056</v>
      </c>
      <c r="D522" t="s">
        <v>1352</v>
      </c>
      <c r="E522" t="s">
        <v>1458</v>
      </c>
      <c r="F522" t="s">
        <v>1459</v>
      </c>
      <c r="G522" t="s">
        <v>1471</v>
      </c>
      <c r="H522" t="s">
        <v>1819</v>
      </c>
      <c r="I522">
        <v>20.39</v>
      </c>
      <c r="J522">
        <v>3.99</v>
      </c>
      <c r="K522">
        <v>0.1</v>
      </c>
      <c r="L522">
        <v>4</v>
      </c>
      <c r="M522" t="s">
        <v>2155</v>
      </c>
      <c r="N522" t="s">
        <v>2162</v>
      </c>
      <c r="Q522" t="s">
        <v>1994</v>
      </c>
      <c r="R522" t="b">
        <f t="shared" si="16"/>
        <v>0</v>
      </c>
      <c r="S522" t="b">
        <f t="shared" si="17"/>
        <v>1</v>
      </c>
    </row>
    <row r="523" spans="1:19" x14ac:dyDescent="0.3">
      <c r="A523" t="s">
        <v>535</v>
      </c>
      <c r="B523" s="2">
        <v>45139</v>
      </c>
      <c r="C523" s="2">
        <v>45145</v>
      </c>
      <c r="D523" t="s">
        <v>1353</v>
      </c>
      <c r="E523" t="s">
        <v>1457</v>
      </c>
      <c r="F523" t="s">
        <v>1460</v>
      </c>
      <c r="G523" t="s">
        <v>1466</v>
      </c>
      <c r="H523" t="s">
        <v>1737</v>
      </c>
      <c r="I523">
        <v>152</v>
      </c>
      <c r="J523">
        <v>13.17</v>
      </c>
      <c r="K523">
        <v>0.12</v>
      </c>
      <c r="L523">
        <v>2</v>
      </c>
      <c r="M523" t="s">
        <v>2157</v>
      </c>
      <c r="N523" t="s">
        <v>2161</v>
      </c>
      <c r="Q523" t="s">
        <v>1995</v>
      </c>
      <c r="R523" t="b">
        <f t="shared" si="16"/>
        <v>0</v>
      </c>
      <c r="S523" t="b">
        <f t="shared" si="17"/>
        <v>0</v>
      </c>
    </row>
    <row r="524" spans="1:19" x14ac:dyDescent="0.3">
      <c r="A524" t="s">
        <v>536</v>
      </c>
      <c r="B524" s="2">
        <v>44928</v>
      </c>
      <c r="C524" s="2">
        <v>44935</v>
      </c>
      <c r="D524" t="s">
        <v>1337</v>
      </c>
      <c r="E524" t="s">
        <v>1456</v>
      </c>
      <c r="F524" t="s">
        <v>1460</v>
      </c>
      <c r="G524" t="s">
        <v>1469</v>
      </c>
      <c r="H524" t="s">
        <v>1895</v>
      </c>
      <c r="I524">
        <v>303.20999999999998</v>
      </c>
      <c r="J524">
        <v>88.5</v>
      </c>
      <c r="K524">
        <v>0.18</v>
      </c>
      <c r="L524">
        <v>6</v>
      </c>
      <c r="M524" t="s">
        <v>2155</v>
      </c>
      <c r="N524" t="s">
        <v>2160</v>
      </c>
      <c r="Q524" t="s">
        <v>1996</v>
      </c>
      <c r="R524" t="b">
        <f t="shared" si="16"/>
        <v>0</v>
      </c>
      <c r="S524" t="b">
        <f t="shared" si="17"/>
        <v>1</v>
      </c>
    </row>
    <row r="525" spans="1:19" x14ac:dyDescent="0.3">
      <c r="A525" t="s">
        <v>537</v>
      </c>
      <c r="B525" s="2">
        <v>45220</v>
      </c>
      <c r="C525" s="2">
        <v>45222</v>
      </c>
      <c r="D525" t="s">
        <v>1344</v>
      </c>
      <c r="E525" t="s">
        <v>1457</v>
      </c>
      <c r="F525" t="s">
        <v>1461</v>
      </c>
      <c r="G525" t="s">
        <v>1470</v>
      </c>
      <c r="H525" t="s">
        <v>1896</v>
      </c>
      <c r="I525">
        <v>502.17</v>
      </c>
      <c r="J525">
        <v>145.22999999999999</v>
      </c>
      <c r="K525">
        <v>0.03</v>
      </c>
      <c r="L525">
        <v>5</v>
      </c>
      <c r="M525" t="s">
        <v>2157</v>
      </c>
      <c r="N525" t="s">
        <v>2162</v>
      </c>
      <c r="Q525" t="s">
        <v>1997</v>
      </c>
      <c r="R525" t="b">
        <f t="shared" si="16"/>
        <v>0</v>
      </c>
      <c r="S525" t="b">
        <f t="shared" si="17"/>
        <v>1</v>
      </c>
    </row>
    <row r="526" spans="1:19" x14ac:dyDescent="0.3">
      <c r="A526" t="s">
        <v>538</v>
      </c>
      <c r="B526" s="2">
        <v>44980</v>
      </c>
      <c r="C526" s="2">
        <v>44985</v>
      </c>
      <c r="D526" t="s">
        <v>1069</v>
      </c>
      <c r="E526" t="s">
        <v>1456</v>
      </c>
      <c r="F526" t="s">
        <v>1461</v>
      </c>
      <c r="G526" t="s">
        <v>1470</v>
      </c>
      <c r="H526" t="s">
        <v>1629</v>
      </c>
      <c r="I526">
        <v>588.74</v>
      </c>
      <c r="J526">
        <v>99.94</v>
      </c>
      <c r="K526">
        <v>0.06</v>
      </c>
      <c r="L526">
        <v>8</v>
      </c>
      <c r="M526" t="s">
        <v>2155</v>
      </c>
      <c r="N526" t="s">
        <v>2160</v>
      </c>
      <c r="Q526" t="s">
        <v>1998</v>
      </c>
      <c r="R526" t="b">
        <f t="shared" si="16"/>
        <v>1</v>
      </c>
      <c r="S526" t="b">
        <f t="shared" si="17"/>
        <v>0</v>
      </c>
    </row>
    <row r="527" spans="1:19" x14ac:dyDescent="0.3">
      <c r="A527" t="s">
        <v>539</v>
      </c>
      <c r="B527" s="2">
        <v>45194</v>
      </c>
      <c r="C527" s="2">
        <v>45196</v>
      </c>
      <c r="D527" t="s">
        <v>1093</v>
      </c>
      <c r="E527" t="s">
        <v>1458</v>
      </c>
      <c r="F527" t="s">
        <v>1459</v>
      </c>
      <c r="G527" t="s">
        <v>1462</v>
      </c>
      <c r="H527" t="s">
        <v>1897</v>
      </c>
      <c r="I527">
        <v>405.47</v>
      </c>
      <c r="J527">
        <v>69.13</v>
      </c>
      <c r="K527">
        <v>0.2</v>
      </c>
      <c r="L527">
        <v>6</v>
      </c>
      <c r="M527" t="s">
        <v>2157</v>
      </c>
      <c r="N527" t="s">
        <v>2160</v>
      </c>
      <c r="Q527" t="s">
        <v>1999</v>
      </c>
      <c r="R527" t="b">
        <f t="shared" si="16"/>
        <v>0</v>
      </c>
      <c r="S527" t="b">
        <f t="shared" si="17"/>
        <v>0</v>
      </c>
    </row>
    <row r="528" spans="1:19" x14ac:dyDescent="0.3">
      <c r="A528" t="s">
        <v>540</v>
      </c>
      <c r="B528" s="2">
        <v>44984</v>
      </c>
      <c r="C528" s="2">
        <v>44991</v>
      </c>
      <c r="D528" t="s">
        <v>1086</v>
      </c>
      <c r="E528" t="s">
        <v>1457</v>
      </c>
      <c r="F528" t="s">
        <v>1460</v>
      </c>
      <c r="G528" t="s">
        <v>1463</v>
      </c>
      <c r="H528" t="s">
        <v>1898</v>
      </c>
      <c r="I528">
        <v>567.5</v>
      </c>
      <c r="J528">
        <v>147.94</v>
      </c>
      <c r="K528">
        <v>0.17</v>
      </c>
      <c r="L528">
        <v>10</v>
      </c>
      <c r="M528" t="s">
        <v>2157</v>
      </c>
      <c r="N528" t="s">
        <v>2159</v>
      </c>
      <c r="Q528" t="s">
        <v>2000</v>
      </c>
      <c r="R528" t="b">
        <f t="shared" si="16"/>
        <v>0</v>
      </c>
      <c r="S528" t="b">
        <f t="shared" si="17"/>
        <v>0</v>
      </c>
    </row>
    <row r="529" spans="1:19" x14ac:dyDescent="0.3">
      <c r="A529" t="s">
        <v>541</v>
      </c>
      <c r="B529" s="2">
        <v>45021</v>
      </c>
      <c r="C529" s="2">
        <v>45027</v>
      </c>
      <c r="D529" t="s">
        <v>1354</v>
      </c>
      <c r="E529" t="s">
        <v>1456</v>
      </c>
      <c r="F529" t="s">
        <v>1460</v>
      </c>
      <c r="G529" t="s">
        <v>1466</v>
      </c>
      <c r="H529" t="s">
        <v>1899</v>
      </c>
      <c r="I529">
        <v>473.65</v>
      </c>
      <c r="J529">
        <v>28.32</v>
      </c>
      <c r="K529">
        <v>0.04</v>
      </c>
      <c r="L529">
        <v>6</v>
      </c>
      <c r="M529" t="s">
        <v>2156</v>
      </c>
      <c r="N529" t="s">
        <v>2159</v>
      </c>
      <c r="Q529" t="s">
        <v>2001</v>
      </c>
      <c r="R529" t="b">
        <f t="shared" si="16"/>
        <v>0</v>
      </c>
      <c r="S529" t="b">
        <f t="shared" si="17"/>
        <v>0</v>
      </c>
    </row>
    <row r="530" spans="1:19" x14ac:dyDescent="0.3">
      <c r="A530" t="s">
        <v>542</v>
      </c>
      <c r="B530" s="2">
        <v>44947</v>
      </c>
      <c r="C530" s="2">
        <v>44953</v>
      </c>
      <c r="D530" t="s">
        <v>1355</v>
      </c>
      <c r="E530" t="s">
        <v>1456</v>
      </c>
      <c r="F530" t="s">
        <v>1460</v>
      </c>
      <c r="G530" t="s">
        <v>1469</v>
      </c>
      <c r="H530" t="s">
        <v>1900</v>
      </c>
      <c r="I530">
        <v>300.48</v>
      </c>
      <c r="J530">
        <v>20.45</v>
      </c>
      <c r="K530">
        <v>0.06</v>
      </c>
      <c r="L530">
        <v>5</v>
      </c>
      <c r="M530" t="s">
        <v>2158</v>
      </c>
      <c r="N530" t="s">
        <v>2162</v>
      </c>
      <c r="Q530" t="s">
        <v>2002</v>
      </c>
      <c r="R530" t="b">
        <f t="shared" si="16"/>
        <v>0</v>
      </c>
      <c r="S530" t="b">
        <f t="shared" si="17"/>
        <v>0</v>
      </c>
    </row>
    <row r="531" spans="1:19" x14ac:dyDescent="0.3">
      <c r="A531" t="s">
        <v>543</v>
      </c>
      <c r="B531" s="2">
        <v>45147</v>
      </c>
      <c r="C531" s="2">
        <v>45148</v>
      </c>
      <c r="D531" t="s">
        <v>1143</v>
      </c>
      <c r="E531" t="s">
        <v>1457</v>
      </c>
      <c r="F531" t="s">
        <v>1461</v>
      </c>
      <c r="G531" t="s">
        <v>1470</v>
      </c>
      <c r="H531" t="s">
        <v>1901</v>
      </c>
      <c r="I531">
        <v>183.72</v>
      </c>
      <c r="J531">
        <v>40.26</v>
      </c>
      <c r="K531">
        <v>0.06</v>
      </c>
      <c r="L531">
        <v>10</v>
      </c>
      <c r="M531" t="s">
        <v>2155</v>
      </c>
      <c r="N531" t="s">
        <v>2162</v>
      </c>
      <c r="Q531" t="s">
        <v>2003</v>
      </c>
      <c r="R531" t="b">
        <f t="shared" si="16"/>
        <v>0</v>
      </c>
      <c r="S531" t="b">
        <f t="shared" si="17"/>
        <v>1</v>
      </c>
    </row>
    <row r="532" spans="1:19" x14ac:dyDescent="0.3">
      <c r="A532" t="s">
        <v>544</v>
      </c>
      <c r="B532" s="2">
        <v>45074</v>
      </c>
      <c r="C532" s="2">
        <v>45078</v>
      </c>
      <c r="D532" t="s">
        <v>1311</v>
      </c>
      <c r="E532" t="s">
        <v>1455</v>
      </c>
      <c r="F532" t="s">
        <v>1461</v>
      </c>
      <c r="G532" t="s">
        <v>1473</v>
      </c>
      <c r="H532" t="s">
        <v>1902</v>
      </c>
      <c r="I532">
        <v>757.76</v>
      </c>
      <c r="J532">
        <v>103.16</v>
      </c>
      <c r="K532">
        <v>0.17</v>
      </c>
      <c r="L532">
        <v>9</v>
      </c>
      <c r="M532" t="s">
        <v>2158</v>
      </c>
      <c r="N532" t="s">
        <v>2162</v>
      </c>
      <c r="Q532" t="s">
        <v>2004</v>
      </c>
      <c r="R532" t="b">
        <f t="shared" si="16"/>
        <v>1</v>
      </c>
      <c r="S532" t="b">
        <f t="shared" si="17"/>
        <v>0</v>
      </c>
    </row>
    <row r="533" spans="1:19" x14ac:dyDescent="0.3">
      <c r="A533" t="s">
        <v>545</v>
      </c>
      <c r="B533" s="2">
        <v>45236</v>
      </c>
      <c r="C533" s="2">
        <v>45243</v>
      </c>
      <c r="D533" t="s">
        <v>1249</v>
      </c>
      <c r="E533" t="s">
        <v>1458</v>
      </c>
      <c r="F533" t="s">
        <v>1461</v>
      </c>
      <c r="G533" t="s">
        <v>1468</v>
      </c>
      <c r="H533" t="s">
        <v>1903</v>
      </c>
      <c r="I533">
        <v>102.07</v>
      </c>
      <c r="J533">
        <v>9.82</v>
      </c>
      <c r="K533">
        <v>0.03</v>
      </c>
      <c r="L533">
        <v>9</v>
      </c>
      <c r="M533" t="s">
        <v>2155</v>
      </c>
      <c r="N533" t="s">
        <v>2163</v>
      </c>
      <c r="Q533" t="s">
        <v>2005</v>
      </c>
      <c r="R533" t="b">
        <f t="shared" si="16"/>
        <v>0</v>
      </c>
      <c r="S533" t="b">
        <f t="shared" si="17"/>
        <v>0</v>
      </c>
    </row>
    <row r="534" spans="1:19" x14ac:dyDescent="0.3">
      <c r="A534" t="s">
        <v>546</v>
      </c>
      <c r="B534" s="2">
        <v>45069</v>
      </c>
      <c r="C534" s="2">
        <v>45073</v>
      </c>
      <c r="D534" t="s">
        <v>1170</v>
      </c>
      <c r="E534" t="s">
        <v>1458</v>
      </c>
      <c r="F534" t="s">
        <v>1460</v>
      </c>
      <c r="G534" t="s">
        <v>1463</v>
      </c>
      <c r="H534" t="s">
        <v>1904</v>
      </c>
      <c r="I534">
        <v>29.23</v>
      </c>
      <c r="J534">
        <v>4.29</v>
      </c>
      <c r="K534">
        <v>0.08</v>
      </c>
      <c r="L534">
        <v>4</v>
      </c>
      <c r="M534" t="s">
        <v>2157</v>
      </c>
      <c r="N534" t="s">
        <v>2159</v>
      </c>
      <c r="Q534" t="s">
        <v>2006</v>
      </c>
      <c r="R534" t="b">
        <f t="shared" si="16"/>
        <v>0</v>
      </c>
      <c r="S534" t="b">
        <f t="shared" si="17"/>
        <v>0</v>
      </c>
    </row>
    <row r="535" spans="1:19" x14ac:dyDescent="0.3">
      <c r="A535" t="s">
        <v>547</v>
      </c>
      <c r="B535" s="2">
        <v>45220</v>
      </c>
      <c r="C535" s="2">
        <v>45227</v>
      </c>
      <c r="D535" t="s">
        <v>1355</v>
      </c>
      <c r="E535" t="s">
        <v>1458</v>
      </c>
      <c r="F535" t="s">
        <v>1461</v>
      </c>
      <c r="G535" t="s">
        <v>1468</v>
      </c>
      <c r="H535" t="s">
        <v>1905</v>
      </c>
      <c r="I535">
        <v>243.28</v>
      </c>
      <c r="J535">
        <v>43.54</v>
      </c>
      <c r="K535">
        <v>0.04</v>
      </c>
      <c r="L535">
        <v>9</v>
      </c>
      <c r="M535" t="s">
        <v>2158</v>
      </c>
      <c r="N535" t="s">
        <v>2161</v>
      </c>
      <c r="Q535" t="s">
        <v>2007</v>
      </c>
      <c r="R535" t="b">
        <f t="shared" si="16"/>
        <v>0</v>
      </c>
      <c r="S535" t="b">
        <f t="shared" si="17"/>
        <v>0</v>
      </c>
    </row>
    <row r="536" spans="1:19" x14ac:dyDescent="0.3">
      <c r="A536" t="s">
        <v>548</v>
      </c>
      <c r="B536" s="2">
        <v>45134</v>
      </c>
      <c r="C536" s="2">
        <v>45140</v>
      </c>
      <c r="D536" t="s">
        <v>1031</v>
      </c>
      <c r="E536" t="s">
        <v>1456</v>
      </c>
      <c r="F536" t="s">
        <v>1461</v>
      </c>
      <c r="G536" t="s">
        <v>1472</v>
      </c>
      <c r="H536" t="s">
        <v>1624</v>
      </c>
      <c r="I536">
        <v>741.44</v>
      </c>
      <c r="J536">
        <v>121.82</v>
      </c>
      <c r="K536">
        <v>0.08</v>
      </c>
      <c r="L536">
        <v>8</v>
      </c>
      <c r="M536" t="s">
        <v>2157</v>
      </c>
      <c r="N536" t="s">
        <v>2162</v>
      </c>
      <c r="Q536" t="s">
        <v>2008</v>
      </c>
      <c r="R536" t="b">
        <f t="shared" si="16"/>
        <v>1</v>
      </c>
      <c r="S536" t="b">
        <f t="shared" si="17"/>
        <v>0</v>
      </c>
    </row>
    <row r="537" spans="1:19" x14ac:dyDescent="0.3">
      <c r="A537" t="s">
        <v>549</v>
      </c>
      <c r="B537" s="2">
        <v>45098</v>
      </c>
      <c r="C537" s="2">
        <v>45101</v>
      </c>
      <c r="D537" t="s">
        <v>1356</v>
      </c>
      <c r="E537" t="s">
        <v>1455</v>
      </c>
      <c r="F537" t="s">
        <v>1461</v>
      </c>
      <c r="G537" t="s">
        <v>1468</v>
      </c>
      <c r="H537" t="s">
        <v>1906</v>
      </c>
      <c r="I537">
        <v>692.07</v>
      </c>
      <c r="J537">
        <v>144.66</v>
      </c>
      <c r="K537">
        <v>0.15</v>
      </c>
      <c r="L537">
        <v>6</v>
      </c>
      <c r="M537" t="s">
        <v>2158</v>
      </c>
      <c r="N537" t="s">
        <v>2161</v>
      </c>
      <c r="Q537" t="s">
        <v>2009</v>
      </c>
      <c r="R537" t="b">
        <f t="shared" si="16"/>
        <v>0</v>
      </c>
      <c r="S537" t="b">
        <f t="shared" si="17"/>
        <v>0</v>
      </c>
    </row>
    <row r="538" spans="1:19" x14ac:dyDescent="0.3">
      <c r="A538" t="s">
        <v>550</v>
      </c>
      <c r="B538" s="2">
        <v>45267</v>
      </c>
      <c r="C538" s="2">
        <v>45273</v>
      </c>
      <c r="D538" t="s">
        <v>1310</v>
      </c>
      <c r="E538" t="s">
        <v>1456</v>
      </c>
      <c r="F538" t="s">
        <v>1461</v>
      </c>
      <c r="G538" t="s">
        <v>1468</v>
      </c>
      <c r="H538" t="s">
        <v>1793</v>
      </c>
      <c r="I538">
        <v>274.35000000000002</v>
      </c>
      <c r="J538">
        <v>23.89</v>
      </c>
      <c r="K538">
        <v>0.16</v>
      </c>
      <c r="L538">
        <v>8</v>
      </c>
      <c r="M538" t="s">
        <v>2158</v>
      </c>
      <c r="N538" t="s">
        <v>2159</v>
      </c>
      <c r="Q538" t="s">
        <v>2010</v>
      </c>
      <c r="R538" t="b">
        <f t="shared" si="16"/>
        <v>0</v>
      </c>
      <c r="S538" t="b">
        <f t="shared" si="17"/>
        <v>0</v>
      </c>
    </row>
    <row r="539" spans="1:19" x14ac:dyDescent="0.3">
      <c r="A539" t="s">
        <v>551</v>
      </c>
      <c r="B539" s="2">
        <v>45119</v>
      </c>
      <c r="C539" s="2">
        <v>45123</v>
      </c>
      <c r="D539" t="s">
        <v>1357</v>
      </c>
      <c r="E539" t="s">
        <v>1456</v>
      </c>
      <c r="F539" t="s">
        <v>1461</v>
      </c>
      <c r="G539" t="s">
        <v>1472</v>
      </c>
      <c r="H539" t="s">
        <v>1907</v>
      </c>
      <c r="I539">
        <v>912.93</v>
      </c>
      <c r="J539">
        <v>265.7</v>
      </c>
      <c r="K539">
        <v>0.08</v>
      </c>
      <c r="L539">
        <v>5</v>
      </c>
      <c r="M539" t="s">
        <v>2158</v>
      </c>
      <c r="N539" t="s">
        <v>2160</v>
      </c>
      <c r="Q539" t="s">
        <v>2011</v>
      </c>
      <c r="R539" t="b">
        <f t="shared" si="16"/>
        <v>0</v>
      </c>
      <c r="S539" t="b">
        <f t="shared" si="17"/>
        <v>0</v>
      </c>
    </row>
    <row r="540" spans="1:19" x14ac:dyDescent="0.3">
      <c r="A540" t="s">
        <v>552</v>
      </c>
      <c r="B540" s="2">
        <v>45260</v>
      </c>
      <c r="C540" s="2">
        <v>45261</v>
      </c>
      <c r="D540" t="s">
        <v>1358</v>
      </c>
      <c r="E540" t="s">
        <v>1458</v>
      </c>
      <c r="F540" t="s">
        <v>1459</v>
      </c>
      <c r="G540" t="s">
        <v>1462</v>
      </c>
      <c r="H540" t="s">
        <v>1717</v>
      </c>
      <c r="I540">
        <v>150.54</v>
      </c>
      <c r="J540">
        <v>21.93</v>
      </c>
      <c r="K540">
        <v>0.16</v>
      </c>
      <c r="L540">
        <v>3</v>
      </c>
      <c r="M540" t="s">
        <v>2158</v>
      </c>
      <c r="N540" t="s">
        <v>2162</v>
      </c>
      <c r="Q540" t="s">
        <v>2012</v>
      </c>
      <c r="R540" t="b">
        <f t="shared" si="16"/>
        <v>0</v>
      </c>
      <c r="S540" t="b">
        <f t="shared" si="17"/>
        <v>0</v>
      </c>
    </row>
    <row r="541" spans="1:19" x14ac:dyDescent="0.3">
      <c r="A541" t="s">
        <v>553</v>
      </c>
      <c r="B541" s="2">
        <v>45048</v>
      </c>
      <c r="C541" s="2">
        <v>45052</v>
      </c>
      <c r="D541" t="s">
        <v>1359</v>
      </c>
      <c r="E541" t="s">
        <v>1457</v>
      </c>
      <c r="F541" t="s">
        <v>1459</v>
      </c>
      <c r="G541" t="s">
        <v>1471</v>
      </c>
      <c r="H541" t="s">
        <v>1908</v>
      </c>
      <c r="I541">
        <v>417.22</v>
      </c>
      <c r="J541">
        <v>99.96</v>
      </c>
      <c r="K541">
        <v>0.01</v>
      </c>
      <c r="L541">
        <v>2</v>
      </c>
      <c r="M541" t="s">
        <v>2155</v>
      </c>
      <c r="N541" t="s">
        <v>2161</v>
      </c>
      <c r="Q541" t="s">
        <v>2013</v>
      </c>
      <c r="R541" t="b">
        <f t="shared" si="16"/>
        <v>0</v>
      </c>
      <c r="S541" t="b">
        <f t="shared" si="17"/>
        <v>1</v>
      </c>
    </row>
    <row r="542" spans="1:19" x14ac:dyDescent="0.3">
      <c r="A542" t="s">
        <v>554</v>
      </c>
      <c r="B542" s="2">
        <v>44971</v>
      </c>
      <c r="C542" s="2">
        <v>44973</v>
      </c>
      <c r="D542" t="s">
        <v>1202</v>
      </c>
      <c r="E542" t="s">
        <v>1458</v>
      </c>
      <c r="F542" t="s">
        <v>1461</v>
      </c>
      <c r="G542" t="s">
        <v>1472</v>
      </c>
      <c r="H542" t="s">
        <v>1909</v>
      </c>
      <c r="I542">
        <v>10.99</v>
      </c>
      <c r="J542">
        <v>0.92</v>
      </c>
      <c r="K542">
        <v>0.05</v>
      </c>
      <c r="L542">
        <v>6</v>
      </c>
      <c r="M542" t="s">
        <v>2158</v>
      </c>
      <c r="N542" t="s">
        <v>2161</v>
      </c>
      <c r="Q542" t="s">
        <v>2014</v>
      </c>
      <c r="R542" t="b">
        <f t="shared" si="16"/>
        <v>0</v>
      </c>
      <c r="S542" t="b">
        <f t="shared" si="17"/>
        <v>0</v>
      </c>
    </row>
    <row r="543" spans="1:19" x14ac:dyDescent="0.3">
      <c r="A543" t="s">
        <v>555</v>
      </c>
      <c r="B543" s="2">
        <v>45092</v>
      </c>
      <c r="C543" s="2">
        <v>45094</v>
      </c>
      <c r="D543" t="s">
        <v>1360</v>
      </c>
      <c r="E543" t="s">
        <v>1456</v>
      </c>
      <c r="F543" t="s">
        <v>1459</v>
      </c>
      <c r="G543" t="s">
        <v>1465</v>
      </c>
      <c r="H543" t="s">
        <v>1815</v>
      </c>
      <c r="I543">
        <v>735.46</v>
      </c>
      <c r="J543">
        <v>115.47</v>
      </c>
      <c r="K543">
        <v>0.2</v>
      </c>
      <c r="L543">
        <v>10</v>
      </c>
      <c r="M543" t="s">
        <v>2155</v>
      </c>
      <c r="N543" t="s">
        <v>2160</v>
      </c>
      <c r="Q543" t="s">
        <v>2015</v>
      </c>
      <c r="R543" t="b">
        <f t="shared" si="16"/>
        <v>1</v>
      </c>
      <c r="S543" t="b">
        <f t="shared" si="17"/>
        <v>0</v>
      </c>
    </row>
    <row r="544" spans="1:19" x14ac:dyDescent="0.3">
      <c r="A544" t="s">
        <v>556</v>
      </c>
      <c r="B544" s="2">
        <v>44951</v>
      </c>
      <c r="C544" s="2">
        <v>44954</v>
      </c>
      <c r="D544" t="s">
        <v>1209</v>
      </c>
      <c r="E544" t="s">
        <v>1456</v>
      </c>
      <c r="F544" t="s">
        <v>1461</v>
      </c>
      <c r="G544" t="s">
        <v>1468</v>
      </c>
      <c r="H544" t="s">
        <v>1537</v>
      </c>
      <c r="I544">
        <v>161.55000000000001</v>
      </c>
      <c r="J544">
        <v>24.95</v>
      </c>
      <c r="K544">
        <v>0.13</v>
      </c>
      <c r="L544">
        <v>3</v>
      </c>
      <c r="M544" t="s">
        <v>2155</v>
      </c>
      <c r="N544" t="s">
        <v>2162</v>
      </c>
      <c r="Q544" t="s">
        <v>2016</v>
      </c>
      <c r="R544" t="b">
        <f t="shared" si="16"/>
        <v>0</v>
      </c>
      <c r="S544" t="b">
        <f t="shared" si="17"/>
        <v>0</v>
      </c>
    </row>
    <row r="545" spans="1:19" x14ac:dyDescent="0.3">
      <c r="A545" t="s">
        <v>557</v>
      </c>
      <c r="B545" s="2">
        <v>45088</v>
      </c>
      <c r="C545" s="2">
        <v>45091</v>
      </c>
      <c r="D545" t="s">
        <v>1213</v>
      </c>
      <c r="E545" t="s">
        <v>1455</v>
      </c>
      <c r="F545" t="s">
        <v>1460</v>
      </c>
      <c r="G545" t="s">
        <v>1463</v>
      </c>
      <c r="H545" t="s">
        <v>1910</v>
      </c>
      <c r="I545">
        <v>33.6</v>
      </c>
      <c r="J545">
        <v>3.62</v>
      </c>
      <c r="K545">
        <v>0.11</v>
      </c>
      <c r="L545">
        <v>3</v>
      </c>
      <c r="M545" t="s">
        <v>2157</v>
      </c>
      <c r="N545" t="s">
        <v>2161</v>
      </c>
      <c r="Q545" t="s">
        <v>2017</v>
      </c>
      <c r="R545" t="b">
        <f t="shared" si="16"/>
        <v>0</v>
      </c>
      <c r="S545" t="b">
        <f t="shared" si="17"/>
        <v>0</v>
      </c>
    </row>
    <row r="546" spans="1:19" x14ac:dyDescent="0.3">
      <c r="A546" t="s">
        <v>558</v>
      </c>
      <c r="B546" s="2">
        <v>45283</v>
      </c>
      <c r="C546" s="2">
        <v>45287</v>
      </c>
      <c r="D546" t="s">
        <v>1271</v>
      </c>
      <c r="E546" t="s">
        <v>1455</v>
      </c>
      <c r="F546" t="s">
        <v>1459</v>
      </c>
      <c r="G546" t="s">
        <v>1471</v>
      </c>
      <c r="H546" t="s">
        <v>1911</v>
      </c>
      <c r="I546">
        <v>802.82</v>
      </c>
      <c r="J546">
        <v>91.87</v>
      </c>
      <c r="K546">
        <v>0.17</v>
      </c>
      <c r="L546">
        <v>5</v>
      </c>
      <c r="M546" t="s">
        <v>2157</v>
      </c>
      <c r="N546" t="s">
        <v>2159</v>
      </c>
      <c r="Q546" t="s">
        <v>2018</v>
      </c>
      <c r="R546" t="b">
        <f t="shared" si="16"/>
        <v>1</v>
      </c>
      <c r="S546" t="b">
        <f t="shared" si="17"/>
        <v>0</v>
      </c>
    </row>
    <row r="547" spans="1:19" x14ac:dyDescent="0.3">
      <c r="A547" t="s">
        <v>559</v>
      </c>
      <c r="B547" s="2">
        <v>45274</v>
      </c>
      <c r="C547" s="2">
        <v>45277</v>
      </c>
      <c r="D547" t="s">
        <v>1279</v>
      </c>
      <c r="E547" t="s">
        <v>1456</v>
      </c>
      <c r="F547" t="s">
        <v>1459</v>
      </c>
      <c r="G547" t="s">
        <v>1471</v>
      </c>
      <c r="H547" t="s">
        <v>1912</v>
      </c>
      <c r="I547">
        <v>263.92</v>
      </c>
      <c r="J547">
        <v>67</v>
      </c>
      <c r="K547">
        <v>0.19</v>
      </c>
      <c r="L547">
        <v>1</v>
      </c>
      <c r="M547" t="s">
        <v>2158</v>
      </c>
      <c r="N547" t="s">
        <v>2159</v>
      </c>
      <c r="Q547" t="s">
        <v>2019</v>
      </c>
      <c r="R547" t="b">
        <f t="shared" si="16"/>
        <v>0</v>
      </c>
      <c r="S547" t="b">
        <f t="shared" si="17"/>
        <v>1</v>
      </c>
    </row>
    <row r="548" spans="1:19" x14ac:dyDescent="0.3">
      <c r="A548" t="s">
        <v>560</v>
      </c>
      <c r="B548" s="2">
        <v>44947</v>
      </c>
      <c r="C548" s="2">
        <v>44949</v>
      </c>
      <c r="D548" t="s">
        <v>1274</v>
      </c>
      <c r="E548" t="s">
        <v>1458</v>
      </c>
      <c r="F548" t="s">
        <v>1459</v>
      </c>
      <c r="G548" t="s">
        <v>1465</v>
      </c>
      <c r="H548" t="s">
        <v>1913</v>
      </c>
      <c r="I548">
        <v>974.71</v>
      </c>
      <c r="J548">
        <v>276.77999999999997</v>
      </c>
      <c r="K548">
        <v>0.12</v>
      </c>
      <c r="L548">
        <v>9</v>
      </c>
      <c r="M548" t="s">
        <v>2158</v>
      </c>
      <c r="N548" t="s">
        <v>2162</v>
      </c>
      <c r="Q548" t="s">
        <v>2020</v>
      </c>
      <c r="R548" t="b">
        <f t="shared" si="16"/>
        <v>0</v>
      </c>
      <c r="S548" t="b">
        <f t="shared" si="17"/>
        <v>0</v>
      </c>
    </row>
    <row r="549" spans="1:19" x14ac:dyDescent="0.3">
      <c r="A549" t="s">
        <v>561</v>
      </c>
      <c r="B549" s="2">
        <v>45092</v>
      </c>
      <c r="C549" s="2">
        <v>45096</v>
      </c>
      <c r="D549" t="s">
        <v>1361</v>
      </c>
      <c r="E549" t="s">
        <v>1458</v>
      </c>
      <c r="F549" t="s">
        <v>1459</v>
      </c>
      <c r="G549" t="s">
        <v>1462</v>
      </c>
      <c r="H549" t="s">
        <v>1914</v>
      </c>
      <c r="I549">
        <v>18.8</v>
      </c>
      <c r="J549">
        <v>2.14</v>
      </c>
      <c r="K549">
        <v>0.09</v>
      </c>
      <c r="L549">
        <v>5</v>
      </c>
      <c r="M549" t="s">
        <v>2157</v>
      </c>
      <c r="N549" t="s">
        <v>2159</v>
      </c>
      <c r="Q549" t="s">
        <v>2021</v>
      </c>
      <c r="R549" t="b">
        <f t="shared" si="16"/>
        <v>0</v>
      </c>
      <c r="S549" t="b">
        <f t="shared" si="17"/>
        <v>0</v>
      </c>
    </row>
    <row r="550" spans="1:19" x14ac:dyDescent="0.3">
      <c r="A550" t="s">
        <v>562</v>
      </c>
      <c r="B550" s="2">
        <v>45283</v>
      </c>
      <c r="C550" s="2">
        <v>45284</v>
      </c>
      <c r="D550" t="s">
        <v>1221</v>
      </c>
      <c r="E550" t="s">
        <v>1457</v>
      </c>
      <c r="F550" t="s">
        <v>1460</v>
      </c>
      <c r="G550" t="s">
        <v>1466</v>
      </c>
      <c r="H550" t="s">
        <v>1542</v>
      </c>
      <c r="I550">
        <v>530.09</v>
      </c>
      <c r="J550">
        <v>130.69</v>
      </c>
      <c r="K550">
        <v>0.17</v>
      </c>
      <c r="L550">
        <v>8</v>
      </c>
      <c r="M550" t="s">
        <v>2155</v>
      </c>
      <c r="N550" t="s">
        <v>2159</v>
      </c>
      <c r="Q550" t="s">
        <v>2022</v>
      </c>
      <c r="R550" t="b">
        <f t="shared" si="16"/>
        <v>0</v>
      </c>
      <c r="S550" t="b">
        <f t="shared" si="17"/>
        <v>0</v>
      </c>
    </row>
    <row r="551" spans="1:19" x14ac:dyDescent="0.3">
      <c r="A551" t="s">
        <v>563</v>
      </c>
      <c r="B551" s="2">
        <v>45196</v>
      </c>
      <c r="C551" s="2">
        <v>45202</v>
      </c>
      <c r="D551" t="s">
        <v>1222</v>
      </c>
      <c r="E551" t="s">
        <v>1458</v>
      </c>
      <c r="F551" t="s">
        <v>1460</v>
      </c>
      <c r="G551" t="s">
        <v>1466</v>
      </c>
      <c r="H551" t="s">
        <v>1915</v>
      </c>
      <c r="I551">
        <v>775.82</v>
      </c>
      <c r="J551">
        <v>190.82</v>
      </c>
      <c r="K551">
        <v>0.18</v>
      </c>
      <c r="L551">
        <v>8</v>
      </c>
      <c r="M551" t="s">
        <v>2157</v>
      </c>
      <c r="N551" t="s">
        <v>2160</v>
      </c>
      <c r="Q551" t="s">
        <v>2023</v>
      </c>
      <c r="R551" t="b">
        <f t="shared" si="16"/>
        <v>0</v>
      </c>
      <c r="S551" t="b">
        <f t="shared" si="17"/>
        <v>0</v>
      </c>
    </row>
    <row r="552" spans="1:19" x14ac:dyDescent="0.3">
      <c r="A552" t="s">
        <v>564</v>
      </c>
      <c r="B552" s="2">
        <v>45029</v>
      </c>
      <c r="C552" s="2">
        <v>45035</v>
      </c>
      <c r="D552" t="s">
        <v>1028</v>
      </c>
      <c r="E552" t="s">
        <v>1458</v>
      </c>
      <c r="F552" t="s">
        <v>1460</v>
      </c>
      <c r="G552" t="s">
        <v>1463</v>
      </c>
      <c r="H552" t="s">
        <v>1635</v>
      </c>
      <c r="I552">
        <v>977.11</v>
      </c>
      <c r="J552">
        <v>205.96</v>
      </c>
      <c r="K552">
        <v>0.2</v>
      </c>
      <c r="L552">
        <v>4</v>
      </c>
      <c r="M552" t="s">
        <v>2158</v>
      </c>
      <c r="N552" t="s">
        <v>2162</v>
      </c>
      <c r="Q552" t="s">
        <v>2024</v>
      </c>
      <c r="R552" t="b">
        <f t="shared" si="16"/>
        <v>0</v>
      </c>
      <c r="S552" t="b">
        <f t="shared" si="17"/>
        <v>0</v>
      </c>
    </row>
    <row r="553" spans="1:19" x14ac:dyDescent="0.3">
      <c r="A553" t="s">
        <v>565</v>
      </c>
      <c r="B553" s="2">
        <v>45043</v>
      </c>
      <c r="C553" s="2">
        <v>45047</v>
      </c>
      <c r="D553" t="s">
        <v>1169</v>
      </c>
      <c r="E553" t="s">
        <v>1456</v>
      </c>
      <c r="F553" t="s">
        <v>1460</v>
      </c>
      <c r="G553" t="s">
        <v>1469</v>
      </c>
      <c r="H553" t="s">
        <v>1916</v>
      </c>
      <c r="I553">
        <v>268.83</v>
      </c>
      <c r="J553">
        <v>53.84</v>
      </c>
      <c r="K553">
        <v>0.04</v>
      </c>
      <c r="L553">
        <v>6</v>
      </c>
      <c r="M553" t="s">
        <v>2156</v>
      </c>
      <c r="N553" t="s">
        <v>2159</v>
      </c>
      <c r="Q553" t="s">
        <v>2025</v>
      </c>
      <c r="R553" t="b">
        <f t="shared" si="16"/>
        <v>0</v>
      </c>
      <c r="S553" t="b">
        <f t="shared" si="17"/>
        <v>1</v>
      </c>
    </row>
    <row r="554" spans="1:19" x14ac:dyDescent="0.3">
      <c r="A554" t="s">
        <v>566</v>
      </c>
      <c r="B554" s="2">
        <v>45229</v>
      </c>
      <c r="C554" s="2">
        <v>45236</v>
      </c>
      <c r="D554" t="s">
        <v>1153</v>
      </c>
      <c r="E554" t="s">
        <v>1458</v>
      </c>
      <c r="F554" t="s">
        <v>1461</v>
      </c>
      <c r="G554" t="s">
        <v>1472</v>
      </c>
      <c r="H554" t="s">
        <v>1917</v>
      </c>
      <c r="I554">
        <v>513.72</v>
      </c>
      <c r="J554">
        <v>129.19</v>
      </c>
      <c r="K554">
        <v>0</v>
      </c>
      <c r="L554">
        <v>2</v>
      </c>
      <c r="M554" t="s">
        <v>2156</v>
      </c>
      <c r="N554" t="s">
        <v>2162</v>
      </c>
      <c r="Q554" t="s">
        <v>2026</v>
      </c>
      <c r="R554" t="b">
        <f t="shared" si="16"/>
        <v>0</v>
      </c>
      <c r="S554" t="b">
        <f t="shared" si="17"/>
        <v>1</v>
      </c>
    </row>
    <row r="555" spans="1:19" x14ac:dyDescent="0.3">
      <c r="A555" t="s">
        <v>567</v>
      </c>
      <c r="B555" s="2">
        <v>45183</v>
      </c>
      <c r="C555" s="2">
        <v>45186</v>
      </c>
      <c r="D555" t="s">
        <v>1207</v>
      </c>
      <c r="E555" t="s">
        <v>1457</v>
      </c>
      <c r="F555" t="s">
        <v>1461</v>
      </c>
      <c r="G555" t="s">
        <v>1468</v>
      </c>
      <c r="H555" t="s">
        <v>1918</v>
      </c>
      <c r="I555">
        <v>630.28</v>
      </c>
      <c r="J555">
        <v>132.87</v>
      </c>
      <c r="K555">
        <v>0.09</v>
      </c>
      <c r="L555">
        <v>9</v>
      </c>
      <c r="M555" t="s">
        <v>2155</v>
      </c>
      <c r="N555" t="s">
        <v>2161</v>
      </c>
      <c r="Q555" t="s">
        <v>2027</v>
      </c>
      <c r="R555" t="b">
        <f t="shared" si="16"/>
        <v>0</v>
      </c>
      <c r="S555" t="b">
        <f t="shared" si="17"/>
        <v>0</v>
      </c>
    </row>
    <row r="556" spans="1:19" x14ac:dyDescent="0.3">
      <c r="A556" t="s">
        <v>568</v>
      </c>
      <c r="B556" s="2">
        <v>45171</v>
      </c>
      <c r="C556" s="2">
        <v>45172</v>
      </c>
      <c r="D556" t="s">
        <v>1059</v>
      </c>
      <c r="E556" t="s">
        <v>1458</v>
      </c>
      <c r="F556" t="s">
        <v>1459</v>
      </c>
      <c r="G556" t="s">
        <v>1462</v>
      </c>
      <c r="H556" t="s">
        <v>1919</v>
      </c>
      <c r="I556">
        <v>30.02</v>
      </c>
      <c r="J556">
        <v>6.27</v>
      </c>
      <c r="K556">
        <v>0.04</v>
      </c>
      <c r="L556">
        <v>3</v>
      </c>
      <c r="M556" t="s">
        <v>2156</v>
      </c>
      <c r="N556" t="s">
        <v>2160</v>
      </c>
      <c r="Q556" t="s">
        <v>2028</v>
      </c>
      <c r="R556" t="b">
        <f t="shared" si="16"/>
        <v>0</v>
      </c>
      <c r="S556" t="b">
        <f t="shared" si="17"/>
        <v>1</v>
      </c>
    </row>
    <row r="557" spans="1:19" x14ac:dyDescent="0.3">
      <c r="A557" t="s">
        <v>569</v>
      </c>
      <c r="B557" s="2">
        <v>45152</v>
      </c>
      <c r="C557" s="2">
        <v>45153</v>
      </c>
      <c r="D557" t="s">
        <v>1362</v>
      </c>
      <c r="E557" t="s">
        <v>1457</v>
      </c>
      <c r="F557" t="s">
        <v>1461</v>
      </c>
      <c r="G557" t="s">
        <v>1472</v>
      </c>
      <c r="H557" t="s">
        <v>1917</v>
      </c>
      <c r="I557">
        <v>330.28</v>
      </c>
      <c r="J557">
        <v>47.05</v>
      </c>
      <c r="K557">
        <v>0</v>
      </c>
      <c r="L557">
        <v>1</v>
      </c>
      <c r="M557" t="s">
        <v>2158</v>
      </c>
      <c r="N557" t="s">
        <v>2162</v>
      </c>
      <c r="Q557" t="s">
        <v>2029</v>
      </c>
      <c r="R557" t="b">
        <f t="shared" si="16"/>
        <v>0</v>
      </c>
      <c r="S557" t="b">
        <f t="shared" si="17"/>
        <v>0</v>
      </c>
    </row>
    <row r="558" spans="1:19" x14ac:dyDescent="0.3">
      <c r="A558" t="s">
        <v>570</v>
      </c>
      <c r="B558" s="2">
        <v>45104</v>
      </c>
      <c r="C558" s="2">
        <v>45107</v>
      </c>
      <c r="D558" t="s">
        <v>1050</v>
      </c>
      <c r="E558" t="s">
        <v>1458</v>
      </c>
      <c r="F558" t="s">
        <v>1461</v>
      </c>
      <c r="G558" t="s">
        <v>1472</v>
      </c>
      <c r="H558" t="s">
        <v>1920</v>
      </c>
      <c r="I558">
        <v>643.16</v>
      </c>
      <c r="J558">
        <v>87.1</v>
      </c>
      <c r="K558">
        <v>0.1</v>
      </c>
      <c r="L558">
        <v>10</v>
      </c>
      <c r="M558" t="s">
        <v>2156</v>
      </c>
      <c r="N558" t="s">
        <v>2162</v>
      </c>
      <c r="Q558" t="s">
        <v>2030</v>
      </c>
      <c r="R558" t="b">
        <f t="shared" si="16"/>
        <v>1</v>
      </c>
      <c r="S558" t="b">
        <f t="shared" si="17"/>
        <v>0</v>
      </c>
    </row>
    <row r="559" spans="1:19" x14ac:dyDescent="0.3">
      <c r="A559" t="s">
        <v>571</v>
      </c>
      <c r="B559" s="2">
        <v>45019</v>
      </c>
      <c r="C559" s="2">
        <v>45020</v>
      </c>
      <c r="D559" t="s">
        <v>1208</v>
      </c>
      <c r="E559" t="s">
        <v>1458</v>
      </c>
      <c r="F559" t="s">
        <v>1461</v>
      </c>
      <c r="G559" t="s">
        <v>1473</v>
      </c>
      <c r="H559" t="s">
        <v>1921</v>
      </c>
      <c r="I559">
        <v>597.74</v>
      </c>
      <c r="J559">
        <v>142.35</v>
      </c>
      <c r="K559">
        <v>0.06</v>
      </c>
      <c r="L559">
        <v>9</v>
      </c>
      <c r="M559" t="s">
        <v>2155</v>
      </c>
      <c r="N559" t="s">
        <v>2160</v>
      </c>
      <c r="Q559" t="s">
        <v>2031</v>
      </c>
      <c r="R559" t="b">
        <f t="shared" si="16"/>
        <v>0</v>
      </c>
      <c r="S559" t="b">
        <f t="shared" si="17"/>
        <v>0</v>
      </c>
    </row>
    <row r="560" spans="1:19" x14ac:dyDescent="0.3">
      <c r="A560" t="s">
        <v>572</v>
      </c>
      <c r="B560" s="2">
        <v>45196</v>
      </c>
      <c r="C560" s="2">
        <v>45197</v>
      </c>
      <c r="D560" t="s">
        <v>1363</v>
      </c>
      <c r="E560" t="s">
        <v>1458</v>
      </c>
      <c r="F560" t="s">
        <v>1461</v>
      </c>
      <c r="G560" t="s">
        <v>1473</v>
      </c>
      <c r="H560" t="s">
        <v>1609</v>
      </c>
      <c r="I560">
        <v>17.690000000000001</v>
      </c>
      <c r="J560">
        <v>4.88</v>
      </c>
      <c r="K560">
        <v>0</v>
      </c>
      <c r="L560">
        <v>10</v>
      </c>
      <c r="M560" t="s">
        <v>2155</v>
      </c>
      <c r="N560" t="s">
        <v>2159</v>
      </c>
      <c r="Q560" t="s">
        <v>2032</v>
      </c>
      <c r="R560" t="b">
        <f t="shared" si="16"/>
        <v>0</v>
      </c>
      <c r="S560" t="b">
        <f t="shared" si="17"/>
        <v>1</v>
      </c>
    </row>
    <row r="561" spans="1:19" x14ac:dyDescent="0.3">
      <c r="A561" t="s">
        <v>573</v>
      </c>
      <c r="B561" s="2">
        <v>44940</v>
      </c>
      <c r="C561" s="2">
        <v>44945</v>
      </c>
      <c r="D561" t="s">
        <v>1329</v>
      </c>
      <c r="E561" t="s">
        <v>1455</v>
      </c>
      <c r="F561" t="s">
        <v>1461</v>
      </c>
      <c r="G561" t="s">
        <v>1468</v>
      </c>
      <c r="H561" t="s">
        <v>1922</v>
      </c>
      <c r="I561">
        <v>657.03</v>
      </c>
      <c r="J561">
        <v>85.83</v>
      </c>
      <c r="K561">
        <v>0.04</v>
      </c>
      <c r="L561">
        <v>1</v>
      </c>
      <c r="M561" t="s">
        <v>2155</v>
      </c>
      <c r="N561" t="s">
        <v>2162</v>
      </c>
      <c r="Q561" t="s">
        <v>2033</v>
      </c>
      <c r="R561" t="b">
        <f t="shared" si="16"/>
        <v>1</v>
      </c>
      <c r="S561" t="b">
        <f t="shared" si="17"/>
        <v>0</v>
      </c>
    </row>
    <row r="562" spans="1:19" x14ac:dyDescent="0.3">
      <c r="A562" t="s">
        <v>574</v>
      </c>
      <c r="B562" s="2">
        <v>45230</v>
      </c>
      <c r="C562" s="2">
        <v>45237</v>
      </c>
      <c r="D562" t="s">
        <v>1207</v>
      </c>
      <c r="E562" t="s">
        <v>1457</v>
      </c>
      <c r="F562" t="s">
        <v>1459</v>
      </c>
      <c r="G562" t="s">
        <v>1462</v>
      </c>
      <c r="H562" t="s">
        <v>1657</v>
      </c>
      <c r="I562">
        <v>903.99</v>
      </c>
      <c r="J562">
        <v>94.47</v>
      </c>
      <c r="K562">
        <v>0.2</v>
      </c>
      <c r="L562">
        <v>1</v>
      </c>
      <c r="M562" t="s">
        <v>2156</v>
      </c>
      <c r="N562" t="s">
        <v>2161</v>
      </c>
      <c r="Q562" t="s">
        <v>2034</v>
      </c>
      <c r="R562" t="b">
        <f t="shared" si="16"/>
        <v>1</v>
      </c>
      <c r="S562" t="b">
        <f t="shared" si="17"/>
        <v>0</v>
      </c>
    </row>
    <row r="563" spans="1:19" x14ac:dyDescent="0.3">
      <c r="A563" t="s">
        <v>575</v>
      </c>
      <c r="B563" s="2">
        <v>44950</v>
      </c>
      <c r="C563" s="2">
        <v>44954</v>
      </c>
      <c r="D563" t="s">
        <v>1253</v>
      </c>
      <c r="E563" t="s">
        <v>1458</v>
      </c>
      <c r="F563" t="s">
        <v>1461</v>
      </c>
      <c r="G563" t="s">
        <v>1468</v>
      </c>
      <c r="H563" t="s">
        <v>1923</v>
      </c>
      <c r="I563">
        <v>853.63</v>
      </c>
      <c r="J563">
        <v>197.38</v>
      </c>
      <c r="K563">
        <v>0.14000000000000001</v>
      </c>
      <c r="L563">
        <v>1</v>
      </c>
      <c r="M563" t="s">
        <v>2155</v>
      </c>
      <c r="N563" t="s">
        <v>2160</v>
      </c>
      <c r="Q563" t="s">
        <v>2035</v>
      </c>
      <c r="R563" t="b">
        <f t="shared" si="16"/>
        <v>0</v>
      </c>
      <c r="S563" t="b">
        <f t="shared" si="17"/>
        <v>0</v>
      </c>
    </row>
    <row r="564" spans="1:19" x14ac:dyDescent="0.3">
      <c r="A564" t="s">
        <v>576</v>
      </c>
      <c r="B564" s="2">
        <v>44995</v>
      </c>
      <c r="C564" s="2">
        <v>44999</v>
      </c>
      <c r="D564" t="s">
        <v>1085</v>
      </c>
      <c r="E564" t="s">
        <v>1456</v>
      </c>
      <c r="F564" t="s">
        <v>1461</v>
      </c>
      <c r="G564" t="s">
        <v>1468</v>
      </c>
      <c r="H564" t="s">
        <v>1738</v>
      </c>
      <c r="I564">
        <v>511.67</v>
      </c>
      <c r="J564">
        <v>78.87</v>
      </c>
      <c r="K564">
        <v>0.17</v>
      </c>
      <c r="L564">
        <v>1</v>
      </c>
      <c r="M564" t="s">
        <v>2158</v>
      </c>
      <c r="N564" t="s">
        <v>2162</v>
      </c>
      <c r="Q564" t="s">
        <v>2036</v>
      </c>
      <c r="R564" t="b">
        <f t="shared" si="16"/>
        <v>0</v>
      </c>
      <c r="S564" t="b">
        <f t="shared" si="17"/>
        <v>0</v>
      </c>
    </row>
    <row r="565" spans="1:19" x14ac:dyDescent="0.3">
      <c r="A565" t="s">
        <v>577</v>
      </c>
      <c r="B565" s="2">
        <v>45140</v>
      </c>
      <c r="C565" s="2">
        <v>45144</v>
      </c>
      <c r="D565" t="s">
        <v>1364</v>
      </c>
      <c r="E565" t="s">
        <v>1455</v>
      </c>
      <c r="F565" t="s">
        <v>1461</v>
      </c>
      <c r="G565" t="s">
        <v>1472</v>
      </c>
      <c r="H565" t="s">
        <v>1505</v>
      </c>
      <c r="I565">
        <v>787.11</v>
      </c>
      <c r="J565">
        <v>139.41</v>
      </c>
      <c r="K565">
        <v>0.01</v>
      </c>
      <c r="L565">
        <v>2</v>
      </c>
      <c r="M565" t="s">
        <v>2155</v>
      </c>
      <c r="N565" t="s">
        <v>2159</v>
      </c>
      <c r="Q565" t="s">
        <v>2037</v>
      </c>
      <c r="R565" t="b">
        <f t="shared" si="16"/>
        <v>1</v>
      </c>
      <c r="S565" t="b">
        <f t="shared" si="17"/>
        <v>0</v>
      </c>
    </row>
    <row r="566" spans="1:19" x14ac:dyDescent="0.3">
      <c r="A566" t="s">
        <v>578</v>
      </c>
      <c r="B566" s="2">
        <v>44943</v>
      </c>
      <c r="C566" s="2">
        <v>44950</v>
      </c>
      <c r="D566" t="s">
        <v>1175</v>
      </c>
      <c r="E566" t="s">
        <v>1455</v>
      </c>
      <c r="F566" t="s">
        <v>1460</v>
      </c>
      <c r="G566" t="s">
        <v>1464</v>
      </c>
      <c r="H566" t="s">
        <v>1924</v>
      </c>
      <c r="I566">
        <v>617.28</v>
      </c>
      <c r="J566">
        <v>157.16</v>
      </c>
      <c r="K566">
        <v>0.12</v>
      </c>
      <c r="L566">
        <v>8</v>
      </c>
      <c r="M566" t="s">
        <v>2156</v>
      </c>
      <c r="N566" t="s">
        <v>2163</v>
      </c>
      <c r="Q566" t="s">
        <v>2038</v>
      </c>
      <c r="R566" t="b">
        <f t="shared" si="16"/>
        <v>0</v>
      </c>
      <c r="S566" t="b">
        <f t="shared" si="17"/>
        <v>0</v>
      </c>
    </row>
    <row r="567" spans="1:19" x14ac:dyDescent="0.3">
      <c r="A567" t="s">
        <v>579</v>
      </c>
      <c r="B567" s="2">
        <v>45203</v>
      </c>
      <c r="C567" s="2">
        <v>45207</v>
      </c>
      <c r="D567" t="s">
        <v>1268</v>
      </c>
      <c r="E567" t="s">
        <v>1458</v>
      </c>
      <c r="F567" t="s">
        <v>1459</v>
      </c>
      <c r="G567" t="s">
        <v>1462</v>
      </c>
      <c r="H567" t="s">
        <v>1674</v>
      </c>
      <c r="I567">
        <v>812.83</v>
      </c>
      <c r="J567">
        <v>109.93</v>
      </c>
      <c r="K567">
        <v>0.13</v>
      </c>
      <c r="L567">
        <v>3</v>
      </c>
      <c r="M567" t="s">
        <v>2158</v>
      </c>
      <c r="N567" t="s">
        <v>2159</v>
      </c>
      <c r="Q567" t="s">
        <v>2039</v>
      </c>
      <c r="R567" t="b">
        <f t="shared" si="16"/>
        <v>1</v>
      </c>
      <c r="S567" t="b">
        <f t="shared" si="17"/>
        <v>0</v>
      </c>
    </row>
    <row r="568" spans="1:19" x14ac:dyDescent="0.3">
      <c r="A568" t="s">
        <v>580</v>
      </c>
      <c r="B568" s="2">
        <v>45219</v>
      </c>
      <c r="C568" s="2">
        <v>45226</v>
      </c>
      <c r="D568" t="s">
        <v>1365</v>
      </c>
      <c r="E568" t="s">
        <v>1455</v>
      </c>
      <c r="F568" t="s">
        <v>1460</v>
      </c>
      <c r="G568" t="s">
        <v>1469</v>
      </c>
      <c r="H568" t="s">
        <v>1925</v>
      </c>
      <c r="I568">
        <v>199.82</v>
      </c>
      <c r="J568">
        <v>43.58</v>
      </c>
      <c r="K568">
        <v>0.18</v>
      </c>
      <c r="L568">
        <v>2</v>
      </c>
      <c r="M568" t="s">
        <v>2155</v>
      </c>
      <c r="N568" t="s">
        <v>2159</v>
      </c>
      <c r="Q568" t="s">
        <v>2040</v>
      </c>
      <c r="R568" t="b">
        <f t="shared" si="16"/>
        <v>0</v>
      </c>
      <c r="S568" t="b">
        <f t="shared" si="17"/>
        <v>1</v>
      </c>
    </row>
    <row r="569" spans="1:19" x14ac:dyDescent="0.3">
      <c r="A569" t="s">
        <v>581</v>
      </c>
      <c r="B569" s="2">
        <v>45056</v>
      </c>
      <c r="C569" s="2">
        <v>45059</v>
      </c>
      <c r="D569" t="s">
        <v>1266</v>
      </c>
      <c r="E569" t="s">
        <v>1457</v>
      </c>
      <c r="F569" t="s">
        <v>1460</v>
      </c>
      <c r="G569" t="s">
        <v>1463</v>
      </c>
      <c r="H569" t="s">
        <v>1799</v>
      </c>
      <c r="I569">
        <v>729.37</v>
      </c>
      <c r="J569">
        <v>75.56</v>
      </c>
      <c r="K569">
        <v>0.14000000000000001</v>
      </c>
      <c r="L569">
        <v>5</v>
      </c>
      <c r="M569" t="s">
        <v>2157</v>
      </c>
      <c r="N569" t="s">
        <v>2163</v>
      </c>
      <c r="Q569" t="s">
        <v>2041</v>
      </c>
      <c r="R569" t="b">
        <f t="shared" si="16"/>
        <v>1</v>
      </c>
      <c r="S569" t="b">
        <f t="shared" si="17"/>
        <v>0</v>
      </c>
    </row>
    <row r="570" spans="1:19" x14ac:dyDescent="0.3">
      <c r="A570" t="s">
        <v>582</v>
      </c>
      <c r="B570" s="2">
        <v>45116</v>
      </c>
      <c r="C570" s="2">
        <v>45123</v>
      </c>
      <c r="D570" t="s">
        <v>1366</v>
      </c>
      <c r="E570" t="s">
        <v>1455</v>
      </c>
      <c r="F570" t="s">
        <v>1459</v>
      </c>
      <c r="G570" t="s">
        <v>1471</v>
      </c>
      <c r="H570" t="s">
        <v>1926</v>
      </c>
      <c r="I570">
        <v>605.83000000000004</v>
      </c>
      <c r="J570">
        <v>111.03</v>
      </c>
      <c r="K570">
        <v>0.03</v>
      </c>
      <c r="L570">
        <v>3</v>
      </c>
      <c r="M570" t="s">
        <v>2157</v>
      </c>
      <c r="N570" t="s">
        <v>2163</v>
      </c>
      <c r="Q570" t="s">
        <v>2042</v>
      </c>
      <c r="R570" t="b">
        <f t="shared" si="16"/>
        <v>0</v>
      </c>
      <c r="S570" t="b">
        <f t="shared" si="17"/>
        <v>0</v>
      </c>
    </row>
    <row r="571" spans="1:19" x14ac:dyDescent="0.3">
      <c r="A571" t="s">
        <v>583</v>
      </c>
      <c r="B571" s="2">
        <v>45000</v>
      </c>
      <c r="C571" s="2">
        <v>45002</v>
      </c>
      <c r="D571" t="s">
        <v>1367</v>
      </c>
      <c r="E571" t="s">
        <v>1457</v>
      </c>
      <c r="F571" t="s">
        <v>1461</v>
      </c>
      <c r="G571" t="s">
        <v>1472</v>
      </c>
      <c r="H571" t="s">
        <v>1927</v>
      </c>
      <c r="I571">
        <v>603.65</v>
      </c>
      <c r="J571">
        <v>32.22</v>
      </c>
      <c r="K571">
        <v>0.14000000000000001</v>
      </c>
      <c r="L571">
        <v>7</v>
      </c>
      <c r="M571" t="s">
        <v>2157</v>
      </c>
      <c r="N571" t="s">
        <v>2159</v>
      </c>
      <c r="Q571" t="s">
        <v>2043</v>
      </c>
      <c r="R571" t="b">
        <f t="shared" si="16"/>
        <v>1</v>
      </c>
      <c r="S571" t="b">
        <f t="shared" si="17"/>
        <v>0</v>
      </c>
    </row>
    <row r="572" spans="1:19" x14ac:dyDescent="0.3">
      <c r="A572" t="s">
        <v>584</v>
      </c>
      <c r="B572" s="2">
        <v>44939</v>
      </c>
      <c r="C572" s="2">
        <v>44941</v>
      </c>
      <c r="D572" t="s">
        <v>1368</v>
      </c>
      <c r="E572" t="s">
        <v>1456</v>
      </c>
      <c r="F572" t="s">
        <v>1459</v>
      </c>
      <c r="G572" t="s">
        <v>1465</v>
      </c>
      <c r="H572" t="s">
        <v>1712</v>
      </c>
      <c r="I572">
        <v>132.9</v>
      </c>
      <c r="J572">
        <v>27.83</v>
      </c>
      <c r="K572">
        <v>0.03</v>
      </c>
      <c r="L572">
        <v>10</v>
      </c>
      <c r="M572" t="s">
        <v>2156</v>
      </c>
      <c r="N572" t="s">
        <v>2161</v>
      </c>
      <c r="Q572" t="s">
        <v>2044</v>
      </c>
      <c r="R572" t="b">
        <f t="shared" si="16"/>
        <v>0</v>
      </c>
      <c r="S572" t="b">
        <f t="shared" si="17"/>
        <v>1</v>
      </c>
    </row>
    <row r="573" spans="1:19" x14ac:dyDescent="0.3">
      <c r="A573" t="s">
        <v>585</v>
      </c>
      <c r="B573" s="2">
        <v>45017</v>
      </c>
      <c r="C573" s="2">
        <v>45022</v>
      </c>
      <c r="D573" t="s">
        <v>1060</v>
      </c>
      <c r="E573" t="s">
        <v>1456</v>
      </c>
      <c r="F573" t="s">
        <v>1460</v>
      </c>
      <c r="G573" t="s">
        <v>1464</v>
      </c>
      <c r="H573" t="s">
        <v>1928</v>
      </c>
      <c r="I573">
        <v>126.51</v>
      </c>
      <c r="J573">
        <v>36.46</v>
      </c>
      <c r="K573">
        <v>0.19</v>
      </c>
      <c r="L573">
        <v>9</v>
      </c>
      <c r="M573" t="s">
        <v>2156</v>
      </c>
      <c r="N573" t="s">
        <v>2159</v>
      </c>
      <c r="Q573" t="s">
        <v>2045</v>
      </c>
      <c r="R573" t="b">
        <f t="shared" si="16"/>
        <v>0</v>
      </c>
      <c r="S573" t="b">
        <f t="shared" si="17"/>
        <v>1</v>
      </c>
    </row>
    <row r="574" spans="1:19" x14ac:dyDescent="0.3">
      <c r="A574" t="s">
        <v>586</v>
      </c>
      <c r="B574" s="2">
        <v>45011</v>
      </c>
      <c r="C574" s="2">
        <v>45013</v>
      </c>
      <c r="D574" t="s">
        <v>1053</v>
      </c>
      <c r="E574" t="s">
        <v>1457</v>
      </c>
      <c r="F574" t="s">
        <v>1461</v>
      </c>
      <c r="G574" t="s">
        <v>1468</v>
      </c>
      <c r="H574" t="s">
        <v>1695</v>
      </c>
      <c r="I574">
        <v>672.74</v>
      </c>
      <c r="J574">
        <v>199.21</v>
      </c>
      <c r="K574">
        <v>0.15</v>
      </c>
      <c r="L574">
        <v>8</v>
      </c>
      <c r="M574" t="s">
        <v>2158</v>
      </c>
      <c r="N574" t="s">
        <v>2160</v>
      </c>
      <c r="Q574" t="s">
        <v>2046</v>
      </c>
      <c r="R574" t="b">
        <f t="shared" si="16"/>
        <v>0</v>
      </c>
      <c r="S574" t="b">
        <f t="shared" si="17"/>
        <v>0</v>
      </c>
    </row>
    <row r="575" spans="1:19" x14ac:dyDescent="0.3">
      <c r="A575" t="s">
        <v>587</v>
      </c>
      <c r="B575" s="2">
        <v>45184</v>
      </c>
      <c r="C575" s="2">
        <v>45191</v>
      </c>
      <c r="D575" t="s">
        <v>1021</v>
      </c>
      <c r="E575" t="s">
        <v>1458</v>
      </c>
      <c r="F575" t="s">
        <v>1460</v>
      </c>
      <c r="G575" t="s">
        <v>1469</v>
      </c>
      <c r="H575" t="s">
        <v>1767</v>
      </c>
      <c r="I575">
        <v>823.48</v>
      </c>
      <c r="J575">
        <v>211.71</v>
      </c>
      <c r="K575">
        <v>0.15</v>
      </c>
      <c r="L575">
        <v>3</v>
      </c>
      <c r="M575" t="s">
        <v>2158</v>
      </c>
      <c r="N575" t="s">
        <v>2163</v>
      </c>
      <c r="Q575" t="s">
        <v>2047</v>
      </c>
      <c r="R575" t="b">
        <f t="shared" si="16"/>
        <v>0</v>
      </c>
      <c r="S575" t="b">
        <f t="shared" si="17"/>
        <v>0</v>
      </c>
    </row>
    <row r="576" spans="1:19" x14ac:dyDescent="0.3">
      <c r="A576" t="s">
        <v>588</v>
      </c>
      <c r="B576" s="2">
        <v>45054</v>
      </c>
      <c r="C576" s="2">
        <v>45056</v>
      </c>
      <c r="D576" t="s">
        <v>1293</v>
      </c>
      <c r="E576" t="s">
        <v>1457</v>
      </c>
      <c r="F576" t="s">
        <v>1459</v>
      </c>
      <c r="G576" t="s">
        <v>1462</v>
      </c>
      <c r="H576" t="s">
        <v>1929</v>
      </c>
      <c r="I576">
        <v>741.22</v>
      </c>
      <c r="J576">
        <v>160.15</v>
      </c>
      <c r="K576">
        <v>0.15</v>
      </c>
      <c r="L576">
        <v>5</v>
      </c>
      <c r="M576" t="s">
        <v>2157</v>
      </c>
      <c r="N576" t="s">
        <v>2160</v>
      </c>
      <c r="Q576" t="s">
        <v>2048</v>
      </c>
      <c r="R576" t="b">
        <f t="shared" si="16"/>
        <v>0</v>
      </c>
      <c r="S576" t="b">
        <f t="shared" si="17"/>
        <v>0</v>
      </c>
    </row>
    <row r="577" spans="1:19" x14ac:dyDescent="0.3">
      <c r="A577" t="s">
        <v>589</v>
      </c>
      <c r="B577" s="2">
        <v>45141</v>
      </c>
      <c r="C577" s="2">
        <v>45144</v>
      </c>
      <c r="D577" t="s">
        <v>1313</v>
      </c>
      <c r="E577" t="s">
        <v>1458</v>
      </c>
      <c r="F577" t="s">
        <v>1460</v>
      </c>
      <c r="G577" t="s">
        <v>1469</v>
      </c>
      <c r="H577" t="s">
        <v>1610</v>
      </c>
      <c r="I577">
        <v>758.88</v>
      </c>
      <c r="J577">
        <v>224.95</v>
      </c>
      <c r="K577">
        <v>0</v>
      </c>
      <c r="L577">
        <v>10</v>
      </c>
      <c r="M577" t="s">
        <v>2156</v>
      </c>
      <c r="N577" t="s">
        <v>2159</v>
      </c>
      <c r="Q577" t="s">
        <v>2049</v>
      </c>
      <c r="R577" t="b">
        <f t="shared" si="16"/>
        <v>0</v>
      </c>
      <c r="S577" t="b">
        <f t="shared" si="17"/>
        <v>0</v>
      </c>
    </row>
    <row r="578" spans="1:19" x14ac:dyDescent="0.3">
      <c r="A578" t="s">
        <v>590</v>
      </c>
      <c r="B578" s="2">
        <v>45128</v>
      </c>
      <c r="C578" s="2">
        <v>45131</v>
      </c>
      <c r="D578" t="s">
        <v>1301</v>
      </c>
      <c r="E578" t="s">
        <v>1457</v>
      </c>
      <c r="F578" t="s">
        <v>1460</v>
      </c>
      <c r="G578" t="s">
        <v>1464</v>
      </c>
      <c r="H578" t="s">
        <v>1930</v>
      </c>
      <c r="I578">
        <v>281.83</v>
      </c>
      <c r="J578">
        <v>58.85</v>
      </c>
      <c r="K578">
        <v>0.14000000000000001</v>
      </c>
      <c r="L578">
        <v>6</v>
      </c>
      <c r="M578" t="s">
        <v>2158</v>
      </c>
      <c r="N578" t="s">
        <v>2163</v>
      </c>
      <c r="Q578" t="s">
        <v>2050</v>
      </c>
      <c r="R578" t="b">
        <f t="shared" si="16"/>
        <v>0</v>
      </c>
      <c r="S578" t="b">
        <f t="shared" si="17"/>
        <v>1</v>
      </c>
    </row>
    <row r="579" spans="1:19" x14ac:dyDescent="0.3">
      <c r="A579" t="s">
        <v>591</v>
      </c>
      <c r="B579" s="2">
        <v>44952</v>
      </c>
      <c r="C579" s="2">
        <v>44955</v>
      </c>
      <c r="D579" t="s">
        <v>1242</v>
      </c>
      <c r="E579" t="s">
        <v>1458</v>
      </c>
      <c r="F579" t="s">
        <v>1460</v>
      </c>
      <c r="G579" t="s">
        <v>1463</v>
      </c>
      <c r="H579" t="s">
        <v>1675</v>
      </c>
      <c r="I579">
        <v>512.54</v>
      </c>
      <c r="J579">
        <v>98.41</v>
      </c>
      <c r="K579">
        <v>0</v>
      </c>
      <c r="L579">
        <v>9</v>
      </c>
      <c r="M579" t="s">
        <v>2155</v>
      </c>
      <c r="N579" t="s">
        <v>2159</v>
      </c>
      <c r="Q579" t="s">
        <v>2051</v>
      </c>
      <c r="R579" t="b">
        <f t="shared" ref="R579:R642" si="18">AND(I579&gt;$Y$10,J579/I579 &lt;$W$14/100)</f>
        <v>0</v>
      </c>
      <c r="S579" t="b">
        <f t="shared" ref="S579:S642" si="19">AND(I579&lt;$Y$10,J579/I579 &gt;$W$14/100)</f>
        <v>1</v>
      </c>
    </row>
    <row r="580" spans="1:19" x14ac:dyDescent="0.3">
      <c r="A580" t="s">
        <v>592</v>
      </c>
      <c r="B580" s="2">
        <v>45186</v>
      </c>
      <c r="C580" s="2">
        <v>45193</v>
      </c>
      <c r="D580" t="s">
        <v>1268</v>
      </c>
      <c r="E580" t="s">
        <v>1457</v>
      </c>
      <c r="F580" t="s">
        <v>1460</v>
      </c>
      <c r="G580" t="s">
        <v>1466</v>
      </c>
      <c r="H580" t="s">
        <v>1724</v>
      </c>
      <c r="I580">
        <v>679.89</v>
      </c>
      <c r="J580">
        <v>155.44999999999999</v>
      </c>
      <c r="K580">
        <v>0.08</v>
      </c>
      <c r="L580">
        <v>6</v>
      </c>
      <c r="M580" t="s">
        <v>2155</v>
      </c>
      <c r="N580" t="s">
        <v>2160</v>
      </c>
      <c r="Q580" t="s">
        <v>2052</v>
      </c>
      <c r="R580" t="b">
        <f t="shared" si="18"/>
        <v>0</v>
      </c>
      <c r="S580" t="b">
        <f t="shared" si="19"/>
        <v>0</v>
      </c>
    </row>
    <row r="581" spans="1:19" x14ac:dyDescent="0.3">
      <c r="A581" t="s">
        <v>593</v>
      </c>
      <c r="B581" s="2">
        <v>45217</v>
      </c>
      <c r="C581" s="2">
        <v>45219</v>
      </c>
      <c r="D581" t="s">
        <v>1207</v>
      </c>
      <c r="E581" t="s">
        <v>1456</v>
      </c>
      <c r="F581" t="s">
        <v>1459</v>
      </c>
      <c r="G581" t="s">
        <v>1471</v>
      </c>
      <c r="H581" t="s">
        <v>1768</v>
      </c>
      <c r="I581">
        <v>17.649999999999999</v>
      </c>
      <c r="J581">
        <v>0.95</v>
      </c>
      <c r="K581">
        <v>0</v>
      </c>
      <c r="L581">
        <v>10</v>
      </c>
      <c r="M581" t="s">
        <v>2155</v>
      </c>
      <c r="N581" t="s">
        <v>2160</v>
      </c>
      <c r="Q581" t="s">
        <v>2053</v>
      </c>
      <c r="R581" t="b">
        <f t="shared" si="18"/>
        <v>0</v>
      </c>
      <c r="S581" t="b">
        <f t="shared" si="19"/>
        <v>0</v>
      </c>
    </row>
    <row r="582" spans="1:19" x14ac:dyDescent="0.3">
      <c r="A582" t="s">
        <v>594</v>
      </c>
      <c r="B582" s="2">
        <v>44945</v>
      </c>
      <c r="C582" s="2">
        <v>44949</v>
      </c>
      <c r="D582" t="s">
        <v>1233</v>
      </c>
      <c r="E582" t="s">
        <v>1457</v>
      </c>
      <c r="F582" t="s">
        <v>1460</v>
      </c>
      <c r="G582" t="s">
        <v>1469</v>
      </c>
      <c r="H582" t="s">
        <v>1895</v>
      </c>
      <c r="I582">
        <v>35.99</v>
      </c>
      <c r="J582">
        <v>7.64</v>
      </c>
      <c r="K582">
        <v>0.03</v>
      </c>
      <c r="L582">
        <v>9</v>
      </c>
      <c r="M582" t="s">
        <v>2156</v>
      </c>
      <c r="N582" t="s">
        <v>2163</v>
      </c>
      <c r="Q582" t="s">
        <v>2054</v>
      </c>
      <c r="R582" t="b">
        <f t="shared" si="18"/>
        <v>0</v>
      </c>
      <c r="S582" t="b">
        <f t="shared" si="19"/>
        <v>1</v>
      </c>
    </row>
    <row r="583" spans="1:19" x14ac:dyDescent="0.3">
      <c r="A583" t="s">
        <v>595</v>
      </c>
      <c r="B583" s="2">
        <v>45230</v>
      </c>
      <c r="C583" s="2">
        <v>45231</v>
      </c>
      <c r="D583" t="s">
        <v>1369</v>
      </c>
      <c r="E583" t="s">
        <v>1457</v>
      </c>
      <c r="F583" t="s">
        <v>1460</v>
      </c>
      <c r="G583" t="s">
        <v>1463</v>
      </c>
      <c r="H583" t="s">
        <v>1931</v>
      </c>
      <c r="I583">
        <v>292.88</v>
      </c>
      <c r="J583">
        <v>35.83</v>
      </c>
      <c r="K583">
        <v>7.0000000000000007E-2</v>
      </c>
      <c r="L583">
        <v>9</v>
      </c>
      <c r="M583" t="s">
        <v>2158</v>
      </c>
      <c r="N583" t="s">
        <v>2160</v>
      </c>
      <c r="Q583" t="s">
        <v>2055</v>
      </c>
      <c r="R583" t="b">
        <f t="shared" si="18"/>
        <v>0</v>
      </c>
      <c r="S583" t="b">
        <f t="shared" si="19"/>
        <v>0</v>
      </c>
    </row>
    <row r="584" spans="1:19" x14ac:dyDescent="0.3">
      <c r="A584" t="s">
        <v>596</v>
      </c>
      <c r="B584" s="2">
        <v>45213</v>
      </c>
      <c r="C584" s="2">
        <v>45216</v>
      </c>
      <c r="D584" t="s">
        <v>1310</v>
      </c>
      <c r="E584" t="s">
        <v>1457</v>
      </c>
      <c r="F584" t="s">
        <v>1461</v>
      </c>
      <c r="G584" t="s">
        <v>1468</v>
      </c>
      <c r="H584" t="s">
        <v>1616</v>
      </c>
      <c r="I584">
        <v>100.19</v>
      </c>
      <c r="J584">
        <v>25.6</v>
      </c>
      <c r="K584">
        <v>0.05</v>
      </c>
      <c r="L584">
        <v>2</v>
      </c>
      <c r="M584" t="s">
        <v>2155</v>
      </c>
      <c r="N584" t="s">
        <v>2162</v>
      </c>
      <c r="Q584" t="s">
        <v>2056</v>
      </c>
      <c r="R584" t="b">
        <f t="shared" si="18"/>
        <v>0</v>
      </c>
      <c r="S584" t="b">
        <f t="shared" si="19"/>
        <v>1</v>
      </c>
    </row>
    <row r="585" spans="1:19" x14ac:dyDescent="0.3">
      <c r="A585" t="s">
        <v>597</v>
      </c>
      <c r="B585" s="2">
        <v>45020</v>
      </c>
      <c r="C585" s="2">
        <v>45025</v>
      </c>
      <c r="D585" t="s">
        <v>1015</v>
      </c>
      <c r="E585" t="s">
        <v>1455</v>
      </c>
      <c r="F585" t="s">
        <v>1459</v>
      </c>
      <c r="G585" t="s">
        <v>1467</v>
      </c>
      <c r="H585" t="s">
        <v>1932</v>
      </c>
      <c r="I585">
        <v>691.82</v>
      </c>
      <c r="J585">
        <v>47.12</v>
      </c>
      <c r="K585">
        <v>0.13</v>
      </c>
      <c r="L585">
        <v>6</v>
      </c>
      <c r="M585" t="s">
        <v>2156</v>
      </c>
      <c r="N585" t="s">
        <v>2163</v>
      </c>
      <c r="Q585" t="s">
        <v>2057</v>
      </c>
      <c r="R585" t="b">
        <f t="shared" si="18"/>
        <v>1</v>
      </c>
      <c r="S585" t="b">
        <f t="shared" si="19"/>
        <v>0</v>
      </c>
    </row>
    <row r="586" spans="1:19" x14ac:dyDescent="0.3">
      <c r="A586" t="s">
        <v>598</v>
      </c>
      <c r="B586" s="2">
        <v>45122</v>
      </c>
      <c r="C586" s="2">
        <v>45128</v>
      </c>
      <c r="D586" t="s">
        <v>1104</v>
      </c>
      <c r="E586" t="s">
        <v>1456</v>
      </c>
      <c r="F586" t="s">
        <v>1461</v>
      </c>
      <c r="G586" t="s">
        <v>1472</v>
      </c>
      <c r="H586" t="s">
        <v>1706</v>
      </c>
      <c r="I586">
        <v>23.61</v>
      </c>
      <c r="J586">
        <v>2.38</v>
      </c>
      <c r="K586">
        <v>0.2</v>
      </c>
      <c r="L586">
        <v>4</v>
      </c>
      <c r="M586" t="s">
        <v>2155</v>
      </c>
      <c r="N586" t="s">
        <v>2160</v>
      </c>
      <c r="Q586" t="s">
        <v>2058</v>
      </c>
      <c r="R586" t="b">
        <f t="shared" si="18"/>
        <v>0</v>
      </c>
      <c r="S586" t="b">
        <f t="shared" si="19"/>
        <v>0</v>
      </c>
    </row>
    <row r="587" spans="1:19" x14ac:dyDescent="0.3">
      <c r="A587" t="s">
        <v>599</v>
      </c>
      <c r="B587" s="2">
        <v>45112</v>
      </c>
      <c r="C587" s="2">
        <v>45114</v>
      </c>
      <c r="D587" t="s">
        <v>1370</v>
      </c>
      <c r="E587" t="s">
        <v>1455</v>
      </c>
      <c r="F587" t="s">
        <v>1460</v>
      </c>
      <c r="G587" t="s">
        <v>1463</v>
      </c>
      <c r="H587" t="s">
        <v>1826</v>
      </c>
      <c r="I587">
        <v>511.61</v>
      </c>
      <c r="J587">
        <v>51.95</v>
      </c>
      <c r="K587">
        <v>0.02</v>
      </c>
      <c r="L587">
        <v>6</v>
      </c>
      <c r="M587" t="s">
        <v>2157</v>
      </c>
      <c r="N587" t="s">
        <v>2160</v>
      </c>
      <c r="Q587" t="s">
        <v>2059</v>
      </c>
      <c r="R587" t="b">
        <f t="shared" si="18"/>
        <v>0</v>
      </c>
      <c r="S587" t="b">
        <f t="shared" si="19"/>
        <v>0</v>
      </c>
    </row>
    <row r="588" spans="1:19" x14ac:dyDescent="0.3">
      <c r="A588" t="s">
        <v>600</v>
      </c>
      <c r="B588" s="2">
        <v>45289</v>
      </c>
      <c r="C588" s="2">
        <v>45296</v>
      </c>
      <c r="D588" t="s">
        <v>1371</v>
      </c>
      <c r="E588" t="s">
        <v>1456</v>
      </c>
      <c r="F588" t="s">
        <v>1461</v>
      </c>
      <c r="G588" t="s">
        <v>1468</v>
      </c>
      <c r="H588" t="s">
        <v>1933</v>
      </c>
      <c r="I588">
        <v>517.64</v>
      </c>
      <c r="J588">
        <v>116.5</v>
      </c>
      <c r="K588">
        <v>0.18</v>
      </c>
      <c r="L588">
        <v>1</v>
      </c>
      <c r="M588" t="s">
        <v>2158</v>
      </c>
      <c r="N588" t="s">
        <v>2162</v>
      </c>
      <c r="Q588" t="s">
        <v>2060</v>
      </c>
      <c r="R588" t="b">
        <f t="shared" si="18"/>
        <v>0</v>
      </c>
      <c r="S588" t="b">
        <f t="shared" si="19"/>
        <v>0</v>
      </c>
    </row>
    <row r="589" spans="1:19" x14ac:dyDescent="0.3">
      <c r="A589" t="s">
        <v>601</v>
      </c>
      <c r="B589" s="2">
        <v>45215</v>
      </c>
      <c r="C589" s="2">
        <v>45216</v>
      </c>
      <c r="D589" t="s">
        <v>1252</v>
      </c>
      <c r="E589" t="s">
        <v>1457</v>
      </c>
      <c r="F589" t="s">
        <v>1461</v>
      </c>
      <c r="G589" t="s">
        <v>1473</v>
      </c>
      <c r="H589" t="s">
        <v>1934</v>
      </c>
      <c r="I589">
        <v>239.13</v>
      </c>
      <c r="J589">
        <v>49.76</v>
      </c>
      <c r="K589">
        <v>0.08</v>
      </c>
      <c r="L589">
        <v>10</v>
      </c>
      <c r="M589" t="s">
        <v>2155</v>
      </c>
      <c r="N589" t="s">
        <v>2160</v>
      </c>
      <c r="Q589" t="s">
        <v>2061</v>
      </c>
      <c r="R589" t="b">
        <f t="shared" si="18"/>
        <v>0</v>
      </c>
      <c r="S589" t="b">
        <f t="shared" si="19"/>
        <v>1</v>
      </c>
    </row>
    <row r="590" spans="1:19" x14ac:dyDescent="0.3">
      <c r="A590" t="s">
        <v>602</v>
      </c>
      <c r="B590" s="2">
        <v>45123</v>
      </c>
      <c r="C590" s="2">
        <v>45125</v>
      </c>
      <c r="D590" t="s">
        <v>1100</v>
      </c>
      <c r="E590" t="s">
        <v>1456</v>
      </c>
      <c r="F590" t="s">
        <v>1459</v>
      </c>
      <c r="G590" t="s">
        <v>1467</v>
      </c>
      <c r="H590" t="s">
        <v>1678</v>
      </c>
      <c r="I590">
        <v>957.36</v>
      </c>
      <c r="J590">
        <v>179.86</v>
      </c>
      <c r="K590">
        <v>0.14000000000000001</v>
      </c>
      <c r="L590">
        <v>9</v>
      </c>
      <c r="M590" t="s">
        <v>2155</v>
      </c>
      <c r="N590" t="s">
        <v>2161</v>
      </c>
      <c r="Q590" t="s">
        <v>2062</v>
      </c>
      <c r="R590" t="b">
        <f t="shared" si="18"/>
        <v>0</v>
      </c>
      <c r="S590" t="b">
        <f t="shared" si="19"/>
        <v>0</v>
      </c>
    </row>
    <row r="591" spans="1:19" x14ac:dyDescent="0.3">
      <c r="A591" t="s">
        <v>603</v>
      </c>
      <c r="B591" s="2">
        <v>44956</v>
      </c>
      <c r="C591" s="2">
        <v>44959</v>
      </c>
      <c r="D591" t="s">
        <v>1372</v>
      </c>
      <c r="E591" t="s">
        <v>1455</v>
      </c>
      <c r="F591" t="s">
        <v>1459</v>
      </c>
      <c r="G591" t="s">
        <v>1467</v>
      </c>
      <c r="H591" t="s">
        <v>1935</v>
      </c>
      <c r="I591">
        <v>34.26</v>
      </c>
      <c r="J591">
        <v>7.7</v>
      </c>
      <c r="K591">
        <v>0.16</v>
      </c>
      <c r="L591">
        <v>8</v>
      </c>
      <c r="M591" t="s">
        <v>2158</v>
      </c>
      <c r="N591" t="s">
        <v>2161</v>
      </c>
      <c r="Q591" t="s">
        <v>2063</v>
      </c>
      <c r="R591" t="b">
        <f t="shared" si="18"/>
        <v>0</v>
      </c>
      <c r="S591" t="b">
        <f t="shared" si="19"/>
        <v>1</v>
      </c>
    </row>
    <row r="592" spans="1:19" x14ac:dyDescent="0.3">
      <c r="A592" t="s">
        <v>604</v>
      </c>
      <c r="B592" s="2">
        <v>44961</v>
      </c>
      <c r="C592" s="2">
        <v>44963</v>
      </c>
      <c r="D592" t="s">
        <v>1373</v>
      </c>
      <c r="E592" t="s">
        <v>1455</v>
      </c>
      <c r="F592" t="s">
        <v>1460</v>
      </c>
      <c r="G592" t="s">
        <v>1466</v>
      </c>
      <c r="H592" t="s">
        <v>1936</v>
      </c>
      <c r="I592">
        <v>752.7</v>
      </c>
      <c r="J592">
        <v>113.83</v>
      </c>
      <c r="K592">
        <v>7.0000000000000007E-2</v>
      </c>
      <c r="L592">
        <v>2</v>
      </c>
      <c r="M592" t="s">
        <v>2157</v>
      </c>
      <c r="N592" t="s">
        <v>2160</v>
      </c>
      <c r="Q592" t="s">
        <v>2064</v>
      </c>
      <c r="R592" t="b">
        <f t="shared" si="18"/>
        <v>1</v>
      </c>
      <c r="S592" t="b">
        <f t="shared" si="19"/>
        <v>0</v>
      </c>
    </row>
    <row r="593" spans="1:19" x14ac:dyDescent="0.3">
      <c r="A593" t="s">
        <v>605</v>
      </c>
      <c r="B593" s="2">
        <v>45145</v>
      </c>
      <c r="C593" s="2">
        <v>45149</v>
      </c>
      <c r="D593" t="s">
        <v>1356</v>
      </c>
      <c r="E593" t="s">
        <v>1456</v>
      </c>
      <c r="F593" t="s">
        <v>1460</v>
      </c>
      <c r="G593" t="s">
        <v>1463</v>
      </c>
      <c r="H593" t="s">
        <v>1904</v>
      </c>
      <c r="I593">
        <v>231.57</v>
      </c>
      <c r="J593">
        <v>59.66</v>
      </c>
      <c r="K593">
        <v>0.06</v>
      </c>
      <c r="L593">
        <v>5</v>
      </c>
      <c r="M593" t="s">
        <v>2158</v>
      </c>
      <c r="N593" t="s">
        <v>2162</v>
      </c>
      <c r="Q593" t="s">
        <v>2065</v>
      </c>
      <c r="R593" t="b">
        <f t="shared" si="18"/>
        <v>0</v>
      </c>
      <c r="S593" t="b">
        <f t="shared" si="19"/>
        <v>1</v>
      </c>
    </row>
    <row r="594" spans="1:19" x14ac:dyDescent="0.3">
      <c r="A594" t="s">
        <v>606</v>
      </c>
      <c r="B594" s="2">
        <v>44940</v>
      </c>
      <c r="C594" s="2">
        <v>44944</v>
      </c>
      <c r="D594" t="s">
        <v>1028</v>
      </c>
      <c r="E594" t="s">
        <v>1458</v>
      </c>
      <c r="F594" t="s">
        <v>1459</v>
      </c>
      <c r="G594" t="s">
        <v>1467</v>
      </c>
      <c r="H594" t="s">
        <v>1937</v>
      </c>
      <c r="I594">
        <v>522.15</v>
      </c>
      <c r="J594">
        <v>79.31</v>
      </c>
      <c r="K594">
        <v>0.01</v>
      </c>
      <c r="L594">
        <v>10</v>
      </c>
      <c r="M594" t="s">
        <v>2157</v>
      </c>
      <c r="N594" t="s">
        <v>2162</v>
      </c>
      <c r="Q594" t="s">
        <v>2066</v>
      </c>
      <c r="R594" t="b">
        <f t="shared" si="18"/>
        <v>1</v>
      </c>
      <c r="S594" t="b">
        <f t="shared" si="19"/>
        <v>0</v>
      </c>
    </row>
    <row r="595" spans="1:19" x14ac:dyDescent="0.3">
      <c r="A595" t="s">
        <v>607</v>
      </c>
      <c r="B595" s="2">
        <v>45192</v>
      </c>
      <c r="C595" s="2">
        <v>45198</v>
      </c>
      <c r="D595" t="s">
        <v>1160</v>
      </c>
      <c r="E595" t="s">
        <v>1458</v>
      </c>
      <c r="F595" t="s">
        <v>1461</v>
      </c>
      <c r="G595" t="s">
        <v>1470</v>
      </c>
      <c r="H595" t="s">
        <v>1938</v>
      </c>
      <c r="I595">
        <v>43.22</v>
      </c>
      <c r="J595">
        <v>10.89</v>
      </c>
      <c r="K595">
        <v>0.17</v>
      </c>
      <c r="L595">
        <v>9</v>
      </c>
      <c r="M595" t="s">
        <v>2158</v>
      </c>
      <c r="N595" t="s">
        <v>2163</v>
      </c>
      <c r="Q595" t="s">
        <v>2067</v>
      </c>
      <c r="R595" t="b">
        <f t="shared" si="18"/>
        <v>0</v>
      </c>
      <c r="S595" t="b">
        <f t="shared" si="19"/>
        <v>1</v>
      </c>
    </row>
    <row r="596" spans="1:19" x14ac:dyDescent="0.3">
      <c r="A596" t="s">
        <v>608</v>
      </c>
      <c r="B596" s="2">
        <v>45209</v>
      </c>
      <c r="C596" s="2">
        <v>45211</v>
      </c>
      <c r="D596" t="s">
        <v>1281</v>
      </c>
      <c r="E596" t="s">
        <v>1455</v>
      </c>
      <c r="F596" t="s">
        <v>1461</v>
      </c>
      <c r="G596" t="s">
        <v>1473</v>
      </c>
      <c r="H596" t="s">
        <v>1538</v>
      </c>
      <c r="I596">
        <v>932.67</v>
      </c>
      <c r="J596">
        <v>107.59</v>
      </c>
      <c r="K596">
        <v>0.13</v>
      </c>
      <c r="L596">
        <v>9</v>
      </c>
      <c r="M596" t="s">
        <v>2156</v>
      </c>
      <c r="N596" t="s">
        <v>2161</v>
      </c>
      <c r="Q596" t="s">
        <v>2068</v>
      </c>
      <c r="R596" t="b">
        <f t="shared" si="18"/>
        <v>1</v>
      </c>
      <c r="S596" t="b">
        <f t="shared" si="19"/>
        <v>0</v>
      </c>
    </row>
    <row r="597" spans="1:19" x14ac:dyDescent="0.3">
      <c r="A597" t="s">
        <v>609</v>
      </c>
      <c r="B597" s="2">
        <v>44992</v>
      </c>
      <c r="C597" s="2">
        <v>44999</v>
      </c>
      <c r="D597" t="s">
        <v>1094</v>
      </c>
      <c r="E597" t="s">
        <v>1455</v>
      </c>
      <c r="F597" t="s">
        <v>1461</v>
      </c>
      <c r="G597" t="s">
        <v>1468</v>
      </c>
      <c r="H597" t="s">
        <v>1939</v>
      </c>
      <c r="I597">
        <v>953.29</v>
      </c>
      <c r="J597">
        <v>262.91000000000003</v>
      </c>
      <c r="K597">
        <v>0.14000000000000001</v>
      </c>
      <c r="L597">
        <v>8</v>
      </c>
      <c r="M597" t="s">
        <v>2158</v>
      </c>
      <c r="N597" t="s">
        <v>2161</v>
      </c>
      <c r="Q597" t="s">
        <v>2069</v>
      </c>
      <c r="R597" t="b">
        <f t="shared" si="18"/>
        <v>0</v>
      </c>
      <c r="S597" t="b">
        <f t="shared" si="19"/>
        <v>0</v>
      </c>
    </row>
    <row r="598" spans="1:19" x14ac:dyDescent="0.3">
      <c r="A598" t="s">
        <v>610</v>
      </c>
      <c r="B598" s="2">
        <v>45289</v>
      </c>
      <c r="C598" s="2">
        <v>45290</v>
      </c>
      <c r="D598" t="s">
        <v>1304</v>
      </c>
      <c r="E598" t="s">
        <v>1457</v>
      </c>
      <c r="F598" t="s">
        <v>1461</v>
      </c>
      <c r="G598" t="s">
        <v>1470</v>
      </c>
      <c r="H598" t="s">
        <v>1940</v>
      </c>
      <c r="I598">
        <v>26.85</v>
      </c>
      <c r="J598">
        <v>2.15</v>
      </c>
      <c r="K598">
        <v>0.05</v>
      </c>
      <c r="L598">
        <v>9</v>
      </c>
      <c r="M598" t="s">
        <v>2156</v>
      </c>
      <c r="N598" t="s">
        <v>2161</v>
      </c>
      <c r="Q598" t="s">
        <v>2070</v>
      </c>
      <c r="R598" t="b">
        <f t="shared" si="18"/>
        <v>0</v>
      </c>
      <c r="S598" t="b">
        <f t="shared" si="19"/>
        <v>0</v>
      </c>
    </row>
    <row r="599" spans="1:19" x14ac:dyDescent="0.3">
      <c r="A599" t="s">
        <v>611</v>
      </c>
      <c r="B599" s="2">
        <v>45131</v>
      </c>
      <c r="C599" s="2">
        <v>45132</v>
      </c>
      <c r="D599" t="s">
        <v>1095</v>
      </c>
      <c r="E599" t="s">
        <v>1458</v>
      </c>
      <c r="F599" t="s">
        <v>1460</v>
      </c>
      <c r="G599" t="s">
        <v>1469</v>
      </c>
      <c r="H599" t="s">
        <v>1941</v>
      </c>
      <c r="I599">
        <v>269.2</v>
      </c>
      <c r="J599">
        <v>58.91</v>
      </c>
      <c r="K599">
        <v>0.05</v>
      </c>
      <c r="L599">
        <v>3</v>
      </c>
      <c r="M599" t="s">
        <v>2156</v>
      </c>
      <c r="N599" t="s">
        <v>2161</v>
      </c>
      <c r="Q599" t="s">
        <v>2071</v>
      </c>
      <c r="R599" t="b">
        <f t="shared" si="18"/>
        <v>0</v>
      </c>
      <c r="S599" t="b">
        <f t="shared" si="19"/>
        <v>1</v>
      </c>
    </row>
    <row r="600" spans="1:19" x14ac:dyDescent="0.3">
      <c r="A600" t="s">
        <v>612</v>
      </c>
      <c r="B600" s="2">
        <v>45250</v>
      </c>
      <c r="C600" s="2">
        <v>45252</v>
      </c>
      <c r="D600" t="s">
        <v>1374</v>
      </c>
      <c r="E600" t="s">
        <v>1456</v>
      </c>
      <c r="F600" t="s">
        <v>1461</v>
      </c>
      <c r="G600" t="s">
        <v>1472</v>
      </c>
      <c r="H600" t="s">
        <v>1942</v>
      </c>
      <c r="I600">
        <v>727.84</v>
      </c>
      <c r="J600">
        <v>86.04</v>
      </c>
      <c r="K600">
        <v>7.0000000000000007E-2</v>
      </c>
      <c r="L600">
        <v>4</v>
      </c>
      <c r="M600" t="s">
        <v>2158</v>
      </c>
      <c r="N600" t="s">
        <v>2159</v>
      </c>
      <c r="Q600" t="s">
        <v>2072</v>
      </c>
      <c r="R600" t="b">
        <f t="shared" si="18"/>
        <v>1</v>
      </c>
      <c r="S600" t="b">
        <f t="shared" si="19"/>
        <v>0</v>
      </c>
    </row>
    <row r="601" spans="1:19" x14ac:dyDescent="0.3">
      <c r="A601" t="s">
        <v>613</v>
      </c>
      <c r="B601" s="2">
        <v>44959</v>
      </c>
      <c r="C601" s="2">
        <v>44964</v>
      </c>
      <c r="D601" t="s">
        <v>1236</v>
      </c>
      <c r="E601" t="s">
        <v>1457</v>
      </c>
      <c r="F601" t="s">
        <v>1459</v>
      </c>
      <c r="G601" t="s">
        <v>1462</v>
      </c>
      <c r="H601" t="s">
        <v>1943</v>
      </c>
      <c r="I601">
        <v>945.41</v>
      </c>
      <c r="J601">
        <v>188.41</v>
      </c>
      <c r="K601">
        <v>0.08</v>
      </c>
      <c r="L601">
        <v>4</v>
      </c>
      <c r="M601" t="s">
        <v>2156</v>
      </c>
      <c r="N601" t="s">
        <v>2161</v>
      </c>
      <c r="Q601" t="s">
        <v>2073</v>
      </c>
      <c r="R601" t="b">
        <f t="shared" si="18"/>
        <v>0</v>
      </c>
      <c r="S601" t="b">
        <f t="shared" si="19"/>
        <v>0</v>
      </c>
    </row>
    <row r="602" spans="1:19" x14ac:dyDescent="0.3">
      <c r="A602" t="s">
        <v>614</v>
      </c>
      <c r="B602" s="2">
        <v>44971</v>
      </c>
      <c r="C602" s="2">
        <v>44977</v>
      </c>
      <c r="D602" t="s">
        <v>1253</v>
      </c>
      <c r="E602" t="s">
        <v>1456</v>
      </c>
      <c r="F602" t="s">
        <v>1460</v>
      </c>
      <c r="G602" t="s">
        <v>1464</v>
      </c>
      <c r="H602" t="s">
        <v>1944</v>
      </c>
      <c r="I602">
        <v>968.31</v>
      </c>
      <c r="J602">
        <v>240.02</v>
      </c>
      <c r="K602">
        <v>0.01</v>
      </c>
      <c r="L602">
        <v>5</v>
      </c>
      <c r="M602" t="s">
        <v>2155</v>
      </c>
      <c r="N602" t="s">
        <v>2159</v>
      </c>
      <c r="Q602" t="s">
        <v>2074</v>
      </c>
      <c r="R602" t="b">
        <f t="shared" si="18"/>
        <v>0</v>
      </c>
      <c r="S602" t="b">
        <f t="shared" si="19"/>
        <v>0</v>
      </c>
    </row>
    <row r="603" spans="1:19" x14ac:dyDescent="0.3">
      <c r="A603" t="s">
        <v>615</v>
      </c>
      <c r="B603" s="2">
        <v>45087</v>
      </c>
      <c r="C603" s="2">
        <v>45092</v>
      </c>
      <c r="D603" t="s">
        <v>1115</v>
      </c>
      <c r="E603" t="s">
        <v>1456</v>
      </c>
      <c r="F603" t="s">
        <v>1460</v>
      </c>
      <c r="G603" t="s">
        <v>1464</v>
      </c>
      <c r="H603" t="s">
        <v>1536</v>
      </c>
      <c r="I603">
        <v>981.74</v>
      </c>
      <c r="J603">
        <v>113.58</v>
      </c>
      <c r="K603">
        <v>0.04</v>
      </c>
      <c r="L603">
        <v>4</v>
      </c>
      <c r="M603" t="s">
        <v>2156</v>
      </c>
      <c r="N603" t="s">
        <v>2163</v>
      </c>
      <c r="Q603" t="s">
        <v>2075</v>
      </c>
      <c r="R603" t="b">
        <f t="shared" si="18"/>
        <v>1</v>
      </c>
      <c r="S603" t="b">
        <f t="shared" si="19"/>
        <v>0</v>
      </c>
    </row>
    <row r="604" spans="1:19" x14ac:dyDescent="0.3">
      <c r="A604" t="s">
        <v>616</v>
      </c>
      <c r="B604" s="2">
        <v>45185</v>
      </c>
      <c r="C604" s="2">
        <v>45188</v>
      </c>
      <c r="D604" t="s">
        <v>1375</v>
      </c>
      <c r="E604" t="s">
        <v>1457</v>
      </c>
      <c r="F604" t="s">
        <v>1459</v>
      </c>
      <c r="G604" t="s">
        <v>1471</v>
      </c>
      <c r="H604" t="s">
        <v>1945</v>
      </c>
      <c r="I604">
        <v>170.56</v>
      </c>
      <c r="J604">
        <v>20.47</v>
      </c>
      <c r="K604">
        <v>0.15</v>
      </c>
      <c r="L604">
        <v>10</v>
      </c>
      <c r="M604" t="s">
        <v>2157</v>
      </c>
      <c r="N604" t="s">
        <v>2160</v>
      </c>
      <c r="Q604" t="s">
        <v>2076</v>
      </c>
      <c r="R604" t="b">
        <f t="shared" si="18"/>
        <v>0</v>
      </c>
      <c r="S604" t="b">
        <f t="shared" si="19"/>
        <v>0</v>
      </c>
    </row>
    <row r="605" spans="1:19" x14ac:dyDescent="0.3">
      <c r="A605" t="s">
        <v>617</v>
      </c>
      <c r="B605" s="2">
        <v>45212</v>
      </c>
      <c r="C605" s="2">
        <v>45219</v>
      </c>
      <c r="D605" t="s">
        <v>1376</v>
      </c>
      <c r="E605" t="s">
        <v>1456</v>
      </c>
      <c r="F605" t="s">
        <v>1459</v>
      </c>
      <c r="G605" t="s">
        <v>1471</v>
      </c>
      <c r="H605" t="s">
        <v>1946</v>
      </c>
      <c r="I605">
        <v>613.07000000000005</v>
      </c>
      <c r="J605">
        <v>159.07</v>
      </c>
      <c r="K605">
        <v>0.03</v>
      </c>
      <c r="L605">
        <v>6</v>
      </c>
      <c r="M605" t="s">
        <v>2156</v>
      </c>
      <c r="N605" t="s">
        <v>2159</v>
      </c>
      <c r="Q605" t="s">
        <v>2077</v>
      </c>
      <c r="R605" t="b">
        <f t="shared" si="18"/>
        <v>0</v>
      </c>
      <c r="S605" t="b">
        <f t="shared" si="19"/>
        <v>0</v>
      </c>
    </row>
    <row r="606" spans="1:19" x14ac:dyDescent="0.3">
      <c r="A606" t="s">
        <v>618</v>
      </c>
      <c r="B606" s="2">
        <v>44992</v>
      </c>
      <c r="C606" s="2">
        <v>44994</v>
      </c>
      <c r="D606" t="s">
        <v>1150</v>
      </c>
      <c r="E606" t="s">
        <v>1458</v>
      </c>
      <c r="F606" t="s">
        <v>1461</v>
      </c>
      <c r="G606" t="s">
        <v>1470</v>
      </c>
      <c r="H606" t="s">
        <v>1711</v>
      </c>
      <c r="I606">
        <v>324.86</v>
      </c>
      <c r="J606">
        <v>50.21</v>
      </c>
      <c r="K606">
        <v>0.05</v>
      </c>
      <c r="L606">
        <v>10</v>
      </c>
      <c r="M606" t="s">
        <v>2156</v>
      </c>
      <c r="N606" t="s">
        <v>2159</v>
      </c>
      <c r="Q606" t="s">
        <v>2078</v>
      </c>
      <c r="R606" t="b">
        <f t="shared" si="18"/>
        <v>0</v>
      </c>
      <c r="S606" t="b">
        <f t="shared" si="19"/>
        <v>0</v>
      </c>
    </row>
    <row r="607" spans="1:19" x14ac:dyDescent="0.3">
      <c r="A607" t="s">
        <v>619</v>
      </c>
      <c r="B607" s="2">
        <v>45212</v>
      </c>
      <c r="C607" s="2">
        <v>45216</v>
      </c>
      <c r="D607" t="s">
        <v>1377</v>
      </c>
      <c r="E607" t="s">
        <v>1457</v>
      </c>
      <c r="F607" t="s">
        <v>1460</v>
      </c>
      <c r="G607" t="s">
        <v>1464</v>
      </c>
      <c r="H607" t="s">
        <v>1947</v>
      </c>
      <c r="I607">
        <v>409.75</v>
      </c>
      <c r="J607">
        <v>71.91</v>
      </c>
      <c r="K607">
        <v>0.06</v>
      </c>
      <c r="L607">
        <v>2</v>
      </c>
      <c r="M607" t="s">
        <v>2156</v>
      </c>
      <c r="N607" t="s">
        <v>2159</v>
      </c>
      <c r="Q607" t="s">
        <v>2079</v>
      </c>
      <c r="R607" t="b">
        <f t="shared" si="18"/>
        <v>0</v>
      </c>
      <c r="S607" t="b">
        <f t="shared" si="19"/>
        <v>0</v>
      </c>
    </row>
    <row r="608" spans="1:19" x14ac:dyDescent="0.3">
      <c r="A608" t="s">
        <v>620</v>
      </c>
      <c r="B608" s="2">
        <v>45088</v>
      </c>
      <c r="C608" s="2">
        <v>45090</v>
      </c>
      <c r="D608" t="s">
        <v>1231</v>
      </c>
      <c r="E608" t="s">
        <v>1455</v>
      </c>
      <c r="F608" t="s">
        <v>1460</v>
      </c>
      <c r="G608" t="s">
        <v>1463</v>
      </c>
      <c r="H608" t="s">
        <v>1948</v>
      </c>
      <c r="I608">
        <v>519.79</v>
      </c>
      <c r="J608">
        <v>140.26</v>
      </c>
      <c r="K608">
        <v>0.09</v>
      </c>
      <c r="L608">
        <v>3</v>
      </c>
      <c r="M608" t="s">
        <v>2158</v>
      </c>
      <c r="N608" t="s">
        <v>2160</v>
      </c>
      <c r="Q608" t="s">
        <v>2080</v>
      </c>
      <c r="R608" t="b">
        <f t="shared" si="18"/>
        <v>0</v>
      </c>
      <c r="S608" t="b">
        <f t="shared" si="19"/>
        <v>0</v>
      </c>
    </row>
    <row r="609" spans="1:19" x14ac:dyDescent="0.3">
      <c r="A609" t="s">
        <v>621</v>
      </c>
      <c r="B609" s="2">
        <v>45273</v>
      </c>
      <c r="C609" s="2">
        <v>45276</v>
      </c>
      <c r="D609" t="s">
        <v>1061</v>
      </c>
      <c r="E609" t="s">
        <v>1457</v>
      </c>
      <c r="F609" t="s">
        <v>1460</v>
      </c>
      <c r="G609" t="s">
        <v>1463</v>
      </c>
      <c r="H609" t="s">
        <v>1596</v>
      </c>
      <c r="I609">
        <v>981.37</v>
      </c>
      <c r="J609">
        <v>266.88</v>
      </c>
      <c r="K609">
        <v>0.1</v>
      </c>
      <c r="L609">
        <v>8</v>
      </c>
      <c r="M609" t="s">
        <v>2156</v>
      </c>
      <c r="N609" t="s">
        <v>2162</v>
      </c>
      <c r="Q609" t="s">
        <v>2081</v>
      </c>
      <c r="R609" t="b">
        <f t="shared" si="18"/>
        <v>0</v>
      </c>
      <c r="S609" t="b">
        <f t="shared" si="19"/>
        <v>0</v>
      </c>
    </row>
    <row r="610" spans="1:19" x14ac:dyDescent="0.3">
      <c r="A610" t="s">
        <v>622</v>
      </c>
      <c r="B610" s="2">
        <v>45010</v>
      </c>
      <c r="C610" s="2">
        <v>45016</v>
      </c>
      <c r="D610" t="s">
        <v>1354</v>
      </c>
      <c r="E610" t="s">
        <v>1455</v>
      </c>
      <c r="F610" t="s">
        <v>1459</v>
      </c>
      <c r="G610" t="s">
        <v>1465</v>
      </c>
      <c r="H610" t="s">
        <v>1949</v>
      </c>
      <c r="I610">
        <v>784.92</v>
      </c>
      <c r="J610">
        <v>176.58</v>
      </c>
      <c r="K610">
        <v>0.06</v>
      </c>
      <c r="L610">
        <v>2</v>
      </c>
      <c r="M610" t="s">
        <v>2156</v>
      </c>
      <c r="N610" t="s">
        <v>2161</v>
      </c>
      <c r="Q610" t="s">
        <v>2082</v>
      </c>
      <c r="R610" t="b">
        <f t="shared" si="18"/>
        <v>0</v>
      </c>
      <c r="S610" t="b">
        <f t="shared" si="19"/>
        <v>0</v>
      </c>
    </row>
    <row r="611" spans="1:19" x14ac:dyDescent="0.3">
      <c r="A611" t="s">
        <v>623</v>
      </c>
      <c r="B611" s="2">
        <v>44980</v>
      </c>
      <c r="C611" s="2">
        <v>44986</v>
      </c>
      <c r="D611" t="s">
        <v>1056</v>
      </c>
      <c r="E611" t="s">
        <v>1457</v>
      </c>
      <c r="F611" t="s">
        <v>1459</v>
      </c>
      <c r="G611" t="s">
        <v>1467</v>
      </c>
      <c r="H611" t="s">
        <v>1807</v>
      </c>
      <c r="I611">
        <v>414.76</v>
      </c>
      <c r="J611">
        <v>119.73</v>
      </c>
      <c r="K611">
        <v>0.02</v>
      </c>
      <c r="L611">
        <v>8</v>
      </c>
      <c r="M611" t="s">
        <v>2157</v>
      </c>
      <c r="N611" t="s">
        <v>2159</v>
      </c>
      <c r="Q611" t="s">
        <v>2083</v>
      </c>
      <c r="R611" t="b">
        <f t="shared" si="18"/>
        <v>0</v>
      </c>
      <c r="S611" t="b">
        <f t="shared" si="19"/>
        <v>1</v>
      </c>
    </row>
    <row r="612" spans="1:19" x14ac:dyDescent="0.3">
      <c r="A612" t="s">
        <v>624</v>
      </c>
      <c r="B612" s="2">
        <v>45136</v>
      </c>
      <c r="C612" s="2">
        <v>45141</v>
      </c>
      <c r="D612" t="s">
        <v>1146</v>
      </c>
      <c r="E612" t="s">
        <v>1457</v>
      </c>
      <c r="F612" t="s">
        <v>1461</v>
      </c>
      <c r="G612" t="s">
        <v>1470</v>
      </c>
      <c r="H612" t="s">
        <v>1950</v>
      </c>
      <c r="I612">
        <v>122.07</v>
      </c>
      <c r="J612">
        <v>11.96</v>
      </c>
      <c r="K612">
        <v>0.05</v>
      </c>
      <c r="L612">
        <v>3</v>
      </c>
      <c r="M612" t="s">
        <v>2157</v>
      </c>
      <c r="N612" t="s">
        <v>2160</v>
      </c>
      <c r="Q612" t="s">
        <v>2084</v>
      </c>
      <c r="R612" t="b">
        <f t="shared" si="18"/>
        <v>0</v>
      </c>
      <c r="S612" t="b">
        <f t="shared" si="19"/>
        <v>0</v>
      </c>
    </row>
    <row r="613" spans="1:19" x14ac:dyDescent="0.3">
      <c r="A613" t="s">
        <v>625</v>
      </c>
      <c r="B613" s="2">
        <v>45171</v>
      </c>
      <c r="C613" s="2">
        <v>45176</v>
      </c>
      <c r="D613" t="s">
        <v>1128</v>
      </c>
      <c r="E613" t="s">
        <v>1455</v>
      </c>
      <c r="F613" t="s">
        <v>1459</v>
      </c>
      <c r="G613" t="s">
        <v>1462</v>
      </c>
      <c r="H613" t="s">
        <v>1951</v>
      </c>
      <c r="I613">
        <v>691.97</v>
      </c>
      <c r="J613">
        <v>153.66</v>
      </c>
      <c r="K613">
        <v>0.15</v>
      </c>
      <c r="L613">
        <v>9</v>
      </c>
      <c r="M613" t="s">
        <v>2157</v>
      </c>
      <c r="N613" t="s">
        <v>2159</v>
      </c>
      <c r="Q613" t="s">
        <v>2085</v>
      </c>
      <c r="R613" t="b">
        <f t="shared" si="18"/>
        <v>0</v>
      </c>
      <c r="S613" t="b">
        <f t="shared" si="19"/>
        <v>0</v>
      </c>
    </row>
    <row r="614" spans="1:19" x14ac:dyDescent="0.3">
      <c r="A614" t="s">
        <v>626</v>
      </c>
      <c r="B614" s="2">
        <v>45167</v>
      </c>
      <c r="C614" s="2">
        <v>45172</v>
      </c>
      <c r="D614" t="s">
        <v>1056</v>
      </c>
      <c r="E614" t="s">
        <v>1458</v>
      </c>
      <c r="F614" t="s">
        <v>1460</v>
      </c>
      <c r="G614" t="s">
        <v>1463</v>
      </c>
      <c r="H614" t="s">
        <v>1675</v>
      </c>
      <c r="I614">
        <v>441.18</v>
      </c>
      <c r="J614">
        <v>48.78</v>
      </c>
      <c r="K614">
        <v>0.08</v>
      </c>
      <c r="L614">
        <v>8</v>
      </c>
      <c r="M614" t="s">
        <v>2156</v>
      </c>
      <c r="N614" t="s">
        <v>2159</v>
      </c>
      <c r="Q614" t="s">
        <v>2086</v>
      </c>
      <c r="R614" t="b">
        <f t="shared" si="18"/>
        <v>0</v>
      </c>
      <c r="S614" t="b">
        <f t="shared" si="19"/>
        <v>0</v>
      </c>
    </row>
    <row r="615" spans="1:19" x14ac:dyDescent="0.3">
      <c r="A615" t="s">
        <v>627</v>
      </c>
      <c r="B615" s="2">
        <v>45136</v>
      </c>
      <c r="C615" s="2">
        <v>45140</v>
      </c>
      <c r="D615" t="s">
        <v>1378</v>
      </c>
      <c r="E615" t="s">
        <v>1456</v>
      </c>
      <c r="F615" t="s">
        <v>1460</v>
      </c>
      <c r="G615" t="s">
        <v>1466</v>
      </c>
      <c r="H615" t="s">
        <v>1481</v>
      </c>
      <c r="I615">
        <v>773</v>
      </c>
      <c r="J615">
        <v>218.46</v>
      </c>
      <c r="K615">
        <v>0.09</v>
      </c>
      <c r="L615">
        <v>6</v>
      </c>
      <c r="M615" t="s">
        <v>2155</v>
      </c>
      <c r="N615" t="s">
        <v>2161</v>
      </c>
      <c r="Q615" t="s">
        <v>2087</v>
      </c>
      <c r="R615" t="b">
        <f t="shared" si="18"/>
        <v>0</v>
      </c>
      <c r="S615" t="b">
        <f t="shared" si="19"/>
        <v>0</v>
      </c>
    </row>
    <row r="616" spans="1:19" x14ac:dyDescent="0.3">
      <c r="A616" t="s">
        <v>628</v>
      </c>
      <c r="B616" s="2">
        <v>45138</v>
      </c>
      <c r="C616" s="2">
        <v>45141</v>
      </c>
      <c r="D616" t="s">
        <v>1325</v>
      </c>
      <c r="E616" t="s">
        <v>1456</v>
      </c>
      <c r="F616" t="s">
        <v>1460</v>
      </c>
      <c r="G616" t="s">
        <v>1469</v>
      </c>
      <c r="H616" t="s">
        <v>1952</v>
      </c>
      <c r="I616">
        <v>169.35</v>
      </c>
      <c r="J616">
        <v>17.46</v>
      </c>
      <c r="K616">
        <v>0.04</v>
      </c>
      <c r="L616">
        <v>3</v>
      </c>
      <c r="M616" t="s">
        <v>2157</v>
      </c>
      <c r="N616" t="s">
        <v>2159</v>
      </c>
      <c r="Q616" t="s">
        <v>2088</v>
      </c>
      <c r="R616" t="b">
        <f t="shared" si="18"/>
        <v>0</v>
      </c>
      <c r="S616" t="b">
        <f t="shared" si="19"/>
        <v>0</v>
      </c>
    </row>
    <row r="617" spans="1:19" x14ac:dyDescent="0.3">
      <c r="A617" t="s">
        <v>629</v>
      </c>
      <c r="B617" s="2">
        <v>45054</v>
      </c>
      <c r="C617" s="2">
        <v>45055</v>
      </c>
      <c r="D617" t="s">
        <v>1176</v>
      </c>
      <c r="E617" t="s">
        <v>1456</v>
      </c>
      <c r="F617" t="s">
        <v>1460</v>
      </c>
      <c r="G617" t="s">
        <v>1463</v>
      </c>
      <c r="H617" t="s">
        <v>1953</v>
      </c>
      <c r="I617">
        <v>363.15</v>
      </c>
      <c r="J617">
        <v>98.07</v>
      </c>
      <c r="K617">
        <v>0.13</v>
      </c>
      <c r="L617">
        <v>8</v>
      </c>
      <c r="M617" t="s">
        <v>2156</v>
      </c>
      <c r="N617" t="s">
        <v>2161</v>
      </c>
      <c r="Q617" t="s">
        <v>2089</v>
      </c>
      <c r="R617" t="b">
        <f t="shared" si="18"/>
        <v>0</v>
      </c>
      <c r="S617" t="b">
        <f t="shared" si="19"/>
        <v>1</v>
      </c>
    </row>
    <row r="618" spans="1:19" x14ac:dyDescent="0.3">
      <c r="A618" t="s">
        <v>630</v>
      </c>
      <c r="B618" s="2">
        <v>44930</v>
      </c>
      <c r="C618" s="2">
        <v>44936</v>
      </c>
      <c r="D618" t="s">
        <v>1020</v>
      </c>
      <c r="E618" t="s">
        <v>1458</v>
      </c>
      <c r="F618" t="s">
        <v>1459</v>
      </c>
      <c r="G618" t="s">
        <v>1465</v>
      </c>
      <c r="H618" t="s">
        <v>1665</v>
      </c>
      <c r="I618">
        <v>602.54</v>
      </c>
      <c r="J618">
        <v>51.47</v>
      </c>
      <c r="K618">
        <v>0.11</v>
      </c>
      <c r="L618">
        <v>5</v>
      </c>
      <c r="M618" t="s">
        <v>2156</v>
      </c>
      <c r="N618" t="s">
        <v>2163</v>
      </c>
      <c r="Q618" t="s">
        <v>2090</v>
      </c>
      <c r="R618" t="b">
        <f t="shared" si="18"/>
        <v>1</v>
      </c>
      <c r="S618" t="b">
        <f t="shared" si="19"/>
        <v>0</v>
      </c>
    </row>
    <row r="619" spans="1:19" x14ac:dyDescent="0.3">
      <c r="A619" t="s">
        <v>631</v>
      </c>
      <c r="B619" s="2">
        <v>45144</v>
      </c>
      <c r="C619" s="2">
        <v>45148</v>
      </c>
      <c r="D619" t="s">
        <v>1379</v>
      </c>
      <c r="E619" t="s">
        <v>1455</v>
      </c>
      <c r="F619" t="s">
        <v>1461</v>
      </c>
      <c r="G619" t="s">
        <v>1470</v>
      </c>
      <c r="H619" t="s">
        <v>1954</v>
      </c>
      <c r="I619">
        <v>983.83</v>
      </c>
      <c r="J619">
        <v>277.43</v>
      </c>
      <c r="K619">
        <v>0.14000000000000001</v>
      </c>
      <c r="L619">
        <v>7</v>
      </c>
      <c r="M619" t="s">
        <v>2155</v>
      </c>
      <c r="N619" t="s">
        <v>2163</v>
      </c>
      <c r="Q619" t="s">
        <v>2091</v>
      </c>
      <c r="R619" t="b">
        <f t="shared" si="18"/>
        <v>0</v>
      </c>
      <c r="S619" t="b">
        <f t="shared" si="19"/>
        <v>0</v>
      </c>
    </row>
    <row r="620" spans="1:19" x14ac:dyDescent="0.3">
      <c r="A620" t="s">
        <v>632</v>
      </c>
      <c r="B620" s="2">
        <v>44934</v>
      </c>
      <c r="C620" s="2">
        <v>44935</v>
      </c>
      <c r="D620" t="s">
        <v>1299</v>
      </c>
      <c r="E620" t="s">
        <v>1456</v>
      </c>
      <c r="F620" t="s">
        <v>1459</v>
      </c>
      <c r="G620" t="s">
        <v>1465</v>
      </c>
      <c r="H620" t="s">
        <v>1955</v>
      </c>
      <c r="I620">
        <v>699.26</v>
      </c>
      <c r="J620">
        <v>209.41</v>
      </c>
      <c r="K620">
        <v>0.03</v>
      </c>
      <c r="L620">
        <v>8</v>
      </c>
      <c r="M620" t="s">
        <v>2158</v>
      </c>
      <c r="N620" t="s">
        <v>2161</v>
      </c>
      <c r="Q620" t="s">
        <v>2092</v>
      </c>
      <c r="R620" t="b">
        <f t="shared" si="18"/>
        <v>0</v>
      </c>
      <c r="S620" t="b">
        <f t="shared" si="19"/>
        <v>0</v>
      </c>
    </row>
    <row r="621" spans="1:19" x14ac:dyDescent="0.3">
      <c r="A621" t="s">
        <v>633</v>
      </c>
      <c r="B621" s="2">
        <v>45152</v>
      </c>
      <c r="C621" s="2">
        <v>45156</v>
      </c>
      <c r="D621" t="s">
        <v>1200</v>
      </c>
      <c r="E621" t="s">
        <v>1456</v>
      </c>
      <c r="F621" t="s">
        <v>1459</v>
      </c>
      <c r="G621" t="s">
        <v>1471</v>
      </c>
      <c r="H621" t="s">
        <v>1956</v>
      </c>
      <c r="I621">
        <v>194.37</v>
      </c>
      <c r="J621">
        <v>16.39</v>
      </c>
      <c r="K621">
        <v>0.03</v>
      </c>
      <c r="L621">
        <v>1</v>
      </c>
      <c r="M621" t="s">
        <v>2156</v>
      </c>
      <c r="N621" t="s">
        <v>2160</v>
      </c>
      <c r="Q621" t="s">
        <v>2093</v>
      </c>
      <c r="R621" t="b">
        <f t="shared" si="18"/>
        <v>0</v>
      </c>
      <c r="S621" t="b">
        <f t="shared" si="19"/>
        <v>0</v>
      </c>
    </row>
    <row r="622" spans="1:19" x14ac:dyDescent="0.3">
      <c r="A622" t="s">
        <v>634</v>
      </c>
      <c r="B622" s="2">
        <v>45150</v>
      </c>
      <c r="C622" s="2">
        <v>45151</v>
      </c>
      <c r="D622" t="s">
        <v>1380</v>
      </c>
      <c r="E622" t="s">
        <v>1455</v>
      </c>
      <c r="F622" t="s">
        <v>1460</v>
      </c>
      <c r="G622" t="s">
        <v>1466</v>
      </c>
      <c r="H622" t="s">
        <v>1578</v>
      </c>
      <c r="I622">
        <v>254.48</v>
      </c>
      <c r="J622">
        <v>23.75</v>
      </c>
      <c r="K622">
        <v>0.18</v>
      </c>
      <c r="L622">
        <v>5</v>
      </c>
      <c r="M622" t="s">
        <v>2157</v>
      </c>
      <c r="N622" t="s">
        <v>2163</v>
      </c>
      <c r="Q622" t="s">
        <v>2094</v>
      </c>
      <c r="R622" t="b">
        <f t="shared" si="18"/>
        <v>0</v>
      </c>
      <c r="S622" t="b">
        <f t="shared" si="19"/>
        <v>0</v>
      </c>
    </row>
    <row r="623" spans="1:19" x14ac:dyDescent="0.3">
      <c r="A623" t="s">
        <v>635</v>
      </c>
      <c r="B623" s="2">
        <v>45207</v>
      </c>
      <c r="C623" s="2">
        <v>45214</v>
      </c>
      <c r="D623" t="s">
        <v>1293</v>
      </c>
      <c r="E623" t="s">
        <v>1457</v>
      </c>
      <c r="F623" t="s">
        <v>1460</v>
      </c>
      <c r="G623" t="s">
        <v>1464</v>
      </c>
      <c r="H623" t="s">
        <v>1548</v>
      </c>
      <c r="I623">
        <v>471.35</v>
      </c>
      <c r="J623">
        <v>141.21</v>
      </c>
      <c r="K623">
        <v>0.16</v>
      </c>
      <c r="L623">
        <v>7</v>
      </c>
      <c r="M623" t="s">
        <v>2156</v>
      </c>
      <c r="N623" t="s">
        <v>2159</v>
      </c>
      <c r="Q623" t="s">
        <v>2095</v>
      </c>
      <c r="R623" t="b">
        <f t="shared" si="18"/>
        <v>0</v>
      </c>
      <c r="S623" t="b">
        <f t="shared" si="19"/>
        <v>1</v>
      </c>
    </row>
    <row r="624" spans="1:19" x14ac:dyDescent="0.3">
      <c r="A624" t="s">
        <v>636</v>
      </c>
      <c r="B624" s="2">
        <v>45215</v>
      </c>
      <c r="C624" s="2">
        <v>45220</v>
      </c>
      <c r="D624" t="s">
        <v>1229</v>
      </c>
      <c r="E624" t="s">
        <v>1455</v>
      </c>
      <c r="F624" t="s">
        <v>1459</v>
      </c>
      <c r="G624" t="s">
        <v>1471</v>
      </c>
      <c r="H624" t="s">
        <v>1957</v>
      </c>
      <c r="I624">
        <v>332.78</v>
      </c>
      <c r="J624">
        <v>75.790000000000006</v>
      </c>
      <c r="K624">
        <v>0.02</v>
      </c>
      <c r="L624">
        <v>1</v>
      </c>
      <c r="M624" t="s">
        <v>2155</v>
      </c>
      <c r="N624" t="s">
        <v>2162</v>
      </c>
      <c r="Q624" t="s">
        <v>2096</v>
      </c>
      <c r="R624" t="b">
        <f t="shared" si="18"/>
        <v>0</v>
      </c>
      <c r="S624" t="b">
        <f t="shared" si="19"/>
        <v>1</v>
      </c>
    </row>
    <row r="625" spans="1:19" x14ac:dyDescent="0.3">
      <c r="A625" t="s">
        <v>637</v>
      </c>
      <c r="B625" s="2">
        <v>45153</v>
      </c>
      <c r="C625" s="2">
        <v>45159</v>
      </c>
      <c r="D625" t="s">
        <v>1381</v>
      </c>
      <c r="E625" t="s">
        <v>1458</v>
      </c>
      <c r="F625" t="s">
        <v>1459</v>
      </c>
      <c r="G625" t="s">
        <v>1462</v>
      </c>
      <c r="H625" t="s">
        <v>1714</v>
      </c>
      <c r="I625">
        <v>113.05</v>
      </c>
      <c r="J625">
        <v>10.43</v>
      </c>
      <c r="K625">
        <v>0.2</v>
      </c>
      <c r="L625">
        <v>9</v>
      </c>
      <c r="M625" t="s">
        <v>2156</v>
      </c>
      <c r="N625" t="s">
        <v>2161</v>
      </c>
      <c r="Q625" t="s">
        <v>2097</v>
      </c>
      <c r="R625" t="b">
        <f t="shared" si="18"/>
        <v>0</v>
      </c>
      <c r="S625" t="b">
        <f t="shared" si="19"/>
        <v>0</v>
      </c>
    </row>
    <row r="626" spans="1:19" x14ac:dyDescent="0.3">
      <c r="A626" t="s">
        <v>638</v>
      </c>
      <c r="B626" s="2">
        <v>45232</v>
      </c>
      <c r="C626" s="2">
        <v>45234</v>
      </c>
      <c r="D626" t="s">
        <v>1362</v>
      </c>
      <c r="E626" t="s">
        <v>1455</v>
      </c>
      <c r="F626" t="s">
        <v>1459</v>
      </c>
      <c r="G626" t="s">
        <v>1467</v>
      </c>
      <c r="H626" t="s">
        <v>1958</v>
      </c>
      <c r="I626">
        <v>911.92</v>
      </c>
      <c r="J626">
        <v>175.28</v>
      </c>
      <c r="K626">
        <v>0.06</v>
      </c>
      <c r="L626">
        <v>7</v>
      </c>
      <c r="M626" t="s">
        <v>2157</v>
      </c>
      <c r="N626" t="s">
        <v>2163</v>
      </c>
      <c r="Q626" t="s">
        <v>2098</v>
      </c>
      <c r="R626" t="b">
        <f t="shared" si="18"/>
        <v>0</v>
      </c>
      <c r="S626" t="b">
        <f t="shared" si="19"/>
        <v>0</v>
      </c>
    </row>
    <row r="627" spans="1:19" x14ac:dyDescent="0.3">
      <c r="A627" t="s">
        <v>639</v>
      </c>
      <c r="B627" s="2">
        <v>45253</v>
      </c>
      <c r="C627" s="2">
        <v>45254</v>
      </c>
      <c r="D627" t="s">
        <v>1126</v>
      </c>
      <c r="E627" t="s">
        <v>1456</v>
      </c>
      <c r="F627" t="s">
        <v>1459</v>
      </c>
      <c r="G627" t="s">
        <v>1471</v>
      </c>
      <c r="H627" t="s">
        <v>1945</v>
      </c>
      <c r="I627">
        <v>839.52</v>
      </c>
      <c r="J627">
        <v>127.31</v>
      </c>
      <c r="K627">
        <v>0.08</v>
      </c>
      <c r="L627">
        <v>6</v>
      </c>
      <c r="M627" t="s">
        <v>2157</v>
      </c>
      <c r="N627" t="s">
        <v>2160</v>
      </c>
      <c r="Q627" t="s">
        <v>2099</v>
      </c>
      <c r="R627" t="b">
        <f t="shared" si="18"/>
        <v>1</v>
      </c>
      <c r="S627" t="b">
        <f t="shared" si="19"/>
        <v>0</v>
      </c>
    </row>
    <row r="628" spans="1:19" x14ac:dyDescent="0.3">
      <c r="A628" t="s">
        <v>640</v>
      </c>
      <c r="B628" s="2">
        <v>45256</v>
      </c>
      <c r="C628" s="2">
        <v>45260</v>
      </c>
      <c r="D628" t="s">
        <v>1066</v>
      </c>
      <c r="E628" t="s">
        <v>1455</v>
      </c>
      <c r="F628" t="s">
        <v>1459</v>
      </c>
      <c r="G628" t="s">
        <v>1462</v>
      </c>
      <c r="H628" t="s">
        <v>1959</v>
      </c>
      <c r="I628">
        <v>136.94</v>
      </c>
      <c r="J628">
        <v>18.850000000000001</v>
      </c>
      <c r="K628">
        <v>0.12</v>
      </c>
      <c r="L628">
        <v>3</v>
      </c>
      <c r="M628" t="s">
        <v>2157</v>
      </c>
      <c r="N628" t="s">
        <v>2162</v>
      </c>
      <c r="Q628" t="s">
        <v>2100</v>
      </c>
      <c r="R628" t="b">
        <f t="shared" si="18"/>
        <v>0</v>
      </c>
      <c r="S628" t="b">
        <f t="shared" si="19"/>
        <v>0</v>
      </c>
    </row>
    <row r="629" spans="1:19" x14ac:dyDescent="0.3">
      <c r="A629" t="s">
        <v>641</v>
      </c>
      <c r="B629" s="2">
        <v>45266</v>
      </c>
      <c r="C629" s="2">
        <v>45268</v>
      </c>
      <c r="D629" t="s">
        <v>1107</v>
      </c>
      <c r="E629" t="s">
        <v>1458</v>
      </c>
      <c r="F629" t="s">
        <v>1461</v>
      </c>
      <c r="G629" t="s">
        <v>1468</v>
      </c>
      <c r="H629" t="s">
        <v>1793</v>
      </c>
      <c r="I629">
        <v>448.65</v>
      </c>
      <c r="J629">
        <v>26.29</v>
      </c>
      <c r="K629">
        <v>0.05</v>
      </c>
      <c r="L629">
        <v>8</v>
      </c>
      <c r="M629" t="s">
        <v>2158</v>
      </c>
      <c r="N629" t="s">
        <v>2162</v>
      </c>
      <c r="Q629" t="s">
        <v>2101</v>
      </c>
      <c r="R629" t="b">
        <f t="shared" si="18"/>
        <v>0</v>
      </c>
      <c r="S629" t="b">
        <f t="shared" si="19"/>
        <v>0</v>
      </c>
    </row>
    <row r="630" spans="1:19" x14ac:dyDescent="0.3">
      <c r="A630" t="s">
        <v>642</v>
      </c>
      <c r="B630" s="2">
        <v>45097</v>
      </c>
      <c r="C630" s="2">
        <v>45104</v>
      </c>
      <c r="D630" t="s">
        <v>1121</v>
      </c>
      <c r="E630" t="s">
        <v>1456</v>
      </c>
      <c r="F630" t="s">
        <v>1460</v>
      </c>
      <c r="G630" t="s">
        <v>1464</v>
      </c>
      <c r="H630" t="s">
        <v>1960</v>
      </c>
      <c r="I630">
        <v>939.64</v>
      </c>
      <c r="J630">
        <v>96.82</v>
      </c>
      <c r="K630">
        <v>0.05</v>
      </c>
      <c r="L630">
        <v>6</v>
      </c>
      <c r="M630" t="s">
        <v>2157</v>
      </c>
      <c r="N630" t="s">
        <v>2160</v>
      </c>
      <c r="Q630" t="s">
        <v>2102</v>
      </c>
      <c r="R630" t="b">
        <f t="shared" si="18"/>
        <v>1</v>
      </c>
      <c r="S630" t="b">
        <f t="shared" si="19"/>
        <v>0</v>
      </c>
    </row>
    <row r="631" spans="1:19" x14ac:dyDescent="0.3">
      <c r="A631" t="s">
        <v>643</v>
      </c>
      <c r="B631" s="2">
        <v>45234</v>
      </c>
      <c r="C631" s="2">
        <v>45238</v>
      </c>
      <c r="D631" t="s">
        <v>1207</v>
      </c>
      <c r="E631" t="s">
        <v>1456</v>
      </c>
      <c r="F631" t="s">
        <v>1460</v>
      </c>
      <c r="G631" t="s">
        <v>1466</v>
      </c>
      <c r="H631" t="s">
        <v>1961</v>
      </c>
      <c r="I631">
        <v>686.92</v>
      </c>
      <c r="J631">
        <v>66.87</v>
      </c>
      <c r="K631">
        <v>0.06</v>
      </c>
      <c r="L631">
        <v>8</v>
      </c>
      <c r="M631" t="s">
        <v>2157</v>
      </c>
      <c r="N631" t="s">
        <v>2161</v>
      </c>
      <c r="Q631" t="s">
        <v>2103</v>
      </c>
      <c r="R631" t="b">
        <f t="shared" si="18"/>
        <v>1</v>
      </c>
      <c r="S631" t="b">
        <f t="shared" si="19"/>
        <v>0</v>
      </c>
    </row>
    <row r="632" spans="1:19" x14ac:dyDescent="0.3">
      <c r="A632" t="s">
        <v>644</v>
      </c>
      <c r="B632" s="2">
        <v>45058</v>
      </c>
      <c r="C632" s="2">
        <v>45062</v>
      </c>
      <c r="D632" t="s">
        <v>1382</v>
      </c>
      <c r="E632" t="s">
        <v>1457</v>
      </c>
      <c r="F632" t="s">
        <v>1460</v>
      </c>
      <c r="G632" t="s">
        <v>1464</v>
      </c>
      <c r="H632" t="s">
        <v>1962</v>
      </c>
      <c r="I632">
        <v>595.19000000000005</v>
      </c>
      <c r="J632">
        <v>128.88999999999999</v>
      </c>
      <c r="K632">
        <v>0.04</v>
      </c>
      <c r="L632">
        <v>5</v>
      </c>
      <c r="M632" t="s">
        <v>2157</v>
      </c>
      <c r="N632" t="s">
        <v>2163</v>
      </c>
      <c r="Q632" t="s">
        <v>2104</v>
      </c>
      <c r="R632" t="b">
        <f t="shared" si="18"/>
        <v>0</v>
      </c>
      <c r="S632" t="b">
        <f t="shared" si="19"/>
        <v>0</v>
      </c>
    </row>
    <row r="633" spans="1:19" x14ac:dyDescent="0.3">
      <c r="A633" t="s">
        <v>645</v>
      </c>
      <c r="B633" s="2">
        <v>45224</v>
      </c>
      <c r="C633" s="2">
        <v>45226</v>
      </c>
      <c r="D633" t="s">
        <v>1331</v>
      </c>
      <c r="E633" t="s">
        <v>1458</v>
      </c>
      <c r="F633" t="s">
        <v>1461</v>
      </c>
      <c r="G633" t="s">
        <v>1468</v>
      </c>
      <c r="H633" t="s">
        <v>1963</v>
      </c>
      <c r="I633">
        <v>866.33</v>
      </c>
      <c r="J633">
        <v>91.29</v>
      </c>
      <c r="K633">
        <v>0.09</v>
      </c>
      <c r="L633">
        <v>3</v>
      </c>
      <c r="M633" t="s">
        <v>2156</v>
      </c>
      <c r="N633" t="s">
        <v>2162</v>
      </c>
      <c r="Q633" t="s">
        <v>2105</v>
      </c>
      <c r="R633" t="b">
        <f t="shared" si="18"/>
        <v>1</v>
      </c>
      <c r="S633" t="b">
        <f t="shared" si="19"/>
        <v>0</v>
      </c>
    </row>
    <row r="634" spans="1:19" x14ac:dyDescent="0.3">
      <c r="A634" t="s">
        <v>646</v>
      </c>
      <c r="B634" s="2">
        <v>45168</v>
      </c>
      <c r="C634" s="2">
        <v>45174</v>
      </c>
      <c r="D634" t="s">
        <v>1320</v>
      </c>
      <c r="E634" t="s">
        <v>1457</v>
      </c>
      <c r="F634" t="s">
        <v>1460</v>
      </c>
      <c r="G634" t="s">
        <v>1464</v>
      </c>
      <c r="H634" t="s">
        <v>1964</v>
      </c>
      <c r="I634">
        <v>976.88</v>
      </c>
      <c r="J634">
        <v>178.94</v>
      </c>
      <c r="K634">
        <v>0.02</v>
      </c>
      <c r="L634">
        <v>6</v>
      </c>
      <c r="M634" t="s">
        <v>2156</v>
      </c>
      <c r="N634" t="s">
        <v>2162</v>
      </c>
      <c r="Q634" t="s">
        <v>2106</v>
      </c>
      <c r="R634" t="b">
        <f t="shared" si="18"/>
        <v>0</v>
      </c>
      <c r="S634" t="b">
        <f t="shared" si="19"/>
        <v>0</v>
      </c>
    </row>
    <row r="635" spans="1:19" x14ac:dyDescent="0.3">
      <c r="A635" t="s">
        <v>647</v>
      </c>
      <c r="B635" s="2">
        <v>45037</v>
      </c>
      <c r="C635" s="2">
        <v>45041</v>
      </c>
      <c r="D635" t="s">
        <v>1235</v>
      </c>
      <c r="E635" t="s">
        <v>1458</v>
      </c>
      <c r="F635" t="s">
        <v>1461</v>
      </c>
      <c r="G635" t="s">
        <v>1473</v>
      </c>
      <c r="H635" t="s">
        <v>1965</v>
      </c>
      <c r="I635">
        <v>145.69</v>
      </c>
      <c r="J635">
        <v>9.91</v>
      </c>
      <c r="K635">
        <v>0.11</v>
      </c>
      <c r="L635">
        <v>4</v>
      </c>
      <c r="M635" t="s">
        <v>2156</v>
      </c>
      <c r="N635" t="s">
        <v>2163</v>
      </c>
      <c r="Q635" t="s">
        <v>2107</v>
      </c>
      <c r="R635" t="b">
        <f t="shared" si="18"/>
        <v>0</v>
      </c>
      <c r="S635" t="b">
        <f t="shared" si="19"/>
        <v>0</v>
      </c>
    </row>
    <row r="636" spans="1:19" x14ac:dyDescent="0.3">
      <c r="A636" t="s">
        <v>648</v>
      </c>
      <c r="B636" s="2">
        <v>45277</v>
      </c>
      <c r="C636" s="2">
        <v>45284</v>
      </c>
      <c r="D636" t="s">
        <v>1195</v>
      </c>
      <c r="E636" t="s">
        <v>1458</v>
      </c>
      <c r="F636" t="s">
        <v>1461</v>
      </c>
      <c r="G636" t="s">
        <v>1468</v>
      </c>
      <c r="H636" t="s">
        <v>1966</v>
      </c>
      <c r="I636">
        <v>470.27</v>
      </c>
      <c r="J636">
        <v>61.42</v>
      </c>
      <c r="K636">
        <v>0.04</v>
      </c>
      <c r="L636">
        <v>2</v>
      </c>
      <c r="M636" t="s">
        <v>2155</v>
      </c>
      <c r="N636" t="s">
        <v>2163</v>
      </c>
      <c r="Q636" t="s">
        <v>2108</v>
      </c>
      <c r="R636" t="b">
        <f t="shared" si="18"/>
        <v>0</v>
      </c>
      <c r="S636" t="b">
        <f t="shared" si="19"/>
        <v>0</v>
      </c>
    </row>
    <row r="637" spans="1:19" x14ac:dyDescent="0.3">
      <c r="A637" t="s">
        <v>649</v>
      </c>
      <c r="B637" s="2">
        <v>45157</v>
      </c>
      <c r="C637" s="2">
        <v>45158</v>
      </c>
      <c r="D637" t="s">
        <v>1071</v>
      </c>
      <c r="E637" t="s">
        <v>1456</v>
      </c>
      <c r="F637" t="s">
        <v>1460</v>
      </c>
      <c r="G637" t="s">
        <v>1466</v>
      </c>
      <c r="H637" t="s">
        <v>1967</v>
      </c>
      <c r="I637">
        <v>91.22</v>
      </c>
      <c r="J637">
        <v>24.12</v>
      </c>
      <c r="K637">
        <v>0.18</v>
      </c>
      <c r="L637">
        <v>2</v>
      </c>
      <c r="M637" t="s">
        <v>2157</v>
      </c>
      <c r="N637" t="s">
        <v>2163</v>
      </c>
      <c r="Q637" t="s">
        <v>2109</v>
      </c>
      <c r="R637" t="b">
        <f t="shared" si="18"/>
        <v>0</v>
      </c>
      <c r="S637" t="b">
        <f t="shared" si="19"/>
        <v>1</v>
      </c>
    </row>
    <row r="638" spans="1:19" x14ac:dyDescent="0.3">
      <c r="A638" t="s">
        <v>650</v>
      </c>
      <c r="B638" s="2">
        <v>45101</v>
      </c>
      <c r="C638" s="2">
        <v>45108</v>
      </c>
      <c r="D638" t="s">
        <v>1146</v>
      </c>
      <c r="E638" t="s">
        <v>1458</v>
      </c>
      <c r="F638" t="s">
        <v>1460</v>
      </c>
      <c r="G638" t="s">
        <v>1463</v>
      </c>
      <c r="H638" t="s">
        <v>1968</v>
      </c>
      <c r="I638">
        <v>996.51</v>
      </c>
      <c r="J638">
        <v>91.97</v>
      </c>
      <c r="K638">
        <v>0.08</v>
      </c>
      <c r="L638">
        <v>10</v>
      </c>
      <c r="M638" t="s">
        <v>2158</v>
      </c>
      <c r="N638" t="s">
        <v>2160</v>
      </c>
      <c r="Q638" t="s">
        <v>2110</v>
      </c>
      <c r="R638" t="b">
        <f t="shared" si="18"/>
        <v>1</v>
      </c>
      <c r="S638" t="b">
        <f t="shared" si="19"/>
        <v>0</v>
      </c>
    </row>
    <row r="639" spans="1:19" x14ac:dyDescent="0.3">
      <c r="A639" t="s">
        <v>651</v>
      </c>
      <c r="B639" s="2">
        <v>44991</v>
      </c>
      <c r="C639" s="2">
        <v>44994</v>
      </c>
      <c r="D639" t="s">
        <v>1176</v>
      </c>
      <c r="E639" t="s">
        <v>1457</v>
      </c>
      <c r="F639" t="s">
        <v>1460</v>
      </c>
      <c r="G639" t="s">
        <v>1463</v>
      </c>
      <c r="H639" t="s">
        <v>1969</v>
      </c>
      <c r="I639">
        <v>562.51</v>
      </c>
      <c r="J639">
        <v>41.04</v>
      </c>
      <c r="K639">
        <v>0.04</v>
      </c>
      <c r="L639">
        <v>4</v>
      </c>
      <c r="M639" t="s">
        <v>2158</v>
      </c>
      <c r="N639" t="s">
        <v>2161</v>
      </c>
      <c r="Q639" t="s">
        <v>2111</v>
      </c>
      <c r="R639" t="b">
        <f t="shared" si="18"/>
        <v>1</v>
      </c>
      <c r="S639" t="b">
        <f t="shared" si="19"/>
        <v>0</v>
      </c>
    </row>
    <row r="640" spans="1:19" x14ac:dyDescent="0.3">
      <c r="A640" t="s">
        <v>652</v>
      </c>
      <c r="B640" s="2">
        <v>45214</v>
      </c>
      <c r="C640" s="2">
        <v>45221</v>
      </c>
      <c r="D640" t="s">
        <v>1192</v>
      </c>
      <c r="E640" t="s">
        <v>1457</v>
      </c>
      <c r="F640" t="s">
        <v>1461</v>
      </c>
      <c r="G640" t="s">
        <v>1473</v>
      </c>
      <c r="H640" t="s">
        <v>1970</v>
      </c>
      <c r="I640">
        <v>704.31</v>
      </c>
      <c r="J640">
        <v>167.64</v>
      </c>
      <c r="K640">
        <v>0.16</v>
      </c>
      <c r="L640">
        <v>9</v>
      </c>
      <c r="M640" t="s">
        <v>2155</v>
      </c>
      <c r="N640" t="s">
        <v>2162</v>
      </c>
      <c r="Q640" t="s">
        <v>2112</v>
      </c>
      <c r="R640" t="b">
        <f t="shared" si="18"/>
        <v>0</v>
      </c>
      <c r="S640" t="b">
        <f t="shared" si="19"/>
        <v>0</v>
      </c>
    </row>
    <row r="641" spans="1:19" x14ac:dyDescent="0.3">
      <c r="A641" t="s">
        <v>653</v>
      </c>
      <c r="B641" s="2">
        <v>45047</v>
      </c>
      <c r="C641" s="2">
        <v>45051</v>
      </c>
      <c r="D641" t="s">
        <v>1210</v>
      </c>
      <c r="E641" t="s">
        <v>1458</v>
      </c>
      <c r="F641" t="s">
        <v>1461</v>
      </c>
      <c r="G641" t="s">
        <v>1468</v>
      </c>
      <c r="H641" t="s">
        <v>1816</v>
      </c>
      <c r="I641">
        <v>368.45</v>
      </c>
      <c r="J641">
        <v>45.15</v>
      </c>
      <c r="K641">
        <v>0.06</v>
      </c>
      <c r="L641">
        <v>6</v>
      </c>
      <c r="M641" t="s">
        <v>2155</v>
      </c>
      <c r="N641" t="s">
        <v>2160</v>
      </c>
      <c r="Q641" t="s">
        <v>2113</v>
      </c>
      <c r="R641" t="b">
        <f t="shared" si="18"/>
        <v>0</v>
      </c>
      <c r="S641" t="b">
        <f t="shared" si="19"/>
        <v>0</v>
      </c>
    </row>
    <row r="642" spans="1:19" x14ac:dyDescent="0.3">
      <c r="A642" t="s">
        <v>654</v>
      </c>
      <c r="B642" s="2">
        <v>44995</v>
      </c>
      <c r="C642" s="2">
        <v>45000</v>
      </c>
      <c r="D642" t="s">
        <v>1383</v>
      </c>
      <c r="E642" t="s">
        <v>1456</v>
      </c>
      <c r="F642" t="s">
        <v>1461</v>
      </c>
      <c r="G642" t="s">
        <v>1468</v>
      </c>
      <c r="H642" t="s">
        <v>1971</v>
      </c>
      <c r="I642">
        <v>80.650000000000006</v>
      </c>
      <c r="J642">
        <v>12.58</v>
      </c>
      <c r="K642">
        <v>0.02</v>
      </c>
      <c r="L642">
        <v>4</v>
      </c>
      <c r="M642" t="s">
        <v>2157</v>
      </c>
      <c r="N642" t="s">
        <v>2162</v>
      </c>
      <c r="Q642" t="s">
        <v>2114</v>
      </c>
      <c r="R642" t="b">
        <f t="shared" si="18"/>
        <v>0</v>
      </c>
      <c r="S642" t="b">
        <f t="shared" si="19"/>
        <v>0</v>
      </c>
    </row>
    <row r="643" spans="1:19" x14ac:dyDescent="0.3">
      <c r="A643" t="s">
        <v>655</v>
      </c>
      <c r="B643" s="2">
        <v>45161</v>
      </c>
      <c r="C643" s="2">
        <v>45165</v>
      </c>
      <c r="D643" t="s">
        <v>1256</v>
      </c>
      <c r="E643" t="s">
        <v>1457</v>
      </c>
      <c r="F643" t="s">
        <v>1461</v>
      </c>
      <c r="G643" t="s">
        <v>1473</v>
      </c>
      <c r="H643" t="s">
        <v>1972</v>
      </c>
      <c r="I643">
        <v>543.03</v>
      </c>
      <c r="J643">
        <v>36.130000000000003</v>
      </c>
      <c r="K643">
        <v>0.12</v>
      </c>
      <c r="L643">
        <v>1</v>
      </c>
      <c r="M643" t="s">
        <v>2155</v>
      </c>
      <c r="N643" t="s">
        <v>2163</v>
      </c>
      <c r="Q643" t="s">
        <v>2115</v>
      </c>
      <c r="R643" t="b">
        <f t="shared" ref="R643:R682" si="20">AND(I643&gt;$Y$10,J643/I643 &lt;$W$14/100)</f>
        <v>1</v>
      </c>
      <c r="S643" t="b">
        <f t="shared" ref="S643:S706" si="21">AND(I643&lt;$Y$10,J643/I643 &gt;$W$14/100)</f>
        <v>0</v>
      </c>
    </row>
    <row r="644" spans="1:19" x14ac:dyDescent="0.3">
      <c r="A644" t="s">
        <v>656</v>
      </c>
      <c r="B644" s="2">
        <v>45016</v>
      </c>
      <c r="C644" s="2">
        <v>45022</v>
      </c>
      <c r="D644" t="s">
        <v>1384</v>
      </c>
      <c r="E644" t="s">
        <v>1458</v>
      </c>
      <c r="F644" t="s">
        <v>1460</v>
      </c>
      <c r="G644" t="s">
        <v>1466</v>
      </c>
      <c r="H644" t="s">
        <v>1973</v>
      </c>
      <c r="I644">
        <v>471.45</v>
      </c>
      <c r="J644">
        <v>48.06</v>
      </c>
      <c r="K644">
        <v>0.11</v>
      </c>
      <c r="L644">
        <v>5</v>
      </c>
      <c r="M644" t="s">
        <v>2158</v>
      </c>
      <c r="N644" t="s">
        <v>2161</v>
      </c>
      <c r="Q644" t="s">
        <v>2116</v>
      </c>
      <c r="R644" t="b">
        <f t="shared" si="20"/>
        <v>0</v>
      </c>
      <c r="S644" t="b">
        <f t="shared" si="21"/>
        <v>0</v>
      </c>
    </row>
    <row r="645" spans="1:19" x14ac:dyDescent="0.3">
      <c r="A645" t="s">
        <v>657</v>
      </c>
      <c r="B645" s="2">
        <v>45221</v>
      </c>
      <c r="C645" s="2">
        <v>45223</v>
      </c>
      <c r="D645" t="s">
        <v>1133</v>
      </c>
      <c r="E645" t="s">
        <v>1457</v>
      </c>
      <c r="F645" t="s">
        <v>1460</v>
      </c>
      <c r="G645" t="s">
        <v>1469</v>
      </c>
      <c r="H645" t="s">
        <v>1974</v>
      </c>
      <c r="I645">
        <v>399.2</v>
      </c>
      <c r="J645">
        <v>110.66</v>
      </c>
      <c r="K645">
        <v>0.12</v>
      </c>
      <c r="L645">
        <v>8</v>
      </c>
      <c r="M645" t="s">
        <v>2157</v>
      </c>
      <c r="N645" t="s">
        <v>2163</v>
      </c>
      <c r="Q645" t="s">
        <v>2117</v>
      </c>
      <c r="R645" t="b">
        <f t="shared" si="20"/>
        <v>0</v>
      </c>
      <c r="S645" t="b">
        <f t="shared" si="21"/>
        <v>1</v>
      </c>
    </row>
    <row r="646" spans="1:19" x14ac:dyDescent="0.3">
      <c r="A646" t="s">
        <v>658</v>
      </c>
      <c r="B646" s="2">
        <v>45034</v>
      </c>
      <c r="C646" s="2">
        <v>45040</v>
      </c>
      <c r="D646" t="s">
        <v>1355</v>
      </c>
      <c r="E646" t="s">
        <v>1456</v>
      </c>
      <c r="F646" t="s">
        <v>1459</v>
      </c>
      <c r="G646" t="s">
        <v>1462</v>
      </c>
      <c r="H646" t="s">
        <v>1745</v>
      </c>
      <c r="I646">
        <v>600.76</v>
      </c>
      <c r="J646">
        <v>110.77</v>
      </c>
      <c r="K646">
        <v>0.01</v>
      </c>
      <c r="L646">
        <v>8</v>
      </c>
      <c r="M646" t="s">
        <v>2157</v>
      </c>
      <c r="N646" t="s">
        <v>2159</v>
      </c>
      <c r="Q646" t="s">
        <v>2118</v>
      </c>
      <c r="R646" t="b">
        <f t="shared" si="20"/>
        <v>0</v>
      </c>
      <c r="S646" t="b">
        <f t="shared" si="21"/>
        <v>0</v>
      </c>
    </row>
    <row r="647" spans="1:19" x14ac:dyDescent="0.3">
      <c r="A647" t="s">
        <v>659</v>
      </c>
      <c r="B647" s="2">
        <v>45220</v>
      </c>
      <c r="C647" s="2">
        <v>45226</v>
      </c>
      <c r="D647" t="s">
        <v>1385</v>
      </c>
      <c r="E647" t="s">
        <v>1456</v>
      </c>
      <c r="F647" t="s">
        <v>1461</v>
      </c>
      <c r="G647" t="s">
        <v>1470</v>
      </c>
      <c r="H647" t="s">
        <v>1975</v>
      </c>
      <c r="I647">
        <v>200.07</v>
      </c>
      <c r="J647">
        <v>34.94</v>
      </c>
      <c r="K647">
        <v>0.16</v>
      </c>
      <c r="L647">
        <v>10</v>
      </c>
      <c r="M647" t="s">
        <v>2156</v>
      </c>
      <c r="N647" t="s">
        <v>2159</v>
      </c>
      <c r="Q647" t="s">
        <v>2119</v>
      </c>
      <c r="R647" t="b">
        <f t="shared" si="20"/>
        <v>0</v>
      </c>
      <c r="S647" t="b">
        <f t="shared" si="21"/>
        <v>0</v>
      </c>
    </row>
    <row r="648" spans="1:19" x14ac:dyDescent="0.3">
      <c r="A648" t="s">
        <v>660</v>
      </c>
      <c r="B648" s="2">
        <v>45287</v>
      </c>
      <c r="C648" s="2">
        <v>45293</v>
      </c>
      <c r="D648" t="s">
        <v>1386</v>
      </c>
      <c r="E648" t="s">
        <v>1455</v>
      </c>
      <c r="F648" t="s">
        <v>1461</v>
      </c>
      <c r="G648" t="s">
        <v>1468</v>
      </c>
      <c r="H648" t="s">
        <v>1976</v>
      </c>
      <c r="I648">
        <v>210.98</v>
      </c>
      <c r="J648">
        <v>44.82</v>
      </c>
      <c r="K648">
        <v>0.19</v>
      </c>
      <c r="L648">
        <v>5</v>
      </c>
      <c r="M648" t="s">
        <v>2156</v>
      </c>
      <c r="N648" t="s">
        <v>2163</v>
      </c>
      <c r="Q648" t="s">
        <v>2120</v>
      </c>
      <c r="R648" t="b">
        <f t="shared" si="20"/>
        <v>0</v>
      </c>
      <c r="S648" t="b">
        <f t="shared" si="21"/>
        <v>1</v>
      </c>
    </row>
    <row r="649" spans="1:19" x14ac:dyDescent="0.3">
      <c r="A649" t="s">
        <v>661</v>
      </c>
      <c r="B649" s="2">
        <v>45206</v>
      </c>
      <c r="C649" s="2">
        <v>45213</v>
      </c>
      <c r="D649" t="s">
        <v>1102</v>
      </c>
      <c r="E649" t="s">
        <v>1455</v>
      </c>
      <c r="F649" t="s">
        <v>1459</v>
      </c>
      <c r="G649" t="s">
        <v>1465</v>
      </c>
      <c r="H649" t="s">
        <v>1498</v>
      </c>
      <c r="I649">
        <v>805.41</v>
      </c>
      <c r="J649">
        <v>228.27</v>
      </c>
      <c r="K649">
        <v>0.13</v>
      </c>
      <c r="L649">
        <v>4</v>
      </c>
      <c r="M649" t="s">
        <v>2156</v>
      </c>
      <c r="N649" t="s">
        <v>2162</v>
      </c>
      <c r="Q649" t="s">
        <v>2121</v>
      </c>
      <c r="R649" t="b">
        <f t="shared" si="20"/>
        <v>0</v>
      </c>
      <c r="S649" t="b">
        <f t="shared" si="21"/>
        <v>0</v>
      </c>
    </row>
    <row r="650" spans="1:19" x14ac:dyDescent="0.3">
      <c r="A650" t="s">
        <v>662</v>
      </c>
      <c r="B650" s="2">
        <v>45177</v>
      </c>
      <c r="C650" s="2">
        <v>45182</v>
      </c>
      <c r="D650" t="s">
        <v>1387</v>
      </c>
      <c r="E650" t="s">
        <v>1456</v>
      </c>
      <c r="F650" t="s">
        <v>1460</v>
      </c>
      <c r="G650" t="s">
        <v>1466</v>
      </c>
      <c r="H650" t="s">
        <v>1977</v>
      </c>
      <c r="I650">
        <v>395.03</v>
      </c>
      <c r="J650">
        <v>23.04</v>
      </c>
      <c r="K650">
        <v>0.04</v>
      </c>
      <c r="L650">
        <v>1</v>
      </c>
      <c r="M650" t="s">
        <v>2157</v>
      </c>
      <c r="N650" t="s">
        <v>2163</v>
      </c>
      <c r="Q650" t="s">
        <v>2122</v>
      </c>
      <c r="R650" t="b">
        <f t="shared" si="20"/>
        <v>0</v>
      </c>
      <c r="S650" t="b">
        <f t="shared" si="21"/>
        <v>0</v>
      </c>
    </row>
    <row r="651" spans="1:19" x14ac:dyDescent="0.3">
      <c r="A651" t="s">
        <v>663</v>
      </c>
      <c r="B651" s="2">
        <v>44947</v>
      </c>
      <c r="C651" s="2">
        <v>44954</v>
      </c>
      <c r="D651" t="s">
        <v>1112</v>
      </c>
      <c r="E651" t="s">
        <v>1458</v>
      </c>
      <c r="F651" t="s">
        <v>1460</v>
      </c>
      <c r="G651" t="s">
        <v>1466</v>
      </c>
      <c r="H651" t="s">
        <v>1893</v>
      </c>
      <c r="I651">
        <v>711.9</v>
      </c>
      <c r="J651">
        <v>153.41999999999999</v>
      </c>
      <c r="K651">
        <v>0.17</v>
      </c>
      <c r="L651">
        <v>5</v>
      </c>
      <c r="M651" t="s">
        <v>2157</v>
      </c>
      <c r="N651" t="s">
        <v>2162</v>
      </c>
      <c r="Q651" t="s">
        <v>2123</v>
      </c>
      <c r="R651" t="b">
        <f t="shared" si="20"/>
        <v>0</v>
      </c>
      <c r="S651" t="b">
        <f t="shared" si="21"/>
        <v>0</v>
      </c>
    </row>
    <row r="652" spans="1:19" x14ac:dyDescent="0.3">
      <c r="A652" t="s">
        <v>664</v>
      </c>
      <c r="B652" s="2">
        <v>45015</v>
      </c>
      <c r="C652" s="2">
        <v>45017</v>
      </c>
      <c r="D652" t="s">
        <v>1388</v>
      </c>
      <c r="E652" t="s">
        <v>1458</v>
      </c>
      <c r="F652" t="s">
        <v>1461</v>
      </c>
      <c r="G652" t="s">
        <v>1468</v>
      </c>
      <c r="H652" t="s">
        <v>1641</v>
      </c>
      <c r="I652">
        <v>443.68</v>
      </c>
      <c r="J652">
        <v>57.67</v>
      </c>
      <c r="K652">
        <v>0.15</v>
      </c>
      <c r="L652">
        <v>3</v>
      </c>
      <c r="M652" t="s">
        <v>2156</v>
      </c>
      <c r="N652" t="s">
        <v>2162</v>
      </c>
      <c r="Q652" t="s">
        <v>2124</v>
      </c>
      <c r="R652" t="b">
        <f t="shared" si="20"/>
        <v>0</v>
      </c>
      <c r="S652" t="b">
        <f t="shared" si="21"/>
        <v>0</v>
      </c>
    </row>
    <row r="653" spans="1:19" x14ac:dyDescent="0.3">
      <c r="A653" t="s">
        <v>665</v>
      </c>
      <c r="B653" s="2">
        <v>45057</v>
      </c>
      <c r="C653" s="2">
        <v>45059</v>
      </c>
      <c r="D653" t="s">
        <v>1389</v>
      </c>
      <c r="E653" t="s">
        <v>1456</v>
      </c>
      <c r="F653" t="s">
        <v>1460</v>
      </c>
      <c r="G653" t="s">
        <v>1463</v>
      </c>
      <c r="H653" t="s">
        <v>1948</v>
      </c>
      <c r="I653">
        <v>776.25</v>
      </c>
      <c r="J653">
        <v>226</v>
      </c>
      <c r="K653">
        <v>7.0000000000000007E-2</v>
      </c>
      <c r="L653">
        <v>2</v>
      </c>
      <c r="M653" t="s">
        <v>2158</v>
      </c>
      <c r="N653" t="s">
        <v>2160</v>
      </c>
      <c r="Q653" t="s">
        <v>2125</v>
      </c>
      <c r="R653" t="b">
        <f t="shared" si="20"/>
        <v>0</v>
      </c>
      <c r="S653" t="b">
        <f t="shared" si="21"/>
        <v>0</v>
      </c>
    </row>
    <row r="654" spans="1:19" x14ac:dyDescent="0.3">
      <c r="A654" t="s">
        <v>666</v>
      </c>
      <c r="B654" s="2">
        <v>45060</v>
      </c>
      <c r="C654" s="2">
        <v>45063</v>
      </c>
      <c r="D654" t="s">
        <v>1225</v>
      </c>
      <c r="E654" t="s">
        <v>1457</v>
      </c>
      <c r="F654" t="s">
        <v>1461</v>
      </c>
      <c r="G654" t="s">
        <v>1470</v>
      </c>
      <c r="H654" t="s">
        <v>1978</v>
      </c>
      <c r="I654">
        <v>244.14</v>
      </c>
      <c r="J654">
        <v>67.319999999999993</v>
      </c>
      <c r="K654">
        <v>0.06</v>
      </c>
      <c r="L654">
        <v>5</v>
      </c>
      <c r="M654" t="s">
        <v>2155</v>
      </c>
      <c r="N654" t="s">
        <v>2163</v>
      </c>
      <c r="Q654" t="s">
        <v>2126</v>
      </c>
      <c r="R654" t="b">
        <f t="shared" si="20"/>
        <v>0</v>
      </c>
      <c r="S654" t="b">
        <f t="shared" si="21"/>
        <v>1</v>
      </c>
    </row>
    <row r="655" spans="1:19" x14ac:dyDescent="0.3">
      <c r="A655" t="s">
        <v>667</v>
      </c>
      <c r="B655" s="2">
        <v>45289</v>
      </c>
      <c r="C655" s="2">
        <v>45295</v>
      </c>
      <c r="D655" t="s">
        <v>1335</v>
      </c>
      <c r="E655" t="s">
        <v>1456</v>
      </c>
      <c r="F655" t="s">
        <v>1459</v>
      </c>
      <c r="G655" t="s">
        <v>1462</v>
      </c>
      <c r="H655" t="s">
        <v>1588</v>
      </c>
      <c r="I655">
        <v>934.92</v>
      </c>
      <c r="J655">
        <v>159.94999999999999</v>
      </c>
      <c r="K655">
        <v>0.18</v>
      </c>
      <c r="L655">
        <v>2</v>
      </c>
      <c r="M655" t="s">
        <v>2155</v>
      </c>
      <c r="N655" t="s">
        <v>2159</v>
      </c>
      <c r="Q655" t="s">
        <v>2127</v>
      </c>
      <c r="R655" t="b">
        <f t="shared" si="20"/>
        <v>1</v>
      </c>
      <c r="S655" t="b">
        <f t="shared" si="21"/>
        <v>0</v>
      </c>
    </row>
    <row r="656" spans="1:19" x14ac:dyDescent="0.3">
      <c r="A656" t="s">
        <v>668</v>
      </c>
      <c r="B656" s="2">
        <v>45187</v>
      </c>
      <c r="C656" s="2">
        <v>45188</v>
      </c>
      <c r="D656" t="s">
        <v>1038</v>
      </c>
      <c r="E656" t="s">
        <v>1458</v>
      </c>
      <c r="F656" t="s">
        <v>1460</v>
      </c>
      <c r="G656" t="s">
        <v>1466</v>
      </c>
      <c r="H656" t="s">
        <v>1547</v>
      </c>
      <c r="I656">
        <v>295.27999999999997</v>
      </c>
      <c r="J656">
        <v>65.61</v>
      </c>
      <c r="K656">
        <v>0.08</v>
      </c>
      <c r="L656">
        <v>3</v>
      </c>
      <c r="M656" t="s">
        <v>2157</v>
      </c>
      <c r="N656" t="s">
        <v>2161</v>
      </c>
      <c r="Q656" t="s">
        <v>2128</v>
      </c>
      <c r="R656" t="b">
        <f t="shared" si="20"/>
        <v>0</v>
      </c>
      <c r="S656" t="b">
        <f t="shared" si="21"/>
        <v>1</v>
      </c>
    </row>
    <row r="657" spans="1:19" x14ac:dyDescent="0.3">
      <c r="A657" t="s">
        <v>669</v>
      </c>
      <c r="B657" s="2">
        <v>45283</v>
      </c>
      <c r="C657" s="2">
        <v>45289</v>
      </c>
      <c r="D657" t="s">
        <v>1039</v>
      </c>
      <c r="E657" t="s">
        <v>1458</v>
      </c>
      <c r="F657" t="s">
        <v>1460</v>
      </c>
      <c r="G657" t="s">
        <v>1466</v>
      </c>
      <c r="H657" t="s">
        <v>1834</v>
      </c>
      <c r="I657">
        <v>205.25</v>
      </c>
      <c r="J657">
        <v>32.869999999999997</v>
      </c>
      <c r="K657">
        <v>0.1</v>
      </c>
      <c r="L657">
        <v>10</v>
      </c>
      <c r="M657" t="s">
        <v>2155</v>
      </c>
      <c r="N657" t="s">
        <v>2162</v>
      </c>
      <c r="Q657" t="s">
        <v>2129</v>
      </c>
      <c r="R657" t="b">
        <f t="shared" si="20"/>
        <v>0</v>
      </c>
      <c r="S657" t="b">
        <f t="shared" si="21"/>
        <v>0</v>
      </c>
    </row>
    <row r="658" spans="1:19" x14ac:dyDescent="0.3">
      <c r="A658" t="s">
        <v>670</v>
      </c>
      <c r="B658" s="2">
        <v>44945</v>
      </c>
      <c r="C658" s="2">
        <v>44946</v>
      </c>
      <c r="D658" t="s">
        <v>1128</v>
      </c>
      <c r="E658" t="s">
        <v>1457</v>
      </c>
      <c r="F658" t="s">
        <v>1459</v>
      </c>
      <c r="G658" t="s">
        <v>1471</v>
      </c>
      <c r="H658" t="s">
        <v>1979</v>
      </c>
      <c r="I658">
        <v>45.49</v>
      </c>
      <c r="J658">
        <v>10.64</v>
      </c>
      <c r="K658">
        <v>0.17</v>
      </c>
      <c r="L658">
        <v>3</v>
      </c>
      <c r="M658" t="s">
        <v>2158</v>
      </c>
      <c r="N658" t="s">
        <v>2160</v>
      </c>
      <c r="Q658" t="s">
        <v>2130</v>
      </c>
      <c r="R658" t="b">
        <f t="shared" si="20"/>
        <v>0</v>
      </c>
      <c r="S658" t="b">
        <f t="shared" si="21"/>
        <v>1</v>
      </c>
    </row>
    <row r="659" spans="1:19" x14ac:dyDescent="0.3">
      <c r="A659" t="s">
        <v>671</v>
      </c>
      <c r="B659" s="2">
        <v>45159</v>
      </c>
      <c r="C659" s="2">
        <v>45163</v>
      </c>
      <c r="D659" t="s">
        <v>1390</v>
      </c>
      <c r="E659" t="s">
        <v>1457</v>
      </c>
      <c r="F659" t="s">
        <v>1460</v>
      </c>
      <c r="G659" t="s">
        <v>1464</v>
      </c>
      <c r="H659" t="s">
        <v>1803</v>
      </c>
      <c r="I659">
        <v>256.22000000000003</v>
      </c>
      <c r="J659">
        <v>35.630000000000003</v>
      </c>
      <c r="K659">
        <v>0.14000000000000001</v>
      </c>
      <c r="L659">
        <v>6</v>
      </c>
      <c r="M659" t="s">
        <v>2157</v>
      </c>
      <c r="N659" t="s">
        <v>2161</v>
      </c>
      <c r="Q659" t="s">
        <v>2131</v>
      </c>
      <c r="R659" t="b">
        <f t="shared" si="20"/>
        <v>0</v>
      </c>
      <c r="S659" t="b">
        <f t="shared" si="21"/>
        <v>0</v>
      </c>
    </row>
    <row r="660" spans="1:19" x14ac:dyDescent="0.3">
      <c r="A660" t="s">
        <v>672</v>
      </c>
      <c r="B660" s="2">
        <v>44946</v>
      </c>
      <c r="C660" s="2">
        <v>44947</v>
      </c>
      <c r="D660" t="s">
        <v>1178</v>
      </c>
      <c r="E660" t="s">
        <v>1457</v>
      </c>
      <c r="F660" t="s">
        <v>1460</v>
      </c>
      <c r="G660" t="s">
        <v>1464</v>
      </c>
      <c r="H660" t="s">
        <v>1962</v>
      </c>
      <c r="I660">
        <v>526.33000000000004</v>
      </c>
      <c r="J660">
        <v>95.42</v>
      </c>
      <c r="K660">
        <v>0.01</v>
      </c>
      <c r="L660">
        <v>9</v>
      </c>
      <c r="M660" t="s">
        <v>2158</v>
      </c>
      <c r="N660" t="s">
        <v>2159</v>
      </c>
      <c r="Q660" t="s">
        <v>2132</v>
      </c>
      <c r="R660" t="b">
        <f t="shared" si="20"/>
        <v>0</v>
      </c>
      <c r="S660" t="b">
        <f t="shared" si="21"/>
        <v>0</v>
      </c>
    </row>
    <row r="661" spans="1:19" x14ac:dyDescent="0.3">
      <c r="A661" t="s">
        <v>673</v>
      </c>
      <c r="B661" s="2">
        <v>45225</v>
      </c>
      <c r="C661" s="2">
        <v>45228</v>
      </c>
      <c r="D661" t="s">
        <v>1015</v>
      </c>
      <c r="E661" t="s">
        <v>1458</v>
      </c>
      <c r="F661" t="s">
        <v>1461</v>
      </c>
      <c r="G661" t="s">
        <v>1470</v>
      </c>
      <c r="H661" t="s">
        <v>1980</v>
      </c>
      <c r="I661">
        <v>597.53</v>
      </c>
      <c r="J661">
        <v>30.68</v>
      </c>
      <c r="K661">
        <v>0.03</v>
      </c>
      <c r="L661">
        <v>10</v>
      </c>
      <c r="M661" t="s">
        <v>2157</v>
      </c>
      <c r="N661" t="s">
        <v>2159</v>
      </c>
      <c r="Q661" t="s">
        <v>2133</v>
      </c>
      <c r="R661" t="b">
        <f t="shared" si="20"/>
        <v>1</v>
      </c>
      <c r="S661" t="b">
        <f t="shared" si="21"/>
        <v>0</v>
      </c>
    </row>
    <row r="662" spans="1:19" x14ac:dyDescent="0.3">
      <c r="A662" t="s">
        <v>674</v>
      </c>
      <c r="B662" s="2">
        <v>45110</v>
      </c>
      <c r="C662" s="2">
        <v>45115</v>
      </c>
      <c r="D662" t="s">
        <v>1150</v>
      </c>
      <c r="E662" t="s">
        <v>1458</v>
      </c>
      <c r="F662" t="s">
        <v>1461</v>
      </c>
      <c r="G662" t="s">
        <v>1470</v>
      </c>
      <c r="H662" t="s">
        <v>1653</v>
      </c>
      <c r="I662">
        <v>24.01</v>
      </c>
      <c r="J662">
        <v>3.64</v>
      </c>
      <c r="K662">
        <v>0.03</v>
      </c>
      <c r="L662">
        <v>2</v>
      </c>
      <c r="M662" t="s">
        <v>2158</v>
      </c>
      <c r="N662" t="s">
        <v>2161</v>
      </c>
      <c r="Q662" t="s">
        <v>2134</v>
      </c>
      <c r="R662" t="b">
        <f t="shared" si="20"/>
        <v>0</v>
      </c>
      <c r="S662" t="b">
        <f t="shared" si="21"/>
        <v>0</v>
      </c>
    </row>
    <row r="663" spans="1:19" x14ac:dyDescent="0.3">
      <c r="A663" t="s">
        <v>675</v>
      </c>
      <c r="B663" s="2">
        <v>45224</v>
      </c>
      <c r="C663" s="2">
        <v>45230</v>
      </c>
      <c r="D663" t="s">
        <v>1344</v>
      </c>
      <c r="E663" t="s">
        <v>1455</v>
      </c>
      <c r="F663" t="s">
        <v>1461</v>
      </c>
      <c r="G663" t="s">
        <v>1468</v>
      </c>
      <c r="H663" t="s">
        <v>1558</v>
      </c>
      <c r="I663">
        <v>832.72</v>
      </c>
      <c r="J663">
        <v>89.47</v>
      </c>
      <c r="K663">
        <v>0.04</v>
      </c>
      <c r="L663">
        <v>4</v>
      </c>
      <c r="M663" t="s">
        <v>2157</v>
      </c>
      <c r="N663" t="s">
        <v>2159</v>
      </c>
      <c r="Q663" t="s">
        <v>2135</v>
      </c>
      <c r="R663" t="b">
        <f t="shared" si="20"/>
        <v>1</v>
      </c>
      <c r="S663" t="b">
        <f t="shared" si="21"/>
        <v>0</v>
      </c>
    </row>
    <row r="664" spans="1:19" x14ac:dyDescent="0.3">
      <c r="A664" t="s">
        <v>676</v>
      </c>
      <c r="B664" s="2">
        <v>45031</v>
      </c>
      <c r="C664" s="2">
        <v>45037</v>
      </c>
      <c r="D664" t="s">
        <v>1222</v>
      </c>
      <c r="E664" t="s">
        <v>1456</v>
      </c>
      <c r="F664" t="s">
        <v>1459</v>
      </c>
      <c r="G664" t="s">
        <v>1467</v>
      </c>
      <c r="H664" t="s">
        <v>1981</v>
      </c>
      <c r="I664">
        <v>291.17</v>
      </c>
      <c r="J664">
        <v>21.57</v>
      </c>
      <c r="K664">
        <v>0.02</v>
      </c>
      <c r="L664">
        <v>7</v>
      </c>
      <c r="M664" t="s">
        <v>2158</v>
      </c>
      <c r="N664" t="s">
        <v>2159</v>
      </c>
      <c r="Q664" t="s">
        <v>2136</v>
      </c>
      <c r="R664" t="b">
        <f t="shared" si="20"/>
        <v>0</v>
      </c>
      <c r="S664" t="b">
        <f t="shared" si="21"/>
        <v>0</v>
      </c>
    </row>
    <row r="665" spans="1:19" x14ac:dyDescent="0.3">
      <c r="A665" t="s">
        <v>677</v>
      </c>
      <c r="B665" s="2">
        <v>45254</v>
      </c>
      <c r="C665" s="2">
        <v>45255</v>
      </c>
      <c r="D665" t="s">
        <v>1241</v>
      </c>
      <c r="E665" t="s">
        <v>1457</v>
      </c>
      <c r="F665" t="s">
        <v>1459</v>
      </c>
      <c r="G665" t="s">
        <v>1462</v>
      </c>
      <c r="H665" t="s">
        <v>1982</v>
      </c>
      <c r="I665">
        <v>314.36</v>
      </c>
      <c r="J665">
        <v>90.46</v>
      </c>
      <c r="K665">
        <v>0.18</v>
      </c>
      <c r="L665">
        <v>1</v>
      </c>
      <c r="M665" t="s">
        <v>2157</v>
      </c>
      <c r="N665" t="s">
        <v>2161</v>
      </c>
      <c r="Q665" t="s">
        <v>2137</v>
      </c>
      <c r="R665" t="b">
        <f t="shared" si="20"/>
        <v>0</v>
      </c>
      <c r="S665" t="b">
        <f t="shared" si="21"/>
        <v>1</v>
      </c>
    </row>
    <row r="666" spans="1:19" x14ac:dyDescent="0.3">
      <c r="A666" t="s">
        <v>678</v>
      </c>
      <c r="B666" s="2">
        <v>45227</v>
      </c>
      <c r="C666" s="2">
        <v>45228</v>
      </c>
      <c r="D666" t="s">
        <v>1391</v>
      </c>
      <c r="E666" t="s">
        <v>1456</v>
      </c>
      <c r="F666" t="s">
        <v>1461</v>
      </c>
      <c r="G666" t="s">
        <v>1472</v>
      </c>
      <c r="H666" t="s">
        <v>1983</v>
      </c>
      <c r="I666">
        <v>330.36</v>
      </c>
      <c r="J666">
        <v>21.13</v>
      </c>
      <c r="K666">
        <v>0.08</v>
      </c>
      <c r="L666">
        <v>7</v>
      </c>
      <c r="M666" t="s">
        <v>2156</v>
      </c>
      <c r="N666" t="s">
        <v>2162</v>
      </c>
      <c r="Q666" t="s">
        <v>2138</v>
      </c>
      <c r="R666" t="b">
        <f t="shared" si="20"/>
        <v>0</v>
      </c>
      <c r="S666" t="b">
        <f t="shared" si="21"/>
        <v>0</v>
      </c>
    </row>
    <row r="667" spans="1:19" x14ac:dyDescent="0.3">
      <c r="A667" t="s">
        <v>679</v>
      </c>
      <c r="B667" s="2">
        <v>45271</v>
      </c>
      <c r="C667" s="2">
        <v>45274</v>
      </c>
      <c r="D667" t="s">
        <v>1299</v>
      </c>
      <c r="E667" t="s">
        <v>1457</v>
      </c>
      <c r="F667" t="s">
        <v>1461</v>
      </c>
      <c r="G667" t="s">
        <v>1473</v>
      </c>
      <c r="H667" t="s">
        <v>1984</v>
      </c>
      <c r="I667">
        <v>301.23</v>
      </c>
      <c r="J667">
        <v>71.209999999999994</v>
      </c>
      <c r="K667">
        <v>0.04</v>
      </c>
      <c r="L667">
        <v>7</v>
      </c>
      <c r="M667" t="s">
        <v>2158</v>
      </c>
      <c r="N667" t="s">
        <v>2159</v>
      </c>
      <c r="Q667" t="s">
        <v>2139</v>
      </c>
      <c r="R667" t="b">
        <f t="shared" si="20"/>
        <v>0</v>
      </c>
      <c r="S667" t="b">
        <f t="shared" si="21"/>
        <v>1</v>
      </c>
    </row>
    <row r="668" spans="1:19" x14ac:dyDescent="0.3">
      <c r="A668" t="s">
        <v>680</v>
      </c>
      <c r="B668" s="2">
        <v>45269</v>
      </c>
      <c r="C668" s="2">
        <v>45271</v>
      </c>
      <c r="D668" t="s">
        <v>1068</v>
      </c>
      <c r="E668" t="s">
        <v>1455</v>
      </c>
      <c r="F668" t="s">
        <v>1461</v>
      </c>
      <c r="G668" t="s">
        <v>1468</v>
      </c>
      <c r="H668" t="s">
        <v>1985</v>
      </c>
      <c r="I668">
        <v>134.66</v>
      </c>
      <c r="J668">
        <v>7.92</v>
      </c>
      <c r="K668">
        <v>0.04</v>
      </c>
      <c r="L668">
        <v>8</v>
      </c>
      <c r="M668" t="s">
        <v>2156</v>
      </c>
      <c r="N668" t="s">
        <v>2160</v>
      </c>
      <c r="Q668" t="s">
        <v>2140</v>
      </c>
      <c r="R668" t="b">
        <f t="shared" si="20"/>
        <v>0</v>
      </c>
      <c r="S668" t="b">
        <f t="shared" si="21"/>
        <v>0</v>
      </c>
    </row>
    <row r="669" spans="1:19" x14ac:dyDescent="0.3">
      <c r="A669" t="s">
        <v>681</v>
      </c>
      <c r="B669" s="2">
        <v>44999</v>
      </c>
      <c r="C669" s="2">
        <v>45000</v>
      </c>
      <c r="D669" t="s">
        <v>1192</v>
      </c>
      <c r="E669" t="s">
        <v>1457</v>
      </c>
      <c r="F669" t="s">
        <v>1461</v>
      </c>
      <c r="G669" t="s">
        <v>1472</v>
      </c>
      <c r="H669" t="s">
        <v>1986</v>
      </c>
      <c r="I669">
        <v>630.53</v>
      </c>
      <c r="J669">
        <v>48.66</v>
      </c>
      <c r="K669">
        <v>0.03</v>
      </c>
      <c r="L669">
        <v>7</v>
      </c>
      <c r="M669" t="s">
        <v>2155</v>
      </c>
      <c r="N669" t="s">
        <v>2161</v>
      </c>
      <c r="Q669" t="s">
        <v>2141</v>
      </c>
      <c r="R669" t="b">
        <f t="shared" si="20"/>
        <v>1</v>
      </c>
      <c r="S669" t="b">
        <f t="shared" si="21"/>
        <v>0</v>
      </c>
    </row>
    <row r="670" spans="1:19" x14ac:dyDescent="0.3">
      <c r="A670" t="s">
        <v>682</v>
      </c>
      <c r="B670" s="2">
        <v>44970</v>
      </c>
      <c r="C670" s="2">
        <v>44976</v>
      </c>
      <c r="D670" t="s">
        <v>1392</v>
      </c>
      <c r="E670" t="s">
        <v>1458</v>
      </c>
      <c r="F670" t="s">
        <v>1461</v>
      </c>
      <c r="G670" t="s">
        <v>1468</v>
      </c>
      <c r="H670" t="s">
        <v>1688</v>
      </c>
      <c r="I670">
        <v>908.07</v>
      </c>
      <c r="J670">
        <v>54.38</v>
      </c>
      <c r="K670">
        <v>0.11</v>
      </c>
      <c r="L670">
        <v>7</v>
      </c>
      <c r="M670" t="s">
        <v>2155</v>
      </c>
      <c r="N670" t="s">
        <v>2162</v>
      </c>
      <c r="Q670" t="s">
        <v>2142</v>
      </c>
      <c r="R670" t="b">
        <f t="shared" si="20"/>
        <v>1</v>
      </c>
      <c r="S670" t="b">
        <f t="shared" si="21"/>
        <v>0</v>
      </c>
    </row>
    <row r="671" spans="1:19" x14ac:dyDescent="0.3">
      <c r="A671" t="s">
        <v>683</v>
      </c>
      <c r="B671" s="2">
        <v>45245</v>
      </c>
      <c r="C671" s="2">
        <v>45249</v>
      </c>
      <c r="D671" t="s">
        <v>1330</v>
      </c>
      <c r="E671" t="s">
        <v>1457</v>
      </c>
      <c r="F671" t="s">
        <v>1459</v>
      </c>
      <c r="G671" t="s">
        <v>1465</v>
      </c>
      <c r="H671" t="s">
        <v>1987</v>
      </c>
      <c r="I671">
        <v>428.72</v>
      </c>
      <c r="J671">
        <v>80.86</v>
      </c>
      <c r="K671">
        <v>0.18</v>
      </c>
      <c r="L671">
        <v>4</v>
      </c>
      <c r="M671" t="s">
        <v>2158</v>
      </c>
      <c r="N671" t="s">
        <v>2161</v>
      </c>
      <c r="Q671" t="s">
        <v>2143</v>
      </c>
      <c r="R671" t="b">
        <f t="shared" si="20"/>
        <v>0</v>
      </c>
      <c r="S671" t="b">
        <f t="shared" si="21"/>
        <v>1</v>
      </c>
    </row>
    <row r="672" spans="1:19" x14ac:dyDescent="0.3">
      <c r="A672" t="s">
        <v>684</v>
      </c>
      <c r="B672" s="2">
        <v>45191</v>
      </c>
      <c r="C672" s="2">
        <v>45198</v>
      </c>
      <c r="D672" t="s">
        <v>1035</v>
      </c>
      <c r="E672" t="s">
        <v>1455</v>
      </c>
      <c r="F672" t="s">
        <v>1461</v>
      </c>
      <c r="G672" t="s">
        <v>1473</v>
      </c>
      <c r="H672" t="s">
        <v>1988</v>
      </c>
      <c r="I672">
        <v>60.26</v>
      </c>
      <c r="J672">
        <v>8.58</v>
      </c>
      <c r="K672">
        <v>0.15</v>
      </c>
      <c r="L672">
        <v>7</v>
      </c>
      <c r="M672" t="s">
        <v>2156</v>
      </c>
      <c r="N672" t="s">
        <v>2163</v>
      </c>
      <c r="Q672" t="s">
        <v>2144</v>
      </c>
      <c r="R672" t="b">
        <f t="shared" si="20"/>
        <v>0</v>
      </c>
      <c r="S672" t="b">
        <f t="shared" si="21"/>
        <v>0</v>
      </c>
    </row>
    <row r="673" spans="1:19" x14ac:dyDescent="0.3">
      <c r="A673" t="s">
        <v>685</v>
      </c>
      <c r="B673" s="2">
        <v>44975</v>
      </c>
      <c r="C673" s="2">
        <v>44981</v>
      </c>
      <c r="D673" t="s">
        <v>1315</v>
      </c>
      <c r="E673" t="s">
        <v>1455</v>
      </c>
      <c r="F673" t="s">
        <v>1460</v>
      </c>
      <c r="G673" t="s">
        <v>1464</v>
      </c>
      <c r="H673" t="s">
        <v>1845</v>
      </c>
      <c r="I673">
        <v>557.79</v>
      </c>
      <c r="J673">
        <v>89.57</v>
      </c>
      <c r="K673">
        <v>0.09</v>
      </c>
      <c r="L673">
        <v>8</v>
      </c>
      <c r="M673" t="s">
        <v>2156</v>
      </c>
      <c r="N673" t="s">
        <v>2160</v>
      </c>
      <c r="Q673" t="s">
        <v>2145</v>
      </c>
      <c r="R673" t="b">
        <f t="shared" si="20"/>
        <v>1</v>
      </c>
      <c r="S673" t="b">
        <f t="shared" si="21"/>
        <v>0</v>
      </c>
    </row>
    <row r="674" spans="1:19" x14ac:dyDescent="0.3">
      <c r="A674" t="s">
        <v>686</v>
      </c>
      <c r="B674" s="2">
        <v>45136</v>
      </c>
      <c r="C674" s="2">
        <v>45141</v>
      </c>
      <c r="D674" t="s">
        <v>1296</v>
      </c>
      <c r="E674" t="s">
        <v>1456</v>
      </c>
      <c r="F674" t="s">
        <v>1461</v>
      </c>
      <c r="G674" t="s">
        <v>1472</v>
      </c>
      <c r="H674" t="s">
        <v>1989</v>
      </c>
      <c r="I674">
        <v>307.20999999999998</v>
      </c>
      <c r="J674">
        <v>84.28</v>
      </c>
      <c r="K674">
        <v>0.1</v>
      </c>
      <c r="L674">
        <v>10</v>
      </c>
      <c r="M674" t="s">
        <v>2155</v>
      </c>
      <c r="N674" t="s">
        <v>2162</v>
      </c>
      <c r="Q674" t="s">
        <v>2146</v>
      </c>
      <c r="R674" t="b">
        <f t="shared" si="20"/>
        <v>0</v>
      </c>
      <c r="S674" t="b">
        <f t="shared" si="21"/>
        <v>1</v>
      </c>
    </row>
    <row r="675" spans="1:19" x14ac:dyDescent="0.3">
      <c r="A675" t="s">
        <v>687</v>
      </c>
      <c r="B675" s="2">
        <v>44994</v>
      </c>
      <c r="C675" s="2">
        <v>44997</v>
      </c>
      <c r="D675" t="s">
        <v>1191</v>
      </c>
      <c r="E675" t="s">
        <v>1455</v>
      </c>
      <c r="F675" t="s">
        <v>1460</v>
      </c>
      <c r="G675" t="s">
        <v>1463</v>
      </c>
      <c r="H675" t="s">
        <v>1557</v>
      </c>
      <c r="I675">
        <v>777.14</v>
      </c>
      <c r="J675">
        <v>179.99</v>
      </c>
      <c r="K675">
        <v>0.18</v>
      </c>
      <c r="L675">
        <v>9</v>
      </c>
      <c r="M675" t="s">
        <v>2155</v>
      </c>
      <c r="N675" t="s">
        <v>2161</v>
      </c>
      <c r="Q675" t="s">
        <v>2147</v>
      </c>
      <c r="R675" t="b">
        <f t="shared" si="20"/>
        <v>0</v>
      </c>
      <c r="S675" t="b">
        <f t="shared" si="21"/>
        <v>0</v>
      </c>
    </row>
    <row r="676" spans="1:19" x14ac:dyDescent="0.3">
      <c r="A676" t="s">
        <v>688</v>
      </c>
      <c r="B676" s="2">
        <v>45046</v>
      </c>
      <c r="C676" s="2">
        <v>45053</v>
      </c>
      <c r="D676" t="s">
        <v>1393</v>
      </c>
      <c r="E676" t="s">
        <v>1456</v>
      </c>
      <c r="F676" t="s">
        <v>1460</v>
      </c>
      <c r="G676" t="s">
        <v>1466</v>
      </c>
      <c r="H676" t="s">
        <v>1990</v>
      </c>
      <c r="I676">
        <v>225.92</v>
      </c>
      <c r="J676">
        <v>65.8</v>
      </c>
      <c r="K676">
        <v>0.18</v>
      </c>
      <c r="L676">
        <v>3</v>
      </c>
      <c r="M676" t="s">
        <v>2155</v>
      </c>
      <c r="N676" t="s">
        <v>2160</v>
      </c>
      <c r="Q676" t="s">
        <v>2148</v>
      </c>
      <c r="R676" t="b">
        <f t="shared" si="20"/>
        <v>0</v>
      </c>
      <c r="S676" t="b">
        <f t="shared" si="21"/>
        <v>1</v>
      </c>
    </row>
    <row r="677" spans="1:19" x14ac:dyDescent="0.3">
      <c r="A677" t="s">
        <v>689</v>
      </c>
      <c r="B677" s="2">
        <v>45115</v>
      </c>
      <c r="C677" s="2">
        <v>45122</v>
      </c>
      <c r="D677" t="s">
        <v>1152</v>
      </c>
      <c r="E677" t="s">
        <v>1455</v>
      </c>
      <c r="F677" t="s">
        <v>1459</v>
      </c>
      <c r="G677" t="s">
        <v>1465</v>
      </c>
      <c r="H677" t="s">
        <v>1991</v>
      </c>
      <c r="I677">
        <v>256.77999999999997</v>
      </c>
      <c r="J677">
        <v>36.18</v>
      </c>
      <c r="K677">
        <v>0.05</v>
      </c>
      <c r="L677">
        <v>2</v>
      </c>
      <c r="M677" t="s">
        <v>2156</v>
      </c>
      <c r="N677" t="s">
        <v>2159</v>
      </c>
      <c r="Q677" t="s">
        <v>2149</v>
      </c>
      <c r="R677" t="b">
        <f t="shared" si="20"/>
        <v>0</v>
      </c>
      <c r="S677" t="b">
        <f t="shared" si="21"/>
        <v>0</v>
      </c>
    </row>
    <row r="678" spans="1:19" x14ac:dyDescent="0.3">
      <c r="A678" t="s">
        <v>690</v>
      </c>
      <c r="B678" s="2">
        <v>45228</v>
      </c>
      <c r="C678" s="2">
        <v>45230</v>
      </c>
      <c r="D678" t="s">
        <v>1138</v>
      </c>
      <c r="E678" t="s">
        <v>1456</v>
      </c>
      <c r="F678" t="s">
        <v>1460</v>
      </c>
      <c r="G678" t="s">
        <v>1466</v>
      </c>
      <c r="H678" t="s">
        <v>1594</v>
      </c>
      <c r="I678">
        <v>687.46</v>
      </c>
      <c r="J678">
        <v>203.2</v>
      </c>
      <c r="K678">
        <v>0.08</v>
      </c>
      <c r="L678">
        <v>1</v>
      </c>
      <c r="M678" t="s">
        <v>2156</v>
      </c>
      <c r="N678" t="s">
        <v>2162</v>
      </c>
      <c r="Q678" t="s">
        <v>2150</v>
      </c>
      <c r="R678" t="b">
        <f t="shared" si="20"/>
        <v>0</v>
      </c>
      <c r="S678" t="b">
        <f t="shared" si="21"/>
        <v>0</v>
      </c>
    </row>
    <row r="679" spans="1:19" x14ac:dyDescent="0.3">
      <c r="A679" t="s">
        <v>691</v>
      </c>
      <c r="B679" s="2">
        <v>44976</v>
      </c>
      <c r="C679" s="2">
        <v>44983</v>
      </c>
      <c r="D679" t="s">
        <v>1074</v>
      </c>
      <c r="E679" t="s">
        <v>1455</v>
      </c>
      <c r="F679" t="s">
        <v>1459</v>
      </c>
      <c r="G679" t="s">
        <v>1462</v>
      </c>
      <c r="H679" t="s">
        <v>1992</v>
      </c>
      <c r="I679">
        <v>654.14</v>
      </c>
      <c r="J679">
        <v>152.38999999999999</v>
      </c>
      <c r="K679">
        <v>0.14000000000000001</v>
      </c>
      <c r="L679">
        <v>5</v>
      </c>
      <c r="M679" t="s">
        <v>2155</v>
      </c>
      <c r="N679" t="s">
        <v>2162</v>
      </c>
      <c r="Q679" t="s">
        <v>2151</v>
      </c>
      <c r="R679" t="b">
        <f t="shared" si="20"/>
        <v>0</v>
      </c>
      <c r="S679" t="b">
        <f t="shared" si="21"/>
        <v>0</v>
      </c>
    </row>
    <row r="680" spans="1:19" x14ac:dyDescent="0.3">
      <c r="A680" t="s">
        <v>692</v>
      </c>
      <c r="B680" s="2">
        <v>45203</v>
      </c>
      <c r="C680" s="2">
        <v>45207</v>
      </c>
      <c r="D680" t="s">
        <v>1285</v>
      </c>
      <c r="E680" t="s">
        <v>1455</v>
      </c>
      <c r="F680" t="s">
        <v>1460</v>
      </c>
      <c r="G680" t="s">
        <v>1464</v>
      </c>
      <c r="H680" t="s">
        <v>1993</v>
      </c>
      <c r="I680">
        <v>764.16</v>
      </c>
      <c r="J680">
        <v>143.87</v>
      </c>
      <c r="K680">
        <v>0.01</v>
      </c>
      <c r="L680">
        <v>5</v>
      </c>
      <c r="M680" t="s">
        <v>2155</v>
      </c>
      <c r="N680" t="s">
        <v>2161</v>
      </c>
      <c r="Q680" t="s">
        <v>2152</v>
      </c>
      <c r="R680" t="b">
        <f t="shared" si="20"/>
        <v>0</v>
      </c>
      <c r="S680" t="b">
        <f t="shared" si="21"/>
        <v>0</v>
      </c>
    </row>
    <row r="681" spans="1:19" x14ac:dyDescent="0.3">
      <c r="A681" t="s">
        <v>693</v>
      </c>
      <c r="B681" s="2">
        <v>45056</v>
      </c>
      <c r="C681" s="2">
        <v>45060</v>
      </c>
      <c r="D681" t="s">
        <v>1297</v>
      </c>
      <c r="E681" t="s">
        <v>1457</v>
      </c>
      <c r="F681" t="s">
        <v>1460</v>
      </c>
      <c r="G681" t="s">
        <v>1469</v>
      </c>
      <c r="H681" t="s">
        <v>1994</v>
      </c>
      <c r="I681">
        <v>715.76</v>
      </c>
      <c r="J681">
        <v>112.26</v>
      </c>
      <c r="K681">
        <v>0</v>
      </c>
      <c r="L681">
        <v>10</v>
      </c>
      <c r="M681" t="s">
        <v>2158</v>
      </c>
      <c r="N681" t="s">
        <v>2159</v>
      </c>
      <c r="Q681" t="s">
        <v>2153</v>
      </c>
      <c r="R681" t="b">
        <f t="shared" si="20"/>
        <v>1</v>
      </c>
      <c r="S681" t="b">
        <f t="shared" si="21"/>
        <v>0</v>
      </c>
    </row>
    <row r="682" spans="1:19" x14ac:dyDescent="0.3">
      <c r="A682" t="s">
        <v>694</v>
      </c>
      <c r="B682" s="2">
        <v>45007</v>
      </c>
      <c r="C682" s="2">
        <v>45008</v>
      </c>
      <c r="D682" t="s">
        <v>1394</v>
      </c>
      <c r="E682" t="s">
        <v>1457</v>
      </c>
      <c r="F682" t="s">
        <v>1460</v>
      </c>
      <c r="G682" t="s">
        <v>1463</v>
      </c>
      <c r="H682" t="s">
        <v>1752</v>
      </c>
      <c r="I682">
        <v>898.95</v>
      </c>
      <c r="J682">
        <v>133.03</v>
      </c>
      <c r="K682">
        <v>0.02</v>
      </c>
      <c r="L682">
        <v>7</v>
      </c>
      <c r="M682" t="s">
        <v>2155</v>
      </c>
      <c r="N682" t="s">
        <v>2160</v>
      </c>
      <c r="Q682" t="s">
        <v>2154</v>
      </c>
      <c r="R682" t="b">
        <f t="shared" si="20"/>
        <v>1</v>
      </c>
      <c r="S682" t="b">
        <f t="shared" si="21"/>
        <v>0</v>
      </c>
    </row>
    <row r="683" spans="1:19" x14ac:dyDescent="0.3">
      <c r="A683" t="s">
        <v>695</v>
      </c>
      <c r="B683" s="2">
        <v>45090</v>
      </c>
      <c r="C683" s="2">
        <v>45091</v>
      </c>
      <c r="D683" t="s">
        <v>1395</v>
      </c>
      <c r="E683" t="s">
        <v>1456</v>
      </c>
      <c r="F683" t="s">
        <v>1459</v>
      </c>
      <c r="G683" t="s">
        <v>1471</v>
      </c>
      <c r="H683" t="s">
        <v>1995</v>
      </c>
      <c r="I683">
        <v>589.02</v>
      </c>
      <c r="J683">
        <v>168.9</v>
      </c>
      <c r="K683">
        <v>0.18</v>
      </c>
      <c r="L683">
        <v>8</v>
      </c>
      <c r="M683" t="s">
        <v>2158</v>
      </c>
      <c r="N683" t="s">
        <v>2161</v>
      </c>
      <c r="S683" t="b">
        <f t="shared" si="21"/>
        <v>0</v>
      </c>
    </row>
    <row r="684" spans="1:19" x14ac:dyDescent="0.3">
      <c r="A684" t="s">
        <v>696</v>
      </c>
      <c r="B684" s="2">
        <v>45029</v>
      </c>
      <c r="C684" s="2">
        <v>45035</v>
      </c>
      <c r="D684" t="s">
        <v>1226</v>
      </c>
      <c r="E684" t="s">
        <v>1455</v>
      </c>
      <c r="F684" t="s">
        <v>1459</v>
      </c>
      <c r="G684" t="s">
        <v>1471</v>
      </c>
      <c r="H684" t="s">
        <v>1996</v>
      </c>
      <c r="I684">
        <v>283.02999999999997</v>
      </c>
      <c r="J684">
        <v>71.209999999999994</v>
      </c>
      <c r="K684">
        <v>0.11</v>
      </c>
      <c r="L684">
        <v>2</v>
      </c>
      <c r="M684" t="s">
        <v>2158</v>
      </c>
      <c r="N684" t="s">
        <v>2159</v>
      </c>
      <c r="S684" t="b">
        <f t="shared" si="21"/>
        <v>1</v>
      </c>
    </row>
    <row r="685" spans="1:19" x14ac:dyDescent="0.3">
      <c r="A685" t="s">
        <v>697</v>
      </c>
      <c r="B685" s="2">
        <v>45116</v>
      </c>
      <c r="C685" s="2">
        <v>45117</v>
      </c>
      <c r="D685" t="s">
        <v>1134</v>
      </c>
      <c r="E685" t="s">
        <v>1458</v>
      </c>
      <c r="F685" t="s">
        <v>1459</v>
      </c>
      <c r="G685" t="s">
        <v>1471</v>
      </c>
      <c r="H685" t="s">
        <v>1997</v>
      </c>
      <c r="I685">
        <v>139.91999999999999</v>
      </c>
      <c r="J685">
        <v>26.47</v>
      </c>
      <c r="K685">
        <v>0.14000000000000001</v>
      </c>
      <c r="L685">
        <v>4</v>
      </c>
      <c r="M685" t="s">
        <v>2156</v>
      </c>
      <c r="N685" t="s">
        <v>2162</v>
      </c>
      <c r="S685" t="b">
        <f t="shared" si="21"/>
        <v>1</v>
      </c>
    </row>
    <row r="686" spans="1:19" x14ac:dyDescent="0.3">
      <c r="A686" t="s">
        <v>698</v>
      </c>
      <c r="B686" s="2">
        <v>45281</v>
      </c>
      <c r="C686" s="2">
        <v>45282</v>
      </c>
      <c r="D686" t="s">
        <v>1180</v>
      </c>
      <c r="E686" t="s">
        <v>1458</v>
      </c>
      <c r="F686" t="s">
        <v>1459</v>
      </c>
      <c r="G686" t="s">
        <v>1465</v>
      </c>
      <c r="H686" t="s">
        <v>1535</v>
      </c>
      <c r="I686">
        <v>266.43</v>
      </c>
      <c r="J686">
        <v>71.709999999999994</v>
      </c>
      <c r="K686">
        <v>7.0000000000000007E-2</v>
      </c>
      <c r="L686">
        <v>8</v>
      </c>
      <c r="M686" t="s">
        <v>2156</v>
      </c>
      <c r="N686" t="s">
        <v>2161</v>
      </c>
      <c r="S686" t="b">
        <f t="shared" si="21"/>
        <v>1</v>
      </c>
    </row>
    <row r="687" spans="1:19" x14ac:dyDescent="0.3">
      <c r="A687" t="s">
        <v>699</v>
      </c>
      <c r="B687" s="2">
        <v>44975</v>
      </c>
      <c r="C687" s="2">
        <v>44979</v>
      </c>
      <c r="D687" t="s">
        <v>1396</v>
      </c>
      <c r="E687" t="s">
        <v>1457</v>
      </c>
      <c r="F687" t="s">
        <v>1459</v>
      </c>
      <c r="G687" t="s">
        <v>1462</v>
      </c>
      <c r="H687" t="s">
        <v>1674</v>
      </c>
      <c r="I687">
        <v>496.25</v>
      </c>
      <c r="J687">
        <v>45.09</v>
      </c>
      <c r="K687">
        <v>0.11</v>
      </c>
      <c r="L687">
        <v>6</v>
      </c>
      <c r="M687" t="s">
        <v>2156</v>
      </c>
      <c r="N687" t="s">
        <v>2162</v>
      </c>
      <c r="S687" t="b">
        <f t="shared" si="21"/>
        <v>0</v>
      </c>
    </row>
    <row r="688" spans="1:19" x14ac:dyDescent="0.3">
      <c r="A688" t="s">
        <v>700</v>
      </c>
      <c r="B688" s="2">
        <v>45113</v>
      </c>
      <c r="C688" s="2">
        <v>45119</v>
      </c>
      <c r="D688" t="s">
        <v>1397</v>
      </c>
      <c r="E688" t="s">
        <v>1455</v>
      </c>
      <c r="F688" t="s">
        <v>1459</v>
      </c>
      <c r="G688" t="s">
        <v>1462</v>
      </c>
      <c r="H688" t="s">
        <v>1998</v>
      </c>
      <c r="I688">
        <v>910.3</v>
      </c>
      <c r="J688">
        <v>54.8</v>
      </c>
      <c r="K688">
        <v>0.03</v>
      </c>
      <c r="L688">
        <v>5</v>
      </c>
      <c r="M688" t="s">
        <v>2158</v>
      </c>
      <c r="N688" t="s">
        <v>2159</v>
      </c>
      <c r="S688" t="b">
        <f t="shared" si="21"/>
        <v>0</v>
      </c>
    </row>
    <row r="689" spans="1:19" x14ac:dyDescent="0.3">
      <c r="A689" t="s">
        <v>701</v>
      </c>
      <c r="B689" s="2">
        <v>45224</v>
      </c>
      <c r="C689" s="2">
        <v>45228</v>
      </c>
      <c r="D689" t="s">
        <v>1177</v>
      </c>
      <c r="E689" t="s">
        <v>1457</v>
      </c>
      <c r="F689" t="s">
        <v>1461</v>
      </c>
      <c r="G689" t="s">
        <v>1470</v>
      </c>
      <c r="H689" t="s">
        <v>1999</v>
      </c>
      <c r="I689">
        <v>648.30999999999995</v>
      </c>
      <c r="J689">
        <v>138.24</v>
      </c>
      <c r="K689">
        <v>0.03</v>
      </c>
      <c r="L689">
        <v>9</v>
      </c>
      <c r="M689" t="s">
        <v>2157</v>
      </c>
      <c r="N689" t="s">
        <v>2160</v>
      </c>
      <c r="S689" t="b">
        <f t="shared" si="21"/>
        <v>0</v>
      </c>
    </row>
    <row r="690" spans="1:19" x14ac:dyDescent="0.3">
      <c r="A690" t="s">
        <v>702</v>
      </c>
      <c r="B690" s="2">
        <v>45122</v>
      </c>
      <c r="C690" s="2">
        <v>45128</v>
      </c>
      <c r="D690" t="s">
        <v>1130</v>
      </c>
      <c r="E690" t="s">
        <v>1458</v>
      </c>
      <c r="F690" t="s">
        <v>1461</v>
      </c>
      <c r="G690" t="s">
        <v>1473</v>
      </c>
      <c r="H690" t="s">
        <v>2000</v>
      </c>
      <c r="I690">
        <v>541.38</v>
      </c>
      <c r="J690">
        <v>140.05000000000001</v>
      </c>
      <c r="K690">
        <v>0.12</v>
      </c>
      <c r="L690">
        <v>4</v>
      </c>
      <c r="M690" t="s">
        <v>2157</v>
      </c>
      <c r="N690" t="s">
        <v>2161</v>
      </c>
      <c r="S690" t="b">
        <f t="shared" si="21"/>
        <v>0</v>
      </c>
    </row>
    <row r="691" spans="1:19" x14ac:dyDescent="0.3">
      <c r="A691" t="s">
        <v>703</v>
      </c>
      <c r="B691" s="2">
        <v>45260</v>
      </c>
      <c r="C691" s="2">
        <v>45267</v>
      </c>
      <c r="D691" t="s">
        <v>1367</v>
      </c>
      <c r="E691" t="s">
        <v>1456</v>
      </c>
      <c r="F691" t="s">
        <v>1460</v>
      </c>
      <c r="G691" t="s">
        <v>1469</v>
      </c>
      <c r="H691" t="s">
        <v>2001</v>
      </c>
      <c r="I691">
        <v>755.86</v>
      </c>
      <c r="J691">
        <v>131.08000000000001</v>
      </c>
      <c r="K691">
        <v>0.03</v>
      </c>
      <c r="L691">
        <v>5</v>
      </c>
      <c r="M691" t="s">
        <v>2156</v>
      </c>
      <c r="N691" t="s">
        <v>2162</v>
      </c>
      <c r="S691" t="b">
        <f t="shared" si="21"/>
        <v>0</v>
      </c>
    </row>
    <row r="692" spans="1:19" x14ac:dyDescent="0.3">
      <c r="A692" t="s">
        <v>704</v>
      </c>
      <c r="B692" s="2">
        <v>45015</v>
      </c>
      <c r="C692" s="2">
        <v>45017</v>
      </c>
      <c r="D692" t="s">
        <v>1398</v>
      </c>
      <c r="E692" t="s">
        <v>1456</v>
      </c>
      <c r="F692" t="s">
        <v>1461</v>
      </c>
      <c r="G692" t="s">
        <v>1473</v>
      </c>
      <c r="H692" t="s">
        <v>1522</v>
      </c>
      <c r="I692">
        <v>455.25</v>
      </c>
      <c r="J692">
        <v>112.11</v>
      </c>
      <c r="K692">
        <v>0.02</v>
      </c>
      <c r="L692">
        <v>7</v>
      </c>
      <c r="M692" t="s">
        <v>2157</v>
      </c>
      <c r="N692" t="s">
        <v>2161</v>
      </c>
      <c r="S692" t="b">
        <f t="shared" si="21"/>
        <v>1</v>
      </c>
    </row>
    <row r="693" spans="1:19" x14ac:dyDescent="0.3">
      <c r="A693" t="s">
        <v>705</v>
      </c>
      <c r="B693" s="2">
        <v>45280</v>
      </c>
      <c r="C693" s="2">
        <v>45285</v>
      </c>
      <c r="D693" t="s">
        <v>1365</v>
      </c>
      <c r="E693" t="s">
        <v>1458</v>
      </c>
      <c r="F693" t="s">
        <v>1461</v>
      </c>
      <c r="G693" t="s">
        <v>1470</v>
      </c>
      <c r="H693" t="s">
        <v>1638</v>
      </c>
      <c r="I693">
        <v>695.42</v>
      </c>
      <c r="J693">
        <v>120.65</v>
      </c>
      <c r="K693">
        <v>0.01</v>
      </c>
      <c r="L693">
        <v>6</v>
      </c>
      <c r="M693" t="s">
        <v>2157</v>
      </c>
      <c r="N693" t="s">
        <v>2159</v>
      </c>
      <c r="S693" t="b">
        <f t="shared" si="21"/>
        <v>0</v>
      </c>
    </row>
    <row r="694" spans="1:19" x14ac:dyDescent="0.3">
      <c r="A694" t="s">
        <v>706</v>
      </c>
      <c r="B694" s="2">
        <v>45258</v>
      </c>
      <c r="C694" s="2">
        <v>45263</v>
      </c>
      <c r="D694" t="s">
        <v>1017</v>
      </c>
      <c r="E694" t="s">
        <v>1458</v>
      </c>
      <c r="F694" t="s">
        <v>1459</v>
      </c>
      <c r="G694" t="s">
        <v>1467</v>
      </c>
      <c r="H694" t="s">
        <v>2002</v>
      </c>
      <c r="I694">
        <v>870.36</v>
      </c>
      <c r="J694">
        <v>68.66</v>
      </c>
      <c r="K694">
        <v>0.08</v>
      </c>
      <c r="L694">
        <v>5</v>
      </c>
      <c r="M694" t="s">
        <v>2155</v>
      </c>
      <c r="N694" t="s">
        <v>2159</v>
      </c>
      <c r="S694" t="b">
        <f t="shared" si="21"/>
        <v>0</v>
      </c>
    </row>
    <row r="695" spans="1:19" x14ac:dyDescent="0.3">
      <c r="A695" t="s">
        <v>707</v>
      </c>
      <c r="B695" s="2">
        <v>45194</v>
      </c>
      <c r="C695" s="2">
        <v>45201</v>
      </c>
      <c r="D695" t="s">
        <v>1399</v>
      </c>
      <c r="E695" t="s">
        <v>1458</v>
      </c>
      <c r="F695" t="s">
        <v>1459</v>
      </c>
      <c r="G695" t="s">
        <v>1467</v>
      </c>
      <c r="H695" t="s">
        <v>2003</v>
      </c>
      <c r="I695">
        <v>77.87</v>
      </c>
      <c r="J695">
        <v>6.2</v>
      </c>
      <c r="K695">
        <v>0.13</v>
      </c>
      <c r="L695">
        <v>10</v>
      </c>
      <c r="M695" t="s">
        <v>2155</v>
      </c>
      <c r="N695" t="s">
        <v>2159</v>
      </c>
      <c r="S695" t="b">
        <f t="shared" si="21"/>
        <v>0</v>
      </c>
    </row>
    <row r="696" spans="1:19" x14ac:dyDescent="0.3">
      <c r="A696" t="s">
        <v>708</v>
      </c>
      <c r="B696" s="2">
        <v>45104</v>
      </c>
      <c r="C696" s="2">
        <v>45110</v>
      </c>
      <c r="D696" t="s">
        <v>1275</v>
      </c>
      <c r="E696" t="s">
        <v>1457</v>
      </c>
      <c r="F696" t="s">
        <v>1459</v>
      </c>
      <c r="G696" t="s">
        <v>1465</v>
      </c>
      <c r="H696" t="s">
        <v>1640</v>
      </c>
      <c r="I696">
        <v>358.87</v>
      </c>
      <c r="J696">
        <v>29.2</v>
      </c>
      <c r="K696">
        <v>0.02</v>
      </c>
      <c r="L696">
        <v>3</v>
      </c>
      <c r="M696" t="s">
        <v>2155</v>
      </c>
      <c r="N696" t="s">
        <v>2160</v>
      </c>
      <c r="S696" t="b">
        <f t="shared" si="21"/>
        <v>0</v>
      </c>
    </row>
    <row r="697" spans="1:19" x14ac:dyDescent="0.3">
      <c r="A697" t="s">
        <v>709</v>
      </c>
      <c r="B697" s="2">
        <v>45051</v>
      </c>
      <c r="C697" s="2">
        <v>45058</v>
      </c>
      <c r="D697" t="s">
        <v>1400</v>
      </c>
      <c r="E697" t="s">
        <v>1455</v>
      </c>
      <c r="F697" t="s">
        <v>1461</v>
      </c>
      <c r="G697" t="s">
        <v>1472</v>
      </c>
      <c r="H697" t="s">
        <v>2004</v>
      </c>
      <c r="I697">
        <v>563.86</v>
      </c>
      <c r="J697">
        <v>105.86</v>
      </c>
      <c r="K697">
        <v>0.14000000000000001</v>
      </c>
      <c r="L697">
        <v>10</v>
      </c>
      <c r="M697" t="s">
        <v>2155</v>
      </c>
      <c r="N697" t="s">
        <v>2159</v>
      </c>
      <c r="S697" t="b">
        <f t="shared" si="21"/>
        <v>0</v>
      </c>
    </row>
    <row r="698" spans="1:19" x14ac:dyDescent="0.3">
      <c r="A698" t="s">
        <v>710</v>
      </c>
      <c r="B698" s="2">
        <v>45197</v>
      </c>
      <c r="C698" s="2">
        <v>45203</v>
      </c>
      <c r="D698" t="s">
        <v>1291</v>
      </c>
      <c r="E698" t="s">
        <v>1458</v>
      </c>
      <c r="F698" t="s">
        <v>1459</v>
      </c>
      <c r="G698" t="s">
        <v>1462</v>
      </c>
      <c r="H698" t="s">
        <v>1693</v>
      </c>
      <c r="I698">
        <v>929.99</v>
      </c>
      <c r="J698">
        <v>139.54</v>
      </c>
      <c r="K698">
        <v>0.04</v>
      </c>
      <c r="L698">
        <v>2</v>
      </c>
      <c r="M698" t="s">
        <v>2156</v>
      </c>
      <c r="N698" t="s">
        <v>2162</v>
      </c>
      <c r="S698" t="b">
        <f t="shared" si="21"/>
        <v>0</v>
      </c>
    </row>
    <row r="699" spans="1:19" x14ac:dyDescent="0.3">
      <c r="A699" t="s">
        <v>711</v>
      </c>
      <c r="B699" s="2">
        <v>45016</v>
      </c>
      <c r="C699" s="2">
        <v>45021</v>
      </c>
      <c r="D699" t="s">
        <v>1094</v>
      </c>
      <c r="E699" t="s">
        <v>1455</v>
      </c>
      <c r="F699" t="s">
        <v>1460</v>
      </c>
      <c r="G699" t="s">
        <v>1464</v>
      </c>
      <c r="H699" t="s">
        <v>2005</v>
      </c>
      <c r="I699">
        <v>790.85</v>
      </c>
      <c r="J699">
        <v>163.81</v>
      </c>
      <c r="K699">
        <v>0.19</v>
      </c>
      <c r="L699">
        <v>3</v>
      </c>
      <c r="M699" t="s">
        <v>2158</v>
      </c>
      <c r="N699" t="s">
        <v>2161</v>
      </c>
      <c r="S699" t="b">
        <f t="shared" si="21"/>
        <v>0</v>
      </c>
    </row>
    <row r="700" spans="1:19" x14ac:dyDescent="0.3">
      <c r="A700" t="s">
        <v>712</v>
      </c>
      <c r="B700" s="2">
        <v>44997</v>
      </c>
      <c r="C700" s="2">
        <v>45000</v>
      </c>
      <c r="D700" t="s">
        <v>1401</v>
      </c>
      <c r="E700" t="s">
        <v>1456</v>
      </c>
      <c r="F700" t="s">
        <v>1459</v>
      </c>
      <c r="G700" t="s">
        <v>1462</v>
      </c>
      <c r="H700" t="s">
        <v>2006</v>
      </c>
      <c r="I700">
        <v>558.26</v>
      </c>
      <c r="J700">
        <v>68.63</v>
      </c>
      <c r="K700">
        <v>0.02</v>
      </c>
      <c r="L700">
        <v>7</v>
      </c>
      <c r="M700" t="s">
        <v>2156</v>
      </c>
      <c r="N700" t="s">
        <v>2159</v>
      </c>
      <c r="S700" t="b">
        <f t="shared" si="21"/>
        <v>0</v>
      </c>
    </row>
    <row r="701" spans="1:19" x14ac:dyDescent="0.3">
      <c r="A701" t="s">
        <v>713</v>
      </c>
      <c r="B701" s="2">
        <v>45057</v>
      </c>
      <c r="C701" s="2">
        <v>45060</v>
      </c>
      <c r="D701" t="s">
        <v>1402</v>
      </c>
      <c r="E701" t="s">
        <v>1458</v>
      </c>
      <c r="F701" t="s">
        <v>1459</v>
      </c>
      <c r="G701" t="s">
        <v>1462</v>
      </c>
      <c r="H701" t="s">
        <v>2007</v>
      </c>
      <c r="I701">
        <v>611.04999999999995</v>
      </c>
      <c r="J701">
        <v>176.35</v>
      </c>
      <c r="K701">
        <v>0.04</v>
      </c>
      <c r="L701">
        <v>9</v>
      </c>
      <c r="M701" t="s">
        <v>2156</v>
      </c>
      <c r="N701" t="s">
        <v>2161</v>
      </c>
      <c r="S701" t="b">
        <f t="shared" si="21"/>
        <v>0</v>
      </c>
    </row>
    <row r="702" spans="1:19" x14ac:dyDescent="0.3">
      <c r="A702" t="s">
        <v>714</v>
      </c>
      <c r="B702" s="2">
        <v>45286</v>
      </c>
      <c r="C702" s="2">
        <v>45288</v>
      </c>
      <c r="D702" t="s">
        <v>1221</v>
      </c>
      <c r="E702" t="s">
        <v>1457</v>
      </c>
      <c r="F702" t="s">
        <v>1459</v>
      </c>
      <c r="G702" t="s">
        <v>1462</v>
      </c>
      <c r="H702" t="s">
        <v>1772</v>
      </c>
      <c r="I702">
        <v>825.58</v>
      </c>
      <c r="J702">
        <v>233.03</v>
      </c>
      <c r="K702">
        <v>0.13</v>
      </c>
      <c r="L702">
        <v>9</v>
      </c>
      <c r="M702" t="s">
        <v>2157</v>
      </c>
      <c r="N702" t="s">
        <v>2160</v>
      </c>
      <c r="S702" t="b">
        <f t="shared" si="21"/>
        <v>0</v>
      </c>
    </row>
    <row r="703" spans="1:19" x14ac:dyDescent="0.3">
      <c r="A703" t="s">
        <v>715</v>
      </c>
      <c r="B703" s="2">
        <v>45086</v>
      </c>
      <c r="C703" s="2">
        <v>45089</v>
      </c>
      <c r="D703" t="s">
        <v>1346</v>
      </c>
      <c r="E703" t="s">
        <v>1458</v>
      </c>
      <c r="F703" t="s">
        <v>1459</v>
      </c>
      <c r="G703" t="s">
        <v>1462</v>
      </c>
      <c r="H703" t="s">
        <v>1687</v>
      </c>
      <c r="I703">
        <v>492.83</v>
      </c>
      <c r="J703">
        <v>126.37</v>
      </c>
      <c r="K703">
        <v>0.1</v>
      </c>
      <c r="L703">
        <v>1</v>
      </c>
      <c r="M703" t="s">
        <v>2155</v>
      </c>
      <c r="N703" t="s">
        <v>2163</v>
      </c>
      <c r="S703" t="b">
        <f t="shared" si="21"/>
        <v>1</v>
      </c>
    </row>
    <row r="704" spans="1:19" x14ac:dyDescent="0.3">
      <c r="A704" t="s">
        <v>716</v>
      </c>
      <c r="B704" s="2">
        <v>45102</v>
      </c>
      <c r="C704" s="2">
        <v>45109</v>
      </c>
      <c r="D704" t="s">
        <v>1328</v>
      </c>
      <c r="E704" t="s">
        <v>1457</v>
      </c>
      <c r="F704" t="s">
        <v>1461</v>
      </c>
      <c r="G704" t="s">
        <v>1470</v>
      </c>
      <c r="H704" t="s">
        <v>2008</v>
      </c>
      <c r="I704">
        <v>836.47</v>
      </c>
      <c r="J704">
        <v>72.8</v>
      </c>
      <c r="K704">
        <v>0.15</v>
      </c>
      <c r="L704">
        <v>4</v>
      </c>
      <c r="M704" t="s">
        <v>2157</v>
      </c>
      <c r="N704" t="s">
        <v>2161</v>
      </c>
      <c r="S704" t="b">
        <f t="shared" si="21"/>
        <v>0</v>
      </c>
    </row>
    <row r="705" spans="1:19" x14ac:dyDescent="0.3">
      <c r="A705" t="s">
        <v>717</v>
      </c>
      <c r="B705" s="2">
        <v>45068</v>
      </c>
      <c r="C705" s="2">
        <v>45074</v>
      </c>
      <c r="D705" t="s">
        <v>1192</v>
      </c>
      <c r="E705" t="s">
        <v>1455</v>
      </c>
      <c r="F705" t="s">
        <v>1460</v>
      </c>
      <c r="G705" t="s">
        <v>1464</v>
      </c>
      <c r="H705" t="s">
        <v>1593</v>
      </c>
      <c r="I705">
        <v>623.09</v>
      </c>
      <c r="J705">
        <v>115.56</v>
      </c>
      <c r="K705">
        <v>0.04</v>
      </c>
      <c r="L705">
        <v>8</v>
      </c>
      <c r="M705" t="s">
        <v>2156</v>
      </c>
      <c r="N705" t="s">
        <v>2163</v>
      </c>
      <c r="S705" t="b">
        <f t="shared" si="21"/>
        <v>0</v>
      </c>
    </row>
    <row r="706" spans="1:19" x14ac:dyDescent="0.3">
      <c r="A706" t="s">
        <v>718</v>
      </c>
      <c r="B706" s="2">
        <v>45029</v>
      </c>
      <c r="C706" s="2">
        <v>45031</v>
      </c>
      <c r="D706" t="s">
        <v>1403</v>
      </c>
      <c r="E706" t="s">
        <v>1457</v>
      </c>
      <c r="F706" t="s">
        <v>1461</v>
      </c>
      <c r="G706" t="s">
        <v>1468</v>
      </c>
      <c r="H706" t="s">
        <v>1695</v>
      </c>
      <c r="I706">
        <v>928.48</v>
      </c>
      <c r="J706">
        <v>78.849999999999994</v>
      </c>
      <c r="K706">
        <v>0.06</v>
      </c>
      <c r="L706">
        <v>7</v>
      </c>
      <c r="M706" t="s">
        <v>2155</v>
      </c>
      <c r="N706" t="s">
        <v>2160</v>
      </c>
      <c r="S706" t="b">
        <f t="shared" si="21"/>
        <v>0</v>
      </c>
    </row>
    <row r="707" spans="1:19" x14ac:dyDescent="0.3">
      <c r="A707" t="s">
        <v>719</v>
      </c>
      <c r="B707" s="2">
        <v>45102</v>
      </c>
      <c r="C707" s="2">
        <v>45108</v>
      </c>
      <c r="D707" t="s">
        <v>1120</v>
      </c>
      <c r="E707" t="s">
        <v>1457</v>
      </c>
      <c r="F707" t="s">
        <v>1459</v>
      </c>
      <c r="G707" t="s">
        <v>1462</v>
      </c>
      <c r="H707" t="s">
        <v>1982</v>
      </c>
      <c r="I707">
        <v>677.52</v>
      </c>
      <c r="J707">
        <v>82.6</v>
      </c>
      <c r="K707">
        <v>0.06</v>
      </c>
      <c r="L707">
        <v>8</v>
      </c>
      <c r="M707" t="s">
        <v>2156</v>
      </c>
      <c r="N707" t="s">
        <v>2160</v>
      </c>
      <c r="S707" t="b">
        <f t="shared" ref="S707:S770" si="22">AND(I707&lt;$Y$10,J707/I707 &gt;$W$14/100)</f>
        <v>0</v>
      </c>
    </row>
    <row r="708" spans="1:19" x14ac:dyDescent="0.3">
      <c r="A708" t="s">
        <v>720</v>
      </c>
      <c r="B708" s="2">
        <v>44970</v>
      </c>
      <c r="C708" s="2">
        <v>44972</v>
      </c>
      <c r="D708" t="s">
        <v>1058</v>
      </c>
      <c r="E708" t="s">
        <v>1456</v>
      </c>
      <c r="F708" t="s">
        <v>1460</v>
      </c>
      <c r="G708" t="s">
        <v>1469</v>
      </c>
      <c r="H708" t="s">
        <v>2009</v>
      </c>
      <c r="I708">
        <v>49.46</v>
      </c>
      <c r="J708">
        <v>11.66</v>
      </c>
      <c r="K708">
        <v>0.01</v>
      </c>
      <c r="L708">
        <v>3</v>
      </c>
      <c r="M708" t="s">
        <v>2155</v>
      </c>
      <c r="N708" t="s">
        <v>2160</v>
      </c>
      <c r="S708" t="b">
        <f t="shared" si="22"/>
        <v>1</v>
      </c>
    </row>
    <row r="709" spans="1:19" x14ac:dyDescent="0.3">
      <c r="A709" t="s">
        <v>721</v>
      </c>
      <c r="B709" s="2">
        <v>45211</v>
      </c>
      <c r="C709" s="2">
        <v>45215</v>
      </c>
      <c r="D709" t="s">
        <v>1099</v>
      </c>
      <c r="E709" t="s">
        <v>1455</v>
      </c>
      <c r="F709" t="s">
        <v>1459</v>
      </c>
      <c r="G709" t="s">
        <v>1471</v>
      </c>
      <c r="H709" t="s">
        <v>2010</v>
      </c>
      <c r="I709">
        <v>563.29999999999995</v>
      </c>
      <c r="J709">
        <v>125.43</v>
      </c>
      <c r="K709">
        <v>0.2</v>
      </c>
      <c r="L709">
        <v>10</v>
      </c>
      <c r="M709" t="s">
        <v>2155</v>
      </c>
      <c r="N709" t="s">
        <v>2163</v>
      </c>
      <c r="S709" t="b">
        <f t="shared" si="22"/>
        <v>0</v>
      </c>
    </row>
    <row r="710" spans="1:19" x14ac:dyDescent="0.3">
      <c r="A710" t="s">
        <v>722</v>
      </c>
      <c r="B710" s="2">
        <v>45229</v>
      </c>
      <c r="C710" s="2">
        <v>45235</v>
      </c>
      <c r="D710" t="s">
        <v>1404</v>
      </c>
      <c r="E710" t="s">
        <v>1456</v>
      </c>
      <c r="F710" t="s">
        <v>1459</v>
      </c>
      <c r="G710" t="s">
        <v>1467</v>
      </c>
      <c r="H710" t="s">
        <v>1932</v>
      </c>
      <c r="I710">
        <v>584.63</v>
      </c>
      <c r="J710">
        <v>131.99</v>
      </c>
      <c r="K710">
        <v>0.18</v>
      </c>
      <c r="L710">
        <v>2</v>
      </c>
      <c r="M710" t="s">
        <v>2157</v>
      </c>
      <c r="N710" t="s">
        <v>2161</v>
      </c>
      <c r="S710" t="b">
        <f t="shared" si="22"/>
        <v>0</v>
      </c>
    </row>
    <row r="711" spans="1:19" x14ac:dyDescent="0.3">
      <c r="A711" t="s">
        <v>723</v>
      </c>
      <c r="B711" s="2">
        <v>45054</v>
      </c>
      <c r="C711" s="2">
        <v>45061</v>
      </c>
      <c r="D711" t="s">
        <v>1048</v>
      </c>
      <c r="E711" t="s">
        <v>1455</v>
      </c>
      <c r="F711" t="s">
        <v>1459</v>
      </c>
      <c r="G711" t="s">
        <v>1462</v>
      </c>
      <c r="H711" t="s">
        <v>2011</v>
      </c>
      <c r="I711">
        <v>868.27</v>
      </c>
      <c r="J711">
        <v>182.3</v>
      </c>
      <c r="K711">
        <v>7.0000000000000007E-2</v>
      </c>
      <c r="L711">
        <v>2</v>
      </c>
      <c r="M711" t="s">
        <v>2157</v>
      </c>
      <c r="N711" t="s">
        <v>2159</v>
      </c>
      <c r="S711" t="b">
        <f t="shared" si="22"/>
        <v>0</v>
      </c>
    </row>
    <row r="712" spans="1:19" x14ac:dyDescent="0.3">
      <c r="A712" t="s">
        <v>724</v>
      </c>
      <c r="B712" s="2">
        <v>45206</v>
      </c>
      <c r="C712" s="2">
        <v>45213</v>
      </c>
      <c r="D712" t="s">
        <v>1186</v>
      </c>
      <c r="E712" t="s">
        <v>1456</v>
      </c>
      <c r="F712" t="s">
        <v>1459</v>
      </c>
      <c r="G712" t="s">
        <v>1465</v>
      </c>
      <c r="H712" t="s">
        <v>2012</v>
      </c>
      <c r="I712">
        <v>504.08</v>
      </c>
      <c r="J712">
        <v>33.92</v>
      </c>
      <c r="K712">
        <v>0.06</v>
      </c>
      <c r="L712">
        <v>3</v>
      </c>
      <c r="M712" t="s">
        <v>2156</v>
      </c>
      <c r="N712" t="s">
        <v>2161</v>
      </c>
      <c r="S712" t="b">
        <f t="shared" si="22"/>
        <v>0</v>
      </c>
    </row>
    <row r="713" spans="1:19" x14ac:dyDescent="0.3">
      <c r="A713" t="s">
        <v>725</v>
      </c>
      <c r="B713" s="2">
        <v>45030</v>
      </c>
      <c r="C713" s="2">
        <v>45033</v>
      </c>
      <c r="D713" t="s">
        <v>1252</v>
      </c>
      <c r="E713" t="s">
        <v>1457</v>
      </c>
      <c r="F713" t="s">
        <v>1461</v>
      </c>
      <c r="G713" t="s">
        <v>1468</v>
      </c>
      <c r="H713" t="s">
        <v>2013</v>
      </c>
      <c r="I713">
        <v>460.43</v>
      </c>
      <c r="J713">
        <v>71.62</v>
      </c>
      <c r="K713">
        <v>0.06</v>
      </c>
      <c r="L713">
        <v>5</v>
      </c>
      <c r="M713" t="s">
        <v>2157</v>
      </c>
      <c r="N713" t="s">
        <v>2162</v>
      </c>
      <c r="S713" t="b">
        <f t="shared" si="22"/>
        <v>0</v>
      </c>
    </row>
    <row r="714" spans="1:19" x14ac:dyDescent="0.3">
      <c r="A714" t="s">
        <v>726</v>
      </c>
      <c r="B714" s="2">
        <v>45225</v>
      </c>
      <c r="C714" s="2">
        <v>45230</v>
      </c>
      <c r="D714" t="s">
        <v>1116</v>
      </c>
      <c r="E714" t="s">
        <v>1458</v>
      </c>
      <c r="F714" t="s">
        <v>1459</v>
      </c>
      <c r="G714" t="s">
        <v>1462</v>
      </c>
      <c r="H714" t="s">
        <v>2014</v>
      </c>
      <c r="I714">
        <v>848.05</v>
      </c>
      <c r="J714">
        <v>196.14</v>
      </c>
      <c r="K714">
        <v>0.05</v>
      </c>
      <c r="L714">
        <v>1</v>
      </c>
      <c r="M714" t="s">
        <v>2157</v>
      </c>
      <c r="N714" t="s">
        <v>2159</v>
      </c>
      <c r="S714" t="b">
        <f t="shared" si="22"/>
        <v>0</v>
      </c>
    </row>
    <row r="715" spans="1:19" x14ac:dyDescent="0.3">
      <c r="A715" t="s">
        <v>727</v>
      </c>
      <c r="B715" s="2">
        <v>45209</v>
      </c>
      <c r="C715" s="2">
        <v>45212</v>
      </c>
      <c r="D715" t="s">
        <v>1301</v>
      </c>
      <c r="E715" t="s">
        <v>1455</v>
      </c>
      <c r="F715" t="s">
        <v>1459</v>
      </c>
      <c r="G715" t="s">
        <v>1471</v>
      </c>
      <c r="H715" t="s">
        <v>2015</v>
      </c>
      <c r="I715">
        <v>124.22</v>
      </c>
      <c r="J715">
        <v>22.36</v>
      </c>
      <c r="K715">
        <v>0.03</v>
      </c>
      <c r="L715">
        <v>5</v>
      </c>
      <c r="M715" t="s">
        <v>2155</v>
      </c>
      <c r="N715" t="s">
        <v>2162</v>
      </c>
      <c r="S715" t="b">
        <f t="shared" si="22"/>
        <v>1</v>
      </c>
    </row>
    <row r="716" spans="1:19" x14ac:dyDescent="0.3">
      <c r="A716" t="s">
        <v>728</v>
      </c>
      <c r="B716" s="2">
        <v>45155</v>
      </c>
      <c r="C716" s="2">
        <v>45156</v>
      </c>
      <c r="D716" t="s">
        <v>1156</v>
      </c>
      <c r="E716" t="s">
        <v>1455</v>
      </c>
      <c r="F716" t="s">
        <v>1460</v>
      </c>
      <c r="G716" t="s">
        <v>1463</v>
      </c>
      <c r="H716" t="s">
        <v>2016</v>
      </c>
      <c r="I716">
        <v>821.05</v>
      </c>
      <c r="J716">
        <v>123.71</v>
      </c>
      <c r="K716">
        <v>0.15</v>
      </c>
      <c r="L716">
        <v>8</v>
      </c>
      <c r="M716" t="s">
        <v>2156</v>
      </c>
      <c r="N716" t="s">
        <v>2162</v>
      </c>
      <c r="S716" t="b">
        <f t="shared" si="22"/>
        <v>0</v>
      </c>
    </row>
    <row r="717" spans="1:19" x14ac:dyDescent="0.3">
      <c r="A717" t="s">
        <v>729</v>
      </c>
      <c r="B717" s="2">
        <v>45051</v>
      </c>
      <c r="C717" s="2">
        <v>45058</v>
      </c>
      <c r="D717" t="s">
        <v>1102</v>
      </c>
      <c r="E717" t="s">
        <v>1457</v>
      </c>
      <c r="F717" t="s">
        <v>1459</v>
      </c>
      <c r="G717" t="s">
        <v>1471</v>
      </c>
      <c r="H717" t="s">
        <v>1499</v>
      </c>
      <c r="I717">
        <v>418.32</v>
      </c>
      <c r="J717">
        <v>109.92</v>
      </c>
      <c r="K717">
        <v>0.11</v>
      </c>
      <c r="L717">
        <v>8</v>
      </c>
      <c r="M717" t="s">
        <v>2158</v>
      </c>
      <c r="N717" t="s">
        <v>2160</v>
      </c>
      <c r="S717" t="b">
        <f t="shared" si="22"/>
        <v>1</v>
      </c>
    </row>
    <row r="718" spans="1:19" x14ac:dyDescent="0.3">
      <c r="A718" t="s">
        <v>730</v>
      </c>
      <c r="B718" s="2">
        <v>45060</v>
      </c>
      <c r="C718" s="2">
        <v>45065</v>
      </c>
      <c r="D718" t="s">
        <v>1364</v>
      </c>
      <c r="E718" t="s">
        <v>1455</v>
      </c>
      <c r="F718" t="s">
        <v>1461</v>
      </c>
      <c r="G718" t="s">
        <v>1472</v>
      </c>
      <c r="H718" t="s">
        <v>1920</v>
      </c>
      <c r="I718">
        <v>631.11</v>
      </c>
      <c r="J718">
        <v>189.06</v>
      </c>
      <c r="K718">
        <v>0.03</v>
      </c>
      <c r="L718">
        <v>4</v>
      </c>
      <c r="M718" t="s">
        <v>2157</v>
      </c>
      <c r="N718" t="s">
        <v>2161</v>
      </c>
      <c r="S718" t="b">
        <f t="shared" si="22"/>
        <v>0</v>
      </c>
    </row>
    <row r="719" spans="1:19" x14ac:dyDescent="0.3">
      <c r="A719" t="s">
        <v>731</v>
      </c>
      <c r="B719" s="2">
        <v>45198</v>
      </c>
      <c r="C719" s="2">
        <v>45205</v>
      </c>
      <c r="D719" t="s">
        <v>1022</v>
      </c>
      <c r="E719" t="s">
        <v>1455</v>
      </c>
      <c r="F719" t="s">
        <v>1459</v>
      </c>
      <c r="G719" t="s">
        <v>1465</v>
      </c>
      <c r="H719" t="s">
        <v>1712</v>
      </c>
      <c r="I719">
        <v>887.89</v>
      </c>
      <c r="J719">
        <v>194.42</v>
      </c>
      <c r="K719">
        <v>0.19</v>
      </c>
      <c r="L719">
        <v>8</v>
      </c>
      <c r="M719" t="s">
        <v>2158</v>
      </c>
      <c r="N719" t="s">
        <v>2159</v>
      </c>
      <c r="S719" t="b">
        <f t="shared" si="22"/>
        <v>0</v>
      </c>
    </row>
    <row r="720" spans="1:19" x14ac:dyDescent="0.3">
      <c r="A720" t="s">
        <v>732</v>
      </c>
      <c r="B720" s="2">
        <v>45044</v>
      </c>
      <c r="C720" s="2">
        <v>45050</v>
      </c>
      <c r="D720" t="s">
        <v>1267</v>
      </c>
      <c r="E720" t="s">
        <v>1457</v>
      </c>
      <c r="F720" t="s">
        <v>1461</v>
      </c>
      <c r="G720" t="s">
        <v>1473</v>
      </c>
      <c r="H720" t="s">
        <v>2017</v>
      </c>
      <c r="I720">
        <v>873.88</v>
      </c>
      <c r="J720">
        <v>195.63</v>
      </c>
      <c r="K720">
        <v>0.18</v>
      </c>
      <c r="L720">
        <v>6</v>
      </c>
      <c r="M720" t="s">
        <v>2158</v>
      </c>
      <c r="N720" t="s">
        <v>2159</v>
      </c>
      <c r="S720" t="b">
        <f t="shared" si="22"/>
        <v>0</v>
      </c>
    </row>
    <row r="721" spans="1:19" x14ac:dyDescent="0.3">
      <c r="A721" t="s">
        <v>733</v>
      </c>
      <c r="B721" s="2">
        <v>45074</v>
      </c>
      <c r="C721" s="2">
        <v>45075</v>
      </c>
      <c r="D721" t="s">
        <v>1405</v>
      </c>
      <c r="E721" t="s">
        <v>1456</v>
      </c>
      <c r="F721" t="s">
        <v>1459</v>
      </c>
      <c r="G721" t="s">
        <v>1471</v>
      </c>
      <c r="H721" t="s">
        <v>2018</v>
      </c>
      <c r="I721">
        <v>686.91</v>
      </c>
      <c r="J721">
        <v>60.74</v>
      </c>
      <c r="K721">
        <v>0.02</v>
      </c>
      <c r="L721">
        <v>1</v>
      </c>
      <c r="M721" t="s">
        <v>2156</v>
      </c>
      <c r="N721" t="s">
        <v>2159</v>
      </c>
      <c r="S721" t="b">
        <f t="shared" si="22"/>
        <v>0</v>
      </c>
    </row>
    <row r="722" spans="1:19" x14ac:dyDescent="0.3">
      <c r="A722" t="s">
        <v>734</v>
      </c>
      <c r="B722" s="2">
        <v>45007</v>
      </c>
      <c r="C722" s="2">
        <v>45013</v>
      </c>
      <c r="D722" t="s">
        <v>1406</v>
      </c>
      <c r="E722" t="s">
        <v>1456</v>
      </c>
      <c r="F722" t="s">
        <v>1459</v>
      </c>
      <c r="G722" t="s">
        <v>1465</v>
      </c>
      <c r="H722" t="s">
        <v>1511</v>
      </c>
      <c r="I722">
        <v>499.58</v>
      </c>
      <c r="J722">
        <v>43.9</v>
      </c>
      <c r="K722">
        <v>0.03</v>
      </c>
      <c r="L722">
        <v>10</v>
      </c>
      <c r="M722" t="s">
        <v>2155</v>
      </c>
      <c r="N722" t="s">
        <v>2159</v>
      </c>
      <c r="S722" t="b">
        <f t="shared" si="22"/>
        <v>0</v>
      </c>
    </row>
    <row r="723" spans="1:19" x14ac:dyDescent="0.3">
      <c r="A723" t="s">
        <v>735</v>
      </c>
      <c r="B723" s="2">
        <v>45122</v>
      </c>
      <c r="C723" s="2">
        <v>45124</v>
      </c>
      <c r="D723" t="s">
        <v>1128</v>
      </c>
      <c r="E723" t="s">
        <v>1455</v>
      </c>
      <c r="F723" t="s">
        <v>1460</v>
      </c>
      <c r="G723" t="s">
        <v>1464</v>
      </c>
      <c r="H723" t="s">
        <v>1563</v>
      </c>
      <c r="I723">
        <v>440.81</v>
      </c>
      <c r="J723">
        <v>47.5</v>
      </c>
      <c r="K723">
        <v>0.01</v>
      </c>
      <c r="L723">
        <v>7</v>
      </c>
      <c r="M723" t="s">
        <v>2155</v>
      </c>
      <c r="N723" t="s">
        <v>2163</v>
      </c>
      <c r="S723" t="b">
        <f t="shared" si="22"/>
        <v>0</v>
      </c>
    </row>
    <row r="724" spans="1:19" x14ac:dyDescent="0.3">
      <c r="A724" t="s">
        <v>736</v>
      </c>
      <c r="B724" s="2">
        <v>45083</v>
      </c>
      <c r="C724" s="2">
        <v>45086</v>
      </c>
      <c r="D724" t="s">
        <v>1243</v>
      </c>
      <c r="E724" t="s">
        <v>1455</v>
      </c>
      <c r="F724" t="s">
        <v>1460</v>
      </c>
      <c r="G724" t="s">
        <v>1469</v>
      </c>
      <c r="H724" t="s">
        <v>1634</v>
      </c>
      <c r="I724">
        <v>310.89</v>
      </c>
      <c r="J724">
        <v>47.15</v>
      </c>
      <c r="K724">
        <v>0.14000000000000001</v>
      </c>
      <c r="L724">
        <v>10</v>
      </c>
      <c r="M724" t="s">
        <v>2156</v>
      </c>
      <c r="N724" t="s">
        <v>2160</v>
      </c>
      <c r="S724" t="b">
        <f t="shared" si="22"/>
        <v>0</v>
      </c>
    </row>
    <row r="725" spans="1:19" x14ac:dyDescent="0.3">
      <c r="A725" t="s">
        <v>737</v>
      </c>
      <c r="B725" s="2">
        <v>45038</v>
      </c>
      <c r="C725" s="2">
        <v>45043</v>
      </c>
      <c r="D725" t="s">
        <v>1407</v>
      </c>
      <c r="E725" t="s">
        <v>1456</v>
      </c>
      <c r="F725" t="s">
        <v>1459</v>
      </c>
      <c r="G725" t="s">
        <v>1471</v>
      </c>
      <c r="H725" t="s">
        <v>1590</v>
      </c>
      <c r="I725">
        <v>60.44</v>
      </c>
      <c r="J725">
        <v>4.59</v>
      </c>
      <c r="K725">
        <v>0.19</v>
      </c>
      <c r="L725">
        <v>3</v>
      </c>
      <c r="M725" t="s">
        <v>2156</v>
      </c>
      <c r="N725" t="s">
        <v>2163</v>
      </c>
      <c r="S725" t="b">
        <f t="shared" si="22"/>
        <v>0</v>
      </c>
    </row>
    <row r="726" spans="1:19" x14ac:dyDescent="0.3">
      <c r="A726" t="s">
        <v>738</v>
      </c>
      <c r="B726" s="2">
        <v>45109</v>
      </c>
      <c r="C726" s="2">
        <v>45115</v>
      </c>
      <c r="D726" t="s">
        <v>1408</v>
      </c>
      <c r="E726" t="s">
        <v>1457</v>
      </c>
      <c r="F726" t="s">
        <v>1461</v>
      </c>
      <c r="G726" t="s">
        <v>1470</v>
      </c>
      <c r="H726" t="s">
        <v>2019</v>
      </c>
      <c r="I726">
        <v>728.81</v>
      </c>
      <c r="J726">
        <v>88.62</v>
      </c>
      <c r="K726">
        <v>0.03</v>
      </c>
      <c r="L726">
        <v>3</v>
      </c>
      <c r="M726" t="s">
        <v>2155</v>
      </c>
      <c r="N726" t="s">
        <v>2161</v>
      </c>
      <c r="S726" t="b">
        <f t="shared" si="22"/>
        <v>0</v>
      </c>
    </row>
    <row r="727" spans="1:19" x14ac:dyDescent="0.3">
      <c r="A727" t="s">
        <v>739</v>
      </c>
      <c r="B727" s="2">
        <v>45181</v>
      </c>
      <c r="C727" s="2">
        <v>45187</v>
      </c>
      <c r="D727" t="s">
        <v>1184</v>
      </c>
      <c r="E727" t="s">
        <v>1456</v>
      </c>
      <c r="F727" t="s">
        <v>1459</v>
      </c>
      <c r="G727" t="s">
        <v>1467</v>
      </c>
      <c r="H727" t="s">
        <v>2020</v>
      </c>
      <c r="I727">
        <v>702.54</v>
      </c>
      <c r="J727">
        <v>42.82</v>
      </c>
      <c r="K727">
        <v>0.04</v>
      </c>
      <c r="L727">
        <v>3</v>
      </c>
      <c r="M727" t="s">
        <v>2156</v>
      </c>
      <c r="N727" t="s">
        <v>2162</v>
      </c>
      <c r="S727" t="b">
        <f t="shared" si="22"/>
        <v>0</v>
      </c>
    </row>
    <row r="728" spans="1:19" x14ac:dyDescent="0.3">
      <c r="A728" t="s">
        <v>740</v>
      </c>
      <c r="B728" s="2">
        <v>45138</v>
      </c>
      <c r="C728" s="2">
        <v>45145</v>
      </c>
      <c r="D728" t="s">
        <v>1067</v>
      </c>
      <c r="E728" t="s">
        <v>1458</v>
      </c>
      <c r="F728" t="s">
        <v>1460</v>
      </c>
      <c r="G728" t="s">
        <v>1469</v>
      </c>
      <c r="H728" t="s">
        <v>2021</v>
      </c>
      <c r="I728">
        <v>139.33000000000001</v>
      </c>
      <c r="J728">
        <v>8.77</v>
      </c>
      <c r="K728">
        <v>0.14000000000000001</v>
      </c>
      <c r="L728">
        <v>8</v>
      </c>
      <c r="M728" t="s">
        <v>2157</v>
      </c>
      <c r="N728" t="s">
        <v>2163</v>
      </c>
      <c r="S728" t="b">
        <f t="shared" si="22"/>
        <v>0</v>
      </c>
    </row>
    <row r="729" spans="1:19" x14ac:dyDescent="0.3">
      <c r="A729" t="s">
        <v>741</v>
      </c>
      <c r="B729" s="2">
        <v>45173</v>
      </c>
      <c r="C729" s="2">
        <v>45176</v>
      </c>
      <c r="D729" t="s">
        <v>1254</v>
      </c>
      <c r="E729" t="s">
        <v>1455</v>
      </c>
      <c r="F729" t="s">
        <v>1461</v>
      </c>
      <c r="G729" t="s">
        <v>1468</v>
      </c>
      <c r="H729" t="s">
        <v>2022</v>
      </c>
      <c r="I729">
        <v>814.34</v>
      </c>
      <c r="J729">
        <v>101.76</v>
      </c>
      <c r="K729">
        <v>0.08</v>
      </c>
      <c r="L729">
        <v>4</v>
      </c>
      <c r="M729" t="s">
        <v>2158</v>
      </c>
      <c r="N729" t="s">
        <v>2160</v>
      </c>
      <c r="S729" t="b">
        <f t="shared" si="22"/>
        <v>0</v>
      </c>
    </row>
    <row r="730" spans="1:19" x14ac:dyDescent="0.3">
      <c r="A730" t="s">
        <v>742</v>
      </c>
      <c r="B730" s="2">
        <v>45072</v>
      </c>
      <c r="C730" s="2">
        <v>45077</v>
      </c>
      <c r="D730" t="s">
        <v>1228</v>
      </c>
      <c r="E730" t="s">
        <v>1458</v>
      </c>
      <c r="F730" t="s">
        <v>1460</v>
      </c>
      <c r="G730" t="s">
        <v>1469</v>
      </c>
      <c r="H730" t="s">
        <v>2023</v>
      </c>
      <c r="I730">
        <v>423.58</v>
      </c>
      <c r="J730">
        <v>76.86</v>
      </c>
      <c r="K730">
        <v>0.01</v>
      </c>
      <c r="L730">
        <v>7</v>
      </c>
      <c r="M730" t="s">
        <v>2157</v>
      </c>
      <c r="N730" t="s">
        <v>2161</v>
      </c>
      <c r="S730" t="b">
        <f t="shared" si="22"/>
        <v>1</v>
      </c>
    </row>
    <row r="731" spans="1:19" x14ac:dyDescent="0.3">
      <c r="A731" t="s">
        <v>743</v>
      </c>
      <c r="B731" s="2">
        <v>45081</v>
      </c>
      <c r="C731" s="2">
        <v>45083</v>
      </c>
      <c r="D731" t="s">
        <v>1168</v>
      </c>
      <c r="E731" t="s">
        <v>1458</v>
      </c>
      <c r="F731" t="s">
        <v>1459</v>
      </c>
      <c r="G731" t="s">
        <v>1471</v>
      </c>
      <c r="H731" t="s">
        <v>1912</v>
      </c>
      <c r="I731">
        <v>890.04</v>
      </c>
      <c r="J731">
        <v>119.71</v>
      </c>
      <c r="K731">
        <v>0.02</v>
      </c>
      <c r="L731">
        <v>2</v>
      </c>
      <c r="M731" t="s">
        <v>2158</v>
      </c>
      <c r="N731" t="s">
        <v>2161</v>
      </c>
      <c r="S731" t="b">
        <f t="shared" si="22"/>
        <v>0</v>
      </c>
    </row>
    <row r="732" spans="1:19" x14ac:dyDescent="0.3">
      <c r="A732" t="s">
        <v>744</v>
      </c>
      <c r="B732" s="2">
        <v>45276</v>
      </c>
      <c r="C732" s="2">
        <v>45280</v>
      </c>
      <c r="D732" t="s">
        <v>1092</v>
      </c>
      <c r="E732" t="s">
        <v>1455</v>
      </c>
      <c r="F732" t="s">
        <v>1461</v>
      </c>
      <c r="G732" t="s">
        <v>1470</v>
      </c>
      <c r="H732" t="s">
        <v>2024</v>
      </c>
      <c r="I732">
        <v>401.63</v>
      </c>
      <c r="J732">
        <v>111.39</v>
      </c>
      <c r="K732">
        <v>0.16</v>
      </c>
      <c r="L732">
        <v>5</v>
      </c>
      <c r="M732" t="s">
        <v>2155</v>
      </c>
      <c r="N732" t="s">
        <v>2161</v>
      </c>
      <c r="S732" t="b">
        <f t="shared" si="22"/>
        <v>1</v>
      </c>
    </row>
    <row r="733" spans="1:19" x14ac:dyDescent="0.3">
      <c r="A733" t="s">
        <v>745</v>
      </c>
      <c r="B733" s="2">
        <v>45015</v>
      </c>
      <c r="C733" s="2">
        <v>45020</v>
      </c>
      <c r="D733" t="s">
        <v>1373</v>
      </c>
      <c r="E733" t="s">
        <v>1457</v>
      </c>
      <c r="F733" t="s">
        <v>1459</v>
      </c>
      <c r="G733" t="s">
        <v>1462</v>
      </c>
      <c r="H733" t="s">
        <v>2025</v>
      </c>
      <c r="I733">
        <v>734.78</v>
      </c>
      <c r="J733">
        <v>54.06</v>
      </c>
      <c r="K733">
        <v>0.11</v>
      </c>
      <c r="L733">
        <v>7</v>
      </c>
      <c r="M733" t="s">
        <v>2157</v>
      </c>
      <c r="N733" t="s">
        <v>2160</v>
      </c>
      <c r="S733" t="b">
        <f t="shared" si="22"/>
        <v>0</v>
      </c>
    </row>
    <row r="734" spans="1:19" x14ac:dyDescent="0.3">
      <c r="A734" t="s">
        <v>746</v>
      </c>
      <c r="B734" s="2">
        <v>45209</v>
      </c>
      <c r="C734" s="2">
        <v>45213</v>
      </c>
      <c r="D734" t="s">
        <v>1274</v>
      </c>
      <c r="E734" t="s">
        <v>1457</v>
      </c>
      <c r="F734" t="s">
        <v>1459</v>
      </c>
      <c r="G734" t="s">
        <v>1471</v>
      </c>
      <c r="H734" t="s">
        <v>1850</v>
      </c>
      <c r="I734">
        <v>850.77</v>
      </c>
      <c r="J734">
        <v>195.51</v>
      </c>
      <c r="K734">
        <v>0.18</v>
      </c>
      <c r="L734">
        <v>5</v>
      </c>
      <c r="M734" t="s">
        <v>2157</v>
      </c>
      <c r="N734" t="s">
        <v>2163</v>
      </c>
      <c r="S734" t="b">
        <f t="shared" si="22"/>
        <v>0</v>
      </c>
    </row>
    <row r="735" spans="1:19" x14ac:dyDescent="0.3">
      <c r="A735" t="s">
        <v>747</v>
      </c>
      <c r="B735" s="2">
        <v>44967</v>
      </c>
      <c r="C735" s="2">
        <v>44971</v>
      </c>
      <c r="D735" t="s">
        <v>1019</v>
      </c>
      <c r="E735" t="s">
        <v>1455</v>
      </c>
      <c r="F735" t="s">
        <v>1460</v>
      </c>
      <c r="G735" t="s">
        <v>1464</v>
      </c>
      <c r="H735" t="s">
        <v>2026</v>
      </c>
      <c r="I735">
        <v>959.98</v>
      </c>
      <c r="J735">
        <v>256.44</v>
      </c>
      <c r="K735">
        <v>0.02</v>
      </c>
      <c r="L735">
        <v>9</v>
      </c>
      <c r="M735" t="s">
        <v>2157</v>
      </c>
      <c r="N735" t="s">
        <v>2160</v>
      </c>
      <c r="S735" t="b">
        <f t="shared" si="22"/>
        <v>0</v>
      </c>
    </row>
    <row r="736" spans="1:19" x14ac:dyDescent="0.3">
      <c r="A736" t="s">
        <v>748</v>
      </c>
      <c r="B736" s="2">
        <v>45056</v>
      </c>
      <c r="C736" s="2">
        <v>45057</v>
      </c>
      <c r="D736" t="s">
        <v>1311</v>
      </c>
      <c r="E736" t="s">
        <v>1458</v>
      </c>
      <c r="F736" t="s">
        <v>1460</v>
      </c>
      <c r="G736" t="s">
        <v>1469</v>
      </c>
      <c r="H736" t="s">
        <v>2023</v>
      </c>
      <c r="I736">
        <v>168.12</v>
      </c>
      <c r="J736">
        <v>14.99</v>
      </c>
      <c r="K736">
        <v>0.14000000000000001</v>
      </c>
      <c r="L736">
        <v>9</v>
      </c>
      <c r="M736" t="s">
        <v>2156</v>
      </c>
      <c r="N736" t="s">
        <v>2163</v>
      </c>
      <c r="S736" t="b">
        <f t="shared" si="22"/>
        <v>0</v>
      </c>
    </row>
    <row r="737" spans="1:19" x14ac:dyDescent="0.3">
      <c r="A737" t="s">
        <v>749</v>
      </c>
      <c r="B737" s="2">
        <v>45018</v>
      </c>
      <c r="C737" s="2">
        <v>45025</v>
      </c>
      <c r="D737" t="s">
        <v>1078</v>
      </c>
      <c r="E737" t="s">
        <v>1456</v>
      </c>
      <c r="F737" t="s">
        <v>1460</v>
      </c>
      <c r="G737" t="s">
        <v>1463</v>
      </c>
      <c r="H737" t="s">
        <v>1759</v>
      </c>
      <c r="I737">
        <v>318.39999999999998</v>
      </c>
      <c r="J737">
        <v>34.49</v>
      </c>
      <c r="K737">
        <v>0</v>
      </c>
      <c r="L737">
        <v>4</v>
      </c>
      <c r="M737" t="s">
        <v>2155</v>
      </c>
      <c r="N737" t="s">
        <v>2159</v>
      </c>
      <c r="S737" t="b">
        <f t="shared" si="22"/>
        <v>0</v>
      </c>
    </row>
    <row r="738" spans="1:19" x14ac:dyDescent="0.3">
      <c r="A738" t="s">
        <v>750</v>
      </c>
      <c r="B738" s="2">
        <v>45095</v>
      </c>
      <c r="C738" s="2">
        <v>45099</v>
      </c>
      <c r="D738" t="s">
        <v>1079</v>
      </c>
      <c r="E738" t="s">
        <v>1458</v>
      </c>
      <c r="F738" t="s">
        <v>1461</v>
      </c>
      <c r="G738" t="s">
        <v>1470</v>
      </c>
      <c r="H738" t="s">
        <v>1644</v>
      </c>
      <c r="I738">
        <v>472.91</v>
      </c>
      <c r="J738">
        <v>90.68</v>
      </c>
      <c r="K738">
        <v>0.18</v>
      </c>
      <c r="L738">
        <v>9</v>
      </c>
      <c r="M738" t="s">
        <v>2158</v>
      </c>
      <c r="N738" t="s">
        <v>2160</v>
      </c>
      <c r="S738" t="b">
        <f t="shared" si="22"/>
        <v>1</v>
      </c>
    </row>
    <row r="739" spans="1:19" x14ac:dyDescent="0.3">
      <c r="A739" t="s">
        <v>751</v>
      </c>
      <c r="B739" s="2">
        <v>44999</v>
      </c>
      <c r="C739" s="2">
        <v>45002</v>
      </c>
      <c r="D739" t="s">
        <v>1106</v>
      </c>
      <c r="E739" t="s">
        <v>1456</v>
      </c>
      <c r="F739" t="s">
        <v>1461</v>
      </c>
      <c r="G739" t="s">
        <v>1468</v>
      </c>
      <c r="H739" t="s">
        <v>2027</v>
      </c>
      <c r="I739">
        <v>898.31</v>
      </c>
      <c r="J739">
        <v>86.62</v>
      </c>
      <c r="K739">
        <v>0.17</v>
      </c>
      <c r="L739">
        <v>3</v>
      </c>
      <c r="M739" t="s">
        <v>2155</v>
      </c>
      <c r="N739" t="s">
        <v>2159</v>
      </c>
      <c r="S739" t="b">
        <f t="shared" si="22"/>
        <v>0</v>
      </c>
    </row>
    <row r="740" spans="1:19" x14ac:dyDescent="0.3">
      <c r="A740" t="s">
        <v>752</v>
      </c>
      <c r="B740" s="2">
        <v>44980</v>
      </c>
      <c r="C740" s="2">
        <v>44987</v>
      </c>
      <c r="D740" t="s">
        <v>1409</v>
      </c>
      <c r="E740" t="s">
        <v>1456</v>
      </c>
      <c r="F740" t="s">
        <v>1461</v>
      </c>
      <c r="G740" t="s">
        <v>1473</v>
      </c>
      <c r="H740" t="s">
        <v>1525</v>
      </c>
      <c r="I740">
        <v>881.04</v>
      </c>
      <c r="J740">
        <v>202.79</v>
      </c>
      <c r="K740">
        <v>0</v>
      </c>
      <c r="L740">
        <v>10</v>
      </c>
      <c r="M740" t="s">
        <v>2156</v>
      </c>
      <c r="N740" t="s">
        <v>2160</v>
      </c>
      <c r="S740" t="b">
        <f t="shared" si="22"/>
        <v>0</v>
      </c>
    </row>
    <row r="741" spans="1:19" x14ac:dyDescent="0.3">
      <c r="A741" t="s">
        <v>753</v>
      </c>
      <c r="B741" s="2">
        <v>45027</v>
      </c>
      <c r="C741" s="2">
        <v>45028</v>
      </c>
      <c r="D741" t="s">
        <v>1410</v>
      </c>
      <c r="E741" t="s">
        <v>1455</v>
      </c>
      <c r="F741" t="s">
        <v>1460</v>
      </c>
      <c r="G741" t="s">
        <v>1463</v>
      </c>
      <c r="H741" t="s">
        <v>2028</v>
      </c>
      <c r="I741">
        <v>914.42</v>
      </c>
      <c r="J741">
        <v>89</v>
      </c>
      <c r="K741">
        <v>0.18</v>
      </c>
      <c r="L741">
        <v>1</v>
      </c>
      <c r="M741" t="s">
        <v>2156</v>
      </c>
      <c r="N741" t="s">
        <v>2163</v>
      </c>
      <c r="S741" t="b">
        <f t="shared" si="22"/>
        <v>0</v>
      </c>
    </row>
    <row r="742" spans="1:19" x14ac:dyDescent="0.3">
      <c r="A742" t="s">
        <v>754</v>
      </c>
      <c r="B742" s="2">
        <v>45284</v>
      </c>
      <c r="C742" s="2">
        <v>45290</v>
      </c>
      <c r="D742" t="s">
        <v>1292</v>
      </c>
      <c r="E742" t="s">
        <v>1458</v>
      </c>
      <c r="F742" t="s">
        <v>1460</v>
      </c>
      <c r="G742" t="s">
        <v>1469</v>
      </c>
      <c r="H742" t="s">
        <v>1713</v>
      </c>
      <c r="I742">
        <v>419.1</v>
      </c>
      <c r="J742">
        <v>40.94</v>
      </c>
      <c r="K742">
        <v>0.06</v>
      </c>
      <c r="L742">
        <v>3</v>
      </c>
      <c r="M742" t="s">
        <v>2158</v>
      </c>
      <c r="N742" t="s">
        <v>2162</v>
      </c>
      <c r="S742" t="b">
        <f t="shared" si="22"/>
        <v>0</v>
      </c>
    </row>
    <row r="743" spans="1:19" x14ac:dyDescent="0.3">
      <c r="A743" t="s">
        <v>755</v>
      </c>
      <c r="B743" s="2">
        <v>45265</v>
      </c>
      <c r="C743" s="2">
        <v>45272</v>
      </c>
      <c r="D743" t="s">
        <v>1411</v>
      </c>
      <c r="E743" t="s">
        <v>1455</v>
      </c>
      <c r="F743" t="s">
        <v>1460</v>
      </c>
      <c r="G743" t="s">
        <v>1469</v>
      </c>
      <c r="H743" t="s">
        <v>2009</v>
      </c>
      <c r="I743">
        <v>753.77</v>
      </c>
      <c r="J743">
        <v>184.89</v>
      </c>
      <c r="K743">
        <v>0.13</v>
      </c>
      <c r="L743">
        <v>1</v>
      </c>
      <c r="M743" t="s">
        <v>2155</v>
      </c>
      <c r="N743" t="s">
        <v>2159</v>
      </c>
      <c r="S743" t="b">
        <f t="shared" si="22"/>
        <v>0</v>
      </c>
    </row>
    <row r="744" spans="1:19" x14ac:dyDescent="0.3">
      <c r="A744" t="s">
        <v>756</v>
      </c>
      <c r="B744" s="2">
        <v>45202</v>
      </c>
      <c r="C744" s="2">
        <v>45203</v>
      </c>
      <c r="D744" t="s">
        <v>1095</v>
      </c>
      <c r="E744" t="s">
        <v>1457</v>
      </c>
      <c r="F744" t="s">
        <v>1460</v>
      </c>
      <c r="G744" t="s">
        <v>1464</v>
      </c>
      <c r="H744" t="s">
        <v>2029</v>
      </c>
      <c r="I744">
        <v>904.83</v>
      </c>
      <c r="J744">
        <v>216.46</v>
      </c>
      <c r="K744">
        <v>0.18</v>
      </c>
      <c r="L744">
        <v>1</v>
      </c>
      <c r="M744" t="s">
        <v>2157</v>
      </c>
      <c r="N744" t="s">
        <v>2162</v>
      </c>
      <c r="S744" t="b">
        <f t="shared" si="22"/>
        <v>0</v>
      </c>
    </row>
    <row r="745" spans="1:19" x14ac:dyDescent="0.3">
      <c r="A745" t="s">
        <v>757</v>
      </c>
      <c r="B745" s="2">
        <v>44935</v>
      </c>
      <c r="C745" s="2">
        <v>44937</v>
      </c>
      <c r="D745" t="s">
        <v>1111</v>
      </c>
      <c r="E745" t="s">
        <v>1455</v>
      </c>
      <c r="F745" t="s">
        <v>1460</v>
      </c>
      <c r="G745" t="s">
        <v>1466</v>
      </c>
      <c r="H745" t="s">
        <v>2030</v>
      </c>
      <c r="I745">
        <v>429.32</v>
      </c>
      <c r="J745">
        <v>56.02</v>
      </c>
      <c r="K745">
        <v>0.02</v>
      </c>
      <c r="L745">
        <v>4</v>
      </c>
      <c r="M745" t="s">
        <v>2155</v>
      </c>
      <c r="N745" t="s">
        <v>2160</v>
      </c>
      <c r="S745" t="b">
        <f t="shared" si="22"/>
        <v>0</v>
      </c>
    </row>
    <row r="746" spans="1:19" x14ac:dyDescent="0.3">
      <c r="A746" t="s">
        <v>758</v>
      </c>
      <c r="B746" s="2">
        <v>45039</v>
      </c>
      <c r="C746" s="2">
        <v>45044</v>
      </c>
      <c r="D746" t="s">
        <v>1063</v>
      </c>
      <c r="E746" t="s">
        <v>1457</v>
      </c>
      <c r="F746" t="s">
        <v>1461</v>
      </c>
      <c r="G746" t="s">
        <v>1472</v>
      </c>
      <c r="H746" t="s">
        <v>1804</v>
      </c>
      <c r="I746">
        <v>327.23</v>
      </c>
      <c r="J746">
        <v>87.95</v>
      </c>
      <c r="K746">
        <v>0.06</v>
      </c>
      <c r="L746">
        <v>10</v>
      </c>
      <c r="M746" t="s">
        <v>2158</v>
      </c>
      <c r="N746" t="s">
        <v>2159</v>
      </c>
      <c r="S746" t="b">
        <f t="shared" si="22"/>
        <v>1</v>
      </c>
    </row>
    <row r="747" spans="1:19" x14ac:dyDescent="0.3">
      <c r="A747" t="s">
        <v>759</v>
      </c>
      <c r="B747" s="2">
        <v>45091</v>
      </c>
      <c r="C747" s="2">
        <v>45092</v>
      </c>
      <c r="D747" t="s">
        <v>1343</v>
      </c>
      <c r="E747" t="s">
        <v>1456</v>
      </c>
      <c r="F747" t="s">
        <v>1461</v>
      </c>
      <c r="G747" t="s">
        <v>1468</v>
      </c>
      <c r="H747" t="s">
        <v>2031</v>
      </c>
      <c r="I747">
        <v>924.79</v>
      </c>
      <c r="J747">
        <v>177.88</v>
      </c>
      <c r="K747">
        <v>0.19</v>
      </c>
      <c r="L747">
        <v>4</v>
      </c>
      <c r="M747" t="s">
        <v>2157</v>
      </c>
      <c r="N747" t="s">
        <v>2159</v>
      </c>
      <c r="S747" t="b">
        <f t="shared" si="22"/>
        <v>0</v>
      </c>
    </row>
    <row r="748" spans="1:19" x14ac:dyDescent="0.3">
      <c r="A748" t="s">
        <v>760</v>
      </c>
      <c r="B748" s="2">
        <v>45000</v>
      </c>
      <c r="C748" s="2">
        <v>45002</v>
      </c>
      <c r="D748" t="s">
        <v>1281</v>
      </c>
      <c r="E748" t="s">
        <v>1455</v>
      </c>
      <c r="F748" t="s">
        <v>1460</v>
      </c>
      <c r="G748" t="s">
        <v>1466</v>
      </c>
      <c r="H748" t="s">
        <v>2032</v>
      </c>
      <c r="I748">
        <v>106.39</v>
      </c>
      <c r="J748">
        <v>29.63</v>
      </c>
      <c r="K748">
        <v>0.18</v>
      </c>
      <c r="L748">
        <v>3</v>
      </c>
      <c r="M748" t="s">
        <v>2156</v>
      </c>
      <c r="N748" t="s">
        <v>2160</v>
      </c>
      <c r="S748" t="b">
        <f t="shared" si="22"/>
        <v>1</v>
      </c>
    </row>
    <row r="749" spans="1:19" x14ac:dyDescent="0.3">
      <c r="A749" t="s">
        <v>761</v>
      </c>
      <c r="B749" s="2">
        <v>45128</v>
      </c>
      <c r="C749" s="2">
        <v>45131</v>
      </c>
      <c r="D749" t="s">
        <v>1245</v>
      </c>
      <c r="E749" t="s">
        <v>1455</v>
      </c>
      <c r="F749" t="s">
        <v>1460</v>
      </c>
      <c r="G749" t="s">
        <v>1464</v>
      </c>
      <c r="H749" t="s">
        <v>1585</v>
      </c>
      <c r="I749">
        <v>883.37</v>
      </c>
      <c r="J749">
        <v>167.1</v>
      </c>
      <c r="K749">
        <v>7.0000000000000007E-2</v>
      </c>
      <c r="L749">
        <v>3</v>
      </c>
      <c r="M749" t="s">
        <v>2155</v>
      </c>
      <c r="N749" t="s">
        <v>2162</v>
      </c>
      <c r="S749" t="b">
        <f t="shared" si="22"/>
        <v>0</v>
      </c>
    </row>
    <row r="750" spans="1:19" x14ac:dyDescent="0.3">
      <c r="A750" t="s">
        <v>762</v>
      </c>
      <c r="B750" s="2">
        <v>44998</v>
      </c>
      <c r="C750" s="2">
        <v>45003</v>
      </c>
      <c r="D750" t="s">
        <v>1271</v>
      </c>
      <c r="E750" t="s">
        <v>1455</v>
      </c>
      <c r="F750" t="s">
        <v>1459</v>
      </c>
      <c r="G750" t="s">
        <v>1467</v>
      </c>
      <c r="H750" t="s">
        <v>2033</v>
      </c>
      <c r="I750">
        <v>220.61</v>
      </c>
      <c r="J750">
        <v>29.15</v>
      </c>
      <c r="K750">
        <v>0.19</v>
      </c>
      <c r="L750">
        <v>7</v>
      </c>
      <c r="M750" t="s">
        <v>2157</v>
      </c>
      <c r="N750" t="s">
        <v>2159</v>
      </c>
      <c r="S750" t="b">
        <f t="shared" si="22"/>
        <v>0</v>
      </c>
    </row>
    <row r="751" spans="1:19" x14ac:dyDescent="0.3">
      <c r="A751" t="s">
        <v>763</v>
      </c>
      <c r="B751" s="2">
        <v>45067</v>
      </c>
      <c r="C751" s="2">
        <v>45068</v>
      </c>
      <c r="D751" t="s">
        <v>1248</v>
      </c>
      <c r="E751" t="s">
        <v>1456</v>
      </c>
      <c r="F751" t="s">
        <v>1459</v>
      </c>
      <c r="G751" t="s">
        <v>1467</v>
      </c>
      <c r="H751" t="s">
        <v>1670</v>
      </c>
      <c r="I751">
        <v>851.58</v>
      </c>
      <c r="J751">
        <v>49.79</v>
      </c>
      <c r="K751">
        <v>0.18</v>
      </c>
      <c r="L751">
        <v>8</v>
      </c>
      <c r="M751" t="s">
        <v>2158</v>
      </c>
      <c r="N751" t="s">
        <v>2163</v>
      </c>
      <c r="S751" t="b">
        <f t="shared" si="22"/>
        <v>0</v>
      </c>
    </row>
    <row r="752" spans="1:19" x14ac:dyDescent="0.3">
      <c r="A752" t="s">
        <v>764</v>
      </c>
      <c r="B752" s="2">
        <v>45100</v>
      </c>
      <c r="C752" s="2">
        <v>45107</v>
      </c>
      <c r="D752" t="s">
        <v>1099</v>
      </c>
      <c r="E752" t="s">
        <v>1455</v>
      </c>
      <c r="F752" t="s">
        <v>1460</v>
      </c>
      <c r="G752" t="s">
        <v>1463</v>
      </c>
      <c r="H752" t="s">
        <v>2034</v>
      </c>
      <c r="I752">
        <v>128.75</v>
      </c>
      <c r="J752">
        <v>30</v>
      </c>
      <c r="K752">
        <v>0.05</v>
      </c>
      <c r="L752">
        <v>3</v>
      </c>
      <c r="M752" t="s">
        <v>2156</v>
      </c>
      <c r="N752" t="s">
        <v>2163</v>
      </c>
      <c r="S752" t="b">
        <f t="shared" si="22"/>
        <v>1</v>
      </c>
    </row>
    <row r="753" spans="1:19" x14ac:dyDescent="0.3">
      <c r="A753" t="s">
        <v>765</v>
      </c>
      <c r="B753" s="2">
        <v>45117</v>
      </c>
      <c r="C753" s="2">
        <v>45123</v>
      </c>
      <c r="D753" t="s">
        <v>1252</v>
      </c>
      <c r="E753" t="s">
        <v>1455</v>
      </c>
      <c r="F753" t="s">
        <v>1459</v>
      </c>
      <c r="G753" t="s">
        <v>1465</v>
      </c>
      <c r="H753" t="s">
        <v>2035</v>
      </c>
      <c r="I753">
        <v>776.6</v>
      </c>
      <c r="J753">
        <v>124.55</v>
      </c>
      <c r="K753">
        <v>0.04</v>
      </c>
      <c r="L753">
        <v>5</v>
      </c>
      <c r="M753" t="s">
        <v>2158</v>
      </c>
      <c r="N753" t="s">
        <v>2162</v>
      </c>
      <c r="S753" t="b">
        <f t="shared" si="22"/>
        <v>0</v>
      </c>
    </row>
    <row r="754" spans="1:19" x14ac:dyDescent="0.3">
      <c r="A754" t="s">
        <v>766</v>
      </c>
      <c r="B754" s="2">
        <v>45263</v>
      </c>
      <c r="C754" s="2">
        <v>45266</v>
      </c>
      <c r="D754" t="s">
        <v>1053</v>
      </c>
      <c r="E754" t="s">
        <v>1455</v>
      </c>
      <c r="F754" t="s">
        <v>1461</v>
      </c>
      <c r="G754" t="s">
        <v>1470</v>
      </c>
      <c r="H754" t="s">
        <v>1564</v>
      </c>
      <c r="I754">
        <v>897.33</v>
      </c>
      <c r="J754">
        <v>205.61</v>
      </c>
      <c r="K754">
        <v>0.05</v>
      </c>
      <c r="L754">
        <v>1</v>
      </c>
      <c r="M754" t="s">
        <v>2155</v>
      </c>
      <c r="N754" t="s">
        <v>2162</v>
      </c>
      <c r="S754" t="b">
        <f t="shared" si="22"/>
        <v>0</v>
      </c>
    </row>
    <row r="755" spans="1:19" x14ac:dyDescent="0.3">
      <c r="A755" t="s">
        <v>767</v>
      </c>
      <c r="B755" s="2">
        <v>45170</v>
      </c>
      <c r="C755" s="2">
        <v>45174</v>
      </c>
      <c r="D755" t="s">
        <v>1412</v>
      </c>
      <c r="E755" t="s">
        <v>1455</v>
      </c>
      <c r="F755" t="s">
        <v>1459</v>
      </c>
      <c r="G755" t="s">
        <v>1465</v>
      </c>
      <c r="H755" t="s">
        <v>2036</v>
      </c>
      <c r="I755">
        <v>369.07</v>
      </c>
      <c r="J755">
        <v>106</v>
      </c>
      <c r="K755">
        <v>0</v>
      </c>
      <c r="L755">
        <v>7</v>
      </c>
      <c r="M755" t="s">
        <v>2155</v>
      </c>
      <c r="N755" t="s">
        <v>2159</v>
      </c>
      <c r="S755" t="b">
        <f t="shared" si="22"/>
        <v>1</v>
      </c>
    </row>
    <row r="756" spans="1:19" x14ac:dyDescent="0.3">
      <c r="A756" t="s">
        <v>768</v>
      </c>
      <c r="B756" s="2">
        <v>45187</v>
      </c>
      <c r="C756" s="2">
        <v>45191</v>
      </c>
      <c r="D756" t="s">
        <v>1340</v>
      </c>
      <c r="E756" t="s">
        <v>1457</v>
      </c>
      <c r="F756" t="s">
        <v>1460</v>
      </c>
      <c r="G756" t="s">
        <v>1464</v>
      </c>
      <c r="H756" t="s">
        <v>2026</v>
      </c>
      <c r="I756">
        <v>433.61</v>
      </c>
      <c r="J756">
        <v>41.37</v>
      </c>
      <c r="K756">
        <v>0.04</v>
      </c>
      <c r="L756">
        <v>7</v>
      </c>
      <c r="M756" t="s">
        <v>2157</v>
      </c>
      <c r="N756" t="s">
        <v>2162</v>
      </c>
      <c r="S756" t="b">
        <f t="shared" si="22"/>
        <v>0</v>
      </c>
    </row>
    <row r="757" spans="1:19" x14ac:dyDescent="0.3">
      <c r="A757" t="s">
        <v>769</v>
      </c>
      <c r="B757" s="2">
        <v>45044</v>
      </c>
      <c r="C757" s="2">
        <v>45046</v>
      </c>
      <c r="D757" t="s">
        <v>1118</v>
      </c>
      <c r="E757" t="s">
        <v>1458</v>
      </c>
      <c r="F757" t="s">
        <v>1461</v>
      </c>
      <c r="G757" t="s">
        <v>1470</v>
      </c>
      <c r="H757" t="s">
        <v>2037</v>
      </c>
      <c r="I757">
        <v>69.39</v>
      </c>
      <c r="J757">
        <v>5.98</v>
      </c>
      <c r="K757">
        <v>0.09</v>
      </c>
      <c r="L757">
        <v>2</v>
      </c>
      <c r="M757" t="s">
        <v>2156</v>
      </c>
      <c r="N757" t="s">
        <v>2161</v>
      </c>
      <c r="S757" t="b">
        <f t="shared" si="22"/>
        <v>0</v>
      </c>
    </row>
    <row r="758" spans="1:19" x14ac:dyDescent="0.3">
      <c r="A758" t="s">
        <v>770</v>
      </c>
      <c r="B758" s="2">
        <v>45034</v>
      </c>
      <c r="C758" s="2">
        <v>45037</v>
      </c>
      <c r="D758" t="s">
        <v>1145</v>
      </c>
      <c r="E758" t="s">
        <v>1456</v>
      </c>
      <c r="F758" t="s">
        <v>1460</v>
      </c>
      <c r="G758" t="s">
        <v>1469</v>
      </c>
      <c r="H758" t="s">
        <v>2038</v>
      </c>
      <c r="I758">
        <v>933.15</v>
      </c>
      <c r="J758">
        <v>120.11</v>
      </c>
      <c r="K758">
        <v>0.01</v>
      </c>
      <c r="L758">
        <v>4</v>
      </c>
      <c r="M758" t="s">
        <v>2156</v>
      </c>
      <c r="N758" t="s">
        <v>2160</v>
      </c>
      <c r="S758" t="b">
        <f t="shared" si="22"/>
        <v>0</v>
      </c>
    </row>
    <row r="759" spans="1:19" x14ac:dyDescent="0.3">
      <c r="A759" t="s">
        <v>771</v>
      </c>
      <c r="B759" s="2">
        <v>45250</v>
      </c>
      <c r="C759" s="2">
        <v>45253</v>
      </c>
      <c r="D759" t="s">
        <v>1185</v>
      </c>
      <c r="E759" t="s">
        <v>1455</v>
      </c>
      <c r="F759" t="s">
        <v>1459</v>
      </c>
      <c r="G759" t="s">
        <v>1471</v>
      </c>
      <c r="H759" t="s">
        <v>2039</v>
      </c>
      <c r="I759">
        <v>380.12</v>
      </c>
      <c r="J759">
        <v>30.15</v>
      </c>
      <c r="K759">
        <v>0.12</v>
      </c>
      <c r="L759">
        <v>5</v>
      </c>
      <c r="M759" t="s">
        <v>2156</v>
      </c>
      <c r="N759" t="s">
        <v>2160</v>
      </c>
      <c r="S759" t="b">
        <f t="shared" si="22"/>
        <v>0</v>
      </c>
    </row>
    <row r="760" spans="1:19" x14ac:dyDescent="0.3">
      <c r="A760" t="s">
        <v>772</v>
      </c>
      <c r="B760" s="2">
        <v>44944</v>
      </c>
      <c r="C760" s="2">
        <v>44946</v>
      </c>
      <c r="D760" t="s">
        <v>1079</v>
      </c>
      <c r="E760" t="s">
        <v>1455</v>
      </c>
      <c r="F760" t="s">
        <v>1461</v>
      </c>
      <c r="G760" t="s">
        <v>1468</v>
      </c>
      <c r="H760" t="s">
        <v>1905</v>
      </c>
      <c r="I760">
        <v>943.09</v>
      </c>
      <c r="J760">
        <v>279.58999999999997</v>
      </c>
      <c r="K760">
        <v>7.0000000000000007E-2</v>
      </c>
      <c r="L760">
        <v>7</v>
      </c>
      <c r="M760" t="s">
        <v>2156</v>
      </c>
      <c r="N760" t="s">
        <v>2163</v>
      </c>
      <c r="S760" t="b">
        <f t="shared" si="22"/>
        <v>0</v>
      </c>
    </row>
    <row r="761" spans="1:19" x14ac:dyDescent="0.3">
      <c r="A761" t="s">
        <v>773</v>
      </c>
      <c r="B761" s="2">
        <v>45274</v>
      </c>
      <c r="C761" s="2">
        <v>45281</v>
      </c>
      <c r="D761" t="s">
        <v>1039</v>
      </c>
      <c r="E761" t="s">
        <v>1458</v>
      </c>
      <c r="F761" t="s">
        <v>1460</v>
      </c>
      <c r="G761" t="s">
        <v>1469</v>
      </c>
      <c r="H761" t="s">
        <v>2040</v>
      </c>
      <c r="I761">
        <v>974.76</v>
      </c>
      <c r="J761">
        <v>144.16999999999999</v>
      </c>
      <c r="K761">
        <v>0.13</v>
      </c>
      <c r="L761">
        <v>5</v>
      </c>
      <c r="M761" t="s">
        <v>2157</v>
      </c>
      <c r="N761" t="s">
        <v>2159</v>
      </c>
      <c r="S761" t="b">
        <f t="shared" si="22"/>
        <v>0</v>
      </c>
    </row>
    <row r="762" spans="1:19" x14ac:dyDescent="0.3">
      <c r="A762" t="s">
        <v>774</v>
      </c>
      <c r="B762" s="2">
        <v>45238</v>
      </c>
      <c r="C762" s="2">
        <v>45244</v>
      </c>
      <c r="D762" t="s">
        <v>1413</v>
      </c>
      <c r="E762" t="s">
        <v>1455</v>
      </c>
      <c r="F762" t="s">
        <v>1461</v>
      </c>
      <c r="G762" t="s">
        <v>1470</v>
      </c>
      <c r="H762" t="s">
        <v>2041</v>
      </c>
      <c r="I762">
        <v>614.33000000000004</v>
      </c>
      <c r="J762">
        <v>83.16</v>
      </c>
      <c r="K762">
        <v>0.06</v>
      </c>
      <c r="L762">
        <v>4</v>
      </c>
      <c r="M762" t="s">
        <v>2156</v>
      </c>
      <c r="N762" t="s">
        <v>2161</v>
      </c>
      <c r="S762" t="b">
        <f t="shared" si="22"/>
        <v>0</v>
      </c>
    </row>
    <row r="763" spans="1:19" x14ac:dyDescent="0.3">
      <c r="A763" t="s">
        <v>775</v>
      </c>
      <c r="B763" s="2">
        <v>44986</v>
      </c>
      <c r="C763" s="2">
        <v>44987</v>
      </c>
      <c r="D763" t="s">
        <v>1090</v>
      </c>
      <c r="E763" t="s">
        <v>1458</v>
      </c>
      <c r="F763" t="s">
        <v>1461</v>
      </c>
      <c r="G763" t="s">
        <v>1468</v>
      </c>
      <c r="H763" t="s">
        <v>1861</v>
      </c>
      <c r="I763">
        <v>125.65</v>
      </c>
      <c r="J763">
        <v>30.72</v>
      </c>
      <c r="K763">
        <v>0.06</v>
      </c>
      <c r="L763">
        <v>5</v>
      </c>
      <c r="M763" t="s">
        <v>2158</v>
      </c>
      <c r="N763" t="s">
        <v>2162</v>
      </c>
      <c r="S763" t="b">
        <f t="shared" si="22"/>
        <v>1</v>
      </c>
    </row>
    <row r="764" spans="1:19" x14ac:dyDescent="0.3">
      <c r="A764" t="s">
        <v>776</v>
      </c>
      <c r="B764" s="2">
        <v>44939</v>
      </c>
      <c r="C764" s="2">
        <v>44944</v>
      </c>
      <c r="D764" t="s">
        <v>1199</v>
      </c>
      <c r="E764" t="s">
        <v>1456</v>
      </c>
      <c r="F764" t="s">
        <v>1461</v>
      </c>
      <c r="G764" t="s">
        <v>1470</v>
      </c>
      <c r="H764" t="s">
        <v>2042</v>
      </c>
      <c r="I764">
        <v>121.21</v>
      </c>
      <c r="J764">
        <v>14.65</v>
      </c>
      <c r="K764">
        <v>0.12</v>
      </c>
      <c r="L764">
        <v>3</v>
      </c>
      <c r="M764" t="s">
        <v>2157</v>
      </c>
      <c r="N764" t="s">
        <v>2163</v>
      </c>
      <c r="S764" t="b">
        <f t="shared" si="22"/>
        <v>0</v>
      </c>
    </row>
    <row r="765" spans="1:19" x14ac:dyDescent="0.3">
      <c r="A765" t="s">
        <v>777</v>
      </c>
      <c r="B765" s="2">
        <v>45069</v>
      </c>
      <c r="C765" s="2">
        <v>45074</v>
      </c>
      <c r="D765" t="s">
        <v>1414</v>
      </c>
      <c r="E765" t="s">
        <v>1456</v>
      </c>
      <c r="F765" t="s">
        <v>1461</v>
      </c>
      <c r="G765" t="s">
        <v>1470</v>
      </c>
      <c r="H765" t="s">
        <v>2043</v>
      </c>
      <c r="I765">
        <v>125.79</v>
      </c>
      <c r="J765">
        <v>26.41</v>
      </c>
      <c r="K765">
        <v>0.06</v>
      </c>
      <c r="L765">
        <v>5</v>
      </c>
      <c r="M765" t="s">
        <v>2156</v>
      </c>
      <c r="N765" t="s">
        <v>2161</v>
      </c>
      <c r="S765" t="b">
        <f t="shared" si="22"/>
        <v>1</v>
      </c>
    </row>
    <row r="766" spans="1:19" x14ac:dyDescent="0.3">
      <c r="A766" t="s">
        <v>778</v>
      </c>
      <c r="B766" s="2">
        <v>44928</v>
      </c>
      <c r="C766" s="2">
        <v>44929</v>
      </c>
      <c r="D766" t="s">
        <v>1092</v>
      </c>
      <c r="E766" t="s">
        <v>1455</v>
      </c>
      <c r="F766" t="s">
        <v>1461</v>
      </c>
      <c r="G766" t="s">
        <v>1470</v>
      </c>
      <c r="H766" t="s">
        <v>2044</v>
      </c>
      <c r="I766">
        <v>355.04</v>
      </c>
      <c r="J766">
        <v>34.29</v>
      </c>
      <c r="K766">
        <v>0.03</v>
      </c>
      <c r="L766">
        <v>1</v>
      </c>
      <c r="M766" t="s">
        <v>2157</v>
      </c>
      <c r="N766" t="s">
        <v>2159</v>
      </c>
      <c r="S766" t="b">
        <f t="shared" si="22"/>
        <v>0</v>
      </c>
    </row>
    <row r="767" spans="1:19" x14ac:dyDescent="0.3">
      <c r="A767" t="s">
        <v>779</v>
      </c>
      <c r="B767" s="2">
        <v>45114</v>
      </c>
      <c r="C767" s="2">
        <v>45119</v>
      </c>
      <c r="D767" t="s">
        <v>1197</v>
      </c>
      <c r="E767" t="s">
        <v>1457</v>
      </c>
      <c r="F767" t="s">
        <v>1459</v>
      </c>
      <c r="G767" t="s">
        <v>1467</v>
      </c>
      <c r="H767" t="s">
        <v>1565</v>
      </c>
      <c r="I767">
        <v>94.66</v>
      </c>
      <c r="J767">
        <v>7.56</v>
      </c>
      <c r="K767">
        <v>0.09</v>
      </c>
      <c r="L767">
        <v>4</v>
      </c>
      <c r="M767" t="s">
        <v>2158</v>
      </c>
      <c r="N767" t="s">
        <v>2161</v>
      </c>
      <c r="S767" t="b">
        <f t="shared" si="22"/>
        <v>0</v>
      </c>
    </row>
    <row r="768" spans="1:19" x14ac:dyDescent="0.3">
      <c r="A768" t="s">
        <v>780</v>
      </c>
      <c r="B768" s="2">
        <v>45106</v>
      </c>
      <c r="C768" s="2">
        <v>45113</v>
      </c>
      <c r="D768" t="s">
        <v>1318</v>
      </c>
      <c r="E768" t="s">
        <v>1456</v>
      </c>
      <c r="F768" t="s">
        <v>1459</v>
      </c>
      <c r="G768" t="s">
        <v>1465</v>
      </c>
      <c r="H768" t="s">
        <v>2045</v>
      </c>
      <c r="I768">
        <v>682.22</v>
      </c>
      <c r="J768">
        <v>115.67</v>
      </c>
      <c r="K768">
        <v>0.09</v>
      </c>
      <c r="L768">
        <v>1</v>
      </c>
      <c r="M768" t="s">
        <v>2158</v>
      </c>
      <c r="N768" t="s">
        <v>2160</v>
      </c>
      <c r="S768" t="b">
        <f t="shared" si="22"/>
        <v>0</v>
      </c>
    </row>
    <row r="769" spans="1:19" x14ac:dyDescent="0.3">
      <c r="A769" t="s">
        <v>781</v>
      </c>
      <c r="B769" s="2">
        <v>45014</v>
      </c>
      <c r="C769" s="2">
        <v>45017</v>
      </c>
      <c r="D769" t="s">
        <v>1415</v>
      </c>
      <c r="E769" t="s">
        <v>1455</v>
      </c>
      <c r="F769" t="s">
        <v>1461</v>
      </c>
      <c r="G769" t="s">
        <v>1473</v>
      </c>
      <c r="H769" t="s">
        <v>2046</v>
      </c>
      <c r="I769">
        <v>116.51</v>
      </c>
      <c r="J769">
        <v>15.49</v>
      </c>
      <c r="K769">
        <v>0.06</v>
      </c>
      <c r="L769">
        <v>10</v>
      </c>
      <c r="M769" t="s">
        <v>2157</v>
      </c>
      <c r="N769" t="s">
        <v>2159</v>
      </c>
      <c r="S769" t="b">
        <f t="shared" si="22"/>
        <v>0</v>
      </c>
    </row>
    <row r="770" spans="1:19" x14ac:dyDescent="0.3">
      <c r="A770" t="s">
        <v>782</v>
      </c>
      <c r="B770" s="2">
        <v>45153</v>
      </c>
      <c r="C770" s="2">
        <v>45154</v>
      </c>
      <c r="D770" t="s">
        <v>1405</v>
      </c>
      <c r="E770" t="s">
        <v>1457</v>
      </c>
      <c r="F770" t="s">
        <v>1460</v>
      </c>
      <c r="G770" t="s">
        <v>1469</v>
      </c>
      <c r="H770" t="s">
        <v>1741</v>
      </c>
      <c r="I770">
        <v>147.56</v>
      </c>
      <c r="J770">
        <v>36.76</v>
      </c>
      <c r="K770">
        <v>0.02</v>
      </c>
      <c r="L770">
        <v>10</v>
      </c>
      <c r="M770" t="s">
        <v>2155</v>
      </c>
      <c r="N770" t="s">
        <v>2163</v>
      </c>
      <c r="S770" t="b">
        <f t="shared" si="22"/>
        <v>1</v>
      </c>
    </row>
    <row r="771" spans="1:19" x14ac:dyDescent="0.3">
      <c r="A771" t="s">
        <v>783</v>
      </c>
      <c r="B771" s="2">
        <v>45281</v>
      </c>
      <c r="C771" s="2">
        <v>45282</v>
      </c>
      <c r="D771" t="s">
        <v>1020</v>
      </c>
      <c r="E771" t="s">
        <v>1455</v>
      </c>
      <c r="F771" t="s">
        <v>1461</v>
      </c>
      <c r="G771" t="s">
        <v>1468</v>
      </c>
      <c r="H771" t="s">
        <v>2047</v>
      </c>
      <c r="I771">
        <v>127.43</v>
      </c>
      <c r="J771">
        <v>10.72</v>
      </c>
      <c r="K771">
        <v>0.02</v>
      </c>
      <c r="L771">
        <v>3</v>
      </c>
      <c r="M771" t="s">
        <v>2158</v>
      </c>
      <c r="N771" t="s">
        <v>2162</v>
      </c>
      <c r="S771" t="b">
        <f t="shared" ref="S771:S834" si="23">AND(I771&lt;$Y$10,J771/I771 &gt;$W$14/100)</f>
        <v>0</v>
      </c>
    </row>
    <row r="772" spans="1:19" x14ac:dyDescent="0.3">
      <c r="A772" t="s">
        <v>784</v>
      </c>
      <c r="B772" s="2">
        <v>45253</v>
      </c>
      <c r="C772" s="2">
        <v>45260</v>
      </c>
      <c r="D772" t="s">
        <v>1286</v>
      </c>
      <c r="E772" t="s">
        <v>1456</v>
      </c>
      <c r="F772" t="s">
        <v>1459</v>
      </c>
      <c r="G772" t="s">
        <v>1467</v>
      </c>
      <c r="H772" t="s">
        <v>1937</v>
      </c>
      <c r="I772">
        <v>184.42</v>
      </c>
      <c r="J772">
        <v>14.45</v>
      </c>
      <c r="K772">
        <v>0.06</v>
      </c>
      <c r="L772">
        <v>1</v>
      </c>
      <c r="M772" t="s">
        <v>2156</v>
      </c>
      <c r="N772" t="s">
        <v>2161</v>
      </c>
      <c r="S772" t="b">
        <f t="shared" si="23"/>
        <v>0</v>
      </c>
    </row>
    <row r="773" spans="1:19" x14ac:dyDescent="0.3">
      <c r="A773" t="s">
        <v>785</v>
      </c>
      <c r="B773" s="2">
        <v>45111</v>
      </c>
      <c r="C773" s="2">
        <v>45115</v>
      </c>
      <c r="D773" t="s">
        <v>1322</v>
      </c>
      <c r="E773" t="s">
        <v>1455</v>
      </c>
      <c r="F773" t="s">
        <v>1460</v>
      </c>
      <c r="G773" t="s">
        <v>1464</v>
      </c>
      <c r="H773" t="s">
        <v>1662</v>
      </c>
      <c r="I773">
        <v>193.49</v>
      </c>
      <c r="J773">
        <v>18.27</v>
      </c>
      <c r="K773">
        <v>7.0000000000000007E-2</v>
      </c>
      <c r="L773">
        <v>9</v>
      </c>
      <c r="M773" t="s">
        <v>2157</v>
      </c>
      <c r="N773" t="s">
        <v>2163</v>
      </c>
      <c r="S773" t="b">
        <f t="shared" si="23"/>
        <v>0</v>
      </c>
    </row>
    <row r="774" spans="1:19" x14ac:dyDescent="0.3">
      <c r="A774" t="s">
        <v>786</v>
      </c>
      <c r="B774" s="2">
        <v>45167</v>
      </c>
      <c r="C774" s="2">
        <v>45169</v>
      </c>
      <c r="D774" t="s">
        <v>1052</v>
      </c>
      <c r="E774" t="s">
        <v>1458</v>
      </c>
      <c r="F774" t="s">
        <v>1460</v>
      </c>
      <c r="G774" t="s">
        <v>1463</v>
      </c>
      <c r="H774" t="s">
        <v>2048</v>
      </c>
      <c r="I774">
        <v>407.79</v>
      </c>
      <c r="J774">
        <v>71.52</v>
      </c>
      <c r="K774">
        <v>0.16</v>
      </c>
      <c r="L774">
        <v>2</v>
      </c>
      <c r="M774" t="s">
        <v>2155</v>
      </c>
      <c r="N774" t="s">
        <v>2160</v>
      </c>
      <c r="S774" t="b">
        <f t="shared" si="23"/>
        <v>0</v>
      </c>
    </row>
    <row r="775" spans="1:19" x14ac:dyDescent="0.3">
      <c r="A775" t="s">
        <v>787</v>
      </c>
      <c r="B775" s="2">
        <v>45003</v>
      </c>
      <c r="C775" s="2">
        <v>45010</v>
      </c>
      <c r="D775" t="s">
        <v>1337</v>
      </c>
      <c r="E775" t="s">
        <v>1458</v>
      </c>
      <c r="F775" t="s">
        <v>1459</v>
      </c>
      <c r="G775" t="s">
        <v>1467</v>
      </c>
      <c r="H775" t="s">
        <v>1958</v>
      </c>
      <c r="I775">
        <v>797.02</v>
      </c>
      <c r="J775">
        <v>185.38</v>
      </c>
      <c r="K775">
        <v>0.01</v>
      </c>
      <c r="L775">
        <v>8</v>
      </c>
      <c r="M775" t="s">
        <v>2156</v>
      </c>
      <c r="N775" t="s">
        <v>2161</v>
      </c>
      <c r="S775" t="b">
        <f t="shared" si="23"/>
        <v>0</v>
      </c>
    </row>
    <row r="776" spans="1:19" x14ac:dyDescent="0.3">
      <c r="A776" t="s">
        <v>788</v>
      </c>
      <c r="B776" s="2">
        <v>45029</v>
      </c>
      <c r="C776" s="2">
        <v>45033</v>
      </c>
      <c r="D776" t="s">
        <v>1102</v>
      </c>
      <c r="E776" t="s">
        <v>1455</v>
      </c>
      <c r="F776" t="s">
        <v>1459</v>
      </c>
      <c r="G776" t="s">
        <v>1465</v>
      </c>
      <c r="H776" t="s">
        <v>1539</v>
      </c>
      <c r="I776">
        <v>887.22</v>
      </c>
      <c r="J776">
        <v>178.6</v>
      </c>
      <c r="K776">
        <v>0.01</v>
      </c>
      <c r="L776">
        <v>6</v>
      </c>
      <c r="M776" t="s">
        <v>2156</v>
      </c>
      <c r="N776" t="s">
        <v>2160</v>
      </c>
      <c r="S776" t="b">
        <f t="shared" si="23"/>
        <v>0</v>
      </c>
    </row>
    <row r="777" spans="1:19" x14ac:dyDescent="0.3">
      <c r="A777" t="s">
        <v>789</v>
      </c>
      <c r="B777" s="2">
        <v>45230</v>
      </c>
      <c r="C777" s="2">
        <v>45233</v>
      </c>
      <c r="D777" t="s">
        <v>1400</v>
      </c>
      <c r="E777" t="s">
        <v>1457</v>
      </c>
      <c r="F777" t="s">
        <v>1459</v>
      </c>
      <c r="G777" t="s">
        <v>1467</v>
      </c>
      <c r="H777" t="s">
        <v>1664</v>
      </c>
      <c r="I777">
        <v>589.62</v>
      </c>
      <c r="J777">
        <v>171.45</v>
      </c>
      <c r="K777">
        <v>0.15</v>
      </c>
      <c r="L777">
        <v>5</v>
      </c>
      <c r="M777" t="s">
        <v>2158</v>
      </c>
      <c r="N777" t="s">
        <v>2159</v>
      </c>
      <c r="S777" t="b">
        <f t="shared" si="23"/>
        <v>0</v>
      </c>
    </row>
    <row r="778" spans="1:19" x14ac:dyDescent="0.3">
      <c r="A778" t="s">
        <v>790</v>
      </c>
      <c r="B778" s="2">
        <v>45210</v>
      </c>
      <c r="C778" s="2">
        <v>45213</v>
      </c>
      <c r="D778" t="s">
        <v>1206</v>
      </c>
      <c r="E778" t="s">
        <v>1456</v>
      </c>
      <c r="F778" t="s">
        <v>1460</v>
      </c>
      <c r="G778" t="s">
        <v>1463</v>
      </c>
      <c r="H778" t="s">
        <v>2049</v>
      </c>
      <c r="I778">
        <v>82.47</v>
      </c>
      <c r="J778">
        <v>13.84</v>
      </c>
      <c r="K778">
        <v>0</v>
      </c>
      <c r="L778">
        <v>5</v>
      </c>
      <c r="M778" t="s">
        <v>2156</v>
      </c>
      <c r="N778" t="s">
        <v>2161</v>
      </c>
      <c r="S778" t="b">
        <f t="shared" si="23"/>
        <v>0</v>
      </c>
    </row>
    <row r="779" spans="1:19" x14ac:dyDescent="0.3">
      <c r="A779" t="s">
        <v>791</v>
      </c>
      <c r="B779" s="2">
        <v>45145</v>
      </c>
      <c r="C779" s="2">
        <v>45150</v>
      </c>
      <c r="D779" t="s">
        <v>1203</v>
      </c>
      <c r="E779" t="s">
        <v>1455</v>
      </c>
      <c r="F779" t="s">
        <v>1459</v>
      </c>
      <c r="G779" t="s">
        <v>1471</v>
      </c>
      <c r="H779" t="s">
        <v>1598</v>
      </c>
      <c r="I779">
        <v>737.65</v>
      </c>
      <c r="J779">
        <v>101.61</v>
      </c>
      <c r="K779">
        <v>0.14000000000000001</v>
      </c>
      <c r="L779">
        <v>6</v>
      </c>
      <c r="M779" t="s">
        <v>2157</v>
      </c>
      <c r="N779" t="s">
        <v>2162</v>
      </c>
      <c r="S779" t="b">
        <f t="shared" si="23"/>
        <v>0</v>
      </c>
    </row>
    <row r="780" spans="1:19" x14ac:dyDescent="0.3">
      <c r="A780" t="s">
        <v>792</v>
      </c>
      <c r="B780" s="2">
        <v>45246</v>
      </c>
      <c r="C780" s="2">
        <v>45250</v>
      </c>
      <c r="D780" t="s">
        <v>1092</v>
      </c>
      <c r="E780" t="s">
        <v>1458</v>
      </c>
      <c r="F780" t="s">
        <v>1461</v>
      </c>
      <c r="G780" t="s">
        <v>1470</v>
      </c>
      <c r="H780" t="s">
        <v>2044</v>
      </c>
      <c r="I780">
        <v>236.56</v>
      </c>
      <c r="J780">
        <v>29.52</v>
      </c>
      <c r="K780">
        <v>0.06</v>
      </c>
      <c r="L780">
        <v>8</v>
      </c>
      <c r="M780" t="s">
        <v>2158</v>
      </c>
      <c r="N780" t="s">
        <v>2161</v>
      </c>
      <c r="S780" t="b">
        <f t="shared" si="23"/>
        <v>0</v>
      </c>
    </row>
    <row r="781" spans="1:19" x14ac:dyDescent="0.3">
      <c r="A781" t="s">
        <v>793</v>
      </c>
      <c r="B781" s="2">
        <v>45100</v>
      </c>
      <c r="C781" s="2">
        <v>45105</v>
      </c>
      <c r="D781" t="s">
        <v>1169</v>
      </c>
      <c r="E781" t="s">
        <v>1457</v>
      </c>
      <c r="F781" t="s">
        <v>1461</v>
      </c>
      <c r="G781" t="s">
        <v>1472</v>
      </c>
      <c r="H781" t="s">
        <v>1804</v>
      </c>
      <c r="I781">
        <v>256.67</v>
      </c>
      <c r="J781">
        <v>63.67</v>
      </c>
      <c r="K781">
        <v>0.1</v>
      </c>
      <c r="L781">
        <v>4</v>
      </c>
      <c r="M781" t="s">
        <v>2158</v>
      </c>
      <c r="N781" t="s">
        <v>2160</v>
      </c>
      <c r="S781" t="b">
        <f t="shared" si="23"/>
        <v>1</v>
      </c>
    </row>
    <row r="782" spans="1:19" x14ac:dyDescent="0.3">
      <c r="A782" t="s">
        <v>794</v>
      </c>
      <c r="B782" s="2">
        <v>45252</v>
      </c>
      <c r="C782" s="2">
        <v>45257</v>
      </c>
      <c r="D782" t="s">
        <v>1057</v>
      </c>
      <c r="E782" t="s">
        <v>1455</v>
      </c>
      <c r="F782" t="s">
        <v>1461</v>
      </c>
      <c r="G782" t="s">
        <v>1470</v>
      </c>
      <c r="H782" t="s">
        <v>2050</v>
      </c>
      <c r="I782">
        <v>474.68</v>
      </c>
      <c r="J782">
        <v>73.89</v>
      </c>
      <c r="K782">
        <v>7.0000000000000007E-2</v>
      </c>
      <c r="L782">
        <v>9</v>
      </c>
      <c r="M782" t="s">
        <v>2156</v>
      </c>
      <c r="N782" t="s">
        <v>2161</v>
      </c>
      <c r="S782" t="b">
        <f t="shared" si="23"/>
        <v>0</v>
      </c>
    </row>
    <row r="783" spans="1:19" x14ac:dyDescent="0.3">
      <c r="A783" t="s">
        <v>795</v>
      </c>
      <c r="B783" s="2">
        <v>45083</v>
      </c>
      <c r="C783" s="2">
        <v>45085</v>
      </c>
      <c r="D783" t="s">
        <v>1416</v>
      </c>
      <c r="E783" t="s">
        <v>1458</v>
      </c>
      <c r="F783" t="s">
        <v>1459</v>
      </c>
      <c r="G783" t="s">
        <v>1465</v>
      </c>
      <c r="H783" t="s">
        <v>1498</v>
      </c>
      <c r="I783">
        <v>150.30000000000001</v>
      </c>
      <c r="J783">
        <v>9.82</v>
      </c>
      <c r="K783">
        <v>0.14000000000000001</v>
      </c>
      <c r="L783">
        <v>5</v>
      </c>
      <c r="M783" t="s">
        <v>2158</v>
      </c>
      <c r="N783" t="s">
        <v>2163</v>
      </c>
      <c r="S783" t="b">
        <f t="shared" si="23"/>
        <v>0</v>
      </c>
    </row>
    <row r="784" spans="1:19" x14ac:dyDescent="0.3">
      <c r="A784" t="s">
        <v>796</v>
      </c>
      <c r="B784" s="2">
        <v>44928</v>
      </c>
      <c r="C784" s="2">
        <v>44933</v>
      </c>
      <c r="D784" t="s">
        <v>1015</v>
      </c>
      <c r="E784" t="s">
        <v>1457</v>
      </c>
      <c r="F784" t="s">
        <v>1460</v>
      </c>
      <c r="G784" t="s">
        <v>1466</v>
      </c>
      <c r="H784" t="s">
        <v>2051</v>
      </c>
      <c r="I784">
        <v>323.79000000000002</v>
      </c>
      <c r="J784">
        <v>33.97</v>
      </c>
      <c r="K784">
        <v>0.08</v>
      </c>
      <c r="L784">
        <v>7</v>
      </c>
      <c r="M784" t="s">
        <v>2155</v>
      </c>
      <c r="N784" t="s">
        <v>2163</v>
      </c>
      <c r="S784" t="b">
        <f t="shared" si="23"/>
        <v>0</v>
      </c>
    </row>
    <row r="785" spans="1:19" x14ac:dyDescent="0.3">
      <c r="A785" t="s">
        <v>797</v>
      </c>
      <c r="B785" s="2">
        <v>45120</v>
      </c>
      <c r="C785" s="2">
        <v>45127</v>
      </c>
      <c r="D785" t="s">
        <v>1194</v>
      </c>
      <c r="E785" t="s">
        <v>1455</v>
      </c>
      <c r="F785" t="s">
        <v>1461</v>
      </c>
      <c r="G785" t="s">
        <v>1468</v>
      </c>
      <c r="H785" t="s">
        <v>1616</v>
      </c>
      <c r="I785">
        <v>429.43</v>
      </c>
      <c r="J785">
        <v>45.71</v>
      </c>
      <c r="K785">
        <v>0.11</v>
      </c>
      <c r="L785">
        <v>4</v>
      </c>
      <c r="M785" t="s">
        <v>2155</v>
      </c>
      <c r="N785" t="s">
        <v>2162</v>
      </c>
      <c r="S785" t="b">
        <f t="shared" si="23"/>
        <v>0</v>
      </c>
    </row>
    <row r="786" spans="1:19" x14ac:dyDescent="0.3">
      <c r="A786" t="s">
        <v>798</v>
      </c>
      <c r="B786" s="2">
        <v>45057</v>
      </c>
      <c r="C786" s="2">
        <v>45061</v>
      </c>
      <c r="D786" t="s">
        <v>1163</v>
      </c>
      <c r="E786" t="s">
        <v>1455</v>
      </c>
      <c r="F786" t="s">
        <v>1461</v>
      </c>
      <c r="G786" t="s">
        <v>1473</v>
      </c>
      <c r="H786" t="s">
        <v>2052</v>
      </c>
      <c r="I786">
        <v>136.62</v>
      </c>
      <c r="J786">
        <v>29.35</v>
      </c>
      <c r="K786">
        <v>0.15</v>
      </c>
      <c r="L786">
        <v>5</v>
      </c>
      <c r="M786" t="s">
        <v>2155</v>
      </c>
      <c r="N786" t="s">
        <v>2161</v>
      </c>
      <c r="S786" t="b">
        <f t="shared" si="23"/>
        <v>1</v>
      </c>
    </row>
    <row r="787" spans="1:19" x14ac:dyDescent="0.3">
      <c r="A787" t="s">
        <v>799</v>
      </c>
      <c r="B787" s="2">
        <v>45073</v>
      </c>
      <c r="C787" s="2">
        <v>45078</v>
      </c>
      <c r="D787" t="s">
        <v>1417</v>
      </c>
      <c r="E787" t="s">
        <v>1455</v>
      </c>
      <c r="F787" t="s">
        <v>1460</v>
      </c>
      <c r="G787" t="s">
        <v>1464</v>
      </c>
      <c r="H787" t="s">
        <v>1620</v>
      </c>
      <c r="I787">
        <v>707.72</v>
      </c>
      <c r="J787">
        <v>178.57</v>
      </c>
      <c r="K787">
        <v>0.01</v>
      </c>
      <c r="L787">
        <v>9</v>
      </c>
      <c r="M787" t="s">
        <v>2155</v>
      </c>
      <c r="N787" t="s">
        <v>2161</v>
      </c>
      <c r="S787" t="b">
        <f t="shared" si="23"/>
        <v>0</v>
      </c>
    </row>
    <row r="788" spans="1:19" x14ac:dyDescent="0.3">
      <c r="A788" t="s">
        <v>800</v>
      </c>
      <c r="B788" s="2">
        <v>45123</v>
      </c>
      <c r="C788" s="2">
        <v>45124</v>
      </c>
      <c r="D788" t="s">
        <v>1418</v>
      </c>
      <c r="E788" t="s">
        <v>1457</v>
      </c>
      <c r="F788" t="s">
        <v>1461</v>
      </c>
      <c r="G788" t="s">
        <v>1470</v>
      </c>
      <c r="H788" t="s">
        <v>2053</v>
      </c>
      <c r="I788">
        <v>329.02</v>
      </c>
      <c r="J788">
        <v>21.31</v>
      </c>
      <c r="K788">
        <v>0.16</v>
      </c>
      <c r="L788">
        <v>1</v>
      </c>
      <c r="M788" t="s">
        <v>2157</v>
      </c>
      <c r="N788" t="s">
        <v>2160</v>
      </c>
      <c r="S788" t="b">
        <f t="shared" si="23"/>
        <v>0</v>
      </c>
    </row>
    <row r="789" spans="1:19" x14ac:dyDescent="0.3">
      <c r="A789" t="s">
        <v>801</v>
      </c>
      <c r="B789" s="2">
        <v>45156</v>
      </c>
      <c r="C789" s="2">
        <v>45160</v>
      </c>
      <c r="D789" t="s">
        <v>1419</v>
      </c>
      <c r="E789" t="s">
        <v>1458</v>
      </c>
      <c r="F789" t="s">
        <v>1460</v>
      </c>
      <c r="G789" t="s">
        <v>1464</v>
      </c>
      <c r="H789" t="s">
        <v>1888</v>
      </c>
      <c r="I789">
        <v>667.38</v>
      </c>
      <c r="J789">
        <v>177.5</v>
      </c>
      <c r="K789">
        <v>0.16</v>
      </c>
      <c r="L789">
        <v>3</v>
      </c>
      <c r="M789" t="s">
        <v>2158</v>
      </c>
      <c r="N789" t="s">
        <v>2161</v>
      </c>
      <c r="S789" t="b">
        <f t="shared" si="23"/>
        <v>0</v>
      </c>
    </row>
    <row r="790" spans="1:19" x14ac:dyDescent="0.3">
      <c r="A790" t="s">
        <v>802</v>
      </c>
      <c r="B790" s="2">
        <v>45219</v>
      </c>
      <c r="C790" s="2">
        <v>45226</v>
      </c>
      <c r="D790" t="s">
        <v>1358</v>
      </c>
      <c r="E790" t="s">
        <v>1457</v>
      </c>
      <c r="F790" t="s">
        <v>1460</v>
      </c>
      <c r="G790" t="s">
        <v>1469</v>
      </c>
      <c r="H790" t="s">
        <v>2054</v>
      </c>
      <c r="I790">
        <v>754.28</v>
      </c>
      <c r="J790">
        <v>182.57</v>
      </c>
      <c r="K790">
        <v>0.09</v>
      </c>
      <c r="L790">
        <v>4</v>
      </c>
      <c r="M790" t="s">
        <v>2156</v>
      </c>
      <c r="N790" t="s">
        <v>2159</v>
      </c>
      <c r="S790" t="b">
        <f t="shared" si="23"/>
        <v>0</v>
      </c>
    </row>
    <row r="791" spans="1:19" x14ac:dyDescent="0.3">
      <c r="A791" t="s">
        <v>803</v>
      </c>
      <c r="B791" s="2">
        <v>44957</v>
      </c>
      <c r="C791" s="2">
        <v>44958</v>
      </c>
      <c r="D791" t="s">
        <v>1420</v>
      </c>
      <c r="E791" t="s">
        <v>1458</v>
      </c>
      <c r="F791" t="s">
        <v>1461</v>
      </c>
      <c r="G791" t="s">
        <v>1470</v>
      </c>
      <c r="H791" t="s">
        <v>2055</v>
      </c>
      <c r="I791">
        <v>38.28</v>
      </c>
      <c r="J791">
        <v>3.86</v>
      </c>
      <c r="K791">
        <v>0.14000000000000001</v>
      </c>
      <c r="L791">
        <v>3</v>
      </c>
      <c r="M791" t="s">
        <v>2158</v>
      </c>
      <c r="N791" t="s">
        <v>2163</v>
      </c>
      <c r="S791" t="b">
        <f t="shared" si="23"/>
        <v>0</v>
      </c>
    </row>
    <row r="792" spans="1:19" x14ac:dyDescent="0.3">
      <c r="A792" t="s">
        <v>804</v>
      </c>
      <c r="B792" s="2">
        <v>44983</v>
      </c>
      <c r="C792" s="2">
        <v>44986</v>
      </c>
      <c r="D792" t="s">
        <v>1221</v>
      </c>
      <c r="E792" t="s">
        <v>1455</v>
      </c>
      <c r="F792" t="s">
        <v>1460</v>
      </c>
      <c r="G792" t="s">
        <v>1466</v>
      </c>
      <c r="H792" t="s">
        <v>2056</v>
      </c>
      <c r="I792">
        <v>185.32</v>
      </c>
      <c r="J792">
        <v>14.91</v>
      </c>
      <c r="K792">
        <v>0.12</v>
      </c>
      <c r="L792">
        <v>10</v>
      </c>
      <c r="M792" t="s">
        <v>2158</v>
      </c>
      <c r="N792" t="s">
        <v>2162</v>
      </c>
      <c r="S792" t="b">
        <f t="shared" si="23"/>
        <v>0</v>
      </c>
    </row>
    <row r="793" spans="1:19" x14ac:dyDescent="0.3">
      <c r="A793" t="s">
        <v>805</v>
      </c>
      <c r="B793" s="2">
        <v>45090</v>
      </c>
      <c r="C793" s="2">
        <v>45096</v>
      </c>
      <c r="D793" t="s">
        <v>1347</v>
      </c>
      <c r="E793" t="s">
        <v>1455</v>
      </c>
      <c r="F793" t="s">
        <v>1461</v>
      </c>
      <c r="G793" t="s">
        <v>1468</v>
      </c>
      <c r="H793" t="s">
        <v>1607</v>
      </c>
      <c r="I793">
        <v>660.92</v>
      </c>
      <c r="J793">
        <v>177.13</v>
      </c>
      <c r="K793">
        <v>0.05</v>
      </c>
      <c r="L793">
        <v>5</v>
      </c>
      <c r="M793" t="s">
        <v>2158</v>
      </c>
      <c r="N793" t="s">
        <v>2162</v>
      </c>
      <c r="S793" t="b">
        <f t="shared" si="23"/>
        <v>0</v>
      </c>
    </row>
    <row r="794" spans="1:19" x14ac:dyDescent="0.3">
      <c r="A794" t="s">
        <v>806</v>
      </c>
      <c r="B794" s="2">
        <v>45227</v>
      </c>
      <c r="C794" s="2">
        <v>45234</v>
      </c>
      <c r="D794" t="s">
        <v>1257</v>
      </c>
      <c r="E794" t="s">
        <v>1456</v>
      </c>
      <c r="F794" t="s">
        <v>1460</v>
      </c>
      <c r="G794" t="s">
        <v>1469</v>
      </c>
      <c r="H794" t="s">
        <v>2057</v>
      </c>
      <c r="I794">
        <v>999.81</v>
      </c>
      <c r="J794">
        <v>147.19999999999999</v>
      </c>
      <c r="K794">
        <v>0.09</v>
      </c>
      <c r="L794">
        <v>9</v>
      </c>
      <c r="M794" t="s">
        <v>2155</v>
      </c>
      <c r="N794" t="s">
        <v>2159</v>
      </c>
      <c r="S794" t="b">
        <f t="shared" si="23"/>
        <v>0</v>
      </c>
    </row>
    <row r="795" spans="1:19" x14ac:dyDescent="0.3">
      <c r="A795" t="s">
        <v>807</v>
      </c>
      <c r="B795" s="2">
        <v>44990</v>
      </c>
      <c r="C795" s="2">
        <v>44993</v>
      </c>
      <c r="D795" t="s">
        <v>1232</v>
      </c>
      <c r="E795" t="s">
        <v>1458</v>
      </c>
      <c r="F795" t="s">
        <v>1461</v>
      </c>
      <c r="G795" t="s">
        <v>1468</v>
      </c>
      <c r="H795" t="s">
        <v>1518</v>
      </c>
      <c r="I795">
        <v>115.84</v>
      </c>
      <c r="J795">
        <v>17</v>
      </c>
      <c r="K795">
        <v>0.18</v>
      </c>
      <c r="L795">
        <v>4</v>
      </c>
      <c r="M795" t="s">
        <v>2158</v>
      </c>
      <c r="N795" t="s">
        <v>2163</v>
      </c>
      <c r="S795" t="b">
        <f t="shared" si="23"/>
        <v>0</v>
      </c>
    </row>
    <row r="796" spans="1:19" x14ac:dyDescent="0.3">
      <c r="A796" t="s">
        <v>808</v>
      </c>
      <c r="B796" s="2">
        <v>45014</v>
      </c>
      <c r="C796" s="2">
        <v>45020</v>
      </c>
      <c r="D796" t="s">
        <v>1297</v>
      </c>
      <c r="E796" t="s">
        <v>1456</v>
      </c>
      <c r="F796" t="s">
        <v>1460</v>
      </c>
      <c r="G796" t="s">
        <v>1469</v>
      </c>
      <c r="H796" t="s">
        <v>1900</v>
      </c>
      <c r="I796">
        <v>264.66000000000003</v>
      </c>
      <c r="J796">
        <v>23.84</v>
      </c>
      <c r="K796">
        <v>7.0000000000000007E-2</v>
      </c>
      <c r="L796">
        <v>1</v>
      </c>
      <c r="M796" t="s">
        <v>2157</v>
      </c>
      <c r="N796" t="s">
        <v>2160</v>
      </c>
      <c r="S796" t="b">
        <f t="shared" si="23"/>
        <v>0</v>
      </c>
    </row>
    <row r="797" spans="1:19" x14ac:dyDescent="0.3">
      <c r="A797" t="s">
        <v>809</v>
      </c>
      <c r="B797" s="2">
        <v>45009</v>
      </c>
      <c r="C797" s="2">
        <v>45013</v>
      </c>
      <c r="D797" t="s">
        <v>1269</v>
      </c>
      <c r="E797" t="s">
        <v>1458</v>
      </c>
      <c r="F797" t="s">
        <v>1461</v>
      </c>
      <c r="G797" t="s">
        <v>1468</v>
      </c>
      <c r="H797" t="s">
        <v>1616</v>
      </c>
      <c r="I797">
        <v>960.04</v>
      </c>
      <c r="J797">
        <v>109.1</v>
      </c>
      <c r="K797">
        <v>0.08</v>
      </c>
      <c r="L797">
        <v>5</v>
      </c>
      <c r="M797" t="s">
        <v>2157</v>
      </c>
      <c r="N797" t="s">
        <v>2161</v>
      </c>
      <c r="S797" t="b">
        <f t="shared" si="23"/>
        <v>0</v>
      </c>
    </row>
    <row r="798" spans="1:19" x14ac:dyDescent="0.3">
      <c r="A798" t="s">
        <v>810</v>
      </c>
      <c r="B798" s="2">
        <v>45035</v>
      </c>
      <c r="C798" s="2">
        <v>45041</v>
      </c>
      <c r="D798" t="s">
        <v>1195</v>
      </c>
      <c r="E798" t="s">
        <v>1458</v>
      </c>
      <c r="F798" t="s">
        <v>1459</v>
      </c>
      <c r="G798" t="s">
        <v>1462</v>
      </c>
      <c r="H798" t="s">
        <v>1484</v>
      </c>
      <c r="I798">
        <v>627.80999999999995</v>
      </c>
      <c r="J798">
        <v>47.33</v>
      </c>
      <c r="K798">
        <v>0.02</v>
      </c>
      <c r="L798">
        <v>2</v>
      </c>
      <c r="M798" t="s">
        <v>2155</v>
      </c>
      <c r="N798" t="s">
        <v>2160</v>
      </c>
      <c r="S798" t="b">
        <f t="shared" si="23"/>
        <v>0</v>
      </c>
    </row>
    <row r="799" spans="1:19" x14ac:dyDescent="0.3">
      <c r="A799" t="s">
        <v>811</v>
      </c>
      <c r="B799" s="2">
        <v>45052</v>
      </c>
      <c r="C799" s="2">
        <v>45053</v>
      </c>
      <c r="D799" t="s">
        <v>1380</v>
      </c>
      <c r="E799" t="s">
        <v>1455</v>
      </c>
      <c r="F799" t="s">
        <v>1461</v>
      </c>
      <c r="G799" t="s">
        <v>1472</v>
      </c>
      <c r="H799" t="s">
        <v>2058</v>
      </c>
      <c r="I799">
        <v>65.790000000000006</v>
      </c>
      <c r="J799">
        <v>8.8699999999999992</v>
      </c>
      <c r="K799">
        <v>0.12</v>
      </c>
      <c r="L799">
        <v>8</v>
      </c>
      <c r="M799" t="s">
        <v>2156</v>
      </c>
      <c r="N799" t="s">
        <v>2162</v>
      </c>
      <c r="S799" t="b">
        <f t="shared" si="23"/>
        <v>0</v>
      </c>
    </row>
    <row r="800" spans="1:19" x14ac:dyDescent="0.3">
      <c r="A800" t="s">
        <v>812</v>
      </c>
      <c r="B800" s="2">
        <v>45097</v>
      </c>
      <c r="C800" s="2">
        <v>45100</v>
      </c>
      <c r="D800" t="s">
        <v>1421</v>
      </c>
      <c r="E800" t="s">
        <v>1458</v>
      </c>
      <c r="F800" t="s">
        <v>1459</v>
      </c>
      <c r="G800" t="s">
        <v>1465</v>
      </c>
      <c r="H800" t="s">
        <v>1626</v>
      </c>
      <c r="I800">
        <v>21.85</v>
      </c>
      <c r="J800">
        <v>5.81</v>
      </c>
      <c r="K800">
        <v>0.12</v>
      </c>
      <c r="L800">
        <v>4</v>
      </c>
      <c r="M800" t="s">
        <v>2155</v>
      </c>
      <c r="N800" t="s">
        <v>2161</v>
      </c>
      <c r="S800" t="b">
        <f t="shared" si="23"/>
        <v>1</v>
      </c>
    </row>
    <row r="801" spans="1:19" x14ac:dyDescent="0.3">
      <c r="A801" t="s">
        <v>813</v>
      </c>
      <c r="B801" s="2">
        <v>45229</v>
      </c>
      <c r="C801" s="2">
        <v>45232</v>
      </c>
      <c r="D801" t="s">
        <v>1101</v>
      </c>
      <c r="E801" t="s">
        <v>1457</v>
      </c>
      <c r="F801" t="s">
        <v>1461</v>
      </c>
      <c r="G801" t="s">
        <v>1468</v>
      </c>
      <c r="H801" t="s">
        <v>2059</v>
      </c>
      <c r="I801">
        <v>467.93</v>
      </c>
      <c r="J801">
        <v>53.48</v>
      </c>
      <c r="K801">
        <v>0.02</v>
      </c>
      <c r="L801">
        <v>1</v>
      </c>
      <c r="M801" t="s">
        <v>2155</v>
      </c>
      <c r="N801" t="s">
        <v>2159</v>
      </c>
      <c r="S801" t="b">
        <f t="shared" si="23"/>
        <v>0</v>
      </c>
    </row>
    <row r="802" spans="1:19" x14ac:dyDescent="0.3">
      <c r="A802" t="s">
        <v>814</v>
      </c>
      <c r="B802" s="2">
        <v>45256</v>
      </c>
      <c r="C802" s="2">
        <v>45262</v>
      </c>
      <c r="D802" t="s">
        <v>1412</v>
      </c>
      <c r="E802" t="s">
        <v>1455</v>
      </c>
      <c r="F802" t="s">
        <v>1461</v>
      </c>
      <c r="G802" t="s">
        <v>1472</v>
      </c>
      <c r="H802" t="s">
        <v>1830</v>
      </c>
      <c r="I802">
        <v>926.39</v>
      </c>
      <c r="J802">
        <v>207.95</v>
      </c>
      <c r="K802">
        <v>0.11</v>
      </c>
      <c r="L802">
        <v>1</v>
      </c>
      <c r="M802" t="s">
        <v>2158</v>
      </c>
      <c r="N802" t="s">
        <v>2162</v>
      </c>
      <c r="S802" t="b">
        <f t="shared" si="23"/>
        <v>0</v>
      </c>
    </row>
    <row r="803" spans="1:19" x14ac:dyDescent="0.3">
      <c r="A803" t="s">
        <v>815</v>
      </c>
      <c r="B803" s="2">
        <v>44932</v>
      </c>
      <c r="C803" s="2">
        <v>44934</v>
      </c>
      <c r="D803" t="s">
        <v>1291</v>
      </c>
      <c r="E803" t="s">
        <v>1457</v>
      </c>
      <c r="F803" t="s">
        <v>1461</v>
      </c>
      <c r="G803" t="s">
        <v>1468</v>
      </c>
      <c r="H803" t="s">
        <v>1903</v>
      </c>
      <c r="I803">
        <v>115.75</v>
      </c>
      <c r="J803">
        <v>7.05</v>
      </c>
      <c r="K803">
        <v>0.03</v>
      </c>
      <c r="L803">
        <v>7</v>
      </c>
      <c r="M803" t="s">
        <v>2155</v>
      </c>
      <c r="N803" t="s">
        <v>2160</v>
      </c>
      <c r="S803" t="b">
        <f t="shared" si="23"/>
        <v>0</v>
      </c>
    </row>
    <row r="804" spans="1:19" x14ac:dyDescent="0.3">
      <c r="A804" t="s">
        <v>816</v>
      </c>
      <c r="B804" s="2">
        <v>45204</v>
      </c>
      <c r="C804" s="2">
        <v>45207</v>
      </c>
      <c r="D804" t="s">
        <v>1343</v>
      </c>
      <c r="E804" t="s">
        <v>1457</v>
      </c>
      <c r="F804" t="s">
        <v>1461</v>
      </c>
      <c r="G804" t="s">
        <v>1470</v>
      </c>
      <c r="H804" t="s">
        <v>1597</v>
      </c>
      <c r="I804">
        <v>563.29999999999995</v>
      </c>
      <c r="J804">
        <v>132.05000000000001</v>
      </c>
      <c r="K804">
        <v>0.18</v>
      </c>
      <c r="L804">
        <v>5</v>
      </c>
      <c r="M804" t="s">
        <v>2158</v>
      </c>
      <c r="N804" t="s">
        <v>2162</v>
      </c>
      <c r="S804" t="b">
        <f t="shared" si="23"/>
        <v>0</v>
      </c>
    </row>
    <row r="805" spans="1:19" x14ac:dyDescent="0.3">
      <c r="A805" t="s">
        <v>817</v>
      </c>
      <c r="B805" s="2">
        <v>44963</v>
      </c>
      <c r="C805" s="2">
        <v>44969</v>
      </c>
      <c r="D805" t="s">
        <v>1038</v>
      </c>
      <c r="E805" t="s">
        <v>1456</v>
      </c>
      <c r="F805" t="s">
        <v>1461</v>
      </c>
      <c r="G805" t="s">
        <v>1472</v>
      </c>
      <c r="H805" t="s">
        <v>2060</v>
      </c>
      <c r="I805">
        <v>34.54</v>
      </c>
      <c r="J805">
        <v>10.16</v>
      </c>
      <c r="K805">
        <v>0.03</v>
      </c>
      <c r="L805">
        <v>5</v>
      </c>
      <c r="M805" t="s">
        <v>2158</v>
      </c>
      <c r="N805" t="s">
        <v>2163</v>
      </c>
      <c r="S805" t="b">
        <f t="shared" si="23"/>
        <v>1</v>
      </c>
    </row>
    <row r="806" spans="1:19" x14ac:dyDescent="0.3">
      <c r="A806" t="s">
        <v>818</v>
      </c>
      <c r="B806" s="2">
        <v>44994</v>
      </c>
      <c r="C806" s="2">
        <v>45001</v>
      </c>
      <c r="D806" t="s">
        <v>1141</v>
      </c>
      <c r="E806" t="s">
        <v>1457</v>
      </c>
      <c r="F806" t="s">
        <v>1460</v>
      </c>
      <c r="G806" t="s">
        <v>1469</v>
      </c>
      <c r="H806" t="s">
        <v>1718</v>
      </c>
      <c r="I806">
        <v>779.36</v>
      </c>
      <c r="J806">
        <v>205.25</v>
      </c>
      <c r="K806">
        <v>0.13</v>
      </c>
      <c r="L806">
        <v>5</v>
      </c>
      <c r="M806" t="s">
        <v>2155</v>
      </c>
      <c r="N806" t="s">
        <v>2162</v>
      </c>
      <c r="S806" t="b">
        <f t="shared" si="23"/>
        <v>0</v>
      </c>
    </row>
    <row r="807" spans="1:19" x14ac:dyDescent="0.3">
      <c r="A807" t="s">
        <v>819</v>
      </c>
      <c r="B807" s="2">
        <v>45236</v>
      </c>
      <c r="C807" s="2">
        <v>45240</v>
      </c>
      <c r="D807" t="s">
        <v>1295</v>
      </c>
      <c r="E807" t="s">
        <v>1457</v>
      </c>
      <c r="F807" t="s">
        <v>1459</v>
      </c>
      <c r="G807" t="s">
        <v>1465</v>
      </c>
      <c r="H807" t="s">
        <v>2061</v>
      </c>
      <c r="I807">
        <v>481.75</v>
      </c>
      <c r="J807">
        <v>41.26</v>
      </c>
      <c r="K807">
        <v>0.1</v>
      </c>
      <c r="L807">
        <v>8</v>
      </c>
      <c r="M807" t="s">
        <v>2156</v>
      </c>
      <c r="N807" t="s">
        <v>2159</v>
      </c>
      <c r="S807" t="b">
        <f t="shared" si="23"/>
        <v>0</v>
      </c>
    </row>
    <row r="808" spans="1:19" x14ac:dyDescent="0.3">
      <c r="A808" t="s">
        <v>820</v>
      </c>
      <c r="B808" s="2">
        <v>45153</v>
      </c>
      <c r="C808" s="2">
        <v>45158</v>
      </c>
      <c r="D808" t="s">
        <v>1387</v>
      </c>
      <c r="E808" t="s">
        <v>1458</v>
      </c>
      <c r="F808" t="s">
        <v>1460</v>
      </c>
      <c r="G808" t="s">
        <v>1463</v>
      </c>
      <c r="H808" t="s">
        <v>1904</v>
      </c>
      <c r="I808">
        <v>306.67</v>
      </c>
      <c r="J808">
        <v>18.93</v>
      </c>
      <c r="K808">
        <v>0.16</v>
      </c>
      <c r="L808">
        <v>7</v>
      </c>
      <c r="M808" t="s">
        <v>2158</v>
      </c>
      <c r="N808" t="s">
        <v>2161</v>
      </c>
      <c r="S808" t="b">
        <f t="shared" si="23"/>
        <v>0</v>
      </c>
    </row>
    <row r="809" spans="1:19" x14ac:dyDescent="0.3">
      <c r="A809" t="s">
        <v>821</v>
      </c>
      <c r="B809" s="2">
        <v>45073</v>
      </c>
      <c r="C809" s="2">
        <v>45078</v>
      </c>
      <c r="D809" t="s">
        <v>1294</v>
      </c>
      <c r="E809" t="s">
        <v>1457</v>
      </c>
      <c r="F809" t="s">
        <v>1459</v>
      </c>
      <c r="G809" t="s">
        <v>1462</v>
      </c>
      <c r="H809" t="s">
        <v>2062</v>
      </c>
      <c r="I809">
        <v>160.19</v>
      </c>
      <c r="J809">
        <v>8.86</v>
      </c>
      <c r="K809">
        <v>0.04</v>
      </c>
      <c r="L809">
        <v>9</v>
      </c>
      <c r="M809" t="s">
        <v>2158</v>
      </c>
      <c r="N809" t="s">
        <v>2160</v>
      </c>
      <c r="S809" t="b">
        <f t="shared" si="23"/>
        <v>0</v>
      </c>
    </row>
    <row r="810" spans="1:19" x14ac:dyDescent="0.3">
      <c r="A810" t="s">
        <v>822</v>
      </c>
      <c r="B810" s="2">
        <v>45141</v>
      </c>
      <c r="C810" s="2">
        <v>45144</v>
      </c>
      <c r="D810" t="s">
        <v>1212</v>
      </c>
      <c r="E810" t="s">
        <v>1457</v>
      </c>
      <c r="F810" t="s">
        <v>1460</v>
      </c>
      <c r="G810" t="s">
        <v>1463</v>
      </c>
      <c r="H810" t="s">
        <v>1931</v>
      </c>
      <c r="I810">
        <v>735.92</v>
      </c>
      <c r="J810">
        <v>198.34</v>
      </c>
      <c r="K810">
        <v>7.0000000000000007E-2</v>
      </c>
      <c r="L810">
        <v>7</v>
      </c>
      <c r="M810" t="s">
        <v>2156</v>
      </c>
      <c r="N810" t="s">
        <v>2161</v>
      </c>
      <c r="S810" t="b">
        <f t="shared" si="23"/>
        <v>0</v>
      </c>
    </row>
    <row r="811" spans="1:19" x14ac:dyDescent="0.3">
      <c r="A811" t="s">
        <v>823</v>
      </c>
      <c r="B811" s="2">
        <v>45144</v>
      </c>
      <c r="C811" s="2">
        <v>45147</v>
      </c>
      <c r="D811" t="s">
        <v>1422</v>
      </c>
      <c r="E811" t="s">
        <v>1456</v>
      </c>
      <c r="F811" t="s">
        <v>1461</v>
      </c>
      <c r="G811" t="s">
        <v>1470</v>
      </c>
      <c r="H811" t="s">
        <v>2063</v>
      </c>
      <c r="I811">
        <v>948.43</v>
      </c>
      <c r="J811">
        <v>201.68</v>
      </c>
      <c r="K811">
        <v>0.19</v>
      </c>
      <c r="L811">
        <v>1</v>
      </c>
      <c r="M811" t="s">
        <v>2158</v>
      </c>
      <c r="N811" t="s">
        <v>2161</v>
      </c>
      <c r="S811" t="b">
        <f t="shared" si="23"/>
        <v>0</v>
      </c>
    </row>
    <row r="812" spans="1:19" x14ac:dyDescent="0.3">
      <c r="A812" t="s">
        <v>824</v>
      </c>
      <c r="B812" s="2">
        <v>45272</v>
      </c>
      <c r="C812" s="2">
        <v>45277</v>
      </c>
      <c r="D812" t="s">
        <v>1021</v>
      </c>
      <c r="E812" t="s">
        <v>1456</v>
      </c>
      <c r="F812" t="s">
        <v>1461</v>
      </c>
      <c r="G812" t="s">
        <v>1468</v>
      </c>
      <c r="H812" t="s">
        <v>1694</v>
      </c>
      <c r="I812">
        <v>484.77</v>
      </c>
      <c r="J812">
        <v>135.26</v>
      </c>
      <c r="K812">
        <v>0.02</v>
      </c>
      <c r="L812">
        <v>9</v>
      </c>
      <c r="M812" t="s">
        <v>2158</v>
      </c>
      <c r="N812" t="s">
        <v>2162</v>
      </c>
      <c r="S812" t="b">
        <f t="shared" si="23"/>
        <v>1</v>
      </c>
    </row>
    <row r="813" spans="1:19" x14ac:dyDescent="0.3">
      <c r="A813" t="s">
        <v>825</v>
      </c>
      <c r="B813" s="2">
        <v>45269</v>
      </c>
      <c r="C813" s="2">
        <v>45271</v>
      </c>
      <c r="D813" t="s">
        <v>1025</v>
      </c>
      <c r="E813" t="s">
        <v>1457</v>
      </c>
      <c r="F813" t="s">
        <v>1461</v>
      </c>
      <c r="G813" t="s">
        <v>1472</v>
      </c>
      <c r="H813" t="s">
        <v>1649</v>
      </c>
      <c r="I813">
        <v>315.58</v>
      </c>
      <c r="J813">
        <v>77.94</v>
      </c>
      <c r="K813">
        <v>0.17</v>
      </c>
      <c r="L813">
        <v>3</v>
      </c>
      <c r="M813" t="s">
        <v>2157</v>
      </c>
      <c r="N813" t="s">
        <v>2160</v>
      </c>
      <c r="S813" t="b">
        <f t="shared" si="23"/>
        <v>1</v>
      </c>
    </row>
    <row r="814" spans="1:19" x14ac:dyDescent="0.3">
      <c r="A814" t="s">
        <v>826</v>
      </c>
      <c r="B814" s="2">
        <v>45037</v>
      </c>
      <c r="C814" s="2">
        <v>45043</v>
      </c>
      <c r="D814" t="s">
        <v>1164</v>
      </c>
      <c r="E814" t="s">
        <v>1455</v>
      </c>
      <c r="F814" t="s">
        <v>1460</v>
      </c>
      <c r="G814" t="s">
        <v>1469</v>
      </c>
      <c r="H814" t="s">
        <v>1571</v>
      </c>
      <c r="I814">
        <v>996.1</v>
      </c>
      <c r="J814">
        <v>173.03</v>
      </c>
      <c r="K814">
        <v>0.01</v>
      </c>
      <c r="L814">
        <v>2</v>
      </c>
      <c r="M814" t="s">
        <v>2157</v>
      </c>
      <c r="N814" t="s">
        <v>2160</v>
      </c>
      <c r="S814" t="b">
        <f t="shared" si="23"/>
        <v>0</v>
      </c>
    </row>
    <row r="815" spans="1:19" x14ac:dyDescent="0.3">
      <c r="A815" t="s">
        <v>827</v>
      </c>
      <c r="B815" s="2">
        <v>44977</v>
      </c>
      <c r="C815" s="2">
        <v>44979</v>
      </c>
      <c r="D815" t="s">
        <v>1059</v>
      </c>
      <c r="E815" t="s">
        <v>1456</v>
      </c>
      <c r="F815" t="s">
        <v>1459</v>
      </c>
      <c r="G815" t="s">
        <v>1467</v>
      </c>
      <c r="H815" t="s">
        <v>2064</v>
      </c>
      <c r="I815">
        <v>679.48</v>
      </c>
      <c r="J815">
        <v>131.69</v>
      </c>
      <c r="K815">
        <v>0.14000000000000001</v>
      </c>
      <c r="L815">
        <v>2</v>
      </c>
      <c r="M815" t="s">
        <v>2156</v>
      </c>
      <c r="N815" t="s">
        <v>2160</v>
      </c>
      <c r="S815" t="b">
        <f t="shared" si="23"/>
        <v>0</v>
      </c>
    </row>
    <row r="816" spans="1:19" x14ac:dyDescent="0.3">
      <c r="A816" t="s">
        <v>828</v>
      </c>
      <c r="B816" s="2">
        <v>44970</v>
      </c>
      <c r="C816" s="2">
        <v>44974</v>
      </c>
      <c r="D816" t="s">
        <v>1398</v>
      </c>
      <c r="E816" t="s">
        <v>1456</v>
      </c>
      <c r="F816" t="s">
        <v>1459</v>
      </c>
      <c r="G816" t="s">
        <v>1462</v>
      </c>
      <c r="H816" t="s">
        <v>1863</v>
      </c>
      <c r="I816">
        <v>965.05</v>
      </c>
      <c r="J816">
        <v>197.59</v>
      </c>
      <c r="K816">
        <v>0.08</v>
      </c>
      <c r="L816">
        <v>7</v>
      </c>
      <c r="M816" t="s">
        <v>2156</v>
      </c>
      <c r="N816" t="s">
        <v>2162</v>
      </c>
      <c r="S816" t="b">
        <f t="shared" si="23"/>
        <v>0</v>
      </c>
    </row>
    <row r="817" spans="1:19" x14ac:dyDescent="0.3">
      <c r="A817" t="s">
        <v>829</v>
      </c>
      <c r="B817" s="2">
        <v>45157</v>
      </c>
      <c r="C817" s="2">
        <v>45158</v>
      </c>
      <c r="D817" t="s">
        <v>1185</v>
      </c>
      <c r="E817" t="s">
        <v>1455</v>
      </c>
      <c r="F817" t="s">
        <v>1460</v>
      </c>
      <c r="G817" t="s">
        <v>1466</v>
      </c>
      <c r="H817" t="s">
        <v>2065</v>
      </c>
      <c r="I817">
        <v>734.14</v>
      </c>
      <c r="J817">
        <v>192.46</v>
      </c>
      <c r="K817">
        <v>0.01</v>
      </c>
      <c r="L817">
        <v>1</v>
      </c>
      <c r="M817" t="s">
        <v>2157</v>
      </c>
      <c r="N817" t="s">
        <v>2163</v>
      </c>
      <c r="S817" t="b">
        <f t="shared" si="23"/>
        <v>0</v>
      </c>
    </row>
    <row r="818" spans="1:19" x14ac:dyDescent="0.3">
      <c r="A818" t="s">
        <v>830</v>
      </c>
      <c r="B818" s="2">
        <v>45067</v>
      </c>
      <c r="C818" s="2">
        <v>45073</v>
      </c>
      <c r="D818" t="s">
        <v>1287</v>
      </c>
      <c r="E818" t="s">
        <v>1456</v>
      </c>
      <c r="F818" t="s">
        <v>1459</v>
      </c>
      <c r="G818" t="s">
        <v>1471</v>
      </c>
      <c r="H818" t="s">
        <v>2066</v>
      </c>
      <c r="I818">
        <v>227.36</v>
      </c>
      <c r="J818">
        <v>53.7</v>
      </c>
      <c r="K818">
        <v>0.05</v>
      </c>
      <c r="L818">
        <v>8</v>
      </c>
      <c r="M818" t="s">
        <v>2156</v>
      </c>
      <c r="N818" t="s">
        <v>2163</v>
      </c>
      <c r="S818" t="b">
        <f t="shared" si="23"/>
        <v>1</v>
      </c>
    </row>
    <row r="819" spans="1:19" x14ac:dyDescent="0.3">
      <c r="A819" t="s">
        <v>831</v>
      </c>
      <c r="B819" s="2">
        <v>44997</v>
      </c>
      <c r="C819" s="2">
        <v>45001</v>
      </c>
      <c r="D819" t="s">
        <v>1097</v>
      </c>
      <c r="E819" t="s">
        <v>1458</v>
      </c>
      <c r="F819" t="s">
        <v>1461</v>
      </c>
      <c r="G819" t="s">
        <v>1473</v>
      </c>
      <c r="H819" t="s">
        <v>1568</v>
      </c>
      <c r="I819">
        <v>458.28</v>
      </c>
      <c r="J819">
        <v>37.96</v>
      </c>
      <c r="K819">
        <v>0.1</v>
      </c>
      <c r="L819">
        <v>2</v>
      </c>
      <c r="M819" t="s">
        <v>2155</v>
      </c>
      <c r="N819" t="s">
        <v>2163</v>
      </c>
      <c r="S819" t="b">
        <f t="shared" si="23"/>
        <v>0</v>
      </c>
    </row>
    <row r="820" spans="1:19" x14ac:dyDescent="0.3">
      <c r="A820" t="s">
        <v>832</v>
      </c>
      <c r="B820" s="2">
        <v>45260</v>
      </c>
      <c r="C820" s="2">
        <v>45265</v>
      </c>
      <c r="D820" t="s">
        <v>1423</v>
      </c>
      <c r="E820" t="s">
        <v>1456</v>
      </c>
      <c r="F820" t="s">
        <v>1461</v>
      </c>
      <c r="G820" t="s">
        <v>1468</v>
      </c>
      <c r="H820" t="s">
        <v>1985</v>
      </c>
      <c r="I820">
        <v>217.08</v>
      </c>
      <c r="J820">
        <v>55.19</v>
      </c>
      <c r="K820">
        <v>0.15</v>
      </c>
      <c r="L820">
        <v>10</v>
      </c>
      <c r="M820" t="s">
        <v>2156</v>
      </c>
      <c r="N820" t="s">
        <v>2159</v>
      </c>
      <c r="S820" t="b">
        <f t="shared" si="23"/>
        <v>1</v>
      </c>
    </row>
    <row r="821" spans="1:19" x14ac:dyDescent="0.3">
      <c r="A821" t="s">
        <v>833</v>
      </c>
      <c r="B821" s="2">
        <v>44973</v>
      </c>
      <c r="C821" s="2">
        <v>44979</v>
      </c>
      <c r="D821" t="s">
        <v>1424</v>
      </c>
      <c r="E821" t="s">
        <v>1456</v>
      </c>
      <c r="F821" t="s">
        <v>1460</v>
      </c>
      <c r="G821" t="s">
        <v>1466</v>
      </c>
      <c r="H821" t="s">
        <v>2067</v>
      </c>
      <c r="I821">
        <v>283.29000000000002</v>
      </c>
      <c r="J821">
        <v>84.87</v>
      </c>
      <c r="K821">
        <v>0.16</v>
      </c>
      <c r="L821">
        <v>7</v>
      </c>
      <c r="M821" t="s">
        <v>2155</v>
      </c>
      <c r="N821" t="s">
        <v>2162</v>
      </c>
      <c r="S821" t="b">
        <f t="shared" si="23"/>
        <v>1</v>
      </c>
    </row>
    <row r="822" spans="1:19" x14ac:dyDescent="0.3">
      <c r="A822" t="s">
        <v>834</v>
      </c>
      <c r="B822" s="2">
        <v>45196</v>
      </c>
      <c r="C822" s="2">
        <v>45202</v>
      </c>
      <c r="D822" t="s">
        <v>1358</v>
      </c>
      <c r="E822" t="s">
        <v>1457</v>
      </c>
      <c r="F822" t="s">
        <v>1460</v>
      </c>
      <c r="G822" t="s">
        <v>1464</v>
      </c>
      <c r="H822" t="s">
        <v>2068</v>
      </c>
      <c r="I822">
        <v>314.48</v>
      </c>
      <c r="J822">
        <v>18.170000000000002</v>
      </c>
      <c r="K822">
        <v>0.05</v>
      </c>
      <c r="L822">
        <v>1</v>
      </c>
      <c r="M822" t="s">
        <v>2155</v>
      </c>
      <c r="N822" t="s">
        <v>2161</v>
      </c>
      <c r="S822" t="b">
        <f t="shared" si="23"/>
        <v>0</v>
      </c>
    </row>
    <row r="823" spans="1:19" x14ac:dyDescent="0.3">
      <c r="A823" t="s">
        <v>835</v>
      </c>
      <c r="B823" s="2">
        <v>45166</v>
      </c>
      <c r="C823" s="2">
        <v>45170</v>
      </c>
      <c r="D823" t="s">
        <v>1425</v>
      </c>
      <c r="E823" t="s">
        <v>1456</v>
      </c>
      <c r="F823" t="s">
        <v>1461</v>
      </c>
      <c r="G823" t="s">
        <v>1473</v>
      </c>
      <c r="H823" t="s">
        <v>2069</v>
      </c>
      <c r="I823">
        <v>658.98</v>
      </c>
      <c r="J823">
        <v>73.72</v>
      </c>
      <c r="K823">
        <v>0.01</v>
      </c>
      <c r="L823">
        <v>1</v>
      </c>
      <c r="M823" t="s">
        <v>2156</v>
      </c>
      <c r="N823" t="s">
        <v>2163</v>
      </c>
      <c r="S823" t="b">
        <f t="shared" si="23"/>
        <v>0</v>
      </c>
    </row>
    <row r="824" spans="1:19" x14ac:dyDescent="0.3">
      <c r="A824" t="s">
        <v>836</v>
      </c>
      <c r="B824" s="2">
        <v>45027</v>
      </c>
      <c r="C824" s="2">
        <v>45034</v>
      </c>
      <c r="D824" t="s">
        <v>1426</v>
      </c>
      <c r="E824" t="s">
        <v>1455</v>
      </c>
      <c r="F824" t="s">
        <v>1461</v>
      </c>
      <c r="G824" t="s">
        <v>1473</v>
      </c>
      <c r="H824" t="s">
        <v>1831</v>
      </c>
      <c r="I824">
        <v>497.27</v>
      </c>
      <c r="J824">
        <v>68.260000000000005</v>
      </c>
      <c r="K824">
        <v>0.03</v>
      </c>
      <c r="L824">
        <v>4</v>
      </c>
      <c r="M824" t="s">
        <v>2158</v>
      </c>
      <c r="N824" t="s">
        <v>2162</v>
      </c>
      <c r="S824" t="b">
        <f t="shared" si="23"/>
        <v>0</v>
      </c>
    </row>
    <row r="825" spans="1:19" x14ac:dyDescent="0.3">
      <c r="A825" t="s">
        <v>837</v>
      </c>
      <c r="B825" s="2">
        <v>45257</v>
      </c>
      <c r="C825" s="2">
        <v>45258</v>
      </c>
      <c r="D825" t="s">
        <v>1335</v>
      </c>
      <c r="E825" t="s">
        <v>1457</v>
      </c>
      <c r="F825" t="s">
        <v>1459</v>
      </c>
      <c r="G825" t="s">
        <v>1471</v>
      </c>
      <c r="H825" t="s">
        <v>2070</v>
      </c>
      <c r="I825">
        <v>39.409999999999997</v>
      </c>
      <c r="J825">
        <v>6.25</v>
      </c>
      <c r="K825">
        <v>0.15</v>
      </c>
      <c r="L825">
        <v>4</v>
      </c>
      <c r="M825" t="s">
        <v>2156</v>
      </c>
      <c r="N825" t="s">
        <v>2159</v>
      </c>
      <c r="S825" t="b">
        <f t="shared" si="23"/>
        <v>0</v>
      </c>
    </row>
    <row r="826" spans="1:19" x14ac:dyDescent="0.3">
      <c r="A826" t="s">
        <v>838</v>
      </c>
      <c r="B826" s="2">
        <v>45035</v>
      </c>
      <c r="C826" s="2">
        <v>45037</v>
      </c>
      <c r="D826" t="s">
        <v>1427</v>
      </c>
      <c r="E826" t="s">
        <v>1455</v>
      </c>
      <c r="F826" t="s">
        <v>1459</v>
      </c>
      <c r="G826" t="s">
        <v>1462</v>
      </c>
      <c r="H826" t="s">
        <v>2071</v>
      </c>
      <c r="I826">
        <v>961</v>
      </c>
      <c r="J826">
        <v>189.92</v>
      </c>
      <c r="K826">
        <v>0.08</v>
      </c>
      <c r="L826">
        <v>2</v>
      </c>
      <c r="M826" t="s">
        <v>2158</v>
      </c>
      <c r="N826" t="s">
        <v>2161</v>
      </c>
      <c r="S826" t="b">
        <f t="shared" si="23"/>
        <v>0</v>
      </c>
    </row>
    <row r="827" spans="1:19" x14ac:dyDescent="0.3">
      <c r="A827" t="s">
        <v>839</v>
      </c>
      <c r="B827" s="2">
        <v>45286</v>
      </c>
      <c r="C827" s="2">
        <v>45292</v>
      </c>
      <c r="D827" t="s">
        <v>1428</v>
      </c>
      <c r="E827" t="s">
        <v>1457</v>
      </c>
      <c r="F827" t="s">
        <v>1460</v>
      </c>
      <c r="G827" t="s">
        <v>1463</v>
      </c>
      <c r="H827" t="s">
        <v>1798</v>
      </c>
      <c r="I827">
        <v>772.56</v>
      </c>
      <c r="J827">
        <v>100.87</v>
      </c>
      <c r="K827">
        <v>0.01</v>
      </c>
      <c r="L827">
        <v>1</v>
      </c>
      <c r="M827" t="s">
        <v>2157</v>
      </c>
      <c r="N827" t="s">
        <v>2160</v>
      </c>
      <c r="S827" t="b">
        <f t="shared" si="23"/>
        <v>0</v>
      </c>
    </row>
    <row r="828" spans="1:19" x14ac:dyDescent="0.3">
      <c r="A828" t="s">
        <v>840</v>
      </c>
      <c r="B828" s="2">
        <v>45073</v>
      </c>
      <c r="C828" s="2">
        <v>45075</v>
      </c>
      <c r="D828" t="s">
        <v>1294</v>
      </c>
      <c r="E828" t="s">
        <v>1457</v>
      </c>
      <c r="F828" t="s">
        <v>1459</v>
      </c>
      <c r="G828" t="s">
        <v>1471</v>
      </c>
      <c r="H828" t="s">
        <v>2072</v>
      </c>
      <c r="I828">
        <v>27.07</v>
      </c>
      <c r="J828">
        <v>4.88</v>
      </c>
      <c r="K828">
        <v>0.16</v>
      </c>
      <c r="L828">
        <v>7</v>
      </c>
      <c r="M828" t="s">
        <v>2158</v>
      </c>
      <c r="N828" t="s">
        <v>2162</v>
      </c>
      <c r="S828" t="b">
        <f t="shared" si="23"/>
        <v>1</v>
      </c>
    </row>
    <row r="829" spans="1:19" x14ac:dyDescent="0.3">
      <c r="A829" t="s">
        <v>841</v>
      </c>
      <c r="B829" s="2">
        <v>44930</v>
      </c>
      <c r="C829" s="2">
        <v>44934</v>
      </c>
      <c r="D829" t="s">
        <v>1058</v>
      </c>
      <c r="E829" t="s">
        <v>1456</v>
      </c>
      <c r="F829" t="s">
        <v>1460</v>
      </c>
      <c r="G829" t="s">
        <v>1464</v>
      </c>
      <c r="H829" t="s">
        <v>1832</v>
      </c>
      <c r="I829">
        <v>556.5</v>
      </c>
      <c r="J829">
        <v>59.78</v>
      </c>
      <c r="K829">
        <v>0.1</v>
      </c>
      <c r="L829">
        <v>9</v>
      </c>
      <c r="M829" t="s">
        <v>2158</v>
      </c>
      <c r="N829" t="s">
        <v>2162</v>
      </c>
      <c r="S829" t="b">
        <f t="shared" si="23"/>
        <v>0</v>
      </c>
    </row>
    <row r="830" spans="1:19" x14ac:dyDescent="0.3">
      <c r="A830" t="s">
        <v>842</v>
      </c>
      <c r="B830" s="2">
        <v>45135</v>
      </c>
      <c r="C830" s="2">
        <v>45142</v>
      </c>
      <c r="D830" t="s">
        <v>1424</v>
      </c>
      <c r="E830" t="s">
        <v>1457</v>
      </c>
      <c r="F830" t="s">
        <v>1460</v>
      </c>
      <c r="G830" t="s">
        <v>1464</v>
      </c>
      <c r="H830" t="s">
        <v>2026</v>
      </c>
      <c r="I830">
        <v>88.21</v>
      </c>
      <c r="J830">
        <v>20.94</v>
      </c>
      <c r="K830">
        <v>0.09</v>
      </c>
      <c r="L830">
        <v>7</v>
      </c>
      <c r="M830" t="s">
        <v>2158</v>
      </c>
      <c r="N830" t="s">
        <v>2159</v>
      </c>
      <c r="S830" t="b">
        <f t="shared" si="23"/>
        <v>1</v>
      </c>
    </row>
    <row r="831" spans="1:19" x14ac:dyDescent="0.3">
      <c r="A831" t="s">
        <v>843</v>
      </c>
      <c r="B831" s="2">
        <v>44977</v>
      </c>
      <c r="C831" s="2">
        <v>44980</v>
      </c>
      <c r="D831" t="s">
        <v>1228</v>
      </c>
      <c r="E831" t="s">
        <v>1455</v>
      </c>
      <c r="F831" t="s">
        <v>1461</v>
      </c>
      <c r="G831" t="s">
        <v>1473</v>
      </c>
      <c r="H831" t="s">
        <v>1525</v>
      </c>
      <c r="I831">
        <v>882.41</v>
      </c>
      <c r="J831">
        <v>225.04</v>
      </c>
      <c r="K831">
        <v>0.08</v>
      </c>
      <c r="L831">
        <v>9</v>
      </c>
      <c r="M831" t="s">
        <v>2157</v>
      </c>
      <c r="N831" t="s">
        <v>2163</v>
      </c>
      <c r="S831" t="b">
        <f t="shared" si="23"/>
        <v>0</v>
      </c>
    </row>
    <row r="832" spans="1:19" x14ac:dyDescent="0.3">
      <c r="A832" t="s">
        <v>844</v>
      </c>
      <c r="B832" s="2">
        <v>45143</v>
      </c>
      <c r="C832" s="2">
        <v>45147</v>
      </c>
      <c r="D832" t="s">
        <v>1412</v>
      </c>
      <c r="E832" t="s">
        <v>1457</v>
      </c>
      <c r="F832" t="s">
        <v>1461</v>
      </c>
      <c r="G832" t="s">
        <v>1470</v>
      </c>
      <c r="H832" t="s">
        <v>2073</v>
      </c>
      <c r="I832">
        <v>419.21</v>
      </c>
      <c r="J832">
        <v>33.29</v>
      </c>
      <c r="K832">
        <v>0.09</v>
      </c>
      <c r="L832">
        <v>10</v>
      </c>
      <c r="M832" t="s">
        <v>2156</v>
      </c>
      <c r="N832" t="s">
        <v>2160</v>
      </c>
      <c r="S832" t="b">
        <f t="shared" si="23"/>
        <v>0</v>
      </c>
    </row>
    <row r="833" spans="1:19" x14ac:dyDescent="0.3">
      <c r="A833" t="s">
        <v>845</v>
      </c>
      <c r="B833" s="2">
        <v>45085</v>
      </c>
      <c r="C833" s="2">
        <v>45092</v>
      </c>
      <c r="D833" t="s">
        <v>1429</v>
      </c>
      <c r="E833" t="s">
        <v>1456</v>
      </c>
      <c r="F833" t="s">
        <v>1460</v>
      </c>
      <c r="G833" t="s">
        <v>1464</v>
      </c>
      <c r="H833" t="s">
        <v>2074</v>
      </c>
      <c r="I833">
        <v>605.51</v>
      </c>
      <c r="J833">
        <v>88.01</v>
      </c>
      <c r="K833">
        <v>0</v>
      </c>
      <c r="L833">
        <v>2</v>
      </c>
      <c r="M833" t="s">
        <v>2157</v>
      </c>
      <c r="N833" t="s">
        <v>2159</v>
      </c>
      <c r="S833" t="b">
        <f t="shared" si="23"/>
        <v>0</v>
      </c>
    </row>
    <row r="834" spans="1:19" x14ac:dyDescent="0.3">
      <c r="A834" t="s">
        <v>846</v>
      </c>
      <c r="B834" s="2">
        <v>45201</v>
      </c>
      <c r="C834" s="2">
        <v>45202</v>
      </c>
      <c r="D834" t="s">
        <v>1105</v>
      </c>
      <c r="E834" t="s">
        <v>1457</v>
      </c>
      <c r="F834" t="s">
        <v>1460</v>
      </c>
      <c r="G834" t="s">
        <v>1469</v>
      </c>
      <c r="H834" t="s">
        <v>1873</v>
      </c>
      <c r="I834">
        <v>230.32</v>
      </c>
      <c r="J834">
        <v>42.26</v>
      </c>
      <c r="K834">
        <v>0.11</v>
      </c>
      <c r="L834">
        <v>4</v>
      </c>
      <c r="M834" t="s">
        <v>2157</v>
      </c>
      <c r="N834" t="s">
        <v>2161</v>
      </c>
      <c r="S834" t="b">
        <f t="shared" si="23"/>
        <v>1</v>
      </c>
    </row>
    <row r="835" spans="1:19" x14ac:dyDescent="0.3">
      <c r="A835" t="s">
        <v>847</v>
      </c>
      <c r="B835" s="2">
        <v>45135</v>
      </c>
      <c r="C835" s="2">
        <v>45138</v>
      </c>
      <c r="D835" t="s">
        <v>1372</v>
      </c>
      <c r="E835" t="s">
        <v>1458</v>
      </c>
      <c r="F835" t="s">
        <v>1460</v>
      </c>
      <c r="G835" t="s">
        <v>1466</v>
      </c>
      <c r="H835" t="s">
        <v>2075</v>
      </c>
      <c r="I835">
        <v>42.74</v>
      </c>
      <c r="J835">
        <v>6.15</v>
      </c>
      <c r="K835">
        <v>0.13</v>
      </c>
      <c r="L835">
        <v>5</v>
      </c>
      <c r="M835" t="s">
        <v>2158</v>
      </c>
      <c r="N835" t="s">
        <v>2161</v>
      </c>
      <c r="S835" t="b">
        <f t="shared" ref="S835:S898" si="24">AND(I835&lt;$Y$10,J835/I835 &gt;$W$14/100)</f>
        <v>0</v>
      </c>
    </row>
    <row r="836" spans="1:19" x14ac:dyDescent="0.3">
      <c r="A836" t="s">
        <v>848</v>
      </c>
      <c r="B836" s="2">
        <v>45169</v>
      </c>
      <c r="C836" s="2">
        <v>45175</v>
      </c>
      <c r="D836" t="s">
        <v>1424</v>
      </c>
      <c r="E836" t="s">
        <v>1455</v>
      </c>
      <c r="F836" t="s">
        <v>1460</v>
      </c>
      <c r="G836" t="s">
        <v>1466</v>
      </c>
      <c r="H836" t="s">
        <v>2076</v>
      </c>
      <c r="I836">
        <v>817.34</v>
      </c>
      <c r="J836">
        <v>109.19</v>
      </c>
      <c r="K836">
        <v>0.16</v>
      </c>
      <c r="L836">
        <v>6</v>
      </c>
      <c r="M836" t="s">
        <v>2155</v>
      </c>
      <c r="N836" t="s">
        <v>2160</v>
      </c>
      <c r="S836" t="b">
        <f t="shared" si="24"/>
        <v>0</v>
      </c>
    </row>
    <row r="837" spans="1:19" x14ac:dyDescent="0.3">
      <c r="A837" t="s">
        <v>849</v>
      </c>
      <c r="B837" s="2">
        <v>45124</v>
      </c>
      <c r="C837" s="2">
        <v>45126</v>
      </c>
      <c r="D837" t="s">
        <v>1430</v>
      </c>
      <c r="E837" t="s">
        <v>1457</v>
      </c>
      <c r="F837" t="s">
        <v>1461</v>
      </c>
      <c r="G837" t="s">
        <v>1470</v>
      </c>
      <c r="H837" t="s">
        <v>1691</v>
      </c>
      <c r="I837">
        <v>448.12</v>
      </c>
      <c r="J837">
        <v>68.91</v>
      </c>
      <c r="K837">
        <v>7.0000000000000007E-2</v>
      </c>
      <c r="L837">
        <v>7</v>
      </c>
      <c r="M837" t="s">
        <v>2157</v>
      </c>
      <c r="N837" t="s">
        <v>2161</v>
      </c>
      <c r="S837" t="b">
        <f t="shared" si="24"/>
        <v>0</v>
      </c>
    </row>
    <row r="838" spans="1:19" x14ac:dyDescent="0.3">
      <c r="A838" t="s">
        <v>850</v>
      </c>
      <c r="B838" s="2">
        <v>44953</v>
      </c>
      <c r="C838" s="2">
        <v>44955</v>
      </c>
      <c r="D838" t="s">
        <v>1244</v>
      </c>
      <c r="E838" t="s">
        <v>1455</v>
      </c>
      <c r="F838" t="s">
        <v>1461</v>
      </c>
      <c r="G838" t="s">
        <v>1473</v>
      </c>
      <c r="H838" t="s">
        <v>2077</v>
      </c>
      <c r="I838">
        <v>746.83</v>
      </c>
      <c r="J838">
        <v>222.27</v>
      </c>
      <c r="K838">
        <v>0.12</v>
      </c>
      <c r="L838">
        <v>3</v>
      </c>
      <c r="M838" t="s">
        <v>2158</v>
      </c>
      <c r="N838" t="s">
        <v>2163</v>
      </c>
      <c r="S838" t="b">
        <f t="shared" si="24"/>
        <v>0</v>
      </c>
    </row>
    <row r="839" spans="1:19" x14ac:dyDescent="0.3">
      <c r="A839" t="s">
        <v>851</v>
      </c>
      <c r="B839" s="2">
        <v>45045</v>
      </c>
      <c r="C839" s="2">
        <v>45050</v>
      </c>
      <c r="D839" t="s">
        <v>1387</v>
      </c>
      <c r="E839" t="s">
        <v>1455</v>
      </c>
      <c r="F839" t="s">
        <v>1460</v>
      </c>
      <c r="G839" t="s">
        <v>1464</v>
      </c>
      <c r="H839" t="s">
        <v>2078</v>
      </c>
      <c r="I839">
        <v>768.76</v>
      </c>
      <c r="J839">
        <v>112.3</v>
      </c>
      <c r="K839">
        <v>0.16</v>
      </c>
      <c r="L839">
        <v>4</v>
      </c>
      <c r="M839" t="s">
        <v>2157</v>
      </c>
      <c r="N839" t="s">
        <v>2159</v>
      </c>
      <c r="S839" t="b">
        <f t="shared" si="24"/>
        <v>0</v>
      </c>
    </row>
    <row r="840" spans="1:19" x14ac:dyDescent="0.3">
      <c r="A840" t="s">
        <v>852</v>
      </c>
      <c r="B840" s="2">
        <v>45260</v>
      </c>
      <c r="C840" s="2">
        <v>45264</v>
      </c>
      <c r="D840" t="s">
        <v>1020</v>
      </c>
      <c r="E840" t="s">
        <v>1457</v>
      </c>
      <c r="F840" t="s">
        <v>1461</v>
      </c>
      <c r="G840" t="s">
        <v>1472</v>
      </c>
      <c r="H840" t="s">
        <v>2079</v>
      </c>
      <c r="I840">
        <v>911.62</v>
      </c>
      <c r="J840">
        <v>76.31</v>
      </c>
      <c r="K840">
        <v>0.11</v>
      </c>
      <c r="L840">
        <v>10</v>
      </c>
      <c r="M840" t="s">
        <v>2156</v>
      </c>
      <c r="N840" t="s">
        <v>2161</v>
      </c>
      <c r="S840" t="b">
        <f t="shared" si="24"/>
        <v>0</v>
      </c>
    </row>
    <row r="841" spans="1:19" x14ac:dyDescent="0.3">
      <c r="A841" t="s">
        <v>853</v>
      </c>
      <c r="B841" s="2">
        <v>45218</v>
      </c>
      <c r="C841" s="2">
        <v>45225</v>
      </c>
      <c r="D841" t="s">
        <v>1431</v>
      </c>
      <c r="E841" t="s">
        <v>1455</v>
      </c>
      <c r="F841" t="s">
        <v>1460</v>
      </c>
      <c r="G841" t="s">
        <v>1469</v>
      </c>
      <c r="H841" t="s">
        <v>2080</v>
      </c>
      <c r="I841">
        <v>787.42</v>
      </c>
      <c r="J841">
        <v>97.74</v>
      </c>
      <c r="K841">
        <v>0.15</v>
      </c>
      <c r="L841">
        <v>8</v>
      </c>
      <c r="M841" t="s">
        <v>2156</v>
      </c>
      <c r="N841" t="s">
        <v>2159</v>
      </c>
      <c r="S841" t="b">
        <f t="shared" si="24"/>
        <v>0</v>
      </c>
    </row>
    <row r="842" spans="1:19" x14ac:dyDescent="0.3">
      <c r="A842" t="s">
        <v>854</v>
      </c>
      <c r="B842" s="2">
        <v>45135</v>
      </c>
      <c r="C842" s="2">
        <v>45140</v>
      </c>
      <c r="D842" t="s">
        <v>1251</v>
      </c>
      <c r="E842" t="s">
        <v>1458</v>
      </c>
      <c r="F842" t="s">
        <v>1461</v>
      </c>
      <c r="G842" t="s">
        <v>1468</v>
      </c>
      <c r="H842" t="s">
        <v>2081</v>
      </c>
      <c r="I842">
        <v>892.24</v>
      </c>
      <c r="J842">
        <v>197.24</v>
      </c>
      <c r="K842">
        <v>0.18</v>
      </c>
      <c r="L842">
        <v>10</v>
      </c>
      <c r="M842" t="s">
        <v>2155</v>
      </c>
      <c r="N842" t="s">
        <v>2162</v>
      </c>
      <c r="S842" t="b">
        <f t="shared" si="24"/>
        <v>0</v>
      </c>
    </row>
    <row r="843" spans="1:19" x14ac:dyDescent="0.3">
      <c r="A843" t="s">
        <v>855</v>
      </c>
      <c r="B843" s="2">
        <v>45185</v>
      </c>
      <c r="C843" s="2">
        <v>45192</v>
      </c>
      <c r="D843" t="s">
        <v>1234</v>
      </c>
      <c r="E843" t="s">
        <v>1455</v>
      </c>
      <c r="F843" t="s">
        <v>1461</v>
      </c>
      <c r="G843" t="s">
        <v>1470</v>
      </c>
      <c r="H843" t="s">
        <v>1978</v>
      </c>
      <c r="I843">
        <v>377.29</v>
      </c>
      <c r="J843">
        <v>37.06</v>
      </c>
      <c r="K843">
        <v>0.1</v>
      </c>
      <c r="L843">
        <v>9</v>
      </c>
      <c r="M843" t="s">
        <v>2155</v>
      </c>
      <c r="N843" t="s">
        <v>2159</v>
      </c>
      <c r="S843" t="b">
        <f t="shared" si="24"/>
        <v>0</v>
      </c>
    </row>
    <row r="844" spans="1:19" x14ac:dyDescent="0.3">
      <c r="A844" t="s">
        <v>856</v>
      </c>
      <c r="B844" s="2">
        <v>44989</v>
      </c>
      <c r="C844" s="2">
        <v>44994</v>
      </c>
      <c r="D844" t="s">
        <v>1115</v>
      </c>
      <c r="E844" t="s">
        <v>1457</v>
      </c>
      <c r="F844" t="s">
        <v>1460</v>
      </c>
      <c r="G844" t="s">
        <v>1464</v>
      </c>
      <c r="H844" t="s">
        <v>2082</v>
      </c>
      <c r="I844">
        <v>541.12</v>
      </c>
      <c r="J844">
        <v>64.349999999999994</v>
      </c>
      <c r="K844">
        <v>0.13</v>
      </c>
      <c r="L844">
        <v>3</v>
      </c>
      <c r="M844" t="s">
        <v>2157</v>
      </c>
      <c r="N844" t="s">
        <v>2163</v>
      </c>
      <c r="S844" t="b">
        <f t="shared" si="24"/>
        <v>0</v>
      </c>
    </row>
    <row r="845" spans="1:19" x14ac:dyDescent="0.3">
      <c r="A845" t="s">
        <v>857</v>
      </c>
      <c r="B845" s="2">
        <v>45031</v>
      </c>
      <c r="C845" s="2">
        <v>45033</v>
      </c>
      <c r="D845" t="s">
        <v>1277</v>
      </c>
      <c r="E845" t="s">
        <v>1457</v>
      </c>
      <c r="F845" t="s">
        <v>1460</v>
      </c>
      <c r="G845" t="s">
        <v>1469</v>
      </c>
      <c r="H845" t="s">
        <v>2083</v>
      </c>
      <c r="I845">
        <v>846.7</v>
      </c>
      <c r="J845">
        <v>142.80000000000001</v>
      </c>
      <c r="K845">
        <v>0.08</v>
      </c>
      <c r="L845">
        <v>7</v>
      </c>
      <c r="M845" t="s">
        <v>2158</v>
      </c>
      <c r="N845" t="s">
        <v>2163</v>
      </c>
      <c r="S845" t="b">
        <f t="shared" si="24"/>
        <v>0</v>
      </c>
    </row>
    <row r="846" spans="1:19" x14ac:dyDescent="0.3">
      <c r="A846" t="s">
        <v>858</v>
      </c>
      <c r="B846" s="2">
        <v>45259</v>
      </c>
      <c r="C846" s="2">
        <v>45266</v>
      </c>
      <c r="D846" t="s">
        <v>1423</v>
      </c>
      <c r="E846" t="s">
        <v>1456</v>
      </c>
      <c r="F846" t="s">
        <v>1459</v>
      </c>
      <c r="G846" t="s">
        <v>1467</v>
      </c>
      <c r="H846" t="s">
        <v>1678</v>
      </c>
      <c r="I846">
        <v>602.24</v>
      </c>
      <c r="J846">
        <v>123.68</v>
      </c>
      <c r="K846">
        <v>0.19</v>
      </c>
      <c r="L846">
        <v>6</v>
      </c>
      <c r="M846" t="s">
        <v>2155</v>
      </c>
      <c r="N846" t="s">
        <v>2161</v>
      </c>
      <c r="S846" t="b">
        <f t="shared" si="24"/>
        <v>0</v>
      </c>
    </row>
    <row r="847" spans="1:19" x14ac:dyDescent="0.3">
      <c r="A847" t="s">
        <v>859</v>
      </c>
      <c r="B847" s="2">
        <v>45242</v>
      </c>
      <c r="C847" s="2">
        <v>45243</v>
      </c>
      <c r="D847" t="s">
        <v>1401</v>
      </c>
      <c r="E847" t="s">
        <v>1456</v>
      </c>
      <c r="F847" t="s">
        <v>1459</v>
      </c>
      <c r="G847" t="s">
        <v>1467</v>
      </c>
      <c r="H847" t="s">
        <v>2084</v>
      </c>
      <c r="I847">
        <v>862.5</v>
      </c>
      <c r="J847">
        <v>146.79</v>
      </c>
      <c r="K847">
        <v>0.06</v>
      </c>
      <c r="L847">
        <v>9</v>
      </c>
      <c r="M847" t="s">
        <v>2156</v>
      </c>
      <c r="N847" t="s">
        <v>2159</v>
      </c>
      <c r="S847" t="b">
        <f t="shared" si="24"/>
        <v>0</v>
      </c>
    </row>
    <row r="848" spans="1:19" x14ac:dyDescent="0.3">
      <c r="A848" t="s">
        <v>860</v>
      </c>
      <c r="B848" s="2">
        <v>45014</v>
      </c>
      <c r="C848" s="2">
        <v>45016</v>
      </c>
      <c r="D848" t="s">
        <v>1316</v>
      </c>
      <c r="E848" t="s">
        <v>1457</v>
      </c>
      <c r="F848" t="s">
        <v>1461</v>
      </c>
      <c r="G848" t="s">
        <v>1468</v>
      </c>
      <c r="H848" t="s">
        <v>1631</v>
      </c>
      <c r="I848">
        <v>798.88</v>
      </c>
      <c r="J848">
        <v>60.92</v>
      </c>
      <c r="K848">
        <v>0.03</v>
      </c>
      <c r="L848">
        <v>4</v>
      </c>
      <c r="M848" t="s">
        <v>2155</v>
      </c>
      <c r="N848" t="s">
        <v>2163</v>
      </c>
      <c r="S848" t="b">
        <f t="shared" si="24"/>
        <v>0</v>
      </c>
    </row>
    <row r="849" spans="1:19" x14ac:dyDescent="0.3">
      <c r="A849" t="s">
        <v>861</v>
      </c>
      <c r="B849" s="2">
        <v>45168</v>
      </c>
      <c r="C849" s="2">
        <v>45171</v>
      </c>
      <c r="D849" t="s">
        <v>1131</v>
      </c>
      <c r="E849" t="s">
        <v>1458</v>
      </c>
      <c r="F849" t="s">
        <v>1460</v>
      </c>
      <c r="G849" t="s">
        <v>1464</v>
      </c>
      <c r="H849" t="s">
        <v>1722</v>
      </c>
      <c r="I849">
        <v>303.56</v>
      </c>
      <c r="J849">
        <v>79.959999999999994</v>
      </c>
      <c r="K849">
        <v>0.09</v>
      </c>
      <c r="L849">
        <v>7</v>
      </c>
      <c r="M849" t="s">
        <v>2158</v>
      </c>
      <c r="N849" t="s">
        <v>2163</v>
      </c>
      <c r="S849" t="b">
        <f t="shared" si="24"/>
        <v>1</v>
      </c>
    </row>
    <row r="850" spans="1:19" x14ac:dyDescent="0.3">
      <c r="A850" t="s">
        <v>862</v>
      </c>
      <c r="B850" s="2">
        <v>45082</v>
      </c>
      <c r="C850" s="2">
        <v>45084</v>
      </c>
      <c r="D850" t="s">
        <v>1015</v>
      </c>
      <c r="E850" t="s">
        <v>1458</v>
      </c>
      <c r="F850" t="s">
        <v>1461</v>
      </c>
      <c r="G850" t="s">
        <v>1468</v>
      </c>
      <c r="H850" t="s">
        <v>2085</v>
      </c>
      <c r="I850">
        <v>147.30000000000001</v>
      </c>
      <c r="J850">
        <v>12.67</v>
      </c>
      <c r="K850">
        <v>0.08</v>
      </c>
      <c r="L850">
        <v>6</v>
      </c>
      <c r="M850" t="s">
        <v>2156</v>
      </c>
      <c r="N850" t="s">
        <v>2160</v>
      </c>
      <c r="S850" t="b">
        <f t="shared" si="24"/>
        <v>0</v>
      </c>
    </row>
    <row r="851" spans="1:19" x14ac:dyDescent="0.3">
      <c r="A851" t="s">
        <v>863</v>
      </c>
      <c r="B851" s="2">
        <v>44981</v>
      </c>
      <c r="C851" s="2">
        <v>44983</v>
      </c>
      <c r="D851" t="s">
        <v>1273</v>
      </c>
      <c r="E851" t="s">
        <v>1458</v>
      </c>
      <c r="F851" t="s">
        <v>1459</v>
      </c>
      <c r="G851" t="s">
        <v>1465</v>
      </c>
      <c r="H851" t="s">
        <v>2086</v>
      </c>
      <c r="I851">
        <v>752.82</v>
      </c>
      <c r="J851">
        <v>135.56</v>
      </c>
      <c r="K851">
        <v>0</v>
      </c>
      <c r="L851">
        <v>3</v>
      </c>
      <c r="M851" t="s">
        <v>2156</v>
      </c>
      <c r="N851" t="s">
        <v>2162</v>
      </c>
      <c r="S851" t="b">
        <f t="shared" si="24"/>
        <v>0</v>
      </c>
    </row>
    <row r="852" spans="1:19" x14ac:dyDescent="0.3">
      <c r="A852" t="s">
        <v>864</v>
      </c>
      <c r="B852" s="2">
        <v>45211</v>
      </c>
      <c r="C852" s="2">
        <v>45216</v>
      </c>
      <c r="D852" t="s">
        <v>1432</v>
      </c>
      <c r="E852" t="s">
        <v>1456</v>
      </c>
      <c r="F852" t="s">
        <v>1460</v>
      </c>
      <c r="G852" t="s">
        <v>1464</v>
      </c>
      <c r="H852" t="s">
        <v>2087</v>
      </c>
      <c r="I852">
        <v>296.13</v>
      </c>
      <c r="J852">
        <v>50.88</v>
      </c>
      <c r="K852">
        <v>7.0000000000000007E-2</v>
      </c>
      <c r="L852">
        <v>1</v>
      </c>
      <c r="M852" t="s">
        <v>2155</v>
      </c>
      <c r="N852" t="s">
        <v>2160</v>
      </c>
      <c r="S852" t="b">
        <f t="shared" si="24"/>
        <v>0</v>
      </c>
    </row>
    <row r="853" spans="1:19" x14ac:dyDescent="0.3">
      <c r="A853" t="s">
        <v>865</v>
      </c>
      <c r="B853" s="2">
        <v>45217</v>
      </c>
      <c r="C853" s="2">
        <v>45220</v>
      </c>
      <c r="D853" t="s">
        <v>1108</v>
      </c>
      <c r="E853" t="s">
        <v>1458</v>
      </c>
      <c r="F853" t="s">
        <v>1461</v>
      </c>
      <c r="G853" t="s">
        <v>1472</v>
      </c>
      <c r="H853" t="s">
        <v>2088</v>
      </c>
      <c r="I853">
        <v>339.06</v>
      </c>
      <c r="J853">
        <v>23.15</v>
      </c>
      <c r="K853">
        <v>0.14000000000000001</v>
      </c>
      <c r="L853">
        <v>10</v>
      </c>
      <c r="M853" t="s">
        <v>2157</v>
      </c>
      <c r="N853" t="s">
        <v>2163</v>
      </c>
      <c r="S853" t="b">
        <f t="shared" si="24"/>
        <v>0</v>
      </c>
    </row>
    <row r="854" spans="1:19" x14ac:dyDescent="0.3">
      <c r="A854" t="s">
        <v>866</v>
      </c>
      <c r="B854" s="2">
        <v>44983</v>
      </c>
      <c r="C854" s="2">
        <v>44987</v>
      </c>
      <c r="D854" t="s">
        <v>1140</v>
      </c>
      <c r="E854" t="s">
        <v>1457</v>
      </c>
      <c r="F854" t="s">
        <v>1460</v>
      </c>
      <c r="G854" t="s">
        <v>1464</v>
      </c>
      <c r="H854" t="s">
        <v>1663</v>
      </c>
      <c r="I854">
        <v>870.51</v>
      </c>
      <c r="J854">
        <v>91.16</v>
      </c>
      <c r="K854">
        <v>0.04</v>
      </c>
      <c r="L854">
        <v>6</v>
      </c>
      <c r="M854" t="s">
        <v>2157</v>
      </c>
      <c r="N854" t="s">
        <v>2160</v>
      </c>
      <c r="S854" t="b">
        <f t="shared" si="24"/>
        <v>0</v>
      </c>
    </row>
    <row r="855" spans="1:19" x14ac:dyDescent="0.3">
      <c r="A855" t="s">
        <v>867</v>
      </c>
      <c r="B855" s="2">
        <v>45227</v>
      </c>
      <c r="C855" s="2">
        <v>45231</v>
      </c>
      <c r="D855" t="s">
        <v>1374</v>
      </c>
      <c r="E855" t="s">
        <v>1456</v>
      </c>
      <c r="F855" t="s">
        <v>1461</v>
      </c>
      <c r="G855" t="s">
        <v>1470</v>
      </c>
      <c r="H855" t="s">
        <v>2089</v>
      </c>
      <c r="I855">
        <v>855.19</v>
      </c>
      <c r="J855">
        <v>112.75</v>
      </c>
      <c r="K855">
        <v>0.15</v>
      </c>
      <c r="L855">
        <v>9</v>
      </c>
      <c r="M855" t="s">
        <v>2155</v>
      </c>
      <c r="N855" t="s">
        <v>2162</v>
      </c>
      <c r="S855" t="b">
        <f t="shared" si="24"/>
        <v>0</v>
      </c>
    </row>
    <row r="856" spans="1:19" x14ac:dyDescent="0.3">
      <c r="A856" t="s">
        <v>868</v>
      </c>
      <c r="B856" s="2">
        <v>45268</v>
      </c>
      <c r="C856" s="2">
        <v>45274</v>
      </c>
      <c r="D856" t="s">
        <v>1433</v>
      </c>
      <c r="E856" t="s">
        <v>1455</v>
      </c>
      <c r="F856" t="s">
        <v>1459</v>
      </c>
      <c r="G856" t="s">
        <v>1471</v>
      </c>
      <c r="H856" t="s">
        <v>1926</v>
      </c>
      <c r="I856">
        <v>354.12</v>
      </c>
      <c r="J856">
        <v>86.4</v>
      </c>
      <c r="K856">
        <v>7.0000000000000007E-2</v>
      </c>
      <c r="L856">
        <v>9</v>
      </c>
      <c r="M856" t="s">
        <v>2157</v>
      </c>
      <c r="N856" t="s">
        <v>2163</v>
      </c>
      <c r="S856" t="b">
        <f t="shared" si="24"/>
        <v>1</v>
      </c>
    </row>
    <row r="857" spans="1:19" x14ac:dyDescent="0.3">
      <c r="A857" t="s">
        <v>869</v>
      </c>
      <c r="B857" s="2">
        <v>45288</v>
      </c>
      <c r="C857" s="2">
        <v>45292</v>
      </c>
      <c r="D857" t="s">
        <v>1147</v>
      </c>
      <c r="E857" t="s">
        <v>1457</v>
      </c>
      <c r="F857" t="s">
        <v>1460</v>
      </c>
      <c r="G857" t="s">
        <v>1469</v>
      </c>
      <c r="H857" t="s">
        <v>1916</v>
      </c>
      <c r="I857">
        <v>792.11</v>
      </c>
      <c r="J857">
        <v>130.81</v>
      </c>
      <c r="K857">
        <v>0.15</v>
      </c>
      <c r="L857">
        <v>8</v>
      </c>
      <c r="M857" t="s">
        <v>2157</v>
      </c>
      <c r="N857" t="s">
        <v>2159</v>
      </c>
      <c r="S857" t="b">
        <f t="shared" si="24"/>
        <v>0</v>
      </c>
    </row>
    <row r="858" spans="1:19" x14ac:dyDescent="0.3">
      <c r="A858" t="s">
        <v>870</v>
      </c>
      <c r="B858" s="2">
        <v>45219</v>
      </c>
      <c r="C858" s="2">
        <v>45222</v>
      </c>
      <c r="D858" t="s">
        <v>1151</v>
      </c>
      <c r="E858" t="s">
        <v>1455</v>
      </c>
      <c r="F858" t="s">
        <v>1461</v>
      </c>
      <c r="G858" t="s">
        <v>1472</v>
      </c>
      <c r="H858" t="s">
        <v>1830</v>
      </c>
      <c r="I858">
        <v>67.95</v>
      </c>
      <c r="J858">
        <v>13.36</v>
      </c>
      <c r="K858">
        <v>0.04</v>
      </c>
      <c r="L858">
        <v>8</v>
      </c>
      <c r="M858" t="s">
        <v>2157</v>
      </c>
      <c r="N858" t="s">
        <v>2163</v>
      </c>
      <c r="S858" t="b">
        <f t="shared" si="24"/>
        <v>1</v>
      </c>
    </row>
    <row r="859" spans="1:19" x14ac:dyDescent="0.3">
      <c r="A859" t="s">
        <v>871</v>
      </c>
      <c r="B859" s="2">
        <v>45166</v>
      </c>
      <c r="C859" s="2">
        <v>45167</v>
      </c>
      <c r="D859" t="s">
        <v>1339</v>
      </c>
      <c r="E859" t="s">
        <v>1458</v>
      </c>
      <c r="F859" t="s">
        <v>1460</v>
      </c>
      <c r="G859" t="s">
        <v>1469</v>
      </c>
      <c r="H859" t="s">
        <v>1508</v>
      </c>
      <c r="I859">
        <v>387.43</v>
      </c>
      <c r="J859">
        <v>26.39</v>
      </c>
      <c r="K859">
        <v>0.03</v>
      </c>
      <c r="L859">
        <v>9</v>
      </c>
      <c r="M859" t="s">
        <v>2157</v>
      </c>
      <c r="N859" t="s">
        <v>2161</v>
      </c>
      <c r="S859" t="b">
        <f t="shared" si="24"/>
        <v>0</v>
      </c>
    </row>
    <row r="860" spans="1:19" x14ac:dyDescent="0.3">
      <c r="A860" t="s">
        <v>872</v>
      </c>
      <c r="B860" s="2">
        <v>44931</v>
      </c>
      <c r="C860" s="2">
        <v>44936</v>
      </c>
      <c r="D860" t="s">
        <v>1396</v>
      </c>
      <c r="E860" t="s">
        <v>1455</v>
      </c>
      <c r="F860" t="s">
        <v>1461</v>
      </c>
      <c r="G860" t="s">
        <v>1472</v>
      </c>
      <c r="H860" t="s">
        <v>1814</v>
      </c>
      <c r="I860">
        <v>558.98</v>
      </c>
      <c r="J860">
        <v>57.61</v>
      </c>
      <c r="K860">
        <v>0.15</v>
      </c>
      <c r="L860">
        <v>10</v>
      </c>
      <c r="M860" t="s">
        <v>2158</v>
      </c>
      <c r="N860" t="s">
        <v>2160</v>
      </c>
      <c r="S860" t="b">
        <f t="shared" si="24"/>
        <v>0</v>
      </c>
    </row>
    <row r="861" spans="1:19" x14ac:dyDescent="0.3">
      <c r="A861" t="s">
        <v>873</v>
      </c>
      <c r="B861" s="2">
        <v>45174</v>
      </c>
      <c r="C861" s="2">
        <v>45177</v>
      </c>
      <c r="D861" t="s">
        <v>1215</v>
      </c>
      <c r="E861" t="s">
        <v>1457</v>
      </c>
      <c r="F861" t="s">
        <v>1459</v>
      </c>
      <c r="G861" t="s">
        <v>1467</v>
      </c>
      <c r="H861" t="s">
        <v>2090</v>
      </c>
      <c r="I861">
        <v>976.38</v>
      </c>
      <c r="J861">
        <v>292</v>
      </c>
      <c r="K861">
        <v>0.03</v>
      </c>
      <c r="L861">
        <v>6</v>
      </c>
      <c r="M861" t="s">
        <v>2155</v>
      </c>
      <c r="N861" t="s">
        <v>2160</v>
      </c>
      <c r="S861" t="b">
        <f t="shared" si="24"/>
        <v>0</v>
      </c>
    </row>
    <row r="862" spans="1:19" x14ac:dyDescent="0.3">
      <c r="A862" t="s">
        <v>874</v>
      </c>
      <c r="B862" s="2">
        <v>44932</v>
      </c>
      <c r="C862" s="2">
        <v>44937</v>
      </c>
      <c r="D862" t="s">
        <v>1113</v>
      </c>
      <c r="E862" t="s">
        <v>1456</v>
      </c>
      <c r="F862" t="s">
        <v>1460</v>
      </c>
      <c r="G862" t="s">
        <v>1466</v>
      </c>
      <c r="H862" t="s">
        <v>1755</v>
      </c>
      <c r="I862">
        <v>91.04</v>
      </c>
      <c r="J862">
        <v>24.79</v>
      </c>
      <c r="K862">
        <v>0.05</v>
      </c>
      <c r="L862">
        <v>6</v>
      </c>
      <c r="M862" t="s">
        <v>2155</v>
      </c>
      <c r="N862" t="s">
        <v>2161</v>
      </c>
      <c r="S862" t="b">
        <f t="shared" si="24"/>
        <v>1</v>
      </c>
    </row>
    <row r="863" spans="1:19" x14ac:dyDescent="0.3">
      <c r="A863" t="s">
        <v>875</v>
      </c>
      <c r="B863" s="2">
        <v>44934</v>
      </c>
      <c r="C863" s="2">
        <v>44938</v>
      </c>
      <c r="D863" t="s">
        <v>1275</v>
      </c>
      <c r="E863" t="s">
        <v>1457</v>
      </c>
      <c r="F863" t="s">
        <v>1461</v>
      </c>
      <c r="G863" t="s">
        <v>1472</v>
      </c>
      <c r="H863" t="s">
        <v>2091</v>
      </c>
      <c r="I863">
        <v>987.57</v>
      </c>
      <c r="J863">
        <v>57.43</v>
      </c>
      <c r="K863">
        <v>0.2</v>
      </c>
      <c r="L863">
        <v>6</v>
      </c>
      <c r="M863" t="s">
        <v>2157</v>
      </c>
      <c r="N863" t="s">
        <v>2159</v>
      </c>
      <c r="S863" t="b">
        <f t="shared" si="24"/>
        <v>0</v>
      </c>
    </row>
    <row r="864" spans="1:19" x14ac:dyDescent="0.3">
      <c r="A864" t="s">
        <v>876</v>
      </c>
      <c r="B864" s="2">
        <v>45176</v>
      </c>
      <c r="C864" s="2">
        <v>45180</v>
      </c>
      <c r="D864" t="s">
        <v>1215</v>
      </c>
      <c r="E864" t="s">
        <v>1457</v>
      </c>
      <c r="F864" t="s">
        <v>1460</v>
      </c>
      <c r="G864" t="s">
        <v>1464</v>
      </c>
      <c r="H864" t="s">
        <v>1734</v>
      </c>
      <c r="I864">
        <v>935.91</v>
      </c>
      <c r="J864">
        <v>264.5</v>
      </c>
      <c r="K864">
        <v>0.03</v>
      </c>
      <c r="L864">
        <v>3</v>
      </c>
      <c r="M864" t="s">
        <v>2155</v>
      </c>
      <c r="N864" t="s">
        <v>2163</v>
      </c>
      <c r="S864" t="b">
        <f t="shared" si="24"/>
        <v>0</v>
      </c>
    </row>
    <row r="865" spans="1:19" x14ac:dyDescent="0.3">
      <c r="A865" t="s">
        <v>877</v>
      </c>
      <c r="B865" s="2">
        <v>45042</v>
      </c>
      <c r="C865" s="2">
        <v>45049</v>
      </c>
      <c r="D865" t="s">
        <v>1434</v>
      </c>
      <c r="E865" t="s">
        <v>1456</v>
      </c>
      <c r="F865" t="s">
        <v>1460</v>
      </c>
      <c r="G865" t="s">
        <v>1463</v>
      </c>
      <c r="H865" t="s">
        <v>2092</v>
      </c>
      <c r="I865">
        <v>775.07</v>
      </c>
      <c r="J865">
        <v>207.33</v>
      </c>
      <c r="K865">
        <v>0.15</v>
      </c>
      <c r="L865">
        <v>10</v>
      </c>
      <c r="M865" t="s">
        <v>2158</v>
      </c>
      <c r="N865" t="s">
        <v>2161</v>
      </c>
      <c r="S865" t="b">
        <f t="shared" si="24"/>
        <v>0</v>
      </c>
    </row>
    <row r="866" spans="1:19" x14ac:dyDescent="0.3">
      <c r="A866" t="s">
        <v>878</v>
      </c>
      <c r="B866" s="2">
        <v>45255</v>
      </c>
      <c r="C866" s="2">
        <v>45256</v>
      </c>
      <c r="D866" t="s">
        <v>1296</v>
      </c>
      <c r="E866" t="s">
        <v>1458</v>
      </c>
      <c r="F866" t="s">
        <v>1459</v>
      </c>
      <c r="G866" t="s">
        <v>1465</v>
      </c>
      <c r="H866" t="s">
        <v>1955</v>
      </c>
      <c r="I866">
        <v>952.67</v>
      </c>
      <c r="J866">
        <v>184.5</v>
      </c>
      <c r="K866">
        <v>0.11</v>
      </c>
      <c r="L866">
        <v>7</v>
      </c>
      <c r="M866" t="s">
        <v>2155</v>
      </c>
      <c r="N866" t="s">
        <v>2162</v>
      </c>
      <c r="S866" t="b">
        <f t="shared" si="24"/>
        <v>0</v>
      </c>
    </row>
    <row r="867" spans="1:19" x14ac:dyDescent="0.3">
      <c r="A867" t="s">
        <v>879</v>
      </c>
      <c r="B867" s="2">
        <v>44947</v>
      </c>
      <c r="C867" s="2">
        <v>44951</v>
      </c>
      <c r="D867" t="s">
        <v>1364</v>
      </c>
      <c r="E867" t="s">
        <v>1457</v>
      </c>
      <c r="F867" t="s">
        <v>1459</v>
      </c>
      <c r="G867" t="s">
        <v>1462</v>
      </c>
      <c r="H867" t="s">
        <v>1865</v>
      </c>
      <c r="I867">
        <v>178.93</v>
      </c>
      <c r="J867">
        <v>12.86</v>
      </c>
      <c r="K867">
        <v>0.1</v>
      </c>
      <c r="L867">
        <v>8</v>
      </c>
      <c r="M867" t="s">
        <v>2155</v>
      </c>
      <c r="N867" t="s">
        <v>2163</v>
      </c>
      <c r="S867" t="b">
        <f t="shared" si="24"/>
        <v>0</v>
      </c>
    </row>
    <row r="868" spans="1:19" x14ac:dyDescent="0.3">
      <c r="A868" t="s">
        <v>880</v>
      </c>
      <c r="B868" s="2">
        <v>45108</v>
      </c>
      <c r="C868" s="2">
        <v>45110</v>
      </c>
      <c r="D868" t="s">
        <v>1046</v>
      </c>
      <c r="E868" t="s">
        <v>1457</v>
      </c>
      <c r="F868" t="s">
        <v>1459</v>
      </c>
      <c r="G868" t="s">
        <v>1471</v>
      </c>
      <c r="H868" t="s">
        <v>2093</v>
      </c>
      <c r="I868">
        <v>34.92</v>
      </c>
      <c r="J868">
        <v>7.26</v>
      </c>
      <c r="K868">
        <v>0.13</v>
      </c>
      <c r="L868">
        <v>4</v>
      </c>
      <c r="M868" t="s">
        <v>2157</v>
      </c>
      <c r="N868" t="s">
        <v>2163</v>
      </c>
      <c r="S868" t="b">
        <f t="shared" si="24"/>
        <v>1</v>
      </c>
    </row>
    <row r="869" spans="1:19" x14ac:dyDescent="0.3">
      <c r="A869" t="s">
        <v>881</v>
      </c>
      <c r="B869" s="2">
        <v>45191</v>
      </c>
      <c r="C869" s="2">
        <v>45193</v>
      </c>
      <c r="D869" t="s">
        <v>1353</v>
      </c>
      <c r="E869" t="s">
        <v>1455</v>
      </c>
      <c r="F869" t="s">
        <v>1461</v>
      </c>
      <c r="G869" t="s">
        <v>1472</v>
      </c>
      <c r="H869" t="s">
        <v>2094</v>
      </c>
      <c r="I869">
        <v>203.49</v>
      </c>
      <c r="J869">
        <v>35.96</v>
      </c>
      <c r="K869">
        <v>0.19</v>
      </c>
      <c r="L869">
        <v>9</v>
      </c>
      <c r="M869" t="s">
        <v>2155</v>
      </c>
      <c r="N869" t="s">
        <v>2163</v>
      </c>
      <c r="S869" t="b">
        <f t="shared" si="24"/>
        <v>0</v>
      </c>
    </row>
    <row r="870" spans="1:19" x14ac:dyDescent="0.3">
      <c r="A870" t="s">
        <v>882</v>
      </c>
      <c r="B870" s="2">
        <v>45140</v>
      </c>
      <c r="C870" s="2">
        <v>45146</v>
      </c>
      <c r="D870" t="s">
        <v>1053</v>
      </c>
      <c r="E870" t="s">
        <v>1456</v>
      </c>
      <c r="F870" t="s">
        <v>1459</v>
      </c>
      <c r="G870" t="s">
        <v>1471</v>
      </c>
      <c r="H870" t="s">
        <v>2095</v>
      </c>
      <c r="I870">
        <v>545.23</v>
      </c>
      <c r="J870">
        <v>62.66</v>
      </c>
      <c r="K870">
        <v>0.14000000000000001</v>
      </c>
      <c r="L870">
        <v>9</v>
      </c>
      <c r="M870" t="s">
        <v>2157</v>
      </c>
      <c r="N870" t="s">
        <v>2160</v>
      </c>
      <c r="S870" t="b">
        <f t="shared" si="24"/>
        <v>0</v>
      </c>
    </row>
    <row r="871" spans="1:19" x14ac:dyDescent="0.3">
      <c r="A871" t="s">
        <v>883</v>
      </c>
      <c r="B871" s="2">
        <v>45207</v>
      </c>
      <c r="C871" s="2">
        <v>45213</v>
      </c>
      <c r="D871" t="s">
        <v>1163</v>
      </c>
      <c r="E871" t="s">
        <v>1456</v>
      </c>
      <c r="F871" t="s">
        <v>1459</v>
      </c>
      <c r="G871" t="s">
        <v>1465</v>
      </c>
      <c r="H871" t="s">
        <v>2096</v>
      </c>
      <c r="I871">
        <v>613.91999999999996</v>
      </c>
      <c r="J871">
        <v>163.66999999999999</v>
      </c>
      <c r="K871">
        <v>0.09</v>
      </c>
      <c r="L871">
        <v>7</v>
      </c>
      <c r="M871" t="s">
        <v>2156</v>
      </c>
      <c r="N871" t="s">
        <v>2161</v>
      </c>
      <c r="S871" t="b">
        <f t="shared" si="24"/>
        <v>0</v>
      </c>
    </row>
    <row r="872" spans="1:19" x14ac:dyDescent="0.3">
      <c r="A872" t="s">
        <v>884</v>
      </c>
      <c r="B872" s="2">
        <v>45283</v>
      </c>
      <c r="C872" s="2">
        <v>45289</v>
      </c>
      <c r="D872" t="s">
        <v>1104</v>
      </c>
      <c r="E872" t="s">
        <v>1458</v>
      </c>
      <c r="F872" t="s">
        <v>1459</v>
      </c>
      <c r="G872" t="s">
        <v>1465</v>
      </c>
      <c r="H872" t="s">
        <v>2097</v>
      </c>
      <c r="I872">
        <v>661.93</v>
      </c>
      <c r="J872">
        <v>190.41</v>
      </c>
      <c r="K872">
        <v>0.11</v>
      </c>
      <c r="L872">
        <v>8</v>
      </c>
      <c r="M872" t="s">
        <v>2155</v>
      </c>
      <c r="N872" t="s">
        <v>2160</v>
      </c>
      <c r="S872" t="b">
        <f t="shared" si="24"/>
        <v>0</v>
      </c>
    </row>
    <row r="873" spans="1:19" x14ac:dyDescent="0.3">
      <c r="A873" t="s">
        <v>885</v>
      </c>
      <c r="B873" s="2">
        <v>45095</v>
      </c>
      <c r="C873" s="2">
        <v>45102</v>
      </c>
      <c r="D873" t="s">
        <v>1167</v>
      </c>
      <c r="E873" t="s">
        <v>1455</v>
      </c>
      <c r="F873" t="s">
        <v>1460</v>
      </c>
      <c r="G873" t="s">
        <v>1466</v>
      </c>
      <c r="H873" t="s">
        <v>1621</v>
      </c>
      <c r="I873">
        <v>673.03</v>
      </c>
      <c r="J873">
        <v>122.65</v>
      </c>
      <c r="K873">
        <v>0.13</v>
      </c>
      <c r="L873">
        <v>10</v>
      </c>
      <c r="M873" t="s">
        <v>2158</v>
      </c>
      <c r="N873" t="s">
        <v>2163</v>
      </c>
      <c r="S873" t="b">
        <f t="shared" si="24"/>
        <v>0</v>
      </c>
    </row>
    <row r="874" spans="1:19" x14ac:dyDescent="0.3">
      <c r="A874" t="s">
        <v>886</v>
      </c>
      <c r="B874" s="2">
        <v>45154</v>
      </c>
      <c r="C874" s="2">
        <v>45157</v>
      </c>
      <c r="D874" t="s">
        <v>1295</v>
      </c>
      <c r="E874" t="s">
        <v>1456</v>
      </c>
      <c r="F874" t="s">
        <v>1460</v>
      </c>
      <c r="G874" t="s">
        <v>1464</v>
      </c>
      <c r="H874" t="s">
        <v>1947</v>
      </c>
      <c r="I874">
        <v>927.01</v>
      </c>
      <c r="J874">
        <v>109.7</v>
      </c>
      <c r="K874">
        <v>0.04</v>
      </c>
      <c r="L874">
        <v>1</v>
      </c>
      <c r="M874" t="s">
        <v>2157</v>
      </c>
      <c r="N874" t="s">
        <v>2160</v>
      </c>
      <c r="S874" t="b">
        <f t="shared" si="24"/>
        <v>0</v>
      </c>
    </row>
    <row r="875" spans="1:19" x14ac:dyDescent="0.3">
      <c r="A875" t="s">
        <v>887</v>
      </c>
      <c r="B875" s="2">
        <v>45275</v>
      </c>
      <c r="C875" s="2">
        <v>45278</v>
      </c>
      <c r="D875" t="s">
        <v>1059</v>
      </c>
      <c r="E875" t="s">
        <v>1458</v>
      </c>
      <c r="F875" t="s">
        <v>1461</v>
      </c>
      <c r="G875" t="s">
        <v>1470</v>
      </c>
      <c r="H875" t="s">
        <v>2098</v>
      </c>
      <c r="I875">
        <v>239.78</v>
      </c>
      <c r="J875">
        <v>48.46</v>
      </c>
      <c r="K875">
        <v>0.02</v>
      </c>
      <c r="L875">
        <v>1</v>
      </c>
      <c r="M875" t="s">
        <v>2157</v>
      </c>
      <c r="N875" t="s">
        <v>2161</v>
      </c>
      <c r="S875" t="b">
        <f t="shared" si="24"/>
        <v>1</v>
      </c>
    </row>
    <row r="876" spans="1:19" x14ac:dyDescent="0.3">
      <c r="A876" t="s">
        <v>888</v>
      </c>
      <c r="B876" s="2">
        <v>45290</v>
      </c>
      <c r="C876" s="2">
        <v>45295</v>
      </c>
      <c r="D876" t="s">
        <v>1293</v>
      </c>
      <c r="E876" t="s">
        <v>1455</v>
      </c>
      <c r="F876" t="s">
        <v>1461</v>
      </c>
      <c r="G876" t="s">
        <v>1470</v>
      </c>
      <c r="H876" t="s">
        <v>2042</v>
      </c>
      <c r="I876">
        <v>683.5</v>
      </c>
      <c r="J876">
        <v>83.15</v>
      </c>
      <c r="K876">
        <v>0.18</v>
      </c>
      <c r="L876">
        <v>9</v>
      </c>
      <c r="M876" t="s">
        <v>2157</v>
      </c>
      <c r="N876" t="s">
        <v>2162</v>
      </c>
      <c r="S876" t="b">
        <f t="shared" si="24"/>
        <v>0</v>
      </c>
    </row>
    <row r="877" spans="1:19" x14ac:dyDescent="0.3">
      <c r="A877" t="s">
        <v>889</v>
      </c>
      <c r="B877" s="2">
        <v>44957</v>
      </c>
      <c r="C877" s="2">
        <v>44961</v>
      </c>
      <c r="D877" t="s">
        <v>1303</v>
      </c>
      <c r="E877" t="s">
        <v>1458</v>
      </c>
      <c r="F877" t="s">
        <v>1460</v>
      </c>
      <c r="G877" t="s">
        <v>1466</v>
      </c>
      <c r="H877" t="s">
        <v>2099</v>
      </c>
      <c r="I877">
        <v>103.71</v>
      </c>
      <c r="J877">
        <v>11.09</v>
      </c>
      <c r="K877">
        <v>0.13</v>
      </c>
      <c r="L877">
        <v>6</v>
      </c>
      <c r="M877" t="s">
        <v>2157</v>
      </c>
      <c r="N877" t="s">
        <v>2163</v>
      </c>
      <c r="S877" t="b">
        <f t="shared" si="24"/>
        <v>0</v>
      </c>
    </row>
    <row r="878" spans="1:19" x14ac:dyDescent="0.3">
      <c r="A878" t="s">
        <v>890</v>
      </c>
      <c r="B878" s="2">
        <v>44970</v>
      </c>
      <c r="C878" s="2">
        <v>44972</v>
      </c>
      <c r="D878" t="s">
        <v>1435</v>
      </c>
      <c r="E878" t="s">
        <v>1456</v>
      </c>
      <c r="F878" t="s">
        <v>1461</v>
      </c>
      <c r="G878" t="s">
        <v>1468</v>
      </c>
      <c r="H878" t="s">
        <v>1784</v>
      </c>
      <c r="I878">
        <v>907.7</v>
      </c>
      <c r="J878">
        <v>154.11000000000001</v>
      </c>
      <c r="K878">
        <v>0.16</v>
      </c>
      <c r="L878">
        <v>8</v>
      </c>
      <c r="M878" t="s">
        <v>2158</v>
      </c>
      <c r="N878" t="s">
        <v>2160</v>
      </c>
      <c r="S878" t="b">
        <f t="shared" si="24"/>
        <v>0</v>
      </c>
    </row>
    <row r="879" spans="1:19" x14ac:dyDescent="0.3">
      <c r="A879" t="s">
        <v>891</v>
      </c>
      <c r="B879" s="2">
        <v>45263</v>
      </c>
      <c r="C879" s="2">
        <v>45266</v>
      </c>
      <c r="D879" t="s">
        <v>1385</v>
      </c>
      <c r="E879" t="s">
        <v>1456</v>
      </c>
      <c r="F879" t="s">
        <v>1459</v>
      </c>
      <c r="G879" t="s">
        <v>1462</v>
      </c>
      <c r="H879" t="s">
        <v>2100</v>
      </c>
      <c r="I879">
        <v>481.14</v>
      </c>
      <c r="J879">
        <v>97.76</v>
      </c>
      <c r="K879">
        <v>0.15</v>
      </c>
      <c r="L879">
        <v>3</v>
      </c>
      <c r="M879" t="s">
        <v>2158</v>
      </c>
      <c r="N879" t="s">
        <v>2163</v>
      </c>
      <c r="S879" t="b">
        <f t="shared" si="24"/>
        <v>1</v>
      </c>
    </row>
    <row r="880" spans="1:19" x14ac:dyDescent="0.3">
      <c r="A880" t="s">
        <v>892</v>
      </c>
      <c r="B880" s="2">
        <v>45177</v>
      </c>
      <c r="C880" s="2">
        <v>45181</v>
      </c>
      <c r="D880" t="s">
        <v>1210</v>
      </c>
      <c r="E880" t="s">
        <v>1456</v>
      </c>
      <c r="F880" t="s">
        <v>1460</v>
      </c>
      <c r="G880" t="s">
        <v>1469</v>
      </c>
      <c r="H880" t="s">
        <v>2101</v>
      </c>
      <c r="I880">
        <v>805.05</v>
      </c>
      <c r="J880">
        <v>85.29</v>
      </c>
      <c r="K880">
        <v>0.16</v>
      </c>
      <c r="L880">
        <v>2</v>
      </c>
      <c r="M880" t="s">
        <v>2157</v>
      </c>
      <c r="N880" t="s">
        <v>2162</v>
      </c>
      <c r="S880" t="b">
        <f t="shared" si="24"/>
        <v>0</v>
      </c>
    </row>
    <row r="881" spans="1:19" x14ac:dyDescent="0.3">
      <c r="A881" t="s">
        <v>893</v>
      </c>
      <c r="B881" s="2">
        <v>45191</v>
      </c>
      <c r="C881" s="2">
        <v>45196</v>
      </c>
      <c r="D881" t="s">
        <v>1399</v>
      </c>
      <c r="E881" t="s">
        <v>1455</v>
      </c>
      <c r="F881" t="s">
        <v>1460</v>
      </c>
      <c r="G881" t="s">
        <v>1466</v>
      </c>
      <c r="H881" t="s">
        <v>2102</v>
      </c>
      <c r="I881">
        <v>900</v>
      </c>
      <c r="J881">
        <v>227.08</v>
      </c>
      <c r="K881">
        <v>0.04</v>
      </c>
      <c r="L881">
        <v>5</v>
      </c>
      <c r="M881" t="s">
        <v>2157</v>
      </c>
      <c r="N881" t="s">
        <v>2160</v>
      </c>
      <c r="S881" t="b">
        <f t="shared" si="24"/>
        <v>0</v>
      </c>
    </row>
    <row r="882" spans="1:19" x14ac:dyDescent="0.3">
      <c r="A882" t="s">
        <v>894</v>
      </c>
      <c r="B882" s="2">
        <v>44986</v>
      </c>
      <c r="C882" s="2">
        <v>44989</v>
      </c>
      <c r="D882" t="s">
        <v>1279</v>
      </c>
      <c r="E882" t="s">
        <v>1457</v>
      </c>
      <c r="F882" t="s">
        <v>1460</v>
      </c>
      <c r="G882" t="s">
        <v>1463</v>
      </c>
      <c r="H882" t="s">
        <v>2103</v>
      </c>
      <c r="I882">
        <v>763.16</v>
      </c>
      <c r="J882">
        <v>134.46</v>
      </c>
      <c r="K882">
        <v>0.14000000000000001</v>
      </c>
      <c r="L882">
        <v>7</v>
      </c>
      <c r="M882" t="s">
        <v>2155</v>
      </c>
      <c r="N882" t="s">
        <v>2161</v>
      </c>
      <c r="S882" t="b">
        <f t="shared" si="24"/>
        <v>0</v>
      </c>
    </row>
    <row r="883" spans="1:19" x14ac:dyDescent="0.3">
      <c r="A883" t="s">
        <v>895</v>
      </c>
      <c r="B883" s="2">
        <v>44990</v>
      </c>
      <c r="C883" s="2">
        <v>44994</v>
      </c>
      <c r="D883" t="s">
        <v>1143</v>
      </c>
      <c r="E883" t="s">
        <v>1458</v>
      </c>
      <c r="F883" t="s">
        <v>1460</v>
      </c>
      <c r="G883" t="s">
        <v>1466</v>
      </c>
      <c r="H883" t="s">
        <v>2104</v>
      </c>
      <c r="I883">
        <v>385.94</v>
      </c>
      <c r="J883">
        <v>106.35</v>
      </c>
      <c r="K883">
        <v>0.13</v>
      </c>
      <c r="L883">
        <v>9</v>
      </c>
      <c r="M883" t="s">
        <v>2157</v>
      </c>
      <c r="N883" t="s">
        <v>2160</v>
      </c>
      <c r="S883" t="b">
        <f t="shared" si="24"/>
        <v>1</v>
      </c>
    </row>
    <row r="884" spans="1:19" x14ac:dyDescent="0.3">
      <c r="A884" t="s">
        <v>896</v>
      </c>
      <c r="B884" s="2">
        <v>45109</v>
      </c>
      <c r="C884" s="2">
        <v>45112</v>
      </c>
      <c r="D884" t="s">
        <v>1098</v>
      </c>
      <c r="E884" t="s">
        <v>1458</v>
      </c>
      <c r="F884" t="s">
        <v>1460</v>
      </c>
      <c r="G884" t="s">
        <v>1464</v>
      </c>
      <c r="H884" t="s">
        <v>2068</v>
      </c>
      <c r="I884">
        <v>762.7</v>
      </c>
      <c r="J884">
        <v>124.3</v>
      </c>
      <c r="K884">
        <v>0</v>
      </c>
      <c r="L884">
        <v>8</v>
      </c>
      <c r="M884" t="s">
        <v>2156</v>
      </c>
      <c r="N884" t="s">
        <v>2159</v>
      </c>
      <c r="S884" t="b">
        <f t="shared" si="24"/>
        <v>0</v>
      </c>
    </row>
    <row r="885" spans="1:19" x14ac:dyDescent="0.3">
      <c r="A885" t="s">
        <v>897</v>
      </c>
      <c r="B885" s="2">
        <v>45077</v>
      </c>
      <c r="C885" s="2">
        <v>45079</v>
      </c>
      <c r="D885" t="s">
        <v>1286</v>
      </c>
      <c r="E885" t="s">
        <v>1455</v>
      </c>
      <c r="F885" t="s">
        <v>1459</v>
      </c>
      <c r="G885" t="s">
        <v>1471</v>
      </c>
      <c r="H885" t="s">
        <v>2072</v>
      </c>
      <c r="I885">
        <v>215.54</v>
      </c>
      <c r="J885">
        <v>50.5</v>
      </c>
      <c r="K885">
        <v>0.16</v>
      </c>
      <c r="L885">
        <v>8</v>
      </c>
      <c r="M885" t="s">
        <v>2156</v>
      </c>
      <c r="N885" t="s">
        <v>2160</v>
      </c>
      <c r="S885" t="b">
        <f t="shared" si="24"/>
        <v>1</v>
      </c>
    </row>
    <row r="886" spans="1:19" x14ac:dyDescent="0.3">
      <c r="A886" t="s">
        <v>898</v>
      </c>
      <c r="B886" s="2">
        <v>44935</v>
      </c>
      <c r="C886" s="2">
        <v>44942</v>
      </c>
      <c r="D886" t="s">
        <v>1436</v>
      </c>
      <c r="E886" t="s">
        <v>1455</v>
      </c>
      <c r="F886" t="s">
        <v>1461</v>
      </c>
      <c r="G886" t="s">
        <v>1468</v>
      </c>
      <c r="H886" t="s">
        <v>2047</v>
      </c>
      <c r="I886">
        <v>642.09</v>
      </c>
      <c r="J886">
        <v>124.25</v>
      </c>
      <c r="K886">
        <v>0.17</v>
      </c>
      <c r="L886">
        <v>1</v>
      </c>
      <c r="M886" t="s">
        <v>2155</v>
      </c>
      <c r="N886" t="s">
        <v>2162</v>
      </c>
      <c r="S886" t="b">
        <f t="shared" si="24"/>
        <v>0</v>
      </c>
    </row>
    <row r="887" spans="1:19" x14ac:dyDescent="0.3">
      <c r="A887" t="s">
        <v>899</v>
      </c>
      <c r="B887" s="2">
        <v>45244</v>
      </c>
      <c r="C887" s="2">
        <v>45251</v>
      </c>
      <c r="D887" t="s">
        <v>1437</v>
      </c>
      <c r="E887" t="s">
        <v>1456</v>
      </c>
      <c r="F887" t="s">
        <v>1459</v>
      </c>
      <c r="G887" t="s">
        <v>1465</v>
      </c>
      <c r="H887" t="s">
        <v>1852</v>
      </c>
      <c r="I887">
        <v>808.1</v>
      </c>
      <c r="J887">
        <v>99.75</v>
      </c>
      <c r="K887">
        <v>0.04</v>
      </c>
      <c r="L887">
        <v>9</v>
      </c>
      <c r="M887" t="s">
        <v>2157</v>
      </c>
      <c r="N887" t="s">
        <v>2163</v>
      </c>
      <c r="S887" t="b">
        <f t="shared" si="24"/>
        <v>0</v>
      </c>
    </row>
    <row r="888" spans="1:19" x14ac:dyDescent="0.3">
      <c r="A888" t="s">
        <v>900</v>
      </c>
      <c r="B888" s="2">
        <v>45053</v>
      </c>
      <c r="C888" s="2">
        <v>45055</v>
      </c>
      <c r="D888" t="s">
        <v>1070</v>
      </c>
      <c r="E888" t="s">
        <v>1458</v>
      </c>
      <c r="F888" t="s">
        <v>1461</v>
      </c>
      <c r="G888" t="s">
        <v>1470</v>
      </c>
      <c r="H888" t="s">
        <v>2105</v>
      </c>
      <c r="I888">
        <v>154.03</v>
      </c>
      <c r="J888">
        <v>43.87</v>
      </c>
      <c r="K888">
        <v>0.18</v>
      </c>
      <c r="L888">
        <v>1</v>
      </c>
      <c r="M888" t="s">
        <v>2156</v>
      </c>
      <c r="N888" t="s">
        <v>2160</v>
      </c>
      <c r="S888" t="b">
        <f t="shared" si="24"/>
        <v>1</v>
      </c>
    </row>
    <row r="889" spans="1:19" x14ac:dyDescent="0.3">
      <c r="A889" t="s">
        <v>901</v>
      </c>
      <c r="B889" s="2">
        <v>45125</v>
      </c>
      <c r="C889" s="2">
        <v>45128</v>
      </c>
      <c r="D889" t="s">
        <v>1055</v>
      </c>
      <c r="E889" t="s">
        <v>1457</v>
      </c>
      <c r="F889" t="s">
        <v>1459</v>
      </c>
      <c r="G889" t="s">
        <v>1465</v>
      </c>
      <c r="H889" t="s">
        <v>1498</v>
      </c>
      <c r="I889">
        <v>310.95</v>
      </c>
      <c r="J889">
        <v>56.88</v>
      </c>
      <c r="K889">
        <v>0.15</v>
      </c>
      <c r="L889">
        <v>8</v>
      </c>
      <c r="M889" t="s">
        <v>2156</v>
      </c>
      <c r="N889" t="s">
        <v>2160</v>
      </c>
      <c r="S889" t="b">
        <f t="shared" si="24"/>
        <v>1</v>
      </c>
    </row>
    <row r="890" spans="1:19" x14ac:dyDescent="0.3">
      <c r="A890" t="s">
        <v>902</v>
      </c>
      <c r="B890" s="2">
        <v>45176</v>
      </c>
      <c r="C890" s="2">
        <v>45180</v>
      </c>
      <c r="D890" t="s">
        <v>1438</v>
      </c>
      <c r="E890" t="s">
        <v>1458</v>
      </c>
      <c r="F890" t="s">
        <v>1459</v>
      </c>
      <c r="G890" t="s">
        <v>1467</v>
      </c>
      <c r="H890" t="s">
        <v>2106</v>
      </c>
      <c r="I890">
        <v>890.85</v>
      </c>
      <c r="J890">
        <v>101.21</v>
      </c>
      <c r="K890">
        <v>0.09</v>
      </c>
      <c r="L890">
        <v>6</v>
      </c>
      <c r="M890" t="s">
        <v>2156</v>
      </c>
      <c r="N890" t="s">
        <v>2161</v>
      </c>
      <c r="S890" t="b">
        <f t="shared" si="24"/>
        <v>0</v>
      </c>
    </row>
    <row r="891" spans="1:19" x14ac:dyDescent="0.3">
      <c r="A891" t="s">
        <v>903</v>
      </c>
      <c r="B891" s="2">
        <v>45160</v>
      </c>
      <c r="C891" s="2">
        <v>45167</v>
      </c>
      <c r="D891" t="s">
        <v>1439</v>
      </c>
      <c r="E891" t="s">
        <v>1457</v>
      </c>
      <c r="F891" t="s">
        <v>1459</v>
      </c>
      <c r="G891" t="s">
        <v>1467</v>
      </c>
      <c r="H891" t="s">
        <v>2107</v>
      </c>
      <c r="I891">
        <v>552.83000000000004</v>
      </c>
      <c r="J891">
        <v>131.47</v>
      </c>
      <c r="K891">
        <v>0.17</v>
      </c>
      <c r="L891">
        <v>6</v>
      </c>
      <c r="M891" t="s">
        <v>2158</v>
      </c>
      <c r="N891" t="s">
        <v>2161</v>
      </c>
      <c r="S891" t="b">
        <f t="shared" si="24"/>
        <v>0</v>
      </c>
    </row>
    <row r="892" spans="1:19" x14ac:dyDescent="0.3">
      <c r="A892" t="s">
        <v>904</v>
      </c>
      <c r="B892" s="2">
        <v>45262</v>
      </c>
      <c r="C892" s="2">
        <v>45265</v>
      </c>
      <c r="D892" t="s">
        <v>1224</v>
      </c>
      <c r="E892" t="s">
        <v>1455</v>
      </c>
      <c r="F892" t="s">
        <v>1461</v>
      </c>
      <c r="G892" t="s">
        <v>1472</v>
      </c>
      <c r="H892" t="s">
        <v>1779</v>
      </c>
      <c r="I892">
        <v>909.04</v>
      </c>
      <c r="J892">
        <v>174.82</v>
      </c>
      <c r="K892">
        <v>0.16</v>
      </c>
      <c r="L892">
        <v>5</v>
      </c>
      <c r="M892" t="s">
        <v>2155</v>
      </c>
      <c r="N892" t="s">
        <v>2163</v>
      </c>
      <c r="S892" t="b">
        <f t="shared" si="24"/>
        <v>0</v>
      </c>
    </row>
    <row r="893" spans="1:19" x14ac:dyDescent="0.3">
      <c r="A893" t="s">
        <v>905</v>
      </c>
      <c r="B893" s="2">
        <v>45240</v>
      </c>
      <c r="C893" s="2">
        <v>45243</v>
      </c>
      <c r="D893" t="s">
        <v>1440</v>
      </c>
      <c r="E893" t="s">
        <v>1455</v>
      </c>
      <c r="F893" t="s">
        <v>1460</v>
      </c>
      <c r="G893" t="s">
        <v>1464</v>
      </c>
      <c r="H893" t="s">
        <v>2108</v>
      </c>
      <c r="I893">
        <v>639.70000000000005</v>
      </c>
      <c r="J893">
        <v>164.23</v>
      </c>
      <c r="K893">
        <v>0.06</v>
      </c>
      <c r="L893">
        <v>6</v>
      </c>
      <c r="M893" t="s">
        <v>2158</v>
      </c>
      <c r="N893" t="s">
        <v>2163</v>
      </c>
      <c r="S893" t="b">
        <f t="shared" si="24"/>
        <v>0</v>
      </c>
    </row>
    <row r="894" spans="1:19" x14ac:dyDescent="0.3">
      <c r="A894" t="s">
        <v>906</v>
      </c>
      <c r="B894" s="2">
        <v>45181</v>
      </c>
      <c r="C894" s="2">
        <v>45184</v>
      </c>
      <c r="D894" t="s">
        <v>1341</v>
      </c>
      <c r="E894" t="s">
        <v>1457</v>
      </c>
      <c r="F894" t="s">
        <v>1461</v>
      </c>
      <c r="G894" t="s">
        <v>1470</v>
      </c>
      <c r="H894" t="s">
        <v>2109</v>
      </c>
      <c r="I894">
        <v>542.53</v>
      </c>
      <c r="J894">
        <v>144.46</v>
      </c>
      <c r="K894">
        <v>7.0000000000000007E-2</v>
      </c>
      <c r="L894">
        <v>7</v>
      </c>
      <c r="M894" t="s">
        <v>2158</v>
      </c>
      <c r="N894" t="s">
        <v>2163</v>
      </c>
      <c r="S894" t="b">
        <f t="shared" si="24"/>
        <v>0</v>
      </c>
    </row>
    <row r="895" spans="1:19" x14ac:dyDescent="0.3">
      <c r="A895" t="s">
        <v>907</v>
      </c>
      <c r="B895" s="2">
        <v>44931</v>
      </c>
      <c r="C895" s="2">
        <v>44933</v>
      </c>
      <c r="D895" t="s">
        <v>1075</v>
      </c>
      <c r="E895" t="s">
        <v>1458</v>
      </c>
      <c r="F895" t="s">
        <v>1459</v>
      </c>
      <c r="G895" t="s">
        <v>1462</v>
      </c>
      <c r="H895" t="s">
        <v>1992</v>
      </c>
      <c r="I895">
        <v>428.25</v>
      </c>
      <c r="J895">
        <v>38.94</v>
      </c>
      <c r="K895">
        <v>0.09</v>
      </c>
      <c r="L895">
        <v>10</v>
      </c>
      <c r="M895" t="s">
        <v>2157</v>
      </c>
      <c r="N895" t="s">
        <v>2159</v>
      </c>
      <c r="S895" t="b">
        <f t="shared" si="24"/>
        <v>0</v>
      </c>
    </row>
    <row r="896" spans="1:19" x14ac:dyDescent="0.3">
      <c r="A896" t="s">
        <v>908</v>
      </c>
      <c r="B896" s="2">
        <v>45228</v>
      </c>
      <c r="C896" s="2">
        <v>45229</v>
      </c>
      <c r="D896" t="s">
        <v>1019</v>
      </c>
      <c r="E896" t="s">
        <v>1458</v>
      </c>
      <c r="F896" t="s">
        <v>1461</v>
      </c>
      <c r="G896" t="s">
        <v>1470</v>
      </c>
      <c r="H896" t="s">
        <v>1600</v>
      </c>
      <c r="I896">
        <v>438.1</v>
      </c>
      <c r="J896">
        <v>86.2</v>
      </c>
      <c r="K896">
        <v>0.12</v>
      </c>
      <c r="L896">
        <v>7</v>
      </c>
      <c r="M896" t="s">
        <v>2155</v>
      </c>
      <c r="N896" t="s">
        <v>2163</v>
      </c>
      <c r="S896" t="b">
        <f t="shared" si="24"/>
        <v>1</v>
      </c>
    </row>
    <row r="897" spans="1:19" x14ac:dyDescent="0.3">
      <c r="A897" t="s">
        <v>909</v>
      </c>
      <c r="B897" s="2">
        <v>45181</v>
      </c>
      <c r="C897" s="2">
        <v>45184</v>
      </c>
      <c r="D897" t="s">
        <v>1357</v>
      </c>
      <c r="E897" t="s">
        <v>1456</v>
      </c>
      <c r="F897" t="s">
        <v>1461</v>
      </c>
      <c r="G897" t="s">
        <v>1473</v>
      </c>
      <c r="H897" t="s">
        <v>2017</v>
      </c>
      <c r="I897">
        <v>314.72000000000003</v>
      </c>
      <c r="J897">
        <v>31.73</v>
      </c>
      <c r="K897">
        <v>0.11</v>
      </c>
      <c r="L897">
        <v>8</v>
      </c>
      <c r="M897" t="s">
        <v>2158</v>
      </c>
      <c r="N897" t="s">
        <v>2159</v>
      </c>
      <c r="S897" t="b">
        <f t="shared" si="24"/>
        <v>0</v>
      </c>
    </row>
    <row r="898" spans="1:19" x14ac:dyDescent="0.3">
      <c r="A898" t="s">
        <v>910</v>
      </c>
      <c r="B898" s="2">
        <v>45149</v>
      </c>
      <c r="C898" s="2">
        <v>45153</v>
      </c>
      <c r="D898" t="s">
        <v>1148</v>
      </c>
      <c r="E898" t="s">
        <v>1458</v>
      </c>
      <c r="F898" t="s">
        <v>1459</v>
      </c>
      <c r="G898" t="s">
        <v>1465</v>
      </c>
      <c r="H898" t="s">
        <v>2086</v>
      </c>
      <c r="I898">
        <v>780.92</v>
      </c>
      <c r="J898">
        <v>55.64</v>
      </c>
      <c r="K898">
        <v>0.17</v>
      </c>
      <c r="L898">
        <v>6</v>
      </c>
      <c r="M898" t="s">
        <v>2156</v>
      </c>
      <c r="N898" t="s">
        <v>2162</v>
      </c>
      <c r="S898" t="b">
        <f t="shared" si="24"/>
        <v>0</v>
      </c>
    </row>
    <row r="899" spans="1:19" x14ac:dyDescent="0.3">
      <c r="A899" t="s">
        <v>911</v>
      </c>
      <c r="B899" s="2">
        <v>45094</v>
      </c>
      <c r="C899" s="2">
        <v>45100</v>
      </c>
      <c r="D899" t="s">
        <v>1375</v>
      </c>
      <c r="E899" t="s">
        <v>1455</v>
      </c>
      <c r="F899" t="s">
        <v>1461</v>
      </c>
      <c r="G899" t="s">
        <v>1468</v>
      </c>
      <c r="H899" t="s">
        <v>1971</v>
      </c>
      <c r="I899">
        <v>113.34</v>
      </c>
      <c r="J899">
        <v>6.47</v>
      </c>
      <c r="K899">
        <v>0.12</v>
      </c>
      <c r="L899">
        <v>3</v>
      </c>
      <c r="M899" t="s">
        <v>2157</v>
      </c>
      <c r="N899" t="s">
        <v>2159</v>
      </c>
      <c r="S899" t="b">
        <f t="shared" ref="S899:S962" si="25">AND(I899&lt;$Y$10,J899/I899 &gt;$W$14/100)</f>
        <v>0</v>
      </c>
    </row>
    <row r="900" spans="1:19" x14ac:dyDescent="0.3">
      <c r="A900" t="s">
        <v>912</v>
      </c>
      <c r="B900" s="2">
        <v>45024</v>
      </c>
      <c r="C900" s="2">
        <v>45031</v>
      </c>
      <c r="D900" t="s">
        <v>1027</v>
      </c>
      <c r="E900" t="s">
        <v>1458</v>
      </c>
      <c r="F900" t="s">
        <v>1460</v>
      </c>
      <c r="G900" t="s">
        <v>1463</v>
      </c>
      <c r="H900" t="s">
        <v>2110</v>
      </c>
      <c r="I900">
        <v>363.64</v>
      </c>
      <c r="J900">
        <v>85.91</v>
      </c>
      <c r="K900">
        <v>0.12</v>
      </c>
      <c r="L900">
        <v>2</v>
      </c>
      <c r="M900" t="s">
        <v>2158</v>
      </c>
      <c r="N900" t="s">
        <v>2163</v>
      </c>
      <c r="S900" t="b">
        <f t="shared" si="25"/>
        <v>1</v>
      </c>
    </row>
    <row r="901" spans="1:19" x14ac:dyDescent="0.3">
      <c r="A901" t="s">
        <v>913</v>
      </c>
      <c r="B901" s="2">
        <v>45151</v>
      </c>
      <c r="C901" s="2">
        <v>45152</v>
      </c>
      <c r="D901" t="s">
        <v>1245</v>
      </c>
      <c r="E901" t="s">
        <v>1456</v>
      </c>
      <c r="F901" t="s">
        <v>1461</v>
      </c>
      <c r="G901" t="s">
        <v>1472</v>
      </c>
      <c r="H901" t="s">
        <v>2111</v>
      </c>
      <c r="I901">
        <v>79.430000000000007</v>
      </c>
      <c r="J901">
        <v>8.0500000000000007</v>
      </c>
      <c r="K901">
        <v>0.09</v>
      </c>
      <c r="L901">
        <v>9</v>
      </c>
      <c r="M901" t="s">
        <v>2157</v>
      </c>
      <c r="N901" t="s">
        <v>2163</v>
      </c>
      <c r="S901" t="b">
        <f t="shared" si="25"/>
        <v>0</v>
      </c>
    </row>
    <row r="902" spans="1:19" x14ac:dyDescent="0.3">
      <c r="A902" t="s">
        <v>914</v>
      </c>
      <c r="B902" s="2">
        <v>45025</v>
      </c>
      <c r="C902" s="2">
        <v>45032</v>
      </c>
      <c r="D902" t="s">
        <v>1107</v>
      </c>
      <c r="E902" t="s">
        <v>1458</v>
      </c>
      <c r="F902" t="s">
        <v>1461</v>
      </c>
      <c r="G902" t="s">
        <v>1472</v>
      </c>
      <c r="H902" t="s">
        <v>1917</v>
      </c>
      <c r="I902">
        <v>688.38</v>
      </c>
      <c r="J902">
        <v>162.5</v>
      </c>
      <c r="K902">
        <v>0.15</v>
      </c>
      <c r="L902">
        <v>3</v>
      </c>
      <c r="M902" t="s">
        <v>2156</v>
      </c>
      <c r="N902" t="s">
        <v>2163</v>
      </c>
      <c r="S902" t="b">
        <f t="shared" si="25"/>
        <v>0</v>
      </c>
    </row>
    <row r="903" spans="1:19" x14ac:dyDescent="0.3">
      <c r="A903" t="s">
        <v>915</v>
      </c>
      <c r="B903" s="2">
        <v>45275</v>
      </c>
      <c r="C903" s="2">
        <v>45277</v>
      </c>
      <c r="D903" t="s">
        <v>1301</v>
      </c>
      <c r="E903" t="s">
        <v>1458</v>
      </c>
      <c r="F903" t="s">
        <v>1459</v>
      </c>
      <c r="G903" t="s">
        <v>1471</v>
      </c>
      <c r="H903" t="s">
        <v>2112</v>
      </c>
      <c r="I903">
        <v>862.45</v>
      </c>
      <c r="J903">
        <v>110.92</v>
      </c>
      <c r="K903">
        <v>0.06</v>
      </c>
      <c r="L903">
        <v>4</v>
      </c>
      <c r="M903" t="s">
        <v>2156</v>
      </c>
      <c r="N903" t="s">
        <v>2160</v>
      </c>
      <c r="S903" t="b">
        <f t="shared" si="25"/>
        <v>0</v>
      </c>
    </row>
    <row r="904" spans="1:19" x14ac:dyDescent="0.3">
      <c r="A904" t="s">
        <v>916</v>
      </c>
      <c r="B904" s="2">
        <v>45200</v>
      </c>
      <c r="C904" s="2">
        <v>45201</v>
      </c>
      <c r="D904" t="s">
        <v>1408</v>
      </c>
      <c r="E904" t="s">
        <v>1457</v>
      </c>
      <c r="F904" t="s">
        <v>1461</v>
      </c>
      <c r="G904" t="s">
        <v>1472</v>
      </c>
      <c r="H904" t="s">
        <v>2113</v>
      </c>
      <c r="I904">
        <v>661.8</v>
      </c>
      <c r="J904">
        <v>162.94999999999999</v>
      </c>
      <c r="K904">
        <v>0.18</v>
      </c>
      <c r="L904">
        <v>4</v>
      </c>
      <c r="M904" t="s">
        <v>2156</v>
      </c>
      <c r="N904" t="s">
        <v>2159</v>
      </c>
      <c r="S904" t="b">
        <f t="shared" si="25"/>
        <v>0</v>
      </c>
    </row>
    <row r="905" spans="1:19" x14ac:dyDescent="0.3">
      <c r="A905" t="s">
        <v>917</v>
      </c>
      <c r="B905" s="2">
        <v>45175</v>
      </c>
      <c r="C905" s="2">
        <v>45176</v>
      </c>
      <c r="D905" t="s">
        <v>1441</v>
      </c>
      <c r="E905" t="s">
        <v>1458</v>
      </c>
      <c r="F905" t="s">
        <v>1461</v>
      </c>
      <c r="G905" t="s">
        <v>1468</v>
      </c>
      <c r="H905" t="s">
        <v>1879</v>
      </c>
      <c r="I905">
        <v>854.3</v>
      </c>
      <c r="J905">
        <v>220.83</v>
      </c>
      <c r="K905">
        <v>0.14000000000000001</v>
      </c>
      <c r="L905">
        <v>5</v>
      </c>
      <c r="M905" t="s">
        <v>2157</v>
      </c>
      <c r="N905" t="s">
        <v>2161</v>
      </c>
      <c r="S905" t="b">
        <f t="shared" si="25"/>
        <v>0</v>
      </c>
    </row>
    <row r="906" spans="1:19" x14ac:dyDescent="0.3">
      <c r="A906" t="s">
        <v>918</v>
      </c>
      <c r="B906" s="2">
        <v>45243</v>
      </c>
      <c r="C906" s="2">
        <v>45248</v>
      </c>
      <c r="D906" t="s">
        <v>1400</v>
      </c>
      <c r="E906" t="s">
        <v>1458</v>
      </c>
      <c r="F906" t="s">
        <v>1459</v>
      </c>
      <c r="G906" t="s">
        <v>1465</v>
      </c>
      <c r="H906" t="s">
        <v>2114</v>
      </c>
      <c r="I906">
        <v>838.07</v>
      </c>
      <c r="J906">
        <v>42.92</v>
      </c>
      <c r="K906">
        <v>0.15</v>
      </c>
      <c r="L906">
        <v>4</v>
      </c>
      <c r="M906" t="s">
        <v>2158</v>
      </c>
      <c r="N906" t="s">
        <v>2160</v>
      </c>
      <c r="S906" t="b">
        <f t="shared" si="25"/>
        <v>0</v>
      </c>
    </row>
    <row r="907" spans="1:19" x14ac:dyDescent="0.3">
      <c r="A907" t="s">
        <v>919</v>
      </c>
      <c r="B907" s="2">
        <v>45291</v>
      </c>
      <c r="C907" s="2">
        <v>45293</v>
      </c>
      <c r="D907" t="s">
        <v>1073</v>
      </c>
      <c r="E907" t="s">
        <v>1458</v>
      </c>
      <c r="F907" t="s">
        <v>1459</v>
      </c>
      <c r="G907" t="s">
        <v>1467</v>
      </c>
      <c r="H907" t="s">
        <v>2106</v>
      </c>
      <c r="I907">
        <v>725.01</v>
      </c>
      <c r="J907">
        <v>190.07</v>
      </c>
      <c r="K907">
        <v>0.03</v>
      </c>
      <c r="L907">
        <v>9</v>
      </c>
      <c r="M907" t="s">
        <v>2157</v>
      </c>
      <c r="N907" t="s">
        <v>2160</v>
      </c>
      <c r="S907" t="b">
        <f t="shared" si="25"/>
        <v>0</v>
      </c>
    </row>
    <row r="908" spans="1:19" x14ac:dyDescent="0.3">
      <c r="A908" t="s">
        <v>920</v>
      </c>
      <c r="B908" s="2">
        <v>45133</v>
      </c>
      <c r="C908" s="2">
        <v>45138</v>
      </c>
      <c r="D908" t="s">
        <v>1074</v>
      </c>
      <c r="E908" t="s">
        <v>1458</v>
      </c>
      <c r="F908" t="s">
        <v>1459</v>
      </c>
      <c r="G908" t="s">
        <v>1467</v>
      </c>
      <c r="H908" t="s">
        <v>2115</v>
      </c>
      <c r="I908">
        <v>44.43</v>
      </c>
      <c r="J908">
        <v>9.3800000000000008</v>
      </c>
      <c r="K908">
        <v>0.17</v>
      </c>
      <c r="L908">
        <v>4</v>
      </c>
      <c r="M908" t="s">
        <v>2158</v>
      </c>
      <c r="N908" t="s">
        <v>2162</v>
      </c>
      <c r="S908" t="b">
        <f t="shared" si="25"/>
        <v>1</v>
      </c>
    </row>
    <row r="909" spans="1:19" x14ac:dyDescent="0.3">
      <c r="A909" t="s">
        <v>921</v>
      </c>
      <c r="B909" s="2">
        <v>45145</v>
      </c>
      <c r="C909" s="2">
        <v>45148</v>
      </c>
      <c r="D909" t="s">
        <v>1338</v>
      </c>
      <c r="E909" t="s">
        <v>1455</v>
      </c>
      <c r="F909" t="s">
        <v>1461</v>
      </c>
      <c r="G909" t="s">
        <v>1470</v>
      </c>
      <c r="H909" t="s">
        <v>2116</v>
      </c>
      <c r="I909">
        <v>41.27</v>
      </c>
      <c r="J909">
        <v>4.9800000000000004</v>
      </c>
      <c r="K909">
        <v>0.09</v>
      </c>
      <c r="L909">
        <v>3</v>
      </c>
      <c r="M909" t="s">
        <v>2155</v>
      </c>
      <c r="N909" t="s">
        <v>2159</v>
      </c>
      <c r="S909" t="b">
        <f t="shared" si="25"/>
        <v>0</v>
      </c>
    </row>
    <row r="910" spans="1:19" x14ac:dyDescent="0.3">
      <c r="A910" t="s">
        <v>922</v>
      </c>
      <c r="B910" s="2">
        <v>44929</v>
      </c>
      <c r="C910" s="2">
        <v>44931</v>
      </c>
      <c r="D910" t="s">
        <v>1426</v>
      </c>
      <c r="E910" t="s">
        <v>1457</v>
      </c>
      <c r="F910" t="s">
        <v>1461</v>
      </c>
      <c r="G910" t="s">
        <v>1473</v>
      </c>
      <c r="H910" t="s">
        <v>2117</v>
      </c>
      <c r="I910">
        <v>487.04</v>
      </c>
      <c r="J910">
        <v>122.64</v>
      </c>
      <c r="K910">
        <v>0.18</v>
      </c>
      <c r="L910">
        <v>1</v>
      </c>
      <c r="M910" t="s">
        <v>2156</v>
      </c>
      <c r="N910" t="s">
        <v>2159</v>
      </c>
      <c r="S910" t="b">
        <f t="shared" si="25"/>
        <v>1</v>
      </c>
    </row>
    <row r="911" spans="1:19" x14ac:dyDescent="0.3">
      <c r="A911" t="s">
        <v>923</v>
      </c>
      <c r="B911" s="2">
        <v>45089</v>
      </c>
      <c r="C911" s="2">
        <v>45093</v>
      </c>
      <c r="D911" t="s">
        <v>1442</v>
      </c>
      <c r="E911" t="s">
        <v>1455</v>
      </c>
      <c r="F911" t="s">
        <v>1459</v>
      </c>
      <c r="G911" t="s">
        <v>1465</v>
      </c>
      <c r="H911" t="s">
        <v>2118</v>
      </c>
      <c r="I911">
        <v>402.9</v>
      </c>
      <c r="J911">
        <v>95.7</v>
      </c>
      <c r="K911">
        <v>0.03</v>
      </c>
      <c r="L911">
        <v>10</v>
      </c>
      <c r="M911" t="s">
        <v>2156</v>
      </c>
      <c r="N911" t="s">
        <v>2161</v>
      </c>
      <c r="S911" t="b">
        <f t="shared" si="25"/>
        <v>1</v>
      </c>
    </row>
    <row r="912" spans="1:19" x14ac:dyDescent="0.3">
      <c r="A912" t="s">
        <v>924</v>
      </c>
      <c r="B912" s="2">
        <v>45220</v>
      </c>
      <c r="C912" s="2">
        <v>45225</v>
      </c>
      <c r="D912" t="s">
        <v>1065</v>
      </c>
      <c r="E912" t="s">
        <v>1455</v>
      </c>
      <c r="F912" t="s">
        <v>1461</v>
      </c>
      <c r="G912" t="s">
        <v>1472</v>
      </c>
      <c r="H912" t="s">
        <v>2058</v>
      </c>
      <c r="I912">
        <v>675.57</v>
      </c>
      <c r="J912">
        <v>164.61</v>
      </c>
      <c r="K912">
        <v>0.11</v>
      </c>
      <c r="L912">
        <v>6</v>
      </c>
      <c r="M912" t="s">
        <v>2155</v>
      </c>
      <c r="N912" t="s">
        <v>2160</v>
      </c>
      <c r="S912" t="b">
        <f t="shared" si="25"/>
        <v>0</v>
      </c>
    </row>
    <row r="913" spans="1:19" x14ac:dyDescent="0.3">
      <c r="A913" t="s">
        <v>925</v>
      </c>
      <c r="B913" s="2">
        <v>45285</v>
      </c>
      <c r="C913" s="2">
        <v>45289</v>
      </c>
      <c r="D913" t="s">
        <v>1443</v>
      </c>
      <c r="E913" t="s">
        <v>1458</v>
      </c>
      <c r="F913" t="s">
        <v>1460</v>
      </c>
      <c r="G913" t="s">
        <v>1464</v>
      </c>
      <c r="H913" t="s">
        <v>2108</v>
      </c>
      <c r="I913">
        <v>344.52</v>
      </c>
      <c r="J913">
        <v>41.06</v>
      </c>
      <c r="K913">
        <v>0.04</v>
      </c>
      <c r="L913">
        <v>1</v>
      </c>
      <c r="M913" t="s">
        <v>2156</v>
      </c>
      <c r="N913" t="s">
        <v>2159</v>
      </c>
      <c r="S913" t="b">
        <f t="shared" si="25"/>
        <v>0</v>
      </c>
    </row>
    <row r="914" spans="1:19" x14ac:dyDescent="0.3">
      <c r="A914" t="s">
        <v>926</v>
      </c>
      <c r="B914" s="2">
        <v>45283</v>
      </c>
      <c r="C914" s="2">
        <v>45289</v>
      </c>
      <c r="D914" t="s">
        <v>1365</v>
      </c>
      <c r="E914" t="s">
        <v>1455</v>
      </c>
      <c r="F914" t="s">
        <v>1461</v>
      </c>
      <c r="G914" t="s">
        <v>1472</v>
      </c>
      <c r="H914" t="s">
        <v>2119</v>
      </c>
      <c r="I914">
        <v>102.64</v>
      </c>
      <c r="J914">
        <v>24.85</v>
      </c>
      <c r="K914">
        <v>0.01</v>
      </c>
      <c r="L914">
        <v>4</v>
      </c>
      <c r="M914" t="s">
        <v>2155</v>
      </c>
      <c r="N914" t="s">
        <v>2159</v>
      </c>
      <c r="S914" t="b">
        <f t="shared" si="25"/>
        <v>1</v>
      </c>
    </row>
    <row r="915" spans="1:19" x14ac:dyDescent="0.3">
      <c r="A915" t="s">
        <v>927</v>
      </c>
      <c r="B915" s="2">
        <v>45230</v>
      </c>
      <c r="C915" s="2">
        <v>45234</v>
      </c>
      <c r="D915" t="s">
        <v>1332</v>
      </c>
      <c r="E915" t="s">
        <v>1456</v>
      </c>
      <c r="F915" t="s">
        <v>1460</v>
      </c>
      <c r="G915" t="s">
        <v>1464</v>
      </c>
      <c r="H915" t="s">
        <v>1526</v>
      </c>
      <c r="I915">
        <v>398.36</v>
      </c>
      <c r="J915">
        <v>31.1</v>
      </c>
      <c r="K915">
        <v>0.19</v>
      </c>
      <c r="L915">
        <v>7</v>
      </c>
      <c r="M915" t="s">
        <v>2158</v>
      </c>
      <c r="N915" t="s">
        <v>2163</v>
      </c>
      <c r="S915" t="b">
        <f t="shared" si="25"/>
        <v>0</v>
      </c>
    </row>
    <row r="916" spans="1:19" x14ac:dyDescent="0.3">
      <c r="A916" t="s">
        <v>928</v>
      </c>
      <c r="B916" s="2">
        <v>45098</v>
      </c>
      <c r="C916" s="2">
        <v>45103</v>
      </c>
      <c r="D916" t="s">
        <v>1071</v>
      </c>
      <c r="E916" t="s">
        <v>1458</v>
      </c>
      <c r="F916" t="s">
        <v>1460</v>
      </c>
      <c r="G916" t="s">
        <v>1466</v>
      </c>
      <c r="H916" t="s">
        <v>1990</v>
      </c>
      <c r="I916">
        <v>937.03</v>
      </c>
      <c r="J916">
        <v>221.22</v>
      </c>
      <c r="K916">
        <v>0.09</v>
      </c>
      <c r="L916">
        <v>10</v>
      </c>
      <c r="M916" t="s">
        <v>2156</v>
      </c>
      <c r="N916" t="s">
        <v>2163</v>
      </c>
      <c r="S916" t="b">
        <f t="shared" si="25"/>
        <v>0</v>
      </c>
    </row>
    <row r="917" spans="1:19" x14ac:dyDescent="0.3">
      <c r="A917" t="s">
        <v>929</v>
      </c>
      <c r="B917" s="2">
        <v>45034</v>
      </c>
      <c r="C917" s="2">
        <v>45040</v>
      </c>
      <c r="D917" t="s">
        <v>1430</v>
      </c>
      <c r="E917" t="s">
        <v>1458</v>
      </c>
      <c r="F917" t="s">
        <v>1461</v>
      </c>
      <c r="G917" t="s">
        <v>1468</v>
      </c>
      <c r="H917" t="s">
        <v>1616</v>
      </c>
      <c r="I917">
        <v>168.78</v>
      </c>
      <c r="J917">
        <v>29.32</v>
      </c>
      <c r="K917">
        <v>0.14000000000000001</v>
      </c>
      <c r="L917">
        <v>9</v>
      </c>
      <c r="M917" t="s">
        <v>2156</v>
      </c>
      <c r="N917" t="s">
        <v>2161</v>
      </c>
      <c r="S917" t="b">
        <f t="shared" si="25"/>
        <v>0</v>
      </c>
    </row>
    <row r="918" spans="1:19" x14ac:dyDescent="0.3">
      <c r="A918" t="s">
        <v>930</v>
      </c>
      <c r="B918" s="2">
        <v>44956</v>
      </c>
      <c r="C918" s="2">
        <v>44958</v>
      </c>
      <c r="D918" t="s">
        <v>1329</v>
      </c>
      <c r="E918" t="s">
        <v>1455</v>
      </c>
      <c r="F918" t="s">
        <v>1459</v>
      </c>
      <c r="G918" t="s">
        <v>1467</v>
      </c>
      <c r="H918" t="s">
        <v>2120</v>
      </c>
      <c r="I918">
        <v>748.96</v>
      </c>
      <c r="J918">
        <v>152.21</v>
      </c>
      <c r="K918">
        <v>7.0000000000000007E-2</v>
      </c>
      <c r="L918">
        <v>5</v>
      </c>
      <c r="M918" t="s">
        <v>2158</v>
      </c>
      <c r="N918" t="s">
        <v>2159</v>
      </c>
      <c r="S918" t="b">
        <f t="shared" si="25"/>
        <v>0</v>
      </c>
    </row>
    <row r="919" spans="1:19" x14ac:dyDescent="0.3">
      <c r="A919" t="s">
        <v>931</v>
      </c>
      <c r="B919" s="2">
        <v>45251</v>
      </c>
      <c r="C919" s="2">
        <v>45256</v>
      </c>
      <c r="D919" t="s">
        <v>1444</v>
      </c>
      <c r="E919" t="s">
        <v>1457</v>
      </c>
      <c r="F919" t="s">
        <v>1459</v>
      </c>
      <c r="G919" t="s">
        <v>1462</v>
      </c>
      <c r="H919" t="s">
        <v>1730</v>
      </c>
      <c r="I919">
        <v>816.46</v>
      </c>
      <c r="J919">
        <v>42.87</v>
      </c>
      <c r="K919">
        <v>0.01</v>
      </c>
      <c r="L919">
        <v>9</v>
      </c>
      <c r="M919" t="s">
        <v>2158</v>
      </c>
      <c r="N919" t="s">
        <v>2163</v>
      </c>
      <c r="S919" t="b">
        <f t="shared" si="25"/>
        <v>0</v>
      </c>
    </row>
    <row r="920" spans="1:19" x14ac:dyDescent="0.3">
      <c r="A920" t="s">
        <v>932</v>
      </c>
      <c r="B920" s="2">
        <v>44992</v>
      </c>
      <c r="C920" s="2">
        <v>44994</v>
      </c>
      <c r="D920" t="s">
        <v>1031</v>
      </c>
      <c r="E920" t="s">
        <v>1457</v>
      </c>
      <c r="F920" t="s">
        <v>1460</v>
      </c>
      <c r="G920" t="s">
        <v>1469</v>
      </c>
      <c r="H920" t="s">
        <v>1554</v>
      </c>
      <c r="I920">
        <v>399.5</v>
      </c>
      <c r="J920">
        <v>46.55</v>
      </c>
      <c r="K920">
        <v>0.15</v>
      </c>
      <c r="L920">
        <v>7</v>
      </c>
      <c r="M920" t="s">
        <v>2157</v>
      </c>
      <c r="N920" t="s">
        <v>2161</v>
      </c>
      <c r="S920" t="b">
        <f t="shared" si="25"/>
        <v>0</v>
      </c>
    </row>
    <row r="921" spans="1:19" x14ac:dyDescent="0.3">
      <c r="A921" t="s">
        <v>933</v>
      </c>
      <c r="B921" s="2">
        <v>45063</v>
      </c>
      <c r="C921" s="2">
        <v>45069</v>
      </c>
      <c r="D921" t="s">
        <v>1208</v>
      </c>
      <c r="E921" t="s">
        <v>1458</v>
      </c>
      <c r="F921" t="s">
        <v>1459</v>
      </c>
      <c r="G921" t="s">
        <v>1465</v>
      </c>
      <c r="H921" t="s">
        <v>2121</v>
      </c>
      <c r="I921">
        <v>340.56</v>
      </c>
      <c r="J921">
        <v>92.58</v>
      </c>
      <c r="K921">
        <v>0.13</v>
      </c>
      <c r="L921">
        <v>5</v>
      </c>
      <c r="M921" t="s">
        <v>2157</v>
      </c>
      <c r="N921" t="s">
        <v>2160</v>
      </c>
      <c r="S921" t="b">
        <f t="shared" si="25"/>
        <v>1</v>
      </c>
    </row>
    <row r="922" spans="1:19" x14ac:dyDescent="0.3">
      <c r="A922" t="s">
        <v>934</v>
      </c>
      <c r="B922" s="2">
        <v>44939</v>
      </c>
      <c r="C922" s="2">
        <v>44946</v>
      </c>
      <c r="D922" t="s">
        <v>1395</v>
      </c>
      <c r="E922" t="s">
        <v>1458</v>
      </c>
      <c r="F922" t="s">
        <v>1461</v>
      </c>
      <c r="G922" t="s">
        <v>1472</v>
      </c>
      <c r="H922" t="s">
        <v>2122</v>
      </c>
      <c r="I922">
        <v>59.95</v>
      </c>
      <c r="J922">
        <v>11.29</v>
      </c>
      <c r="K922">
        <v>0.06</v>
      </c>
      <c r="L922">
        <v>3</v>
      </c>
      <c r="M922" t="s">
        <v>2155</v>
      </c>
      <c r="N922" t="s">
        <v>2160</v>
      </c>
      <c r="S922" t="b">
        <f t="shared" si="25"/>
        <v>1</v>
      </c>
    </row>
    <row r="923" spans="1:19" x14ac:dyDescent="0.3">
      <c r="A923" t="s">
        <v>935</v>
      </c>
      <c r="B923" s="2">
        <v>44950</v>
      </c>
      <c r="C923" s="2">
        <v>44952</v>
      </c>
      <c r="D923" t="s">
        <v>1410</v>
      </c>
      <c r="E923" t="s">
        <v>1458</v>
      </c>
      <c r="F923" t="s">
        <v>1460</v>
      </c>
      <c r="G923" t="s">
        <v>1469</v>
      </c>
      <c r="H923" t="s">
        <v>2054</v>
      </c>
      <c r="I923">
        <v>309.64</v>
      </c>
      <c r="J923">
        <v>44.71</v>
      </c>
      <c r="K923">
        <v>0.06</v>
      </c>
      <c r="L923">
        <v>5</v>
      </c>
      <c r="M923" t="s">
        <v>2155</v>
      </c>
      <c r="N923" t="s">
        <v>2162</v>
      </c>
      <c r="S923" t="b">
        <f t="shared" si="25"/>
        <v>0</v>
      </c>
    </row>
    <row r="924" spans="1:19" x14ac:dyDescent="0.3">
      <c r="A924" t="s">
        <v>936</v>
      </c>
      <c r="B924" s="2">
        <v>45092</v>
      </c>
      <c r="C924" s="2">
        <v>45096</v>
      </c>
      <c r="D924" t="s">
        <v>1383</v>
      </c>
      <c r="E924" t="s">
        <v>1458</v>
      </c>
      <c r="F924" t="s">
        <v>1461</v>
      </c>
      <c r="G924" t="s">
        <v>1472</v>
      </c>
      <c r="H924" t="s">
        <v>2091</v>
      </c>
      <c r="I924">
        <v>413.81</v>
      </c>
      <c r="J924">
        <v>38.89</v>
      </c>
      <c r="K924">
        <v>0.1</v>
      </c>
      <c r="L924">
        <v>9</v>
      </c>
      <c r="M924" t="s">
        <v>2156</v>
      </c>
      <c r="N924" t="s">
        <v>2162</v>
      </c>
      <c r="S924" t="b">
        <f t="shared" si="25"/>
        <v>0</v>
      </c>
    </row>
    <row r="925" spans="1:19" x14ac:dyDescent="0.3">
      <c r="A925" t="s">
        <v>937</v>
      </c>
      <c r="B925" s="2">
        <v>45202</v>
      </c>
      <c r="C925" s="2">
        <v>45209</v>
      </c>
      <c r="D925" t="s">
        <v>1442</v>
      </c>
      <c r="E925" t="s">
        <v>1457</v>
      </c>
      <c r="F925" t="s">
        <v>1460</v>
      </c>
      <c r="G925" t="s">
        <v>1463</v>
      </c>
      <c r="H925" t="s">
        <v>2123</v>
      </c>
      <c r="I925">
        <v>810.17</v>
      </c>
      <c r="J925">
        <v>164.12</v>
      </c>
      <c r="K925">
        <v>0.04</v>
      </c>
      <c r="L925">
        <v>6</v>
      </c>
      <c r="M925" t="s">
        <v>2158</v>
      </c>
      <c r="N925" t="s">
        <v>2161</v>
      </c>
      <c r="S925" t="b">
        <f t="shared" si="25"/>
        <v>0</v>
      </c>
    </row>
    <row r="926" spans="1:19" x14ac:dyDescent="0.3">
      <c r="A926" t="s">
        <v>938</v>
      </c>
      <c r="B926" s="2">
        <v>45173</v>
      </c>
      <c r="C926" s="2">
        <v>45180</v>
      </c>
      <c r="D926" t="s">
        <v>1255</v>
      </c>
      <c r="E926" t="s">
        <v>1455</v>
      </c>
      <c r="F926" t="s">
        <v>1460</v>
      </c>
      <c r="G926" t="s">
        <v>1466</v>
      </c>
      <c r="H926" t="s">
        <v>2124</v>
      </c>
      <c r="I926">
        <v>724.62</v>
      </c>
      <c r="J926">
        <v>48.6</v>
      </c>
      <c r="K926">
        <v>0.12</v>
      </c>
      <c r="L926">
        <v>8</v>
      </c>
      <c r="M926" t="s">
        <v>2158</v>
      </c>
      <c r="N926" t="s">
        <v>2163</v>
      </c>
      <c r="S926" t="b">
        <f t="shared" si="25"/>
        <v>0</v>
      </c>
    </row>
    <row r="927" spans="1:19" x14ac:dyDescent="0.3">
      <c r="A927" t="s">
        <v>939</v>
      </c>
      <c r="B927" s="2">
        <v>45071</v>
      </c>
      <c r="C927" s="2">
        <v>45074</v>
      </c>
      <c r="D927" t="s">
        <v>1445</v>
      </c>
      <c r="E927" t="s">
        <v>1455</v>
      </c>
      <c r="F927" t="s">
        <v>1459</v>
      </c>
      <c r="G927" t="s">
        <v>1471</v>
      </c>
      <c r="H927" t="s">
        <v>1829</v>
      </c>
      <c r="I927">
        <v>35.78</v>
      </c>
      <c r="J927">
        <v>9.06</v>
      </c>
      <c r="K927">
        <v>0</v>
      </c>
      <c r="L927">
        <v>4</v>
      </c>
      <c r="M927" t="s">
        <v>2158</v>
      </c>
      <c r="N927" t="s">
        <v>2163</v>
      </c>
      <c r="S927" t="b">
        <f t="shared" si="25"/>
        <v>1</v>
      </c>
    </row>
    <row r="928" spans="1:19" x14ac:dyDescent="0.3">
      <c r="A928" t="s">
        <v>940</v>
      </c>
      <c r="B928" s="2">
        <v>44927</v>
      </c>
      <c r="C928" s="2">
        <v>44931</v>
      </c>
      <c r="D928" t="s">
        <v>1054</v>
      </c>
      <c r="E928" t="s">
        <v>1457</v>
      </c>
      <c r="F928" t="s">
        <v>1459</v>
      </c>
      <c r="G928" t="s">
        <v>1465</v>
      </c>
      <c r="H928" t="s">
        <v>2125</v>
      </c>
      <c r="I928">
        <v>123.54</v>
      </c>
      <c r="J928">
        <v>23.98</v>
      </c>
      <c r="K928">
        <v>0.11</v>
      </c>
      <c r="L928">
        <v>10</v>
      </c>
      <c r="M928" t="s">
        <v>2157</v>
      </c>
      <c r="N928" t="s">
        <v>2161</v>
      </c>
      <c r="S928" t="b">
        <f t="shared" si="25"/>
        <v>1</v>
      </c>
    </row>
    <row r="929" spans="1:19" x14ac:dyDescent="0.3">
      <c r="A929" t="s">
        <v>941</v>
      </c>
      <c r="B929" s="2">
        <v>45076</v>
      </c>
      <c r="C929" s="2">
        <v>45081</v>
      </c>
      <c r="D929" t="s">
        <v>1159</v>
      </c>
      <c r="E929" t="s">
        <v>1455</v>
      </c>
      <c r="F929" t="s">
        <v>1459</v>
      </c>
      <c r="G929" t="s">
        <v>1465</v>
      </c>
      <c r="H929" t="s">
        <v>2126</v>
      </c>
      <c r="I929">
        <v>82.34</v>
      </c>
      <c r="J929">
        <v>14.51</v>
      </c>
      <c r="K929">
        <v>0.1</v>
      </c>
      <c r="L929">
        <v>7</v>
      </c>
      <c r="M929" t="s">
        <v>2157</v>
      </c>
      <c r="N929" t="s">
        <v>2159</v>
      </c>
      <c r="S929" t="b">
        <f t="shared" si="25"/>
        <v>0</v>
      </c>
    </row>
    <row r="930" spans="1:19" x14ac:dyDescent="0.3">
      <c r="A930" t="s">
        <v>942</v>
      </c>
      <c r="B930" s="2">
        <v>44994</v>
      </c>
      <c r="C930" s="2">
        <v>44995</v>
      </c>
      <c r="D930" t="s">
        <v>1214</v>
      </c>
      <c r="E930" t="s">
        <v>1455</v>
      </c>
      <c r="F930" t="s">
        <v>1460</v>
      </c>
      <c r="G930" t="s">
        <v>1469</v>
      </c>
      <c r="H930" t="s">
        <v>1554</v>
      </c>
      <c r="I930">
        <v>472.7</v>
      </c>
      <c r="J930">
        <v>139.49</v>
      </c>
      <c r="K930">
        <v>0.04</v>
      </c>
      <c r="L930">
        <v>9</v>
      </c>
      <c r="M930" t="s">
        <v>2156</v>
      </c>
      <c r="N930" t="s">
        <v>2162</v>
      </c>
      <c r="S930" t="b">
        <f t="shared" si="25"/>
        <v>1</v>
      </c>
    </row>
    <row r="931" spans="1:19" x14ac:dyDescent="0.3">
      <c r="A931" t="s">
        <v>943</v>
      </c>
      <c r="B931" s="2">
        <v>45021</v>
      </c>
      <c r="C931" s="2">
        <v>45024</v>
      </c>
      <c r="D931" t="s">
        <v>1042</v>
      </c>
      <c r="E931" t="s">
        <v>1457</v>
      </c>
      <c r="F931" t="s">
        <v>1461</v>
      </c>
      <c r="G931" t="s">
        <v>1472</v>
      </c>
      <c r="H931" t="s">
        <v>1541</v>
      </c>
      <c r="I931">
        <v>407.13</v>
      </c>
      <c r="J931">
        <v>34.86</v>
      </c>
      <c r="K931">
        <v>0.19</v>
      </c>
      <c r="L931">
        <v>10</v>
      </c>
      <c r="M931" t="s">
        <v>2155</v>
      </c>
      <c r="N931" t="s">
        <v>2163</v>
      </c>
      <c r="S931" t="b">
        <f t="shared" si="25"/>
        <v>0</v>
      </c>
    </row>
    <row r="932" spans="1:19" x14ac:dyDescent="0.3">
      <c r="A932" t="s">
        <v>944</v>
      </c>
      <c r="B932" s="2">
        <v>45276</v>
      </c>
      <c r="C932" s="2">
        <v>45282</v>
      </c>
      <c r="D932" t="s">
        <v>1387</v>
      </c>
      <c r="E932" t="s">
        <v>1456</v>
      </c>
      <c r="F932" t="s">
        <v>1459</v>
      </c>
      <c r="G932" t="s">
        <v>1467</v>
      </c>
      <c r="H932" t="s">
        <v>2127</v>
      </c>
      <c r="I932">
        <v>274.26</v>
      </c>
      <c r="J932">
        <v>61.74</v>
      </c>
      <c r="K932">
        <v>0.1</v>
      </c>
      <c r="L932">
        <v>7</v>
      </c>
      <c r="M932" t="s">
        <v>2155</v>
      </c>
      <c r="N932" t="s">
        <v>2163</v>
      </c>
      <c r="S932" t="b">
        <f t="shared" si="25"/>
        <v>1</v>
      </c>
    </row>
    <row r="933" spans="1:19" x14ac:dyDescent="0.3">
      <c r="A933" t="s">
        <v>945</v>
      </c>
      <c r="B933" s="2">
        <v>45060</v>
      </c>
      <c r="C933" s="2">
        <v>45067</v>
      </c>
      <c r="D933" t="s">
        <v>1018</v>
      </c>
      <c r="E933" t="s">
        <v>1458</v>
      </c>
      <c r="F933" t="s">
        <v>1460</v>
      </c>
      <c r="G933" t="s">
        <v>1464</v>
      </c>
      <c r="H933" t="s">
        <v>2128</v>
      </c>
      <c r="I933">
        <v>868.76</v>
      </c>
      <c r="J933">
        <v>237.7</v>
      </c>
      <c r="K933">
        <v>0.15</v>
      </c>
      <c r="L933">
        <v>7</v>
      </c>
      <c r="M933" t="s">
        <v>2157</v>
      </c>
      <c r="N933" t="s">
        <v>2160</v>
      </c>
      <c r="S933" t="b">
        <f t="shared" si="25"/>
        <v>0</v>
      </c>
    </row>
    <row r="934" spans="1:19" x14ac:dyDescent="0.3">
      <c r="A934" t="s">
        <v>946</v>
      </c>
      <c r="B934" s="2">
        <v>44982</v>
      </c>
      <c r="C934" s="2">
        <v>44986</v>
      </c>
      <c r="D934" t="s">
        <v>1051</v>
      </c>
      <c r="E934" t="s">
        <v>1458</v>
      </c>
      <c r="F934" t="s">
        <v>1460</v>
      </c>
      <c r="G934" t="s">
        <v>1463</v>
      </c>
      <c r="H934" t="s">
        <v>2048</v>
      </c>
      <c r="I934">
        <v>406.59</v>
      </c>
      <c r="J934">
        <v>50.8</v>
      </c>
      <c r="K934">
        <v>0.18</v>
      </c>
      <c r="L934">
        <v>5</v>
      </c>
      <c r="M934" t="s">
        <v>2155</v>
      </c>
      <c r="N934" t="s">
        <v>2159</v>
      </c>
      <c r="S934" t="b">
        <f t="shared" si="25"/>
        <v>0</v>
      </c>
    </row>
    <row r="935" spans="1:19" x14ac:dyDescent="0.3">
      <c r="A935" t="s">
        <v>947</v>
      </c>
      <c r="B935" s="2">
        <v>45136</v>
      </c>
      <c r="C935" s="2">
        <v>45141</v>
      </c>
      <c r="D935" t="s">
        <v>1411</v>
      </c>
      <c r="E935" t="s">
        <v>1457</v>
      </c>
      <c r="F935" t="s">
        <v>1461</v>
      </c>
      <c r="G935" t="s">
        <v>1468</v>
      </c>
      <c r="H935" t="s">
        <v>1784</v>
      </c>
      <c r="I935">
        <v>833.96</v>
      </c>
      <c r="J935">
        <v>230.38</v>
      </c>
      <c r="K935">
        <v>0.08</v>
      </c>
      <c r="L935">
        <v>3</v>
      </c>
      <c r="M935" t="s">
        <v>2155</v>
      </c>
      <c r="N935" t="s">
        <v>2161</v>
      </c>
      <c r="S935" t="b">
        <f t="shared" si="25"/>
        <v>0</v>
      </c>
    </row>
    <row r="936" spans="1:19" x14ac:dyDescent="0.3">
      <c r="A936" t="s">
        <v>948</v>
      </c>
      <c r="B936" s="2">
        <v>45251</v>
      </c>
      <c r="C936" s="2">
        <v>45252</v>
      </c>
      <c r="D936" t="s">
        <v>1444</v>
      </c>
      <c r="E936" t="s">
        <v>1455</v>
      </c>
      <c r="F936" t="s">
        <v>1461</v>
      </c>
      <c r="G936" t="s">
        <v>1473</v>
      </c>
      <c r="H936" t="s">
        <v>2129</v>
      </c>
      <c r="I936">
        <v>728.66</v>
      </c>
      <c r="J936">
        <v>180.85</v>
      </c>
      <c r="K936">
        <v>0.08</v>
      </c>
      <c r="L936">
        <v>9</v>
      </c>
      <c r="M936" t="s">
        <v>2158</v>
      </c>
      <c r="N936" t="s">
        <v>2163</v>
      </c>
      <c r="S936" t="b">
        <f t="shared" si="25"/>
        <v>0</v>
      </c>
    </row>
    <row r="937" spans="1:19" x14ac:dyDescent="0.3">
      <c r="A937" t="s">
        <v>949</v>
      </c>
      <c r="B937" s="2">
        <v>44936</v>
      </c>
      <c r="C937" s="2">
        <v>44941</v>
      </c>
      <c r="D937" t="s">
        <v>1220</v>
      </c>
      <c r="E937" t="s">
        <v>1455</v>
      </c>
      <c r="F937" t="s">
        <v>1461</v>
      </c>
      <c r="G937" t="s">
        <v>1470</v>
      </c>
      <c r="H937" t="s">
        <v>1686</v>
      </c>
      <c r="I937">
        <v>401.18</v>
      </c>
      <c r="J937">
        <v>98.36</v>
      </c>
      <c r="K937">
        <v>0.12</v>
      </c>
      <c r="L937">
        <v>7</v>
      </c>
      <c r="M937" t="s">
        <v>2156</v>
      </c>
      <c r="N937" t="s">
        <v>2163</v>
      </c>
      <c r="S937" t="b">
        <f t="shared" si="25"/>
        <v>1</v>
      </c>
    </row>
    <row r="938" spans="1:19" x14ac:dyDescent="0.3">
      <c r="A938" t="s">
        <v>950</v>
      </c>
      <c r="B938" s="2">
        <v>45121</v>
      </c>
      <c r="C938" s="2">
        <v>45128</v>
      </c>
      <c r="D938" t="s">
        <v>1065</v>
      </c>
      <c r="E938" t="s">
        <v>1456</v>
      </c>
      <c r="F938" t="s">
        <v>1460</v>
      </c>
      <c r="G938" t="s">
        <v>1466</v>
      </c>
      <c r="H938" t="s">
        <v>2130</v>
      </c>
      <c r="I938">
        <v>661.64</v>
      </c>
      <c r="J938">
        <v>196.19</v>
      </c>
      <c r="K938">
        <v>0.12</v>
      </c>
      <c r="L938">
        <v>9</v>
      </c>
      <c r="M938" t="s">
        <v>2155</v>
      </c>
      <c r="N938" t="s">
        <v>2162</v>
      </c>
      <c r="S938" t="b">
        <f t="shared" si="25"/>
        <v>0</v>
      </c>
    </row>
    <row r="939" spans="1:19" x14ac:dyDescent="0.3">
      <c r="A939" t="s">
        <v>951</v>
      </c>
      <c r="B939" s="2">
        <v>45184</v>
      </c>
      <c r="C939" s="2">
        <v>45185</v>
      </c>
      <c r="D939" t="s">
        <v>1374</v>
      </c>
      <c r="E939" t="s">
        <v>1457</v>
      </c>
      <c r="F939" t="s">
        <v>1460</v>
      </c>
      <c r="G939" t="s">
        <v>1469</v>
      </c>
      <c r="H939" t="s">
        <v>2131</v>
      </c>
      <c r="I939">
        <v>765.9</v>
      </c>
      <c r="J939">
        <v>61.23</v>
      </c>
      <c r="K939">
        <v>0.06</v>
      </c>
      <c r="L939">
        <v>9</v>
      </c>
      <c r="M939" t="s">
        <v>2155</v>
      </c>
      <c r="N939" t="s">
        <v>2159</v>
      </c>
      <c r="S939" t="b">
        <f t="shared" si="25"/>
        <v>0</v>
      </c>
    </row>
    <row r="940" spans="1:19" x14ac:dyDescent="0.3">
      <c r="A940" t="s">
        <v>952</v>
      </c>
      <c r="B940" s="2">
        <v>45251</v>
      </c>
      <c r="C940" s="2">
        <v>45256</v>
      </c>
      <c r="D940" t="s">
        <v>1041</v>
      </c>
      <c r="E940" t="s">
        <v>1458</v>
      </c>
      <c r="F940" t="s">
        <v>1460</v>
      </c>
      <c r="G940" t="s">
        <v>1464</v>
      </c>
      <c r="H940" t="s">
        <v>1735</v>
      </c>
      <c r="I940">
        <v>131.37</v>
      </c>
      <c r="J940">
        <v>30.57</v>
      </c>
      <c r="K940">
        <v>0.11</v>
      </c>
      <c r="L940">
        <v>3</v>
      </c>
      <c r="M940" t="s">
        <v>2158</v>
      </c>
      <c r="N940" t="s">
        <v>2163</v>
      </c>
      <c r="S940" t="b">
        <f t="shared" si="25"/>
        <v>1</v>
      </c>
    </row>
    <row r="941" spans="1:19" x14ac:dyDescent="0.3">
      <c r="A941" t="s">
        <v>953</v>
      </c>
      <c r="B941" s="2">
        <v>45233</v>
      </c>
      <c r="C941" s="2">
        <v>45237</v>
      </c>
      <c r="D941" t="s">
        <v>1027</v>
      </c>
      <c r="E941" t="s">
        <v>1457</v>
      </c>
      <c r="F941" t="s">
        <v>1461</v>
      </c>
      <c r="G941" t="s">
        <v>1472</v>
      </c>
      <c r="H941" t="s">
        <v>2060</v>
      </c>
      <c r="I941">
        <v>687.65</v>
      </c>
      <c r="J941">
        <v>39.6</v>
      </c>
      <c r="K941">
        <v>0.06</v>
      </c>
      <c r="L941">
        <v>2</v>
      </c>
      <c r="M941" t="s">
        <v>2156</v>
      </c>
      <c r="N941" t="s">
        <v>2161</v>
      </c>
      <c r="S941" t="b">
        <f t="shared" si="25"/>
        <v>0</v>
      </c>
    </row>
    <row r="942" spans="1:19" x14ac:dyDescent="0.3">
      <c r="A942" t="s">
        <v>954</v>
      </c>
      <c r="B942" s="2">
        <v>45230</v>
      </c>
      <c r="C942" s="2">
        <v>45231</v>
      </c>
      <c r="D942" t="s">
        <v>1362</v>
      </c>
      <c r="E942" t="s">
        <v>1455</v>
      </c>
      <c r="F942" t="s">
        <v>1460</v>
      </c>
      <c r="G942" t="s">
        <v>1469</v>
      </c>
      <c r="H942" t="s">
        <v>2132</v>
      </c>
      <c r="I942">
        <v>57.61</v>
      </c>
      <c r="J942">
        <v>8.1199999999999992</v>
      </c>
      <c r="K942">
        <v>7.0000000000000007E-2</v>
      </c>
      <c r="L942">
        <v>2</v>
      </c>
      <c r="M942" t="s">
        <v>2157</v>
      </c>
      <c r="N942" t="s">
        <v>2162</v>
      </c>
      <c r="S942" t="b">
        <f t="shared" si="25"/>
        <v>0</v>
      </c>
    </row>
    <row r="943" spans="1:19" x14ac:dyDescent="0.3">
      <c r="A943" t="s">
        <v>955</v>
      </c>
      <c r="B943" s="2">
        <v>45000</v>
      </c>
      <c r="C943" s="2">
        <v>45004</v>
      </c>
      <c r="D943" t="s">
        <v>1198</v>
      </c>
      <c r="E943" t="s">
        <v>1456</v>
      </c>
      <c r="F943" t="s">
        <v>1459</v>
      </c>
      <c r="G943" t="s">
        <v>1465</v>
      </c>
      <c r="H943" t="s">
        <v>2133</v>
      </c>
      <c r="I943">
        <v>489.1</v>
      </c>
      <c r="J943">
        <v>90.2</v>
      </c>
      <c r="K943">
        <v>0.17</v>
      </c>
      <c r="L943">
        <v>6</v>
      </c>
      <c r="M943" t="s">
        <v>2158</v>
      </c>
      <c r="N943" t="s">
        <v>2160</v>
      </c>
      <c r="S943" t="b">
        <f t="shared" si="25"/>
        <v>1</v>
      </c>
    </row>
    <row r="944" spans="1:19" x14ac:dyDescent="0.3">
      <c r="A944" t="s">
        <v>956</v>
      </c>
      <c r="B944" s="2">
        <v>45277</v>
      </c>
      <c r="C944" s="2">
        <v>45278</v>
      </c>
      <c r="D944" t="s">
        <v>1186</v>
      </c>
      <c r="E944" t="s">
        <v>1456</v>
      </c>
      <c r="F944" t="s">
        <v>1459</v>
      </c>
      <c r="G944" t="s">
        <v>1462</v>
      </c>
      <c r="H944" t="s">
        <v>2134</v>
      </c>
      <c r="I944">
        <v>541.04999999999995</v>
      </c>
      <c r="J944">
        <v>77.959999999999994</v>
      </c>
      <c r="K944">
        <v>0.14000000000000001</v>
      </c>
      <c r="L944">
        <v>3</v>
      </c>
      <c r="M944" t="s">
        <v>2157</v>
      </c>
      <c r="N944" t="s">
        <v>2163</v>
      </c>
      <c r="S944" t="b">
        <f t="shared" si="25"/>
        <v>0</v>
      </c>
    </row>
    <row r="945" spans="1:19" x14ac:dyDescent="0.3">
      <c r="A945" t="s">
        <v>957</v>
      </c>
      <c r="B945" s="2">
        <v>45144</v>
      </c>
      <c r="C945" s="2">
        <v>45145</v>
      </c>
      <c r="D945" t="s">
        <v>1131</v>
      </c>
      <c r="E945" t="s">
        <v>1458</v>
      </c>
      <c r="F945" t="s">
        <v>1460</v>
      </c>
      <c r="G945" t="s">
        <v>1463</v>
      </c>
      <c r="H945" t="s">
        <v>2135</v>
      </c>
      <c r="I945">
        <v>461.26</v>
      </c>
      <c r="J945">
        <v>126.09</v>
      </c>
      <c r="K945">
        <v>0.2</v>
      </c>
      <c r="L945">
        <v>1</v>
      </c>
      <c r="M945" t="s">
        <v>2157</v>
      </c>
      <c r="N945" t="s">
        <v>2159</v>
      </c>
      <c r="S945" t="b">
        <f t="shared" si="25"/>
        <v>1</v>
      </c>
    </row>
    <row r="946" spans="1:19" x14ac:dyDescent="0.3">
      <c r="A946" t="s">
        <v>958</v>
      </c>
      <c r="B946" s="2">
        <v>44956</v>
      </c>
      <c r="C946" s="2">
        <v>44963</v>
      </c>
      <c r="D946" t="s">
        <v>1138</v>
      </c>
      <c r="E946" t="s">
        <v>1455</v>
      </c>
      <c r="F946" t="s">
        <v>1461</v>
      </c>
      <c r="G946" t="s">
        <v>1468</v>
      </c>
      <c r="H946" t="s">
        <v>2136</v>
      </c>
      <c r="I946">
        <v>668.66</v>
      </c>
      <c r="J946">
        <v>196.06</v>
      </c>
      <c r="K946">
        <v>0.16</v>
      </c>
      <c r="L946">
        <v>8</v>
      </c>
      <c r="M946" t="s">
        <v>2156</v>
      </c>
      <c r="N946" t="s">
        <v>2163</v>
      </c>
      <c r="S946" t="b">
        <f t="shared" si="25"/>
        <v>0</v>
      </c>
    </row>
    <row r="947" spans="1:19" x14ac:dyDescent="0.3">
      <c r="A947" t="s">
        <v>959</v>
      </c>
      <c r="B947" s="2">
        <v>44931</v>
      </c>
      <c r="C947" s="2">
        <v>44937</v>
      </c>
      <c r="D947" t="s">
        <v>1244</v>
      </c>
      <c r="E947" t="s">
        <v>1458</v>
      </c>
      <c r="F947" t="s">
        <v>1459</v>
      </c>
      <c r="G947" t="s">
        <v>1462</v>
      </c>
      <c r="H947" t="s">
        <v>1914</v>
      </c>
      <c r="I947">
        <v>50.53</v>
      </c>
      <c r="J947">
        <v>10.64</v>
      </c>
      <c r="K947">
        <v>0.06</v>
      </c>
      <c r="L947">
        <v>6</v>
      </c>
      <c r="M947" t="s">
        <v>2157</v>
      </c>
      <c r="N947" t="s">
        <v>2162</v>
      </c>
      <c r="S947" t="b">
        <f t="shared" si="25"/>
        <v>1</v>
      </c>
    </row>
    <row r="948" spans="1:19" x14ac:dyDescent="0.3">
      <c r="A948" t="s">
        <v>960</v>
      </c>
      <c r="B948" s="2">
        <v>45166</v>
      </c>
      <c r="C948" s="2">
        <v>45167</v>
      </c>
      <c r="D948" t="s">
        <v>1241</v>
      </c>
      <c r="E948" t="s">
        <v>1457</v>
      </c>
      <c r="F948" t="s">
        <v>1459</v>
      </c>
      <c r="G948" t="s">
        <v>1465</v>
      </c>
      <c r="H948" t="s">
        <v>1853</v>
      </c>
      <c r="I948">
        <v>45.99</v>
      </c>
      <c r="J948">
        <v>11.46</v>
      </c>
      <c r="K948">
        <v>0.04</v>
      </c>
      <c r="L948">
        <v>9</v>
      </c>
      <c r="M948" t="s">
        <v>2158</v>
      </c>
      <c r="N948" t="s">
        <v>2162</v>
      </c>
      <c r="S948" t="b">
        <f t="shared" si="25"/>
        <v>1</v>
      </c>
    </row>
    <row r="949" spans="1:19" x14ac:dyDescent="0.3">
      <c r="A949" t="s">
        <v>961</v>
      </c>
      <c r="B949" s="2">
        <v>45023</v>
      </c>
      <c r="C949" s="2">
        <v>45024</v>
      </c>
      <c r="D949" t="s">
        <v>1246</v>
      </c>
      <c r="E949" t="s">
        <v>1456</v>
      </c>
      <c r="F949" t="s">
        <v>1459</v>
      </c>
      <c r="G949" t="s">
        <v>1465</v>
      </c>
      <c r="H949" t="s">
        <v>1488</v>
      </c>
      <c r="I949">
        <v>571.54</v>
      </c>
      <c r="J949">
        <v>38.28</v>
      </c>
      <c r="K949">
        <v>0.1</v>
      </c>
      <c r="L949">
        <v>2</v>
      </c>
      <c r="M949" t="s">
        <v>2156</v>
      </c>
      <c r="N949" t="s">
        <v>2163</v>
      </c>
      <c r="S949" t="b">
        <f t="shared" si="25"/>
        <v>0</v>
      </c>
    </row>
    <row r="950" spans="1:19" x14ac:dyDescent="0.3">
      <c r="A950" t="s">
        <v>962</v>
      </c>
      <c r="B950" s="2">
        <v>45217</v>
      </c>
      <c r="C950" s="2">
        <v>45224</v>
      </c>
      <c r="D950" t="s">
        <v>1446</v>
      </c>
      <c r="E950" t="s">
        <v>1455</v>
      </c>
      <c r="F950" t="s">
        <v>1459</v>
      </c>
      <c r="G950" t="s">
        <v>1462</v>
      </c>
      <c r="H950" t="s">
        <v>1633</v>
      </c>
      <c r="I950">
        <v>747.98</v>
      </c>
      <c r="J950">
        <v>204.93</v>
      </c>
      <c r="K950">
        <v>0.16</v>
      </c>
      <c r="L950">
        <v>3</v>
      </c>
      <c r="M950" t="s">
        <v>2158</v>
      </c>
      <c r="N950" t="s">
        <v>2162</v>
      </c>
      <c r="S950" t="b">
        <f t="shared" si="25"/>
        <v>0</v>
      </c>
    </row>
    <row r="951" spans="1:19" x14ac:dyDescent="0.3">
      <c r="A951" t="s">
        <v>963</v>
      </c>
      <c r="B951" s="2">
        <v>45014</v>
      </c>
      <c r="C951" s="2">
        <v>45018</v>
      </c>
      <c r="D951" t="s">
        <v>1310</v>
      </c>
      <c r="E951" t="s">
        <v>1455</v>
      </c>
      <c r="F951" t="s">
        <v>1461</v>
      </c>
      <c r="G951" t="s">
        <v>1472</v>
      </c>
      <c r="H951" t="s">
        <v>1591</v>
      </c>
      <c r="I951">
        <v>618.38</v>
      </c>
      <c r="J951">
        <v>76.45</v>
      </c>
      <c r="K951">
        <v>0.03</v>
      </c>
      <c r="L951">
        <v>9</v>
      </c>
      <c r="M951" t="s">
        <v>2158</v>
      </c>
      <c r="N951" t="s">
        <v>2163</v>
      </c>
      <c r="S951" t="b">
        <f t="shared" si="25"/>
        <v>0</v>
      </c>
    </row>
    <row r="952" spans="1:19" x14ac:dyDescent="0.3">
      <c r="A952" t="s">
        <v>964</v>
      </c>
      <c r="B952" s="2">
        <v>45128</v>
      </c>
      <c r="C952" s="2">
        <v>45130</v>
      </c>
      <c r="D952" t="s">
        <v>1369</v>
      </c>
      <c r="E952" t="s">
        <v>1458</v>
      </c>
      <c r="F952" t="s">
        <v>1460</v>
      </c>
      <c r="G952" t="s">
        <v>1469</v>
      </c>
      <c r="H952" t="s">
        <v>2137</v>
      </c>
      <c r="I952">
        <v>927.59</v>
      </c>
      <c r="J952">
        <v>54.76</v>
      </c>
      <c r="K952">
        <v>0.18</v>
      </c>
      <c r="L952">
        <v>5</v>
      </c>
      <c r="M952" t="s">
        <v>2155</v>
      </c>
      <c r="N952" t="s">
        <v>2163</v>
      </c>
      <c r="S952" t="b">
        <f t="shared" si="25"/>
        <v>0</v>
      </c>
    </row>
    <row r="953" spans="1:19" x14ac:dyDescent="0.3">
      <c r="A953" t="s">
        <v>965</v>
      </c>
      <c r="B953" s="2">
        <v>44988</v>
      </c>
      <c r="C953" s="2">
        <v>44994</v>
      </c>
      <c r="D953" t="s">
        <v>1447</v>
      </c>
      <c r="E953" t="s">
        <v>1455</v>
      </c>
      <c r="F953" t="s">
        <v>1460</v>
      </c>
      <c r="G953" t="s">
        <v>1464</v>
      </c>
      <c r="H953" t="s">
        <v>2138</v>
      </c>
      <c r="I953">
        <v>780.29</v>
      </c>
      <c r="J953">
        <v>184.97</v>
      </c>
      <c r="K953">
        <v>0.16</v>
      </c>
      <c r="L953">
        <v>5</v>
      </c>
      <c r="M953" t="s">
        <v>2155</v>
      </c>
      <c r="N953" t="s">
        <v>2160</v>
      </c>
      <c r="S953" t="b">
        <f t="shared" si="25"/>
        <v>0</v>
      </c>
    </row>
    <row r="954" spans="1:19" x14ac:dyDescent="0.3">
      <c r="A954" t="s">
        <v>966</v>
      </c>
      <c r="B954" s="2">
        <v>45030</v>
      </c>
      <c r="C954" s="2">
        <v>45035</v>
      </c>
      <c r="D954" t="s">
        <v>1030</v>
      </c>
      <c r="E954" t="s">
        <v>1457</v>
      </c>
      <c r="F954" t="s">
        <v>1460</v>
      </c>
      <c r="G954" t="s">
        <v>1469</v>
      </c>
      <c r="H954" t="s">
        <v>1941</v>
      </c>
      <c r="I954">
        <v>940.63</v>
      </c>
      <c r="J954">
        <v>170.49</v>
      </c>
      <c r="K954">
        <v>0.18</v>
      </c>
      <c r="L954">
        <v>4</v>
      </c>
      <c r="M954" t="s">
        <v>2158</v>
      </c>
      <c r="N954" t="s">
        <v>2163</v>
      </c>
      <c r="S954" t="b">
        <f t="shared" si="25"/>
        <v>0</v>
      </c>
    </row>
    <row r="955" spans="1:19" x14ac:dyDescent="0.3">
      <c r="A955" t="s">
        <v>967</v>
      </c>
      <c r="B955" s="2">
        <v>45220</v>
      </c>
      <c r="C955" s="2">
        <v>45225</v>
      </c>
      <c r="D955" t="s">
        <v>1344</v>
      </c>
      <c r="E955" t="s">
        <v>1458</v>
      </c>
      <c r="F955" t="s">
        <v>1461</v>
      </c>
      <c r="G955" t="s">
        <v>1472</v>
      </c>
      <c r="H955" t="s">
        <v>1920</v>
      </c>
      <c r="I955">
        <v>317.82</v>
      </c>
      <c r="J955">
        <v>29.97</v>
      </c>
      <c r="K955">
        <v>0.01</v>
      </c>
      <c r="L955">
        <v>8</v>
      </c>
      <c r="M955" t="s">
        <v>2156</v>
      </c>
      <c r="N955" t="s">
        <v>2160</v>
      </c>
      <c r="S955" t="b">
        <f t="shared" si="25"/>
        <v>0</v>
      </c>
    </row>
    <row r="956" spans="1:19" x14ac:dyDescent="0.3">
      <c r="A956" t="s">
        <v>968</v>
      </c>
      <c r="B956" s="2">
        <v>45160</v>
      </c>
      <c r="C956" s="2">
        <v>45163</v>
      </c>
      <c r="D956" t="s">
        <v>1118</v>
      </c>
      <c r="E956" t="s">
        <v>1455</v>
      </c>
      <c r="F956" t="s">
        <v>1459</v>
      </c>
      <c r="G956" t="s">
        <v>1462</v>
      </c>
      <c r="H956" t="s">
        <v>1750</v>
      </c>
      <c r="I956">
        <v>139.12</v>
      </c>
      <c r="J956">
        <v>7.97</v>
      </c>
      <c r="K956">
        <v>0.18</v>
      </c>
      <c r="L956">
        <v>3</v>
      </c>
      <c r="M956" t="s">
        <v>2155</v>
      </c>
      <c r="N956" t="s">
        <v>2163</v>
      </c>
      <c r="S956" t="b">
        <f t="shared" si="25"/>
        <v>0</v>
      </c>
    </row>
    <row r="957" spans="1:19" x14ac:dyDescent="0.3">
      <c r="A957" t="s">
        <v>969</v>
      </c>
      <c r="B957" s="2">
        <v>45153</v>
      </c>
      <c r="C957" s="2">
        <v>45158</v>
      </c>
      <c r="D957" t="s">
        <v>1333</v>
      </c>
      <c r="E957" t="s">
        <v>1455</v>
      </c>
      <c r="F957" t="s">
        <v>1459</v>
      </c>
      <c r="G957" t="s">
        <v>1471</v>
      </c>
      <c r="H957" t="s">
        <v>2139</v>
      </c>
      <c r="I957">
        <v>752.09</v>
      </c>
      <c r="J957">
        <v>109.43</v>
      </c>
      <c r="K957">
        <v>0.14000000000000001</v>
      </c>
      <c r="L957">
        <v>9</v>
      </c>
      <c r="M957" t="s">
        <v>2157</v>
      </c>
      <c r="N957" t="s">
        <v>2162</v>
      </c>
      <c r="S957" t="b">
        <f t="shared" si="25"/>
        <v>0</v>
      </c>
    </row>
    <row r="958" spans="1:19" x14ac:dyDescent="0.3">
      <c r="A958" t="s">
        <v>970</v>
      </c>
      <c r="B958" s="2">
        <v>45034</v>
      </c>
      <c r="C958" s="2">
        <v>45038</v>
      </c>
      <c r="D958" t="s">
        <v>1448</v>
      </c>
      <c r="E958" t="s">
        <v>1455</v>
      </c>
      <c r="F958" t="s">
        <v>1459</v>
      </c>
      <c r="G958" t="s">
        <v>1471</v>
      </c>
      <c r="H958" t="s">
        <v>2070</v>
      </c>
      <c r="I958">
        <v>660.36</v>
      </c>
      <c r="J958">
        <v>37.74</v>
      </c>
      <c r="K958">
        <v>0.09</v>
      </c>
      <c r="L958">
        <v>6</v>
      </c>
      <c r="M958" t="s">
        <v>2157</v>
      </c>
      <c r="N958" t="s">
        <v>2163</v>
      </c>
      <c r="S958" t="b">
        <f t="shared" si="25"/>
        <v>0</v>
      </c>
    </row>
    <row r="959" spans="1:19" x14ac:dyDescent="0.3">
      <c r="A959" t="s">
        <v>971</v>
      </c>
      <c r="B959" s="2">
        <v>45192</v>
      </c>
      <c r="C959" s="2">
        <v>45196</v>
      </c>
      <c r="D959" t="s">
        <v>1449</v>
      </c>
      <c r="E959" t="s">
        <v>1456</v>
      </c>
      <c r="F959" t="s">
        <v>1460</v>
      </c>
      <c r="G959" t="s">
        <v>1464</v>
      </c>
      <c r="H959" t="s">
        <v>1888</v>
      </c>
      <c r="I959">
        <v>241.45</v>
      </c>
      <c r="J959">
        <v>64.709999999999994</v>
      </c>
      <c r="K959">
        <v>0.06</v>
      </c>
      <c r="L959">
        <v>7</v>
      </c>
      <c r="M959" t="s">
        <v>2155</v>
      </c>
      <c r="N959" t="s">
        <v>2162</v>
      </c>
      <c r="S959" t="b">
        <f t="shared" si="25"/>
        <v>1</v>
      </c>
    </row>
    <row r="960" spans="1:19" x14ac:dyDescent="0.3">
      <c r="A960" t="s">
        <v>972</v>
      </c>
      <c r="B960" s="2">
        <v>45103</v>
      </c>
      <c r="C960" s="2">
        <v>45104</v>
      </c>
      <c r="D960" t="s">
        <v>1438</v>
      </c>
      <c r="E960" t="s">
        <v>1456</v>
      </c>
      <c r="F960" t="s">
        <v>1459</v>
      </c>
      <c r="G960" t="s">
        <v>1465</v>
      </c>
      <c r="H960" t="s">
        <v>1498</v>
      </c>
      <c r="I960">
        <v>394.54</v>
      </c>
      <c r="J960">
        <v>100.68</v>
      </c>
      <c r="K960">
        <v>0.09</v>
      </c>
      <c r="L960">
        <v>2</v>
      </c>
      <c r="M960" t="s">
        <v>2155</v>
      </c>
      <c r="N960" t="s">
        <v>2162</v>
      </c>
      <c r="S960" t="b">
        <f t="shared" si="25"/>
        <v>1</v>
      </c>
    </row>
    <row r="961" spans="1:19" x14ac:dyDescent="0.3">
      <c r="A961" t="s">
        <v>973</v>
      </c>
      <c r="B961" s="2">
        <v>45176</v>
      </c>
      <c r="C961" s="2">
        <v>45182</v>
      </c>
      <c r="D961" t="s">
        <v>1235</v>
      </c>
      <c r="E961" t="s">
        <v>1458</v>
      </c>
      <c r="F961" t="s">
        <v>1459</v>
      </c>
      <c r="G961" t="s">
        <v>1465</v>
      </c>
      <c r="H961" t="s">
        <v>1501</v>
      </c>
      <c r="I961">
        <v>764.53</v>
      </c>
      <c r="J961">
        <v>141.26</v>
      </c>
      <c r="K961">
        <v>0</v>
      </c>
      <c r="L961">
        <v>9</v>
      </c>
      <c r="M961" t="s">
        <v>2155</v>
      </c>
      <c r="N961" t="s">
        <v>2159</v>
      </c>
      <c r="S961" t="b">
        <f t="shared" si="25"/>
        <v>0</v>
      </c>
    </row>
    <row r="962" spans="1:19" x14ac:dyDescent="0.3">
      <c r="A962" t="s">
        <v>974</v>
      </c>
      <c r="B962" s="2">
        <v>45176</v>
      </c>
      <c r="C962" s="2">
        <v>45182</v>
      </c>
      <c r="D962" t="s">
        <v>1236</v>
      </c>
      <c r="E962" t="s">
        <v>1456</v>
      </c>
      <c r="F962" t="s">
        <v>1461</v>
      </c>
      <c r="G962" t="s">
        <v>1468</v>
      </c>
      <c r="H962" t="s">
        <v>2140</v>
      </c>
      <c r="I962">
        <v>429.95</v>
      </c>
      <c r="J962">
        <v>116.62</v>
      </c>
      <c r="K962">
        <v>0.12</v>
      </c>
      <c r="L962">
        <v>1</v>
      </c>
      <c r="M962" t="s">
        <v>2155</v>
      </c>
      <c r="N962" t="s">
        <v>2163</v>
      </c>
      <c r="S962" t="b">
        <f t="shared" si="25"/>
        <v>1</v>
      </c>
    </row>
    <row r="963" spans="1:19" x14ac:dyDescent="0.3">
      <c r="A963" t="s">
        <v>975</v>
      </c>
      <c r="B963" s="2">
        <v>44988</v>
      </c>
      <c r="C963" s="2">
        <v>44993</v>
      </c>
      <c r="D963" t="s">
        <v>1450</v>
      </c>
      <c r="E963" t="s">
        <v>1457</v>
      </c>
      <c r="F963" t="s">
        <v>1460</v>
      </c>
      <c r="G963" t="s">
        <v>1469</v>
      </c>
      <c r="H963" t="s">
        <v>1729</v>
      </c>
      <c r="I963">
        <v>515.32000000000005</v>
      </c>
      <c r="J963">
        <v>55.98</v>
      </c>
      <c r="K963">
        <v>0.15</v>
      </c>
      <c r="L963">
        <v>1</v>
      </c>
      <c r="M963" t="s">
        <v>2157</v>
      </c>
      <c r="N963" t="s">
        <v>2160</v>
      </c>
      <c r="S963" t="b">
        <f t="shared" ref="S963:S1001" si="26">AND(I963&lt;$Y$10,J963/I963 &gt;$W$14/100)</f>
        <v>0</v>
      </c>
    </row>
    <row r="964" spans="1:19" x14ac:dyDescent="0.3">
      <c r="A964" t="s">
        <v>976</v>
      </c>
      <c r="B964" s="2">
        <v>44941</v>
      </c>
      <c r="C964" s="2">
        <v>44942</v>
      </c>
      <c r="D964" t="s">
        <v>1096</v>
      </c>
      <c r="E964" t="s">
        <v>1455</v>
      </c>
      <c r="F964" t="s">
        <v>1461</v>
      </c>
      <c r="G964" t="s">
        <v>1468</v>
      </c>
      <c r="H964" t="s">
        <v>1682</v>
      </c>
      <c r="I964">
        <v>576.20000000000005</v>
      </c>
      <c r="J964">
        <v>86.51</v>
      </c>
      <c r="K964">
        <v>7.0000000000000007E-2</v>
      </c>
      <c r="L964">
        <v>1</v>
      </c>
      <c r="M964" t="s">
        <v>2157</v>
      </c>
      <c r="N964" t="s">
        <v>2159</v>
      </c>
      <c r="S964" t="b">
        <f t="shared" si="26"/>
        <v>0</v>
      </c>
    </row>
    <row r="965" spans="1:19" x14ac:dyDescent="0.3">
      <c r="A965" t="s">
        <v>977</v>
      </c>
      <c r="B965" s="2">
        <v>45172</v>
      </c>
      <c r="C965" s="2">
        <v>45176</v>
      </c>
      <c r="D965" t="s">
        <v>1361</v>
      </c>
      <c r="E965" t="s">
        <v>1458</v>
      </c>
      <c r="F965" t="s">
        <v>1461</v>
      </c>
      <c r="G965" t="s">
        <v>1468</v>
      </c>
      <c r="H965" t="s">
        <v>1789</v>
      </c>
      <c r="I965">
        <v>945.86</v>
      </c>
      <c r="J965">
        <v>108.46</v>
      </c>
      <c r="K965">
        <v>7.0000000000000007E-2</v>
      </c>
      <c r="L965">
        <v>1</v>
      </c>
      <c r="M965" t="s">
        <v>2158</v>
      </c>
      <c r="N965" t="s">
        <v>2159</v>
      </c>
      <c r="S965" t="b">
        <f t="shared" si="26"/>
        <v>0</v>
      </c>
    </row>
    <row r="966" spans="1:19" x14ac:dyDescent="0.3">
      <c r="A966" t="s">
        <v>978</v>
      </c>
      <c r="B966" s="2">
        <v>45224</v>
      </c>
      <c r="C966" s="2">
        <v>45229</v>
      </c>
      <c r="D966" t="s">
        <v>1214</v>
      </c>
      <c r="E966" t="s">
        <v>1458</v>
      </c>
      <c r="F966" t="s">
        <v>1459</v>
      </c>
      <c r="G966" t="s">
        <v>1471</v>
      </c>
      <c r="H966" t="s">
        <v>2141</v>
      </c>
      <c r="I966">
        <v>945.27</v>
      </c>
      <c r="J966">
        <v>172.7</v>
      </c>
      <c r="K966">
        <v>0.03</v>
      </c>
      <c r="L966">
        <v>8</v>
      </c>
      <c r="M966" t="s">
        <v>2157</v>
      </c>
      <c r="N966" t="s">
        <v>2163</v>
      </c>
      <c r="S966" t="b">
        <f t="shared" si="26"/>
        <v>0</v>
      </c>
    </row>
    <row r="967" spans="1:19" x14ac:dyDescent="0.3">
      <c r="A967" t="s">
        <v>979</v>
      </c>
      <c r="B967" s="2">
        <v>45270</v>
      </c>
      <c r="C967" s="2">
        <v>45275</v>
      </c>
      <c r="D967" t="s">
        <v>1329</v>
      </c>
      <c r="E967" t="s">
        <v>1455</v>
      </c>
      <c r="F967" t="s">
        <v>1461</v>
      </c>
      <c r="G967" t="s">
        <v>1468</v>
      </c>
      <c r="H967" t="s">
        <v>1939</v>
      </c>
      <c r="I967">
        <v>172.09</v>
      </c>
      <c r="J967">
        <v>21.72</v>
      </c>
      <c r="K967">
        <v>0.13</v>
      </c>
      <c r="L967">
        <v>7</v>
      </c>
      <c r="M967" t="s">
        <v>2157</v>
      </c>
      <c r="N967" t="s">
        <v>2159</v>
      </c>
      <c r="S967" t="b">
        <f t="shared" si="26"/>
        <v>0</v>
      </c>
    </row>
    <row r="968" spans="1:19" x14ac:dyDescent="0.3">
      <c r="A968" t="s">
        <v>980</v>
      </c>
      <c r="B968" s="2">
        <v>45044</v>
      </c>
      <c r="C968" s="2">
        <v>45046</v>
      </c>
      <c r="D968" t="s">
        <v>1135</v>
      </c>
      <c r="E968" t="s">
        <v>1455</v>
      </c>
      <c r="F968" t="s">
        <v>1461</v>
      </c>
      <c r="G968" t="s">
        <v>1468</v>
      </c>
      <c r="H968" t="s">
        <v>1971</v>
      </c>
      <c r="I968">
        <v>770.58</v>
      </c>
      <c r="J968">
        <v>82.75</v>
      </c>
      <c r="K968">
        <v>0.1</v>
      </c>
      <c r="L968">
        <v>8</v>
      </c>
      <c r="M968" t="s">
        <v>2155</v>
      </c>
      <c r="N968" t="s">
        <v>2160</v>
      </c>
      <c r="S968" t="b">
        <f t="shared" si="26"/>
        <v>0</v>
      </c>
    </row>
    <row r="969" spans="1:19" x14ac:dyDescent="0.3">
      <c r="A969" t="s">
        <v>981</v>
      </c>
      <c r="B969" s="2">
        <v>45013</v>
      </c>
      <c r="C969" s="2">
        <v>45018</v>
      </c>
      <c r="D969" t="s">
        <v>1260</v>
      </c>
      <c r="E969" t="s">
        <v>1455</v>
      </c>
      <c r="F969" t="s">
        <v>1461</v>
      </c>
      <c r="G969" t="s">
        <v>1470</v>
      </c>
      <c r="H969" t="s">
        <v>2142</v>
      </c>
      <c r="I969">
        <v>392.59</v>
      </c>
      <c r="J969">
        <v>88.35</v>
      </c>
      <c r="K969">
        <v>0.13</v>
      </c>
      <c r="L969">
        <v>8</v>
      </c>
      <c r="M969" t="s">
        <v>2158</v>
      </c>
      <c r="N969" t="s">
        <v>2161</v>
      </c>
      <c r="S969" t="b">
        <f t="shared" si="26"/>
        <v>1</v>
      </c>
    </row>
    <row r="970" spans="1:19" x14ac:dyDescent="0.3">
      <c r="A970" t="s">
        <v>982</v>
      </c>
      <c r="B970" s="2">
        <v>45133</v>
      </c>
      <c r="C970" s="2">
        <v>45138</v>
      </c>
      <c r="D970" t="s">
        <v>1367</v>
      </c>
      <c r="E970" t="s">
        <v>1458</v>
      </c>
      <c r="F970" t="s">
        <v>1461</v>
      </c>
      <c r="G970" t="s">
        <v>1468</v>
      </c>
      <c r="H970" t="s">
        <v>1816</v>
      </c>
      <c r="I970">
        <v>379.17</v>
      </c>
      <c r="J970">
        <v>77.17</v>
      </c>
      <c r="K970">
        <v>0.13</v>
      </c>
      <c r="L970">
        <v>9</v>
      </c>
      <c r="M970" t="s">
        <v>2156</v>
      </c>
      <c r="N970" t="s">
        <v>2163</v>
      </c>
      <c r="S970" t="b">
        <f t="shared" si="26"/>
        <v>1</v>
      </c>
    </row>
    <row r="971" spans="1:19" x14ac:dyDescent="0.3">
      <c r="A971" t="s">
        <v>983</v>
      </c>
      <c r="B971" s="2">
        <v>45194</v>
      </c>
      <c r="C971" s="2">
        <v>45201</v>
      </c>
      <c r="D971" t="s">
        <v>1451</v>
      </c>
      <c r="E971" t="s">
        <v>1457</v>
      </c>
      <c r="F971" t="s">
        <v>1459</v>
      </c>
      <c r="G971" t="s">
        <v>1465</v>
      </c>
      <c r="H971" t="s">
        <v>1868</v>
      </c>
      <c r="I971">
        <v>162.61000000000001</v>
      </c>
      <c r="J971">
        <v>22.38</v>
      </c>
      <c r="K971">
        <v>0.16</v>
      </c>
      <c r="L971">
        <v>4</v>
      </c>
      <c r="M971" t="s">
        <v>2157</v>
      </c>
      <c r="N971" t="s">
        <v>2159</v>
      </c>
      <c r="S971" t="b">
        <f t="shared" si="26"/>
        <v>0</v>
      </c>
    </row>
    <row r="972" spans="1:19" x14ac:dyDescent="0.3">
      <c r="A972" t="s">
        <v>984</v>
      </c>
      <c r="B972" s="2">
        <v>45069</v>
      </c>
      <c r="C972" s="2">
        <v>45072</v>
      </c>
      <c r="D972" t="s">
        <v>1086</v>
      </c>
      <c r="E972" t="s">
        <v>1456</v>
      </c>
      <c r="F972" t="s">
        <v>1460</v>
      </c>
      <c r="G972" t="s">
        <v>1469</v>
      </c>
      <c r="H972" t="s">
        <v>1925</v>
      </c>
      <c r="I972">
        <v>987.16</v>
      </c>
      <c r="J972">
        <v>282.72000000000003</v>
      </c>
      <c r="K972">
        <v>0.14000000000000001</v>
      </c>
      <c r="L972">
        <v>9</v>
      </c>
      <c r="M972" t="s">
        <v>2157</v>
      </c>
      <c r="N972" t="s">
        <v>2161</v>
      </c>
      <c r="S972" t="b">
        <f t="shared" si="26"/>
        <v>0</v>
      </c>
    </row>
    <row r="973" spans="1:19" x14ac:dyDescent="0.3">
      <c r="A973" t="s">
        <v>985</v>
      </c>
      <c r="B973" s="2">
        <v>45011</v>
      </c>
      <c r="C973" s="2">
        <v>45017</v>
      </c>
      <c r="D973" t="s">
        <v>1397</v>
      </c>
      <c r="E973" t="s">
        <v>1457</v>
      </c>
      <c r="F973" t="s">
        <v>1460</v>
      </c>
      <c r="G973" t="s">
        <v>1466</v>
      </c>
      <c r="H973" t="s">
        <v>1481</v>
      </c>
      <c r="I973">
        <v>879.14</v>
      </c>
      <c r="J973">
        <v>98.88</v>
      </c>
      <c r="K973">
        <v>0.15</v>
      </c>
      <c r="L973">
        <v>7</v>
      </c>
      <c r="M973" t="s">
        <v>2157</v>
      </c>
      <c r="N973" t="s">
        <v>2161</v>
      </c>
      <c r="S973" t="b">
        <f t="shared" si="26"/>
        <v>0</v>
      </c>
    </row>
    <row r="974" spans="1:19" x14ac:dyDescent="0.3">
      <c r="A974" t="s">
        <v>986</v>
      </c>
      <c r="B974" s="2">
        <v>44972</v>
      </c>
      <c r="C974" s="2">
        <v>44976</v>
      </c>
      <c r="D974" t="s">
        <v>1397</v>
      </c>
      <c r="E974" t="s">
        <v>1457</v>
      </c>
      <c r="F974" t="s">
        <v>1460</v>
      </c>
      <c r="G974" t="s">
        <v>1463</v>
      </c>
      <c r="H974" t="s">
        <v>1898</v>
      </c>
      <c r="I974">
        <v>827.94</v>
      </c>
      <c r="J974">
        <v>220.15</v>
      </c>
      <c r="K974">
        <v>0.15</v>
      </c>
      <c r="L974">
        <v>6</v>
      </c>
      <c r="M974" t="s">
        <v>2157</v>
      </c>
      <c r="N974" t="s">
        <v>2163</v>
      </c>
      <c r="S974" t="b">
        <f t="shared" si="26"/>
        <v>0</v>
      </c>
    </row>
    <row r="975" spans="1:19" x14ac:dyDescent="0.3">
      <c r="A975" t="s">
        <v>987</v>
      </c>
      <c r="B975" s="2">
        <v>44950</v>
      </c>
      <c r="C975" s="2">
        <v>44953</v>
      </c>
      <c r="D975" t="s">
        <v>1136</v>
      </c>
      <c r="E975" t="s">
        <v>1457</v>
      </c>
      <c r="F975" t="s">
        <v>1459</v>
      </c>
      <c r="G975" t="s">
        <v>1462</v>
      </c>
      <c r="H975" t="s">
        <v>2143</v>
      </c>
      <c r="I975">
        <v>622.70000000000005</v>
      </c>
      <c r="J975">
        <v>64.86</v>
      </c>
      <c r="K975">
        <v>0.15</v>
      </c>
      <c r="L975">
        <v>1</v>
      </c>
      <c r="M975" t="s">
        <v>2156</v>
      </c>
      <c r="N975" t="s">
        <v>2163</v>
      </c>
      <c r="S975" t="b">
        <f t="shared" si="26"/>
        <v>0</v>
      </c>
    </row>
    <row r="976" spans="1:19" x14ac:dyDescent="0.3">
      <c r="A976" t="s">
        <v>988</v>
      </c>
      <c r="B976" s="2">
        <v>44956</v>
      </c>
      <c r="C976" s="2">
        <v>44962</v>
      </c>
      <c r="D976" t="s">
        <v>1153</v>
      </c>
      <c r="E976" t="s">
        <v>1458</v>
      </c>
      <c r="F976" t="s">
        <v>1459</v>
      </c>
      <c r="G976" t="s">
        <v>1465</v>
      </c>
      <c r="H976" t="s">
        <v>1654</v>
      </c>
      <c r="I976">
        <v>26.83</v>
      </c>
      <c r="J976">
        <v>5.58</v>
      </c>
      <c r="K976">
        <v>0.04</v>
      </c>
      <c r="L976">
        <v>9</v>
      </c>
      <c r="M976" t="s">
        <v>2157</v>
      </c>
      <c r="N976" t="s">
        <v>2163</v>
      </c>
      <c r="S976" t="b">
        <f t="shared" si="26"/>
        <v>1</v>
      </c>
    </row>
    <row r="977" spans="1:19" x14ac:dyDescent="0.3">
      <c r="A977" t="s">
        <v>989</v>
      </c>
      <c r="B977" s="2">
        <v>44952</v>
      </c>
      <c r="C977" s="2">
        <v>44956</v>
      </c>
      <c r="D977" t="s">
        <v>1307</v>
      </c>
      <c r="E977" t="s">
        <v>1458</v>
      </c>
      <c r="F977" t="s">
        <v>1461</v>
      </c>
      <c r="G977" t="s">
        <v>1470</v>
      </c>
      <c r="H977" t="s">
        <v>2144</v>
      </c>
      <c r="I977">
        <v>741.23</v>
      </c>
      <c r="J977">
        <v>45.37</v>
      </c>
      <c r="K977">
        <v>0.19</v>
      </c>
      <c r="L977">
        <v>5</v>
      </c>
      <c r="M977" t="s">
        <v>2156</v>
      </c>
      <c r="N977" t="s">
        <v>2163</v>
      </c>
      <c r="S977" t="b">
        <f t="shared" si="26"/>
        <v>0</v>
      </c>
    </row>
    <row r="978" spans="1:19" x14ac:dyDescent="0.3">
      <c r="A978" t="s">
        <v>990</v>
      </c>
      <c r="B978" s="2">
        <v>45154</v>
      </c>
      <c r="C978" s="2">
        <v>45155</v>
      </c>
      <c r="D978" t="s">
        <v>1031</v>
      </c>
      <c r="E978" t="s">
        <v>1458</v>
      </c>
      <c r="F978" t="s">
        <v>1459</v>
      </c>
      <c r="G978" t="s">
        <v>1462</v>
      </c>
      <c r="H978" t="s">
        <v>1693</v>
      </c>
      <c r="I978">
        <v>881.01</v>
      </c>
      <c r="J978">
        <v>154.47</v>
      </c>
      <c r="K978">
        <v>0.14000000000000001</v>
      </c>
      <c r="L978">
        <v>6</v>
      </c>
      <c r="M978" t="s">
        <v>2155</v>
      </c>
      <c r="N978" t="s">
        <v>2162</v>
      </c>
      <c r="S978" t="b">
        <f t="shared" si="26"/>
        <v>0</v>
      </c>
    </row>
    <row r="979" spans="1:19" x14ac:dyDescent="0.3">
      <c r="A979" t="s">
        <v>991</v>
      </c>
      <c r="B979" s="2">
        <v>44954</v>
      </c>
      <c r="C979" s="2">
        <v>44960</v>
      </c>
      <c r="D979" t="s">
        <v>1452</v>
      </c>
      <c r="E979" t="s">
        <v>1456</v>
      </c>
      <c r="F979" t="s">
        <v>1460</v>
      </c>
      <c r="G979" t="s">
        <v>1464</v>
      </c>
      <c r="H979" t="s">
        <v>2145</v>
      </c>
      <c r="I979">
        <v>978.56</v>
      </c>
      <c r="J979">
        <v>219.3</v>
      </c>
      <c r="K979">
        <v>0.11</v>
      </c>
      <c r="L979">
        <v>8</v>
      </c>
      <c r="M979" t="s">
        <v>2156</v>
      </c>
      <c r="N979" t="s">
        <v>2163</v>
      </c>
      <c r="S979" t="b">
        <f t="shared" si="26"/>
        <v>0</v>
      </c>
    </row>
    <row r="980" spans="1:19" x14ac:dyDescent="0.3">
      <c r="A980" t="s">
        <v>992</v>
      </c>
      <c r="B980" s="2">
        <v>45032</v>
      </c>
      <c r="C980" s="2">
        <v>45039</v>
      </c>
      <c r="D980" t="s">
        <v>1453</v>
      </c>
      <c r="E980" t="s">
        <v>1458</v>
      </c>
      <c r="F980" t="s">
        <v>1459</v>
      </c>
      <c r="G980" t="s">
        <v>1462</v>
      </c>
      <c r="H980" t="s">
        <v>2071</v>
      </c>
      <c r="I980">
        <v>937.53</v>
      </c>
      <c r="J980">
        <v>185.38</v>
      </c>
      <c r="K980">
        <v>0.12</v>
      </c>
      <c r="L980">
        <v>2</v>
      </c>
      <c r="M980" t="s">
        <v>2157</v>
      </c>
      <c r="N980" t="s">
        <v>2160</v>
      </c>
      <c r="S980" t="b">
        <f t="shared" si="26"/>
        <v>0</v>
      </c>
    </row>
    <row r="981" spans="1:19" x14ac:dyDescent="0.3">
      <c r="A981" t="s">
        <v>993</v>
      </c>
      <c r="B981" s="2">
        <v>44965</v>
      </c>
      <c r="C981" s="2">
        <v>44967</v>
      </c>
      <c r="D981" t="s">
        <v>1173</v>
      </c>
      <c r="E981" t="s">
        <v>1457</v>
      </c>
      <c r="F981" t="s">
        <v>1459</v>
      </c>
      <c r="G981" t="s">
        <v>1462</v>
      </c>
      <c r="H981" t="s">
        <v>2146</v>
      </c>
      <c r="I981">
        <v>156.6</v>
      </c>
      <c r="J981">
        <v>10.29</v>
      </c>
      <c r="K981">
        <v>0.06</v>
      </c>
      <c r="L981">
        <v>10</v>
      </c>
      <c r="M981" t="s">
        <v>2155</v>
      </c>
      <c r="N981" t="s">
        <v>2162</v>
      </c>
      <c r="S981" t="b">
        <f t="shared" si="26"/>
        <v>0</v>
      </c>
    </row>
    <row r="982" spans="1:19" x14ac:dyDescent="0.3">
      <c r="A982" t="s">
        <v>994</v>
      </c>
      <c r="B982" s="2">
        <v>45175</v>
      </c>
      <c r="C982" s="2">
        <v>45176</v>
      </c>
      <c r="D982" t="s">
        <v>1257</v>
      </c>
      <c r="E982" t="s">
        <v>1456</v>
      </c>
      <c r="F982" t="s">
        <v>1459</v>
      </c>
      <c r="G982" t="s">
        <v>1462</v>
      </c>
      <c r="H982" t="s">
        <v>1863</v>
      </c>
      <c r="I982">
        <v>730.34</v>
      </c>
      <c r="J982">
        <v>189.98</v>
      </c>
      <c r="K982">
        <v>0.01</v>
      </c>
      <c r="L982">
        <v>7</v>
      </c>
      <c r="M982" t="s">
        <v>2157</v>
      </c>
      <c r="N982" t="s">
        <v>2163</v>
      </c>
      <c r="S982" t="b">
        <f t="shared" si="26"/>
        <v>0</v>
      </c>
    </row>
    <row r="983" spans="1:19" x14ac:dyDescent="0.3">
      <c r="A983" t="s">
        <v>995</v>
      </c>
      <c r="B983" s="2">
        <v>45233</v>
      </c>
      <c r="C983" s="2">
        <v>45234</v>
      </c>
      <c r="D983" t="s">
        <v>1146</v>
      </c>
      <c r="E983" t="s">
        <v>1455</v>
      </c>
      <c r="F983" t="s">
        <v>1461</v>
      </c>
      <c r="G983" t="s">
        <v>1470</v>
      </c>
      <c r="H983" t="s">
        <v>1950</v>
      </c>
      <c r="I983">
        <v>610.78</v>
      </c>
      <c r="J983">
        <v>137.06</v>
      </c>
      <c r="K983">
        <v>0.11</v>
      </c>
      <c r="L983">
        <v>1</v>
      </c>
      <c r="M983" t="s">
        <v>2157</v>
      </c>
      <c r="N983" t="s">
        <v>2162</v>
      </c>
      <c r="S983" t="b">
        <f t="shared" si="26"/>
        <v>0</v>
      </c>
    </row>
    <row r="984" spans="1:19" x14ac:dyDescent="0.3">
      <c r="A984" t="s">
        <v>996</v>
      </c>
      <c r="B984" s="2">
        <v>45188</v>
      </c>
      <c r="C984" s="2">
        <v>45192</v>
      </c>
      <c r="D984" t="s">
        <v>1210</v>
      </c>
      <c r="E984" t="s">
        <v>1458</v>
      </c>
      <c r="F984" t="s">
        <v>1461</v>
      </c>
      <c r="G984" t="s">
        <v>1472</v>
      </c>
      <c r="H984" t="s">
        <v>2147</v>
      </c>
      <c r="I984">
        <v>182.76</v>
      </c>
      <c r="J984">
        <v>24.33</v>
      </c>
      <c r="K984">
        <v>0.1</v>
      </c>
      <c r="L984">
        <v>7</v>
      </c>
      <c r="M984" t="s">
        <v>2156</v>
      </c>
      <c r="N984" t="s">
        <v>2159</v>
      </c>
      <c r="S984" t="b">
        <f t="shared" si="26"/>
        <v>0</v>
      </c>
    </row>
    <row r="985" spans="1:19" x14ac:dyDescent="0.3">
      <c r="A985" t="s">
        <v>997</v>
      </c>
      <c r="B985" s="2">
        <v>44999</v>
      </c>
      <c r="C985" s="2">
        <v>45001</v>
      </c>
      <c r="D985" t="s">
        <v>1448</v>
      </c>
      <c r="E985" t="s">
        <v>1456</v>
      </c>
      <c r="F985" t="s">
        <v>1461</v>
      </c>
      <c r="G985" t="s">
        <v>1470</v>
      </c>
      <c r="H985" t="s">
        <v>1999</v>
      </c>
      <c r="I985">
        <v>188.88</v>
      </c>
      <c r="J985">
        <v>26.97</v>
      </c>
      <c r="K985">
        <v>0.19</v>
      </c>
      <c r="L985">
        <v>9</v>
      </c>
      <c r="M985" t="s">
        <v>2157</v>
      </c>
      <c r="N985" t="s">
        <v>2161</v>
      </c>
      <c r="S985" t="b">
        <f t="shared" si="26"/>
        <v>0</v>
      </c>
    </row>
    <row r="986" spans="1:19" x14ac:dyDescent="0.3">
      <c r="A986" t="s">
        <v>998</v>
      </c>
      <c r="B986" s="2">
        <v>45076</v>
      </c>
      <c r="C986" s="2">
        <v>45077</v>
      </c>
      <c r="D986" t="s">
        <v>1098</v>
      </c>
      <c r="E986" t="s">
        <v>1458</v>
      </c>
      <c r="F986" t="s">
        <v>1460</v>
      </c>
      <c r="G986" t="s">
        <v>1469</v>
      </c>
      <c r="H986" t="s">
        <v>2057</v>
      </c>
      <c r="I986">
        <v>962.49</v>
      </c>
      <c r="J986">
        <v>285.54000000000002</v>
      </c>
      <c r="K986">
        <v>0</v>
      </c>
      <c r="L986">
        <v>2</v>
      </c>
      <c r="M986" t="s">
        <v>2158</v>
      </c>
      <c r="N986" t="s">
        <v>2162</v>
      </c>
      <c r="S986" t="b">
        <f t="shared" si="26"/>
        <v>0</v>
      </c>
    </row>
    <row r="987" spans="1:19" x14ac:dyDescent="0.3">
      <c r="A987" t="s">
        <v>999</v>
      </c>
      <c r="B987" s="2">
        <v>45245</v>
      </c>
      <c r="C987" s="2">
        <v>45249</v>
      </c>
      <c r="D987" t="s">
        <v>1361</v>
      </c>
      <c r="E987" t="s">
        <v>1455</v>
      </c>
      <c r="F987" t="s">
        <v>1460</v>
      </c>
      <c r="G987" t="s">
        <v>1466</v>
      </c>
      <c r="H987" t="s">
        <v>2148</v>
      </c>
      <c r="I987">
        <v>863.29</v>
      </c>
      <c r="J987">
        <v>94.21</v>
      </c>
      <c r="K987">
        <v>0.05</v>
      </c>
      <c r="L987">
        <v>2</v>
      </c>
      <c r="M987" t="s">
        <v>2156</v>
      </c>
      <c r="N987" t="s">
        <v>2160</v>
      </c>
      <c r="S987" t="b">
        <f t="shared" si="26"/>
        <v>0</v>
      </c>
    </row>
    <row r="988" spans="1:19" x14ac:dyDescent="0.3">
      <c r="A988" t="s">
        <v>1000</v>
      </c>
      <c r="B988" s="2">
        <v>45215</v>
      </c>
      <c r="C988" s="2">
        <v>45217</v>
      </c>
      <c r="D988" t="s">
        <v>1357</v>
      </c>
      <c r="E988" t="s">
        <v>1455</v>
      </c>
      <c r="F988" t="s">
        <v>1460</v>
      </c>
      <c r="G988" t="s">
        <v>1469</v>
      </c>
      <c r="H988" t="s">
        <v>2149</v>
      </c>
      <c r="I988">
        <v>465.67</v>
      </c>
      <c r="J988">
        <v>121.57</v>
      </c>
      <c r="K988">
        <v>0.05</v>
      </c>
      <c r="L988">
        <v>4</v>
      </c>
      <c r="M988" t="s">
        <v>2155</v>
      </c>
      <c r="N988" t="s">
        <v>2161</v>
      </c>
      <c r="S988" t="b">
        <f t="shared" si="26"/>
        <v>1</v>
      </c>
    </row>
    <row r="989" spans="1:19" x14ac:dyDescent="0.3">
      <c r="A989" t="s">
        <v>1001</v>
      </c>
      <c r="B989" s="2">
        <v>45168</v>
      </c>
      <c r="C989" s="2">
        <v>45171</v>
      </c>
      <c r="D989" t="s">
        <v>1426</v>
      </c>
      <c r="E989" t="s">
        <v>1456</v>
      </c>
      <c r="F989" t="s">
        <v>1459</v>
      </c>
      <c r="G989" t="s">
        <v>1462</v>
      </c>
      <c r="H989" t="s">
        <v>2150</v>
      </c>
      <c r="I989">
        <v>857.55</v>
      </c>
      <c r="J989">
        <v>214.1</v>
      </c>
      <c r="K989">
        <v>0.11</v>
      </c>
      <c r="L989">
        <v>10</v>
      </c>
      <c r="M989" t="s">
        <v>2155</v>
      </c>
      <c r="N989" t="s">
        <v>2162</v>
      </c>
      <c r="S989" t="b">
        <f t="shared" si="26"/>
        <v>0</v>
      </c>
    </row>
    <row r="990" spans="1:19" x14ac:dyDescent="0.3">
      <c r="A990" t="s">
        <v>1002</v>
      </c>
      <c r="B990" s="2">
        <v>45051</v>
      </c>
      <c r="C990" s="2">
        <v>45057</v>
      </c>
      <c r="D990" t="s">
        <v>1122</v>
      </c>
      <c r="E990" t="s">
        <v>1456</v>
      </c>
      <c r="F990" t="s">
        <v>1459</v>
      </c>
      <c r="G990" t="s">
        <v>1465</v>
      </c>
      <c r="H990" t="s">
        <v>1555</v>
      </c>
      <c r="I990">
        <v>67.13</v>
      </c>
      <c r="J990">
        <v>4.2699999999999996</v>
      </c>
      <c r="K990">
        <v>0.11</v>
      </c>
      <c r="L990">
        <v>3</v>
      </c>
      <c r="M990" t="s">
        <v>2155</v>
      </c>
      <c r="N990" t="s">
        <v>2163</v>
      </c>
      <c r="S990" t="b">
        <f t="shared" si="26"/>
        <v>0</v>
      </c>
    </row>
    <row r="991" spans="1:19" x14ac:dyDescent="0.3">
      <c r="A991" t="s">
        <v>1003</v>
      </c>
      <c r="B991" s="2">
        <v>44962</v>
      </c>
      <c r="C991" s="2">
        <v>44963</v>
      </c>
      <c r="D991" t="s">
        <v>1037</v>
      </c>
      <c r="E991" t="s">
        <v>1455</v>
      </c>
      <c r="F991" t="s">
        <v>1460</v>
      </c>
      <c r="G991" t="s">
        <v>1469</v>
      </c>
      <c r="H991" t="s">
        <v>1685</v>
      </c>
      <c r="I991">
        <v>498.91</v>
      </c>
      <c r="J991">
        <v>137.12</v>
      </c>
      <c r="K991">
        <v>0.15</v>
      </c>
      <c r="L991">
        <v>10</v>
      </c>
      <c r="M991" t="s">
        <v>2157</v>
      </c>
      <c r="N991" t="s">
        <v>2163</v>
      </c>
      <c r="S991" t="b">
        <f t="shared" si="26"/>
        <v>1</v>
      </c>
    </row>
    <row r="992" spans="1:19" x14ac:dyDescent="0.3">
      <c r="A992" t="s">
        <v>1004</v>
      </c>
      <c r="B992" s="2">
        <v>44957</v>
      </c>
      <c r="C992" s="2">
        <v>44959</v>
      </c>
      <c r="D992" t="s">
        <v>1415</v>
      </c>
      <c r="E992" t="s">
        <v>1457</v>
      </c>
      <c r="F992" t="s">
        <v>1461</v>
      </c>
      <c r="G992" t="s">
        <v>1470</v>
      </c>
      <c r="H992" t="s">
        <v>1579</v>
      </c>
      <c r="I992">
        <v>523.15</v>
      </c>
      <c r="J992">
        <v>84.84</v>
      </c>
      <c r="K992">
        <v>0.17</v>
      </c>
      <c r="L992">
        <v>2</v>
      </c>
      <c r="M992" t="s">
        <v>2156</v>
      </c>
      <c r="N992" t="s">
        <v>2160</v>
      </c>
      <c r="S992" t="b">
        <f t="shared" si="26"/>
        <v>0</v>
      </c>
    </row>
    <row r="993" spans="1:19" x14ac:dyDescent="0.3">
      <c r="A993" t="s">
        <v>1005</v>
      </c>
      <c r="B993" s="2">
        <v>45051</v>
      </c>
      <c r="C993" s="2">
        <v>45056</v>
      </c>
      <c r="D993" t="s">
        <v>1454</v>
      </c>
      <c r="E993" t="s">
        <v>1458</v>
      </c>
      <c r="F993" t="s">
        <v>1460</v>
      </c>
      <c r="G993" t="s">
        <v>1464</v>
      </c>
      <c r="H993" t="s">
        <v>2151</v>
      </c>
      <c r="I993">
        <v>122.31</v>
      </c>
      <c r="J993">
        <v>13.49</v>
      </c>
      <c r="K993">
        <v>0.12</v>
      </c>
      <c r="L993">
        <v>9</v>
      </c>
      <c r="M993" t="s">
        <v>2156</v>
      </c>
      <c r="N993" t="s">
        <v>2161</v>
      </c>
      <c r="S993" t="b">
        <f t="shared" si="26"/>
        <v>0</v>
      </c>
    </row>
    <row r="994" spans="1:19" x14ac:dyDescent="0.3">
      <c r="A994" t="s">
        <v>1006</v>
      </c>
      <c r="B994" s="2">
        <v>45043</v>
      </c>
      <c r="C994" s="2">
        <v>45048</v>
      </c>
      <c r="D994" t="s">
        <v>1417</v>
      </c>
      <c r="E994" t="s">
        <v>1458</v>
      </c>
      <c r="F994" t="s">
        <v>1460</v>
      </c>
      <c r="G994" t="s">
        <v>1469</v>
      </c>
      <c r="H994" t="s">
        <v>1574</v>
      </c>
      <c r="I994">
        <v>833.35</v>
      </c>
      <c r="J994">
        <v>44.36</v>
      </c>
      <c r="K994">
        <v>7.0000000000000007E-2</v>
      </c>
      <c r="L994">
        <v>3</v>
      </c>
      <c r="M994" t="s">
        <v>2156</v>
      </c>
      <c r="N994" t="s">
        <v>2161</v>
      </c>
      <c r="S994" t="b">
        <f t="shared" si="26"/>
        <v>0</v>
      </c>
    </row>
    <row r="995" spans="1:19" x14ac:dyDescent="0.3">
      <c r="A995" t="s">
        <v>1007</v>
      </c>
      <c r="B995" s="2">
        <v>45094</v>
      </c>
      <c r="C995" s="2">
        <v>45101</v>
      </c>
      <c r="D995" t="s">
        <v>1448</v>
      </c>
      <c r="E995" t="s">
        <v>1458</v>
      </c>
      <c r="F995" t="s">
        <v>1461</v>
      </c>
      <c r="G995" t="s">
        <v>1470</v>
      </c>
      <c r="H995" t="s">
        <v>1579</v>
      </c>
      <c r="I995">
        <v>154.11000000000001</v>
      </c>
      <c r="J995">
        <v>34.07</v>
      </c>
      <c r="K995">
        <v>0.11</v>
      </c>
      <c r="L995">
        <v>1</v>
      </c>
      <c r="M995" t="s">
        <v>2156</v>
      </c>
      <c r="N995" t="s">
        <v>2159</v>
      </c>
      <c r="S995" t="b">
        <f t="shared" si="26"/>
        <v>1</v>
      </c>
    </row>
    <row r="996" spans="1:19" x14ac:dyDescent="0.3">
      <c r="A996" t="s">
        <v>1008</v>
      </c>
      <c r="B996" s="2">
        <v>44939</v>
      </c>
      <c r="C996" s="2">
        <v>44943</v>
      </c>
      <c r="D996" t="s">
        <v>1068</v>
      </c>
      <c r="E996" t="s">
        <v>1456</v>
      </c>
      <c r="F996" t="s">
        <v>1461</v>
      </c>
      <c r="G996" t="s">
        <v>1473</v>
      </c>
      <c r="H996" t="s">
        <v>2152</v>
      </c>
      <c r="I996">
        <v>928.33</v>
      </c>
      <c r="J996">
        <v>76.09</v>
      </c>
      <c r="K996">
        <v>0.18</v>
      </c>
      <c r="L996">
        <v>5</v>
      </c>
      <c r="M996" t="s">
        <v>2156</v>
      </c>
      <c r="N996" t="s">
        <v>2162</v>
      </c>
      <c r="S996" t="b">
        <f t="shared" si="26"/>
        <v>0</v>
      </c>
    </row>
    <row r="997" spans="1:19" x14ac:dyDescent="0.3">
      <c r="A997" t="s">
        <v>1009</v>
      </c>
      <c r="B997" s="2">
        <v>44974</v>
      </c>
      <c r="C997" s="2">
        <v>44980</v>
      </c>
      <c r="D997" t="s">
        <v>1209</v>
      </c>
      <c r="E997" t="s">
        <v>1456</v>
      </c>
      <c r="F997" t="s">
        <v>1460</v>
      </c>
      <c r="G997" t="s">
        <v>1469</v>
      </c>
      <c r="H997" t="s">
        <v>1925</v>
      </c>
      <c r="I997">
        <v>10.06</v>
      </c>
      <c r="J997">
        <v>0.77</v>
      </c>
      <c r="K997">
        <v>0.14000000000000001</v>
      </c>
      <c r="L997">
        <v>6</v>
      </c>
      <c r="M997" t="s">
        <v>2155</v>
      </c>
      <c r="N997" t="s">
        <v>2161</v>
      </c>
      <c r="S997" t="b">
        <f t="shared" si="26"/>
        <v>0</v>
      </c>
    </row>
    <row r="998" spans="1:19" x14ac:dyDescent="0.3">
      <c r="A998" t="s">
        <v>1010</v>
      </c>
      <c r="B998" s="2">
        <v>45012</v>
      </c>
      <c r="C998" s="2">
        <v>45017</v>
      </c>
      <c r="D998" t="s">
        <v>1020</v>
      </c>
      <c r="E998" t="s">
        <v>1458</v>
      </c>
      <c r="F998" t="s">
        <v>1460</v>
      </c>
      <c r="G998" t="s">
        <v>1466</v>
      </c>
      <c r="H998" t="s">
        <v>2153</v>
      </c>
      <c r="I998">
        <v>847.53</v>
      </c>
      <c r="J998">
        <v>193.39</v>
      </c>
      <c r="K998">
        <v>0.14000000000000001</v>
      </c>
      <c r="L998">
        <v>5</v>
      </c>
      <c r="M998" t="s">
        <v>2155</v>
      </c>
      <c r="N998" t="s">
        <v>2163</v>
      </c>
      <c r="S998" t="b">
        <f t="shared" si="26"/>
        <v>0</v>
      </c>
    </row>
    <row r="999" spans="1:19" x14ac:dyDescent="0.3">
      <c r="A999" t="s">
        <v>1011</v>
      </c>
      <c r="B999" s="2">
        <v>45181</v>
      </c>
      <c r="C999" s="2">
        <v>45184</v>
      </c>
      <c r="D999" t="s">
        <v>1064</v>
      </c>
      <c r="E999" t="s">
        <v>1457</v>
      </c>
      <c r="F999" t="s">
        <v>1459</v>
      </c>
      <c r="G999" t="s">
        <v>1465</v>
      </c>
      <c r="H999" t="s">
        <v>2096</v>
      </c>
      <c r="I999">
        <v>367.03</v>
      </c>
      <c r="J999">
        <v>34.69</v>
      </c>
      <c r="K999">
        <v>0.04</v>
      </c>
      <c r="L999">
        <v>3</v>
      </c>
      <c r="M999" t="s">
        <v>2158</v>
      </c>
      <c r="N999" t="s">
        <v>2159</v>
      </c>
      <c r="S999" t="b">
        <f t="shared" si="26"/>
        <v>0</v>
      </c>
    </row>
    <row r="1000" spans="1:19" x14ac:dyDescent="0.3">
      <c r="A1000" t="s">
        <v>1012</v>
      </c>
      <c r="B1000" s="2">
        <v>45029</v>
      </c>
      <c r="C1000" s="2">
        <v>45031</v>
      </c>
      <c r="D1000" t="s">
        <v>1257</v>
      </c>
      <c r="E1000" t="s">
        <v>1457</v>
      </c>
      <c r="F1000" t="s">
        <v>1459</v>
      </c>
      <c r="G1000" t="s">
        <v>1462</v>
      </c>
      <c r="H1000" t="s">
        <v>1840</v>
      </c>
      <c r="I1000">
        <v>749.41</v>
      </c>
      <c r="J1000">
        <v>219.4</v>
      </c>
      <c r="K1000">
        <v>0.03</v>
      </c>
      <c r="L1000">
        <v>6</v>
      </c>
      <c r="M1000" t="s">
        <v>2156</v>
      </c>
      <c r="N1000" t="s">
        <v>2162</v>
      </c>
      <c r="S1000" t="b">
        <f t="shared" si="26"/>
        <v>0</v>
      </c>
    </row>
    <row r="1001" spans="1:19" x14ac:dyDescent="0.3">
      <c r="A1001" t="s">
        <v>1013</v>
      </c>
      <c r="B1001" s="2">
        <v>45211</v>
      </c>
      <c r="C1001" s="2">
        <v>45214</v>
      </c>
      <c r="D1001" t="s">
        <v>1139</v>
      </c>
      <c r="E1001" t="s">
        <v>1455</v>
      </c>
      <c r="F1001" t="s">
        <v>1460</v>
      </c>
      <c r="G1001" t="s">
        <v>1469</v>
      </c>
      <c r="H1001" t="s">
        <v>2154</v>
      </c>
      <c r="I1001">
        <v>549.42999999999995</v>
      </c>
      <c r="J1001">
        <v>36.32</v>
      </c>
      <c r="K1001">
        <v>0.18</v>
      </c>
      <c r="L1001">
        <v>2</v>
      </c>
      <c r="M1001" t="s">
        <v>2155</v>
      </c>
      <c r="N1001" t="s">
        <v>2163</v>
      </c>
      <c r="S1001" t="b">
        <f t="shared" si="26"/>
        <v>0</v>
      </c>
    </row>
  </sheetData>
  <autoFilter ref="P1:T1001" xr:uid="{00000000-0001-0000-0000-000000000000}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52DAC-C956-4301-B581-07060443CB46}">
  <dimension ref="A1:E70"/>
  <sheetViews>
    <sheetView tabSelected="1" view="pageBreakPreview" topLeftCell="A52" zoomScale="92" zoomScaleNormal="100" zoomScaleSheetLayoutView="92" workbookViewId="0">
      <selection activeCell="G49" sqref="G49"/>
    </sheetView>
  </sheetViews>
  <sheetFormatPr defaultRowHeight="14.4" x14ac:dyDescent="0.3"/>
  <cols>
    <col min="1" max="1" width="5" customWidth="1"/>
    <col min="2" max="2" width="9.88671875" customWidth="1"/>
  </cols>
  <sheetData>
    <row r="1" spans="1:5" ht="18" x14ac:dyDescent="0.35">
      <c r="B1" s="5" t="s">
        <v>2193</v>
      </c>
    </row>
    <row r="3" spans="1:5" x14ac:dyDescent="0.3">
      <c r="A3" t="s">
        <v>2174</v>
      </c>
      <c r="B3" t="s">
        <v>2200</v>
      </c>
    </row>
    <row r="4" spans="1:5" x14ac:dyDescent="0.3">
      <c r="B4" t="s">
        <v>2183</v>
      </c>
    </row>
    <row r="6" spans="1:5" x14ac:dyDescent="0.3">
      <c r="A6" t="s">
        <v>2175</v>
      </c>
      <c r="B6" t="s">
        <v>2201</v>
      </c>
    </row>
    <row r="7" spans="1:5" x14ac:dyDescent="0.3">
      <c r="B7" t="s">
        <v>2194</v>
      </c>
    </row>
    <row r="8" spans="1:5" x14ac:dyDescent="0.3">
      <c r="B8" t="s">
        <v>2195</v>
      </c>
    </row>
    <row r="10" spans="1:5" x14ac:dyDescent="0.3">
      <c r="A10" t="s">
        <v>2176</v>
      </c>
      <c r="B10" t="s">
        <v>2202</v>
      </c>
    </row>
    <row r="11" spans="1:5" x14ac:dyDescent="0.3">
      <c r="B11" t="s">
        <v>2183</v>
      </c>
    </row>
    <row r="13" spans="1:5" x14ac:dyDescent="0.3">
      <c r="A13" t="s">
        <v>2177</v>
      </c>
      <c r="B13" t="s">
        <v>2184</v>
      </c>
    </row>
    <row r="14" spans="1:5" x14ac:dyDescent="0.3">
      <c r="C14" s="3" t="s">
        <v>2167</v>
      </c>
      <c r="D14" s="3" t="s">
        <v>2168</v>
      </c>
      <c r="E14" s="3" t="s">
        <v>2169</v>
      </c>
    </row>
    <row r="15" spans="1:5" x14ac:dyDescent="0.3">
      <c r="B15" s="3" t="s">
        <v>2197</v>
      </c>
      <c r="C15">
        <v>999.81</v>
      </c>
      <c r="D15">
        <v>10.06</v>
      </c>
      <c r="E15">
        <v>514.29292999999996</v>
      </c>
    </row>
    <row r="16" spans="1:5" x14ac:dyDescent="0.3">
      <c r="B16" s="3" t="s">
        <v>2198</v>
      </c>
      <c r="C16">
        <v>292</v>
      </c>
      <c r="D16">
        <v>0.77</v>
      </c>
      <c r="E16">
        <v>92.305790000000059</v>
      </c>
    </row>
    <row r="17" spans="1:5" x14ac:dyDescent="0.3">
      <c r="B17" s="3" t="s">
        <v>11</v>
      </c>
      <c r="C17">
        <v>10</v>
      </c>
      <c r="D17">
        <v>1</v>
      </c>
      <c r="E17">
        <v>5.4909999999999997</v>
      </c>
    </row>
    <row r="18" spans="1:5" x14ac:dyDescent="0.3">
      <c r="B18" s="3"/>
    </row>
    <row r="19" spans="1:5" x14ac:dyDescent="0.3">
      <c r="A19" t="s">
        <v>2178</v>
      </c>
      <c r="B19" t="s">
        <v>2185</v>
      </c>
      <c r="E19" s="6">
        <v>17.948096233794246</v>
      </c>
    </row>
    <row r="21" spans="1:5" x14ac:dyDescent="0.3">
      <c r="A21" t="s">
        <v>2179</v>
      </c>
      <c r="B21" t="s">
        <v>2192</v>
      </c>
    </row>
    <row r="22" spans="1:5" x14ac:dyDescent="0.3">
      <c r="B22" t="s">
        <v>2186</v>
      </c>
    </row>
    <row r="23" spans="1:5" x14ac:dyDescent="0.3">
      <c r="B23" t="s">
        <v>2187</v>
      </c>
    </row>
    <row r="25" spans="1:5" x14ac:dyDescent="0.3">
      <c r="B25" t="s">
        <v>2188</v>
      </c>
    </row>
    <row r="26" spans="1:5" x14ac:dyDescent="0.3">
      <c r="B26" t="s">
        <v>2189</v>
      </c>
    </row>
    <row r="28" spans="1:5" x14ac:dyDescent="0.3">
      <c r="B28" t="s">
        <v>2180</v>
      </c>
    </row>
    <row r="29" spans="1:5" x14ac:dyDescent="0.3">
      <c r="B29" t="s">
        <v>2181</v>
      </c>
    </row>
    <row r="31" spans="1:5" x14ac:dyDescent="0.3">
      <c r="B31" t="s">
        <v>2190</v>
      </c>
    </row>
    <row r="32" spans="1:5" x14ac:dyDescent="0.3">
      <c r="B32" t="s">
        <v>2182</v>
      </c>
    </row>
    <row r="33" spans="1:2" x14ac:dyDescent="0.3">
      <c r="B33" t="s">
        <v>2199</v>
      </c>
    </row>
    <row r="34" spans="1:2" x14ac:dyDescent="0.3">
      <c r="B34" t="s">
        <v>2191</v>
      </c>
    </row>
    <row r="36" spans="1:2" x14ac:dyDescent="0.3">
      <c r="A36" t="s">
        <v>2196</v>
      </c>
      <c r="B36" t="s">
        <v>2204</v>
      </c>
    </row>
    <row r="37" spans="1:2" x14ac:dyDescent="0.3">
      <c r="B37" t="s">
        <v>2205</v>
      </c>
    </row>
    <row r="38" spans="1:2" x14ac:dyDescent="0.3">
      <c r="B38" t="s">
        <v>2206</v>
      </c>
    </row>
    <row r="39" spans="1:2" x14ac:dyDescent="0.3">
      <c r="B39" t="s">
        <v>2203</v>
      </c>
    </row>
    <row r="41" spans="1:2" x14ac:dyDescent="0.3">
      <c r="A41" t="s">
        <v>2207</v>
      </c>
      <c r="B41" t="s">
        <v>2212</v>
      </c>
    </row>
    <row r="42" spans="1:2" x14ac:dyDescent="0.3">
      <c r="B42" t="s">
        <v>2208</v>
      </c>
    </row>
    <row r="43" spans="1:2" x14ac:dyDescent="0.3">
      <c r="B43" t="s">
        <v>2221</v>
      </c>
    </row>
    <row r="45" spans="1:2" x14ac:dyDescent="0.3">
      <c r="B45" t="s">
        <v>2215</v>
      </c>
    </row>
    <row r="46" spans="1:2" x14ac:dyDescent="0.3">
      <c r="B46" t="s">
        <v>2216</v>
      </c>
    </row>
    <row r="47" spans="1:2" x14ac:dyDescent="0.3">
      <c r="B47" t="s">
        <v>2217</v>
      </c>
    </row>
    <row r="48" spans="1:2" x14ac:dyDescent="0.3">
      <c r="B48" t="s">
        <v>2218</v>
      </c>
    </row>
    <row r="49" spans="1:2" x14ac:dyDescent="0.3">
      <c r="B49" t="s">
        <v>2222</v>
      </c>
    </row>
    <row r="51" spans="1:2" x14ac:dyDescent="0.3">
      <c r="B51" t="s">
        <v>2219</v>
      </c>
    </row>
    <row r="52" spans="1:2" x14ac:dyDescent="0.3">
      <c r="B52" t="s">
        <v>2220</v>
      </c>
    </row>
    <row r="54" spans="1:2" x14ac:dyDescent="0.3">
      <c r="B54" t="s">
        <v>2209</v>
      </c>
    </row>
    <row r="55" spans="1:2" x14ac:dyDescent="0.3">
      <c r="B55" t="s">
        <v>2223</v>
      </c>
    </row>
    <row r="57" spans="1:2" x14ac:dyDescent="0.3">
      <c r="B57" t="s">
        <v>2210</v>
      </c>
    </row>
    <row r="58" spans="1:2" x14ac:dyDescent="0.3">
      <c r="B58" t="s">
        <v>2224</v>
      </c>
    </row>
    <row r="60" spans="1:2" x14ac:dyDescent="0.3">
      <c r="A60" t="s">
        <v>2211</v>
      </c>
      <c r="B60" t="s">
        <v>2213</v>
      </c>
    </row>
    <row r="61" spans="1:2" x14ac:dyDescent="0.3">
      <c r="B61" t="s">
        <v>2230</v>
      </c>
    </row>
    <row r="62" spans="1:2" x14ac:dyDescent="0.3">
      <c r="B62" t="s">
        <v>2214</v>
      </c>
    </row>
    <row r="64" spans="1:2" x14ac:dyDescent="0.3">
      <c r="B64" t="s">
        <v>2225</v>
      </c>
    </row>
    <row r="65" spans="2:2" x14ac:dyDescent="0.3">
      <c r="B65" t="s">
        <v>2226</v>
      </c>
    </row>
    <row r="66" spans="2:2" x14ac:dyDescent="0.3">
      <c r="B66" t="s">
        <v>2227</v>
      </c>
    </row>
    <row r="67" spans="2:2" x14ac:dyDescent="0.3">
      <c r="B67" t="s">
        <v>2228</v>
      </c>
    </row>
    <row r="68" spans="2:2" x14ac:dyDescent="0.3">
      <c r="B68" t="s">
        <v>2229</v>
      </c>
    </row>
    <row r="70" spans="2:2" x14ac:dyDescent="0.3">
      <c r="B70" t="s">
        <v>2231</v>
      </c>
    </row>
  </sheetData>
  <pageMargins left="0.70866141732283472" right="0.70866141732283472" top="0.74803149606299213" bottom="0.74803149606299213" header="0.31496062992125984" footer="0.31496062992125984"/>
  <pageSetup paperSize="9" scale="90" orientation="landscape" r:id="rId1"/>
  <rowBreaks count="1" manualBreakCount="1">
    <brk id="35" max="1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Observations</vt:lpstr>
      <vt:lpstr>Observations!Print_Area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samarth shashidhar</cp:lastModifiedBy>
  <cp:lastPrinted>2025-03-03T11:36:18Z</cp:lastPrinted>
  <dcterms:created xsi:type="dcterms:W3CDTF">2025-02-11T03:48:39Z</dcterms:created>
  <dcterms:modified xsi:type="dcterms:W3CDTF">2025-03-03T12:21:05Z</dcterms:modified>
</cp:coreProperties>
</file>