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hind\Downloads\"/>
    </mc:Choice>
  </mc:AlternateContent>
  <xr:revisionPtr revIDLastSave="0" documentId="13_ncr:1_{7090A026-CBAD-4744-ABC5-2BA0678C7CAB}" xr6:coauthVersionLast="47" xr6:coauthVersionMax="47" xr10:uidLastSave="{00000000-0000-0000-0000-000000000000}"/>
  <bookViews>
    <workbookView xWindow="-110" yWindow="-110" windowWidth="19420" windowHeight="10300" activeTab="1" xr2:uid="{4482B82A-2F09-4A8D-8119-4F26FEA26538}"/>
  </bookViews>
  <sheets>
    <sheet name="Pivot Table " sheetId="1" r:id="rId1"/>
    <sheet name="Sleepy Night" sheetId="2" r:id="rId2"/>
  </sheets>
  <calcPr calcId="191029"/>
  <pivotCaches>
    <pivotCache cacheId="0" r:id="rId3"/>
    <pivotCache cacheId="1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2" l="1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BFF5A2-7E42-4469-880C-22A9A3B47F9F}" sourceFile="C:\Users\shind\Downloads\sleepDay_merged.xlsx" keepAlive="1" name="sleepDay_merged" type="5" refreshedVersion="8" background="1">
    <dbPr connection="Provider=Microsoft.ACE.OLEDB.12.0;User ID=Admin;Data Source=C:\Users\shind\Downloads\sleepDay_merged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leepDay_merged$" commandType="3"/>
  </connection>
</connections>
</file>

<file path=xl/sharedStrings.xml><?xml version="1.0" encoding="utf-8"?>
<sst xmlns="http://schemas.openxmlformats.org/spreadsheetml/2006/main" count="20" uniqueCount="17">
  <si>
    <t>Pivot Table For  Data On Person SleepTime</t>
  </si>
  <si>
    <t>User_id</t>
  </si>
  <si>
    <t>Average  TotalTimeInBed</t>
  </si>
  <si>
    <t>Average TotalMinutesAsleep</t>
  </si>
  <si>
    <t>Average TotalTimeInbed in Hour</t>
  </si>
  <si>
    <t xml:space="preserve"> Average TotalMinutesAsleep in Hours</t>
  </si>
  <si>
    <t>Potential Customers Criteria:</t>
  </si>
  <si>
    <t>If Users Average TotalTimeInbed in Hours &gt;9 Then Excess Sleep Problem</t>
  </si>
  <si>
    <t>If Users Average TotalTimeInbed in Hours &lt;7 Then Deficient Sleep Problem</t>
  </si>
  <si>
    <t>If Both About Condition Don’t Satisfy Then No Problem</t>
  </si>
  <si>
    <t>Number Of Potential Customers=No of Excess Sleep Problem+No of Deficient Sleep Problem</t>
  </si>
  <si>
    <t>Sleep Problem Status</t>
  </si>
  <si>
    <t>Deficient Sleep Problem</t>
  </si>
  <si>
    <t>Excess Slep Problem</t>
  </si>
  <si>
    <t>No Sleep Problem</t>
  </si>
  <si>
    <t>Number Of Users</t>
  </si>
  <si>
    <t>Number Of Potential Customers For Sleepy-night App is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</si>
</sst>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pivotButton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2" borderId="1" xfId="1" applyBorder="1"/>
    <xf numFmtId="164" fontId="1" fillId="2" borderId="1" xfId="1" applyNumberFormat="1" applyBorder="1"/>
    <xf numFmtId="0" fontId="2" fillId="4" borderId="1" xfId="0" applyFont="1" applyFill="1" applyBorder="1"/>
    <xf numFmtId="0" fontId="2" fillId="4" borderId="0" xfId="0" applyFont="1" applyFill="1"/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/>
    </xf>
    <xf numFmtId="0" fontId="0" fillId="5" borderId="1" xfId="0" applyFill="1" applyBorder="1" applyAlignment="1">
      <alignment horizontal="center"/>
    </xf>
  </cellXfs>
  <cellStyles count="2">
    <cellStyle name="20% - Accent1" xfId="1" builtinId="30"/>
    <cellStyle name="Normal" xfId="0" builtinId="0"/>
  </cellStyles>
  <dxfs count="1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64" formatCode="0.0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[sleepy-nights.xlsx]Sleepy Night!PivotTable3</c:name>
    <c:fmtId val="0"/>
  </c:pivotSource>
  <c:chart>
    <c:autoTitleDeleted val="1"/>
    <c:pivotFmts>
      <c:pivotFmt>
        <c:idx val="0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  <c:dLbl>
          <c:idx val="0"/>
          <c:spPr>
            <a:solidFill>
              <a:srgbClr val="4472C4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'Sleepy Night'!$H$12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rgbClr val="4472C4"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'Sleepy Night'!$G$13:$G$15</c:f>
              <c:strCache>
                <c:ptCount val="3"/>
                <c:pt idx="0">
                  <c:v>Deficient Sleep Problem</c:v>
                </c:pt>
                <c:pt idx="1">
                  <c:v>Excess Slep Problem</c:v>
                </c:pt>
                <c:pt idx="2">
                  <c:v>No Sleep Problem</c:v>
                </c:pt>
              </c:strCache>
            </c:strRef>
          </c:cat>
          <c:val>
            <c:numRef>
              <c:f>'Sleepy Night'!$H$13:$H$15</c:f>
              <c:numCache>
                <c:formatCode>General</c:formatCode>
                <c:ptCount val="3"/>
                <c:pt idx="0">
                  <c:v>9</c:v>
                </c:pt>
                <c:pt idx="1">
                  <c:v>1</c:v>
                </c:pt>
                <c:pt idx="2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60-41A6-AA40-BA26F5028E5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68635424"/>
        <c:axId val="168633984"/>
        <c:axId val="0"/>
      </c:bar3DChart>
      <c:catAx>
        <c:axId val="168635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Sleep Problem Status</a:t>
                </a:r>
              </a:p>
            </c:rich>
          </c:tx>
          <c:layout>
            <c:manualLayout>
              <c:xMode val="edge"/>
              <c:yMode val="edge"/>
              <c:x val="0.4409234470691164"/>
              <c:y val="0.836582458442694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33984"/>
        <c:crosses val="autoZero"/>
        <c:auto val="1"/>
        <c:lblAlgn val="ctr"/>
        <c:lblOffset val="100"/>
        <c:noMultiLvlLbl val="0"/>
      </c:catAx>
      <c:valAx>
        <c:axId val="168633984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 Of Users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168635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3175</xdr:colOff>
      <xdr:row>15</xdr:row>
      <xdr:rowOff>161925</xdr:rowOff>
    </xdr:from>
    <xdr:to>
      <xdr:col>11</xdr:col>
      <xdr:colOff>212725</xdr:colOff>
      <xdr:row>30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27C674-360B-F829-5F2C-7BFD6FFA4B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MARTH SHINDE" refreshedDate="45475.947212384257" backgroundQuery="1" createdVersion="8" refreshedVersion="8" minRefreshableVersion="3" recordCount="24" xr:uid="{6CCACB9B-AE98-45BD-A072-EB645470661C}">
  <cacheSource type="external" connectionId="1"/>
  <cacheFields count="5">
    <cacheField name="Row Labels" numFmtId="0">
      <sharedItems containsSemiMixedTypes="0" containsString="0" containsNumber="1" containsInteger="1" minValue="1503960366" maxValue="8792009665" count="24">
        <n v="1503960366"/>
        <n v="1644430081"/>
        <n v="1844505072"/>
        <n v="1927972279"/>
        <n v="2026352035"/>
        <n v="2320127002"/>
        <n v="2347167796"/>
        <n v="3977333714"/>
        <n v="4020332650"/>
        <n v="4319703577"/>
        <n v="4388161847"/>
        <n v="4445114986"/>
        <n v="4558609924"/>
        <n v="4702921684"/>
        <n v="5553957443"/>
        <n v="5577150313"/>
        <n v="6117666160"/>
        <n v="6775888955"/>
        <n v="6962181067"/>
        <n v="7007744171"/>
        <n v="7086361926"/>
        <n v="8053475328"/>
        <n v="8378563200"/>
        <n v="8792009665"/>
      </sharedItems>
    </cacheField>
    <cacheField name="Average of TotalMinutesAsleep" numFmtId="0">
      <sharedItems containsSemiMixedTypes="0" containsString="0" containsNumber="1" minValue="61" maxValue="652" count="24">
        <n v="360.28"/>
        <n v="294"/>
        <n v="652"/>
        <n v="417"/>
        <n v="506.17857140000001"/>
        <n v="61"/>
        <n v="446.8"/>
        <n v="293.64285710000001"/>
        <n v="349.375"/>
        <n v="476.65384619999998"/>
        <n v="403.125"/>
        <n v="385.17857140000001"/>
        <n v="127.6"/>
        <n v="421.14285710000001"/>
        <n v="463.48387100000002"/>
        <n v="432"/>
        <n v="478.77777780000002"/>
        <n v="349.66666670000001"/>
        <n v="448"/>
        <n v="68.5"/>
        <n v="453.125"/>
        <n v="297"/>
        <n v="443.34375"/>
        <n v="435.66666670000001"/>
      </sharedItems>
    </cacheField>
    <cacheField name="Average of TotalTimeInBed" numFmtId="0">
      <sharedItems containsSemiMixedTypes="0" containsString="0" containsNumber="1" minValue="69" maxValue="961" count="24">
        <n v="383.2"/>
        <n v="346"/>
        <n v="961"/>
        <n v="437.8"/>
        <n v="537.64285710000001"/>
        <n v="69"/>
        <n v="491.33333329999999"/>
        <n v="461.14285710000001"/>
        <n v="379.75"/>
        <n v="501.96153850000002"/>
        <n v="426.20833329999999"/>
        <n v="416.82142859999999"/>
        <n v="140"/>
        <n v="441.9642857"/>
        <n v="505.87096769999999"/>
        <n v="460.61538460000003"/>
        <n v="510.16666670000001"/>
        <n v="369"/>
        <n v="466.12903230000001"/>
        <n v="71.5"/>
        <n v="466.41666670000001"/>
        <n v="301.66666670000001"/>
        <n v="483.3125"/>
        <n v="453.8"/>
      </sharedItems>
    </cacheField>
    <cacheField name="Average TotalTimeInbed in Hours" numFmtId="0" formula="'Average of TotalTimeInBed'/60" databaseField="0"/>
    <cacheField name="Average TotalMinutesAsleep in Hours" numFmtId="0" formula="'Average of TotalMinutesAsleep'/60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MARTH SHINDE" refreshedDate="45475.967232407405" createdVersion="8" refreshedVersion="8" minRefreshableVersion="3" recordCount="24" xr:uid="{0CEA41DE-0E6B-434E-838E-2F0AD6BF9400}">
  <cacheSource type="worksheet">
    <worksheetSource ref="C4:E28" sheet="Sleepy Night"/>
  </cacheSource>
  <cacheFields count="3">
    <cacheField name="User_id" numFmtId="0">
      <sharedItems containsSemiMixedTypes="0" containsString="0" containsNumber="1" containsInteger="1" minValue="1503960366" maxValue="8792009665"/>
    </cacheField>
    <cacheField name="Average TotalTimeInbed in Hour" numFmtId="164">
      <sharedItems containsSemiMixedTypes="0" containsString="0" containsNumber="1" minValue="1.1499999999999999" maxValue="16.016666666666666"/>
    </cacheField>
    <cacheField name="Sleep Problem Status" numFmtId="0">
      <sharedItems count="3">
        <s v="Deficient Sleep Problem"/>
        <s v="Excess Slep Problem"/>
        <s v="No Sleep Proble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x v="0"/>
    <x v="0"/>
  </r>
  <r>
    <x v="1"/>
    <x v="1"/>
    <x v="1"/>
  </r>
  <r>
    <x v="2"/>
    <x v="2"/>
    <x v="2"/>
  </r>
  <r>
    <x v="3"/>
    <x v="3"/>
    <x v="3"/>
  </r>
  <r>
    <x v="4"/>
    <x v="4"/>
    <x v="4"/>
  </r>
  <r>
    <x v="5"/>
    <x v="5"/>
    <x v="5"/>
  </r>
  <r>
    <x v="6"/>
    <x v="6"/>
    <x v="6"/>
  </r>
  <r>
    <x v="7"/>
    <x v="7"/>
    <x v="7"/>
  </r>
  <r>
    <x v="8"/>
    <x v="8"/>
    <x v="8"/>
  </r>
  <r>
    <x v="9"/>
    <x v="9"/>
    <x v="9"/>
  </r>
  <r>
    <x v="10"/>
    <x v="10"/>
    <x v="10"/>
  </r>
  <r>
    <x v="11"/>
    <x v="11"/>
    <x v="11"/>
  </r>
  <r>
    <x v="12"/>
    <x v="12"/>
    <x v="12"/>
  </r>
  <r>
    <x v="13"/>
    <x v="13"/>
    <x v="13"/>
  </r>
  <r>
    <x v="14"/>
    <x v="14"/>
    <x v="14"/>
  </r>
  <r>
    <x v="15"/>
    <x v="15"/>
    <x v="15"/>
  </r>
  <r>
    <x v="16"/>
    <x v="16"/>
    <x v="16"/>
  </r>
  <r>
    <x v="17"/>
    <x v="17"/>
    <x v="17"/>
  </r>
  <r>
    <x v="18"/>
    <x v="18"/>
    <x v="18"/>
  </r>
  <r>
    <x v="19"/>
    <x v="19"/>
    <x v="19"/>
  </r>
  <r>
    <x v="20"/>
    <x v="20"/>
    <x v="20"/>
  </r>
  <r>
    <x v="21"/>
    <x v="21"/>
    <x v="21"/>
  </r>
  <r>
    <x v="22"/>
    <x v="22"/>
    <x v="22"/>
  </r>
  <r>
    <x v="23"/>
    <x v="23"/>
    <x v="2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n v="1503960366"/>
    <n v="6.3866666666666667"/>
    <x v="0"/>
  </r>
  <r>
    <n v="1644430081"/>
    <n v="5.7666666666666666"/>
    <x v="0"/>
  </r>
  <r>
    <n v="1844505072"/>
    <n v="16.016666666666666"/>
    <x v="1"/>
  </r>
  <r>
    <n v="1927972279"/>
    <n v="7.2966666666666669"/>
    <x v="2"/>
  </r>
  <r>
    <n v="2026352035"/>
    <n v="8.9607142849999999"/>
    <x v="2"/>
  </r>
  <r>
    <n v="2320127002"/>
    <n v="1.1499999999999999"/>
    <x v="0"/>
  </r>
  <r>
    <n v="2347167796"/>
    <n v="8.1888888883333326"/>
    <x v="2"/>
  </r>
  <r>
    <n v="3977333714"/>
    <n v="7.6857142850000004"/>
    <x v="2"/>
  </r>
  <r>
    <n v="4020332650"/>
    <n v="6.3291666666666666"/>
    <x v="0"/>
  </r>
  <r>
    <n v="4319703577"/>
    <n v="8.366025641666667"/>
    <x v="2"/>
  </r>
  <r>
    <n v="4388161847"/>
    <n v="7.1034722216666664"/>
    <x v="2"/>
  </r>
  <r>
    <n v="4445114986"/>
    <n v="6.9470238100000001"/>
    <x v="0"/>
  </r>
  <r>
    <n v="4558609924"/>
    <n v="2.3333333333333335"/>
    <x v="0"/>
  </r>
  <r>
    <n v="4702921684"/>
    <n v="7.3660714283333331"/>
    <x v="2"/>
  </r>
  <r>
    <n v="5553957443"/>
    <n v="8.4311827949999998"/>
    <x v="2"/>
  </r>
  <r>
    <n v="5577150313"/>
    <n v="7.6769230766666672"/>
    <x v="2"/>
  </r>
  <r>
    <n v="6117666160"/>
    <n v="8.5027777783333338"/>
    <x v="2"/>
  </r>
  <r>
    <n v="6775888955"/>
    <n v="6.15"/>
    <x v="0"/>
  </r>
  <r>
    <n v="6962181067"/>
    <n v="7.7688172050000004"/>
    <x v="2"/>
  </r>
  <r>
    <n v="7007744171"/>
    <n v="1.1916666666666667"/>
    <x v="0"/>
  </r>
  <r>
    <n v="7086361926"/>
    <n v="7.7736111116666669"/>
    <x v="2"/>
  </r>
  <r>
    <n v="8053475328"/>
    <n v="5.0277777783333333"/>
    <x v="0"/>
  </r>
  <r>
    <n v="8378563200"/>
    <n v="8.0552083333333329"/>
    <x v="2"/>
  </r>
  <r>
    <n v="8792009665"/>
    <n v="7.5633333333333335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00DCE9-FCA4-44E3-A6CE-A02F3542B2C2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User_id" fieldListSortAscending="1">
  <location ref="C5:G29" firstHeaderRow="0" firstDataRow="1" firstDataCol="1"/>
  <pivotFields count="5"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dataField="1" showAll="0"/>
    <pivotField dataField="1" showAll="0"/>
    <pivotField dataField="1" dragToRow="0" dragToCol="0" dragToPage="0" showAll="0" defaultSubtotal="0"/>
    <pivotField dataField="1" dragToRow="0" dragToCol="0" dragToPage="0" showAll="0" defaultSubtotal="0"/>
  </pivotFields>
  <rowFields count="1">
    <field x="0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 TotalTimeInBed" fld="2" subtotal="average" baseField="0" baseItem="0"/>
    <dataField name="Average TotalMinutesAsleep" fld="1" subtotal="average" baseField="0" baseItem="0"/>
    <dataField name="Average TotalTimeInbed in Hour" fld="3" baseField="0" baseItem="0" numFmtId="164"/>
    <dataField name=" Average TotalMinutesAsleep in Hours" fld="4" baseField="0" baseItem="0" numFmtId="164"/>
  </dataFields>
  <formats count="11">
    <format dxfId="10">
      <pivotArea type="all" dataOnly="0" outline="0" fieldPosition="0"/>
    </format>
    <format dxfId="9">
      <pivotArea outline="0" collapsedLevelsAreSubtotals="1" fieldPosition="0"/>
    </format>
    <format dxfId="8">
      <pivotArea field="0" type="button" dataOnly="0" labelOnly="1" outline="0" axis="axisRow" fieldPosition="0"/>
    </format>
    <format dxfId="7">
      <pivotArea dataOnly="0" labelOnly="1" fieldPosition="0">
        <references count="1">
          <reference field="0" count="0"/>
        </references>
      </pivotArea>
    </format>
    <format dxfId="6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5">
      <pivotArea outline="0" collapsedLevelsAreSubtotals="1" fieldPosition="0">
        <references count="1">
          <reference field="4294967294" count="2" selected="0">
            <x v="2"/>
            <x v="3"/>
          </reference>
        </references>
      </pivotArea>
    </format>
    <format dxfId="4">
      <pivotArea type="all" dataOnly="0" outline="0" fieldPosition="0"/>
    </format>
    <format dxfId="3">
      <pivotArea outline="0" collapsedLevelsAreSubtotals="1" fieldPosition="0"/>
    </format>
    <format dxfId="2">
      <pivotArea field="0" type="button" dataOnly="0" labelOnly="1" outline="0" axis="axisRow" fieldPosition="0"/>
    </format>
    <format dxfId="1">
      <pivotArea dataOnly="0" labelOnly="1" fieldPosition="0">
        <references count="1">
          <reference field="0" count="0"/>
        </references>
      </pivotArea>
    </format>
    <format dxfId="0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Dark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B02E80-2F66-49C3-801A-13862B8081DC}" name="PivotTable3" cacheId="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3" rowHeaderCaption="Sleep Problem Status">
  <location ref="G12:H15" firstHeaderRow="1" firstDataRow="1" firstDataCol="1"/>
  <pivotFields count="3">
    <pivotField showAll="0"/>
    <pivotField dataField="1" numFmtId="164" showAll="0"/>
    <pivotField axis="axisRow" showAll="0">
      <items count="4">
        <item x="0"/>
        <item x="1"/>
        <item x="2"/>
        <item t="default"/>
      </items>
    </pivotField>
  </pivotFields>
  <rowFields count="1">
    <field x="2"/>
  </rowFields>
  <rowItems count="3">
    <i>
      <x/>
    </i>
    <i>
      <x v="1"/>
    </i>
    <i>
      <x v="2"/>
    </i>
  </rowItems>
  <colItems count="1">
    <i/>
  </colItems>
  <dataFields count="1">
    <dataField name="Number Of Users" fld="1" subtotal="count" baseField="2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BC86E-0FFC-4909-960A-BC1FFC8BF16F}">
  <dimension ref="C2:H29"/>
  <sheetViews>
    <sheetView workbookViewId="0">
      <selection activeCell="A8" sqref="A8"/>
    </sheetView>
  </sheetViews>
  <sheetFormatPr defaultRowHeight="14.5" x14ac:dyDescent="0.35"/>
  <cols>
    <col min="3" max="3" width="10.81640625" bestFit="1" customWidth="1"/>
    <col min="4" max="4" width="21.90625" bestFit="1" customWidth="1"/>
    <col min="5" max="5" width="25" bestFit="1" customWidth="1"/>
    <col min="6" max="6" width="28.1796875" bestFit="1" customWidth="1"/>
    <col min="7" max="7" width="33.08984375" bestFit="1" customWidth="1"/>
  </cols>
  <sheetData>
    <row r="2" spans="3:8" x14ac:dyDescent="0.35">
      <c r="C2" s="10" t="s">
        <v>0</v>
      </c>
      <c r="D2" s="10"/>
      <c r="E2" s="10"/>
      <c r="F2" s="10"/>
      <c r="G2" s="10"/>
      <c r="H2" s="10"/>
    </row>
    <row r="3" spans="3:8" x14ac:dyDescent="0.35">
      <c r="C3" s="10"/>
      <c r="D3" s="10"/>
      <c r="E3" s="10"/>
      <c r="F3" s="10"/>
      <c r="G3" s="10"/>
      <c r="H3" s="10"/>
    </row>
    <row r="5" spans="3:8" x14ac:dyDescent="0.35">
      <c r="C5" s="3" t="s">
        <v>1</v>
      </c>
      <c r="D5" s="4" t="s">
        <v>2</v>
      </c>
      <c r="E5" s="4" t="s">
        <v>3</v>
      </c>
      <c r="F5" s="4" t="s">
        <v>4</v>
      </c>
      <c r="G5" s="4" t="s">
        <v>5</v>
      </c>
    </row>
    <row r="6" spans="3:8" x14ac:dyDescent="0.35">
      <c r="C6" s="4">
        <v>1503960366</v>
      </c>
      <c r="D6" s="4">
        <v>383.2</v>
      </c>
      <c r="E6" s="4">
        <v>360.28</v>
      </c>
      <c r="F6" s="5">
        <v>6.3866666666666667</v>
      </c>
      <c r="G6" s="5">
        <v>6.0046666666666662</v>
      </c>
    </row>
    <row r="7" spans="3:8" x14ac:dyDescent="0.35">
      <c r="C7" s="4">
        <v>1644430081</v>
      </c>
      <c r="D7" s="4">
        <v>346</v>
      </c>
      <c r="E7" s="4">
        <v>294</v>
      </c>
      <c r="F7" s="5">
        <v>5.7666666666666666</v>
      </c>
      <c r="G7" s="5">
        <v>4.9000000000000004</v>
      </c>
    </row>
    <row r="8" spans="3:8" x14ac:dyDescent="0.35">
      <c r="C8" s="4">
        <v>1844505072</v>
      </c>
      <c r="D8" s="4">
        <v>961</v>
      </c>
      <c r="E8" s="4">
        <v>652</v>
      </c>
      <c r="F8" s="5">
        <v>16.016666666666666</v>
      </c>
      <c r="G8" s="5">
        <v>10.866666666666667</v>
      </c>
    </row>
    <row r="9" spans="3:8" x14ac:dyDescent="0.35">
      <c r="C9" s="4">
        <v>1927972279</v>
      </c>
      <c r="D9" s="4">
        <v>437.8</v>
      </c>
      <c r="E9" s="4">
        <v>417</v>
      </c>
      <c r="F9" s="5">
        <v>7.2966666666666669</v>
      </c>
      <c r="G9" s="5">
        <v>6.95</v>
      </c>
    </row>
    <row r="10" spans="3:8" x14ac:dyDescent="0.35">
      <c r="C10" s="4">
        <v>2026352035</v>
      </c>
      <c r="D10" s="4">
        <v>537.64285710000001</v>
      </c>
      <c r="E10" s="4">
        <v>506.17857140000001</v>
      </c>
      <c r="F10" s="5">
        <v>8.9607142849999999</v>
      </c>
      <c r="G10" s="5">
        <v>8.4363095233333336</v>
      </c>
    </row>
    <row r="11" spans="3:8" x14ac:dyDescent="0.35">
      <c r="C11" s="4">
        <v>2320127002</v>
      </c>
      <c r="D11" s="4">
        <v>69</v>
      </c>
      <c r="E11" s="4">
        <v>61</v>
      </c>
      <c r="F11" s="5">
        <v>1.1499999999999999</v>
      </c>
      <c r="G11" s="5">
        <v>1.0166666666666666</v>
      </c>
    </row>
    <row r="12" spans="3:8" x14ac:dyDescent="0.35">
      <c r="C12" s="4">
        <v>2347167796</v>
      </c>
      <c r="D12" s="4">
        <v>491.33333329999999</v>
      </c>
      <c r="E12" s="4">
        <v>446.8</v>
      </c>
      <c r="F12" s="5">
        <v>8.1888888883333326</v>
      </c>
      <c r="G12" s="5">
        <v>7.4466666666666672</v>
      </c>
    </row>
    <row r="13" spans="3:8" x14ac:dyDescent="0.35">
      <c r="C13" s="4">
        <v>3977333714</v>
      </c>
      <c r="D13" s="4">
        <v>461.14285710000001</v>
      </c>
      <c r="E13" s="4">
        <v>293.64285710000001</v>
      </c>
      <c r="F13" s="5">
        <v>7.6857142850000004</v>
      </c>
      <c r="G13" s="5">
        <v>4.8940476183333335</v>
      </c>
    </row>
    <row r="14" spans="3:8" x14ac:dyDescent="0.35">
      <c r="C14" s="4">
        <v>4020332650</v>
      </c>
      <c r="D14" s="4">
        <v>379.75</v>
      </c>
      <c r="E14" s="4">
        <v>349.375</v>
      </c>
      <c r="F14" s="5">
        <v>6.3291666666666666</v>
      </c>
      <c r="G14" s="5">
        <v>5.822916666666667</v>
      </c>
    </row>
    <row r="15" spans="3:8" x14ac:dyDescent="0.35">
      <c r="C15" s="4">
        <v>4319703577</v>
      </c>
      <c r="D15" s="4">
        <v>501.96153850000002</v>
      </c>
      <c r="E15" s="4">
        <v>476.65384619999998</v>
      </c>
      <c r="F15" s="5">
        <v>8.366025641666667</v>
      </c>
      <c r="G15" s="5">
        <v>7.9442307699999999</v>
      </c>
    </row>
    <row r="16" spans="3:8" x14ac:dyDescent="0.35">
      <c r="C16" s="4">
        <v>4388161847</v>
      </c>
      <c r="D16" s="4">
        <v>426.20833329999999</v>
      </c>
      <c r="E16" s="4">
        <v>403.125</v>
      </c>
      <c r="F16" s="5">
        <v>7.1034722216666664</v>
      </c>
      <c r="G16" s="5">
        <v>6.71875</v>
      </c>
    </row>
    <row r="17" spans="3:7" x14ac:dyDescent="0.35">
      <c r="C17" s="4">
        <v>4445114986</v>
      </c>
      <c r="D17" s="4">
        <v>416.82142859999999</v>
      </c>
      <c r="E17" s="4">
        <v>385.17857140000001</v>
      </c>
      <c r="F17" s="5">
        <v>6.9470238100000001</v>
      </c>
      <c r="G17" s="5">
        <v>6.419642856666667</v>
      </c>
    </row>
    <row r="18" spans="3:7" x14ac:dyDescent="0.35">
      <c r="C18" s="4">
        <v>4558609924</v>
      </c>
      <c r="D18" s="4">
        <v>140</v>
      </c>
      <c r="E18" s="4">
        <v>127.6</v>
      </c>
      <c r="F18" s="5">
        <v>2.3333333333333335</v>
      </c>
      <c r="G18" s="5">
        <v>2.1266666666666665</v>
      </c>
    </row>
    <row r="19" spans="3:7" x14ac:dyDescent="0.35">
      <c r="C19" s="4">
        <v>4702921684</v>
      </c>
      <c r="D19" s="4">
        <v>441.9642857</v>
      </c>
      <c r="E19" s="4">
        <v>421.14285710000001</v>
      </c>
      <c r="F19" s="5">
        <v>7.3660714283333331</v>
      </c>
      <c r="G19" s="5">
        <v>7.0190476183333335</v>
      </c>
    </row>
    <row r="20" spans="3:7" x14ac:dyDescent="0.35">
      <c r="C20" s="4">
        <v>5553957443</v>
      </c>
      <c r="D20" s="4">
        <v>505.87096769999999</v>
      </c>
      <c r="E20" s="4">
        <v>463.48387100000002</v>
      </c>
      <c r="F20" s="5">
        <v>8.4311827949999998</v>
      </c>
      <c r="G20" s="5">
        <v>7.7247311833333336</v>
      </c>
    </row>
    <row r="21" spans="3:7" x14ac:dyDescent="0.35">
      <c r="C21" s="4">
        <v>5577150313</v>
      </c>
      <c r="D21" s="4">
        <v>460.61538460000003</v>
      </c>
      <c r="E21" s="4">
        <v>432</v>
      </c>
      <c r="F21" s="5">
        <v>7.6769230766666672</v>
      </c>
      <c r="G21" s="5">
        <v>7.2</v>
      </c>
    </row>
    <row r="22" spans="3:7" x14ac:dyDescent="0.35">
      <c r="C22" s="4">
        <v>6117666160</v>
      </c>
      <c r="D22" s="4">
        <v>510.16666670000001</v>
      </c>
      <c r="E22" s="4">
        <v>478.77777780000002</v>
      </c>
      <c r="F22" s="5">
        <v>8.5027777783333338</v>
      </c>
      <c r="G22" s="5">
        <v>7.9796296300000007</v>
      </c>
    </row>
    <row r="23" spans="3:7" x14ac:dyDescent="0.35">
      <c r="C23" s="4">
        <v>6775888955</v>
      </c>
      <c r="D23" s="4">
        <v>369</v>
      </c>
      <c r="E23" s="4">
        <v>349.66666670000001</v>
      </c>
      <c r="F23" s="5">
        <v>6.15</v>
      </c>
      <c r="G23" s="5">
        <v>5.8277777783333331</v>
      </c>
    </row>
    <row r="24" spans="3:7" x14ac:dyDescent="0.35">
      <c r="C24" s="4">
        <v>6962181067</v>
      </c>
      <c r="D24" s="4">
        <v>466.12903230000001</v>
      </c>
      <c r="E24" s="4">
        <v>448</v>
      </c>
      <c r="F24" s="5">
        <v>7.7688172050000004</v>
      </c>
      <c r="G24" s="5">
        <v>7.4666666666666668</v>
      </c>
    </row>
    <row r="25" spans="3:7" x14ac:dyDescent="0.35">
      <c r="C25" s="4">
        <v>7007744171</v>
      </c>
      <c r="D25" s="4">
        <v>71.5</v>
      </c>
      <c r="E25" s="4">
        <v>68.5</v>
      </c>
      <c r="F25" s="5">
        <v>1.1916666666666667</v>
      </c>
      <c r="G25" s="5">
        <v>1.1416666666666666</v>
      </c>
    </row>
    <row r="26" spans="3:7" x14ac:dyDescent="0.35">
      <c r="C26" s="4">
        <v>7086361926</v>
      </c>
      <c r="D26" s="4">
        <v>466.41666670000001</v>
      </c>
      <c r="E26" s="4">
        <v>453.125</v>
      </c>
      <c r="F26" s="5">
        <v>7.7736111116666669</v>
      </c>
      <c r="G26" s="5">
        <v>7.552083333333333</v>
      </c>
    </row>
    <row r="27" spans="3:7" x14ac:dyDescent="0.35">
      <c r="C27" s="4">
        <v>8053475328</v>
      </c>
      <c r="D27" s="4">
        <v>301.66666670000001</v>
      </c>
      <c r="E27" s="4">
        <v>297</v>
      </c>
      <c r="F27" s="5">
        <v>5.0277777783333333</v>
      </c>
      <c r="G27" s="5">
        <v>4.95</v>
      </c>
    </row>
    <row r="28" spans="3:7" x14ac:dyDescent="0.35">
      <c r="C28" s="4">
        <v>8378563200</v>
      </c>
      <c r="D28" s="4">
        <v>483.3125</v>
      </c>
      <c r="E28" s="4">
        <v>443.34375</v>
      </c>
      <c r="F28" s="5">
        <v>8.0552083333333329</v>
      </c>
      <c r="G28" s="5">
        <v>7.3890624999999996</v>
      </c>
    </row>
    <row r="29" spans="3:7" x14ac:dyDescent="0.35">
      <c r="C29" s="4">
        <v>8792009665</v>
      </c>
      <c r="D29" s="4">
        <v>453.8</v>
      </c>
      <c r="E29" s="4">
        <v>435.66666670000001</v>
      </c>
      <c r="F29" s="5">
        <v>7.5633333333333335</v>
      </c>
      <c r="G29" s="5">
        <v>7.2611111116666667</v>
      </c>
    </row>
  </sheetData>
  <mergeCells count="1">
    <mergeCell ref="C2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A8D5D-5135-405D-9FD4-E9EEF3E2412F}">
  <dimension ref="C4:O36"/>
  <sheetViews>
    <sheetView tabSelected="1" topLeftCell="B1" workbookViewId="0">
      <selection activeCell="F1" sqref="F1"/>
    </sheetView>
  </sheetViews>
  <sheetFormatPr defaultRowHeight="14.5" x14ac:dyDescent="0.35"/>
  <cols>
    <col min="3" max="3" width="10.81640625" bestFit="1" customWidth="1"/>
    <col min="4" max="4" width="28.08984375" bestFit="1" customWidth="1"/>
    <col min="5" max="5" width="20.7265625" bestFit="1" customWidth="1"/>
    <col min="7" max="7" width="21" bestFit="1" customWidth="1"/>
    <col min="8" max="8" width="15.26953125" bestFit="1" customWidth="1"/>
    <col min="12" max="12" width="20.7265625" bestFit="1" customWidth="1"/>
    <col min="13" max="13" width="36.08984375" bestFit="1" customWidth="1"/>
  </cols>
  <sheetData>
    <row r="4" spans="3:15" x14ac:dyDescent="0.35">
      <c r="C4" s="8" t="s">
        <v>1</v>
      </c>
      <c r="D4" s="8" t="s">
        <v>4</v>
      </c>
      <c r="E4" s="9" t="s">
        <v>11</v>
      </c>
      <c r="G4" s="12" t="s">
        <v>6</v>
      </c>
      <c r="H4" s="12"/>
      <c r="I4" s="12"/>
      <c r="J4" s="12"/>
      <c r="K4" s="12"/>
      <c r="L4" s="12"/>
      <c r="M4" s="12"/>
      <c r="N4" s="12"/>
      <c r="O4" s="12"/>
    </row>
    <row r="5" spans="3:15" x14ac:dyDescent="0.35">
      <c r="C5" s="6">
        <v>1503960366</v>
      </c>
      <c r="D5" s="7">
        <v>6.3866666666666667</v>
      </c>
      <c r="E5" s="13" t="str">
        <f>IF(D5&gt;9,"Excess Slep Problem",IF(D5&lt;7,"Deficient Sleep Problem","No Sleep Problem"))</f>
        <v>Deficient Sleep Problem</v>
      </c>
      <c r="G5" s="12" t="s">
        <v>7</v>
      </c>
      <c r="H5" s="12"/>
      <c r="I5" s="12"/>
      <c r="J5" s="12"/>
      <c r="K5" s="12"/>
      <c r="L5" s="12"/>
      <c r="M5" s="12"/>
      <c r="N5" s="12"/>
      <c r="O5" s="12"/>
    </row>
    <row r="6" spans="3:15" x14ac:dyDescent="0.35">
      <c r="C6" s="6">
        <v>1644430081</v>
      </c>
      <c r="D6" s="7">
        <v>5.7666666666666666</v>
      </c>
      <c r="E6" s="13" t="str">
        <f t="shared" ref="E6:E28" si="0">IF(D6&gt;9,"Excess Slep Problem",IF(D6&lt;7,"Deficient Sleep Problem","No Sleep Problem"))</f>
        <v>Deficient Sleep Problem</v>
      </c>
      <c r="G6" s="12" t="s">
        <v>8</v>
      </c>
      <c r="H6" s="12"/>
      <c r="I6" s="12"/>
      <c r="J6" s="12"/>
      <c r="K6" s="12"/>
      <c r="L6" s="12"/>
      <c r="M6" s="12"/>
      <c r="N6" s="12"/>
      <c r="O6" s="12"/>
    </row>
    <row r="7" spans="3:15" x14ac:dyDescent="0.35">
      <c r="C7" s="6">
        <v>1844505072</v>
      </c>
      <c r="D7" s="7">
        <v>16.016666666666666</v>
      </c>
      <c r="E7" s="13" t="str">
        <f t="shared" si="0"/>
        <v>Excess Slep Problem</v>
      </c>
      <c r="G7" s="12" t="s">
        <v>9</v>
      </c>
      <c r="H7" s="12"/>
      <c r="I7" s="12"/>
      <c r="J7" s="12"/>
      <c r="K7" s="12"/>
      <c r="L7" s="12"/>
      <c r="M7" s="12"/>
      <c r="N7" s="12"/>
      <c r="O7" s="12"/>
    </row>
    <row r="8" spans="3:15" x14ac:dyDescent="0.35">
      <c r="C8" s="6">
        <v>1927972279</v>
      </c>
      <c r="D8" s="7">
        <v>7.2966666666666669</v>
      </c>
      <c r="E8" s="13" t="str">
        <f t="shared" si="0"/>
        <v>No Sleep Problem</v>
      </c>
      <c r="G8" s="12" t="s">
        <v>10</v>
      </c>
      <c r="H8" s="12"/>
      <c r="I8" s="12"/>
      <c r="J8" s="12"/>
      <c r="K8" s="12"/>
      <c r="L8" s="12"/>
      <c r="M8" s="12"/>
      <c r="N8" s="12"/>
      <c r="O8" s="12"/>
    </row>
    <row r="9" spans="3:15" x14ac:dyDescent="0.35">
      <c r="C9" s="6">
        <v>2026352035</v>
      </c>
      <c r="D9" s="7">
        <v>8.9607142849999999</v>
      </c>
      <c r="E9" s="13" t="str">
        <f t="shared" si="0"/>
        <v>No Sleep Problem</v>
      </c>
    </row>
    <row r="10" spans="3:15" x14ac:dyDescent="0.35">
      <c r="C10" s="6">
        <v>2320127002</v>
      </c>
      <c r="D10" s="7">
        <v>1.1499999999999999</v>
      </c>
      <c r="E10" s="13" t="str">
        <f t="shared" si="0"/>
        <v>Deficient Sleep Problem</v>
      </c>
    </row>
    <row r="11" spans="3:15" x14ac:dyDescent="0.35">
      <c r="C11" s="6">
        <v>2347167796</v>
      </c>
      <c r="D11" s="7">
        <v>8.1888888883333326</v>
      </c>
      <c r="E11" s="13" t="str">
        <f t="shared" si="0"/>
        <v>No Sleep Problem</v>
      </c>
    </row>
    <row r="12" spans="3:15" x14ac:dyDescent="0.35">
      <c r="C12" s="6">
        <v>3977333714</v>
      </c>
      <c r="D12" s="7">
        <v>7.6857142850000004</v>
      </c>
      <c r="E12" s="13" t="str">
        <f t="shared" si="0"/>
        <v>No Sleep Problem</v>
      </c>
      <c r="G12" s="1" t="s">
        <v>11</v>
      </c>
      <c r="H12" t="s">
        <v>15</v>
      </c>
    </row>
    <row r="13" spans="3:15" x14ac:dyDescent="0.35">
      <c r="C13" s="6">
        <v>4020332650</v>
      </c>
      <c r="D13" s="7">
        <v>6.3291666666666666</v>
      </c>
      <c r="E13" s="13" t="str">
        <f t="shared" si="0"/>
        <v>Deficient Sleep Problem</v>
      </c>
      <c r="G13" s="2" t="s">
        <v>12</v>
      </c>
      <c r="H13">
        <v>9</v>
      </c>
    </row>
    <row r="14" spans="3:15" x14ac:dyDescent="0.35">
      <c r="C14" s="6">
        <v>4319703577</v>
      </c>
      <c r="D14" s="7">
        <v>8.366025641666667</v>
      </c>
      <c r="E14" s="13" t="str">
        <f t="shared" si="0"/>
        <v>No Sleep Problem</v>
      </c>
      <c r="G14" s="2" t="s">
        <v>13</v>
      </c>
      <c r="H14">
        <v>1</v>
      </c>
    </row>
    <row r="15" spans="3:15" x14ac:dyDescent="0.35">
      <c r="C15" s="6">
        <v>4388161847</v>
      </c>
      <c r="D15" s="7">
        <v>7.1034722216666664</v>
      </c>
      <c r="E15" s="13" t="str">
        <f t="shared" si="0"/>
        <v>No Sleep Problem</v>
      </c>
      <c r="G15" s="2" t="s">
        <v>14</v>
      </c>
      <c r="H15">
        <v>14</v>
      </c>
    </row>
    <row r="16" spans="3:15" x14ac:dyDescent="0.35">
      <c r="C16" s="6">
        <v>4445114986</v>
      </c>
      <c r="D16" s="7">
        <v>6.9470238100000001</v>
      </c>
      <c r="E16" s="13" t="str">
        <f t="shared" si="0"/>
        <v>Deficient Sleep Problem</v>
      </c>
    </row>
    <row r="17" spans="3:5" x14ac:dyDescent="0.35">
      <c r="C17" s="6">
        <v>4558609924</v>
      </c>
      <c r="D17" s="7">
        <v>2.3333333333333335</v>
      </c>
      <c r="E17" s="13" t="str">
        <f t="shared" si="0"/>
        <v>Deficient Sleep Problem</v>
      </c>
    </row>
    <row r="18" spans="3:5" x14ac:dyDescent="0.35">
      <c r="C18" s="6">
        <v>4702921684</v>
      </c>
      <c r="D18" s="7">
        <v>7.3660714283333331</v>
      </c>
      <c r="E18" s="13" t="str">
        <f t="shared" si="0"/>
        <v>No Sleep Problem</v>
      </c>
    </row>
    <row r="19" spans="3:5" x14ac:dyDescent="0.35">
      <c r="C19" s="6">
        <v>5553957443</v>
      </c>
      <c r="D19" s="7">
        <v>8.4311827949999998</v>
      </c>
      <c r="E19" s="13" t="str">
        <f t="shared" si="0"/>
        <v>No Sleep Problem</v>
      </c>
    </row>
    <row r="20" spans="3:5" x14ac:dyDescent="0.35">
      <c r="C20" s="6">
        <v>5577150313</v>
      </c>
      <c r="D20" s="7">
        <v>7.6769230766666672</v>
      </c>
      <c r="E20" s="13" t="str">
        <f t="shared" si="0"/>
        <v>No Sleep Problem</v>
      </c>
    </row>
    <row r="21" spans="3:5" x14ac:dyDescent="0.35">
      <c r="C21" s="6">
        <v>6117666160</v>
      </c>
      <c r="D21" s="7">
        <v>8.5027777783333338</v>
      </c>
      <c r="E21" s="13" t="str">
        <f t="shared" si="0"/>
        <v>No Sleep Problem</v>
      </c>
    </row>
    <row r="22" spans="3:5" x14ac:dyDescent="0.35">
      <c r="C22" s="6">
        <v>6775888955</v>
      </c>
      <c r="D22" s="7">
        <v>6.15</v>
      </c>
      <c r="E22" s="13" t="str">
        <f t="shared" si="0"/>
        <v>Deficient Sleep Problem</v>
      </c>
    </row>
    <row r="23" spans="3:5" x14ac:dyDescent="0.35">
      <c r="C23" s="6">
        <v>6962181067</v>
      </c>
      <c r="D23" s="7">
        <v>7.7688172050000004</v>
      </c>
      <c r="E23" s="13" t="str">
        <f t="shared" si="0"/>
        <v>No Sleep Problem</v>
      </c>
    </row>
    <row r="24" spans="3:5" x14ac:dyDescent="0.35">
      <c r="C24" s="6">
        <v>7007744171</v>
      </c>
      <c r="D24" s="7">
        <v>1.1916666666666667</v>
      </c>
      <c r="E24" s="13" t="str">
        <f t="shared" si="0"/>
        <v>Deficient Sleep Problem</v>
      </c>
    </row>
    <row r="25" spans="3:5" x14ac:dyDescent="0.35">
      <c r="C25" s="6">
        <v>7086361926</v>
      </c>
      <c r="D25" s="7">
        <v>7.7736111116666669</v>
      </c>
      <c r="E25" s="13" t="str">
        <f t="shared" si="0"/>
        <v>No Sleep Problem</v>
      </c>
    </row>
    <row r="26" spans="3:5" x14ac:dyDescent="0.35">
      <c r="C26" s="6">
        <v>8053475328</v>
      </c>
      <c r="D26" s="7">
        <v>5.0277777783333333</v>
      </c>
      <c r="E26" s="13" t="str">
        <f t="shared" si="0"/>
        <v>Deficient Sleep Problem</v>
      </c>
    </row>
    <row r="27" spans="3:5" x14ac:dyDescent="0.35">
      <c r="C27" s="6">
        <v>8378563200</v>
      </c>
      <c r="D27" s="7">
        <v>8.0552083333333329</v>
      </c>
      <c r="E27" s="13" t="str">
        <f t="shared" si="0"/>
        <v>No Sleep Problem</v>
      </c>
    </row>
    <row r="28" spans="3:5" x14ac:dyDescent="0.35">
      <c r="C28" s="6">
        <v>8792009665</v>
      </c>
      <c r="D28" s="7">
        <v>7.5633333333333335</v>
      </c>
      <c r="E28" s="13" t="str">
        <f t="shared" si="0"/>
        <v>No Sleep Problem</v>
      </c>
    </row>
    <row r="35" spans="3:12" x14ac:dyDescent="0.35">
      <c r="C35" s="11" t="s">
        <v>16</v>
      </c>
      <c r="D35" s="11"/>
      <c r="E35" s="11"/>
      <c r="F35" s="11"/>
      <c r="G35" s="11"/>
      <c r="H35" s="11"/>
      <c r="I35" s="11"/>
      <c r="J35" s="11"/>
      <c r="K35" s="11"/>
      <c r="L35" s="11"/>
    </row>
    <row r="36" spans="3:12" x14ac:dyDescent="0.35">
      <c r="C36" s="11"/>
      <c r="D36" s="11"/>
      <c r="E36" s="11"/>
      <c r="F36" s="11"/>
      <c r="G36" s="11"/>
      <c r="H36" s="11"/>
      <c r="I36" s="11"/>
      <c r="J36" s="11"/>
      <c r="K36" s="11"/>
      <c r="L36" s="11"/>
    </row>
  </sheetData>
  <mergeCells count="6">
    <mergeCell ref="C35:L36"/>
    <mergeCell ref="G4:O4"/>
    <mergeCell ref="G5:O5"/>
    <mergeCell ref="G6:O6"/>
    <mergeCell ref="G7:O7"/>
    <mergeCell ref="G8:O8"/>
  </mergeCell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 </vt:lpstr>
      <vt:lpstr>Sleepy Night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SHINDE</dc:creator>
  <cp:lastModifiedBy>SAMARTH SHINDE</cp:lastModifiedBy>
  <dcterms:created xsi:type="dcterms:W3CDTF">2024-07-02T13:06:56Z</dcterms:created>
  <dcterms:modified xsi:type="dcterms:W3CDTF">2024-07-03T09:07:29Z</dcterms:modified>
</cp:coreProperties>
</file>