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 Welch\Google Drive\ICL Ecological Applications\Project\Work\Scripts\Data\Bug_Rangefinding\"/>
    </mc:Choice>
  </mc:AlternateContent>
  <xr:revisionPtr revIDLastSave="0" documentId="13_ncr:40009_{4F9A564F-6600-47FC-BC32-BE79D8CCCA9C}" xr6:coauthVersionLast="34" xr6:coauthVersionMax="34" xr10:uidLastSave="{00000000-0000-0000-0000-000000000000}"/>
  <bookViews>
    <workbookView xWindow="0" yWindow="0" windowWidth="21570" windowHeight="7500"/>
  </bookViews>
  <sheets>
    <sheet name="Sheet1" sheetId="2" r:id="rId1"/>
    <sheet name="ampicillin graph" sheetId="3" r:id="rId2"/>
    <sheet name="atrazine graph" sheetId="5" r:id="rId3"/>
    <sheet name="azostrobin graph" sheetId="7" r:id="rId4"/>
    <sheet name="chloramphenicol graph" sheetId="8" r:id="rId5"/>
    <sheet name="copper graph" sheetId="9" r:id="rId6"/>
    <sheet name="metaldehyde graph" sheetId="10" r:id="rId7"/>
    <sheet name="nickel graph" sheetId="11" r:id="rId8"/>
    <sheet name="tebuconazole graph" sheetId="12" r:id="rId9"/>
    <sheet name="growth_curves_annotated" sheetId="1" r:id="rId10"/>
  </sheets>
  <definedNames>
    <definedName name="_xlnm._FilterDatabase" localSheetId="9" hidden="1">growth_curves_annotated!$A$1:$H$865</definedName>
  </definedNames>
  <calcPr calcId="0"/>
  <pivotCaches>
    <pivotCache cacheId="4" r:id="rId11"/>
  </pivotCaches>
</workbook>
</file>

<file path=xl/calcChain.xml><?xml version="1.0" encoding="utf-8"?>
<calcChain xmlns="http://schemas.openxmlformats.org/spreadsheetml/2006/main">
  <c r="A4" i="11" l="1"/>
  <c r="A5" i="11"/>
  <c r="A6" i="11"/>
  <c r="A3" i="11"/>
  <c r="A4" i="10"/>
  <c r="A5" i="10"/>
  <c r="A6" i="10"/>
  <c r="A3" i="10"/>
  <c r="A4" i="9"/>
  <c r="A5" i="9"/>
  <c r="A6" i="9"/>
  <c r="A3" i="9"/>
  <c r="A4" i="8"/>
  <c r="A5" i="8"/>
  <c r="A6" i="8"/>
  <c r="A3" i="8"/>
  <c r="A4" i="7"/>
  <c r="A5" i="7"/>
  <c r="A6" i="7"/>
  <c r="A3" i="7"/>
  <c r="A4" i="5"/>
  <c r="A5" i="5"/>
  <c r="A6" i="5"/>
  <c r="A3" i="5"/>
</calcChain>
</file>

<file path=xl/sharedStrings.xml><?xml version="1.0" encoding="utf-8"?>
<sst xmlns="http://schemas.openxmlformats.org/spreadsheetml/2006/main" count="4127" uniqueCount="135">
  <si>
    <t>well</t>
  </si>
  <si>
    <t>max.running.average</t>
  </si>
  <si>
    <t>max.slopes</t>
  </si>
  <si>
    <t>stressor</t>
  </si>
  <si>
    <t>bacteria</t>
  </si>
  <si>
    <t>Species</t>
  </si>
  <si>
    <t>A1</t>
  </si>
  <si>
    <t>Ampicillin</t>
  </si>
  <si>
    <t>/10</t>
  </si>
  <si>
    <t>LUF4_5</t>
  </si>
  <si>
    <t>L. rhizovicinus</t>
  </si>
  <si>
    <t>A2</t>
  </si>
  <si>
    <t>A3</t>
  </si>
  <si>
    <t>A4</t>
  </si>
  <si>
    <t>TGT</t>
  </si>
  <si>
    <t>A5</t>
  </si>
  <si>
    <t>A6</t>
  </si>
  <si>
    <t>A7</t>
  </si>
  <si>
    <t>*10</t>
  </si>
  <si>
    <t>A8</t>
  </si>
  <si>
    <t>A9</t>
  </si>
  <si>
    <t>A10</t>
  </si>
  <si>
    <t>*100</t>
  </si>
  <si>
    <t>A11</t>
  </si>
  <si>
    <t>A12</t>
  </si>
  <si>
    <t>B1</t>
  </si>
  <si>
    <t>KUB5_13</t>
  </si>
  <si>
    <t>V. paradoxus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</si>
  <si>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</si>
  <si>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</si>
  <si>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</si>
  <si>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</si>
  <si>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</si>
  <si>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</si>
  <si>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</si>
  <si>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</si>
  <si>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</si>
  <si>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</si>
  <si>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</si>
  <si>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</si>
  <si>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NUE1_1</t>
  </si>
  <si>
    <t>B. muralis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</si>
  <si>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</si>
  <si>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</si>
  <si>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</si>
  <si>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</si>
  <si>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</si>
  <si>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</si>
  <si>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</si>
  <si>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</si>
  <si>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</si>
  <si>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</si>
  <si>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</si>
  <si>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</si>
  <si>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NUF1_3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</si>
  <si>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</si>
  <si>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</si>
  <si>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</si>
  <si>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</si>
  <si>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</si>
  <si>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</si>
  <si>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</si>
  <si>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</si>
  <si>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</si>
  <si>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</si>
  <si>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</si>
  <si>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</si>
  <si>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KUE4_4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</si>
  <si>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</si>
  <si>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</si>
  <si>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</si>
  <si>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</si>
  <si>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</si>
  <si>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</si>
  <si>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</si>
  <si>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</si>
  <si>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</si>
  <si>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</si>
  <si>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</si>
  <si>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</si>
  <si>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KUE4_10</t>
  </si>
  <si>
    <t>S. acidaminiphila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</si>
  <si>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</si>
  <si>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</si>
  <si>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</si>
  <si>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</si>
  <si>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</si>
  <si>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</si>
  <si>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</si>
  <si>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</si>
  <si>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</si>
  <si>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</si>
  <si>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</si>
  <si>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</si>
  <si>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OP50</t>
  </si>
  <si>
    <t>E. coli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</si>
  <si>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</si>
  <si>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</si>
  <si>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</si>
  <si>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</si>
  <si>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</si>
  <si>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</si>
  <si>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</si>
  <si>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</si>
  <si>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</si>
  <si>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</si>
  <si>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</si>
  <si>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</si>
  <si>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SC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</si>
  <si>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</si>
  <si>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</si>
  <si>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</si>
  <si>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</si>
  <si>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</si>
  <si>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</si>
  <si>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</si>
  <si>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</si>
  <si>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</si>
  <si>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</si>
  <si>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</si>
  <si>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Atrazine</t>
  </si>
  <si>
    <t>Azostrobin</t>
  </si>
  <si>
    <t>Chloramphenicol</t>
  </si>
  <si>
    <t>Control</t>
  </si>
  <si>
    <t>Copper</t>
  </si>
  <si>
    <t>Metaldehyde</t>
  </si>
  <si>
    <t>Nickel</t>
  </si>
  <si>
    <t>Tebuconazole</t>
  </si>
  <si>
    <t>relative concentration</t>
  </si>
  <si>
    <t>actual concentration (mg/ml)</t>
  </si>
  <si>
    <t>Row Labels</t>
  </si>
  <si>
    <t>Column Labels</t>
  </si>
  <si>
    <t>(blank)</t>
  </si>
  <si>
    <t>Average of max.slopes</t>
  </si>
  <si>
    <t>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</si>
</sst>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6" fillId="33" borderId="10" xfId="0" applyFont="1" applyFill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1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Ampicillin</a:t>
            </a:r>
            <a:r>
              <a:rPr lang="en-GB" baseline="0"/>
              <a:t> Dose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'ampicillin graph'!$B$2</c:f>
              <c:strCache>
                <c:ptCount val="1"/>
                <c:pt idx="0">
                  <c:v>KUB5_13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'ampicillin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'ampicillin graph'!$B$3:$B$6</c:f>
              <c:numCache>
                <c:formatCode>General</c:formatCode>
                <c:ptCount val="4"/>
                <c:pt idx="0">
                  <c:v>8.8628571000000003E-2</c:v>
                </c:pt>
                <c:pt idx="1">
                  <c:v>8.4342856999999993E-2</c:v>
                </c:pt>
                <c:pt idx="2">
                  <c:v>8.4342856999999993E-2</c:v>
                </c:pt>
                <c:pt idx="3">
                  <c:v>9.2685714000000002E-2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B0-4A79-B7F3-30CB15BC83C3}"/>
            </c:ext>
          </c:extLst>
        </c:ser>
        <c:ser>
          <c:idx val="1"/>
          <c:order val="1"/>
          <c:tx>
            <c:strRef>
              <c:f>'ampicillin graph'!$C$2</c:f>
              <c:strCache>
                <c:ptCount val="1"/>
                <c:pt idx="0">
                  <c:v>KUE4_10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'ampicillin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'ampicillin graph'!$C$3:$C$6</c:f>
              <c:numCache>
                <c:formatCode>General</c:formatCode>
                <c:ptCount val="4"/>
                <c:pt idx="0">
                  <c:v>0.13851428600000001</c:v>
                </c:pt>
                <c:pt idx="1">
                  <c:v>0.14777142900000001</c:v>
                </c:pt>
                <c:pt idx="2">
                  <c:v>0.14651428499999999</c:v>
                </c:pt>
                <c:pt idx="3">
                  <c:v>0.13765714299999998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9B0-4A79-B7F3-30CB15BC83C3}"/>
            </c:ext>
          </c:extLst>
        </c:ser>
        <c:ser>
          <c:idx val="2"/>
          <c:order val="2"/>
          <c:tx>
            <c:strRef>
              <c:f>'ampicillin graph'!$D$2</c:f>
              <c:strCache>
                <c:ptCount val="1"/>
                <c:pt idx="0">
                  <c:v>KUE4_4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'ampicillin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'ampicillin graph'!$D$3:$D$6</c:f>
              <c:numCache>
                <c:formatCode>General</c:formatCode>
                <c:ptCount val="4"/>
                <c:pt idx="0">
                  <c:v>0.41782857100000004</c:v>
                </c:pt>
                <c:pt idx="1">
                  <c:v>0.47102857100000001</c:v>
                </c:pt>
                <c:pt idx="2">
                  <c:v>0.47811428499999997</c:v>
                </c:pt>
                <c:pt idx="3">
                  <c:v>0.20434285700000002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9B0-4A79-B7F3-30CB15BC83C3}"/>
            </c:ext>
          </c:extLst>
        </c:ser>
        <c:ser>
          <c:idx val="3"/>
          <c:order val="3"/>
          <c:tx>
            <c:strRef>
              <c:f>'ampicillin graph'!$E$2</c:f>
              <c:strCache>
                <c:ptCount val="1"/>
                <c:pt idx="0">
                  <c:v>LUF4_5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'ampicillin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'ampicillin graph'!$E$3:$E$6</c:f>
              <c:numCache>
                <c:formatCode>General</c:formatCode>
                <c:ptCount val="4"/>
                <c:pt idx="0">
                  <c:v>0.108228571</c:v>
                </c:pt>
                <c:pt idx="1">
                  <c:v>0.117371429</c:v>
                </c:pt>
                <c:pt idx="2">
                  <c:v>0.10834285799999999</c:v>
                </c:pt>
                <c:pt idx="3">
                  <c:v>0.103028571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9B0-4A79-B7F3-30CB15BC83C3}"/>
            </c:ext>
          </c:extLst>
        </c:ser>
        <c:ser>
          <c:idx val="4"/>
          <c:order val="4"/>
          <c:tx>
            <c:strRef>
              <c:f>'ampicillin graph'!$F$2</c:f>
              <c:strCache>
                <c:ptCount val="1"/>
                <c:pt idx="0">
                  <c:v>NUE1_1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'ampicillin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'ampicillin graph'!$F$3:$F$6</c:f>
              <c:numCache>
                <c:formatCode>General</c:formatCode>
                <c:ptCount val="4"/>
                <c:pt idx="0">
                  <c:v>0.25262857100000002</c:v>
                </c:pt>
                <c:pt idx="1">
                  <c:v>0.31542857099999999</c:v>
                </c:pt>
                <c:pt idx="2">
                  <c:v>0.26382857100000001</c:v>
                </c:pt>
                <c:pt idx="3">
                  <c:v>7.2399999000000007E-2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9B0-4A79-B7F3-30CB15BC83C3}"/>
            </c:ext>
          </c:extLst>
        </c:ser>
        <c:ser>
          <c:idx val="5"/>
          <c:order val="5"/>
          <c:tx>
            <c:strRef>
              <c:f>'ampicillin graph'!$G$2</c:f>
              <c:strCache>
                <c:ptCount val="1"/>
                <c:pt idx="0">
                  <c:v>NUF1_3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'ampicillin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'ampicillin graph'!$G$3:$G$6</c:f>
              <c:numCache>
                <c:formatCode>General</c:formatCode>
                <c:ptCount val="4"/>
                <c:pt idx="0">
                  <c:v>8.9314284999999993E-2</c:v>
                </c:pt>
                <c:pt idx="1">
                  <c:v>9.9428571999999993E-2</c:v>
                </c:pt>
                <c:pt idx="2">
                  <c:v>9.9942856999999996E-2</c:v>
                </c:pt>
                <c:pt idx="3">
                  <c:v>8.7428570999999997E-2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9B0-4A79-B7F3-30CB15BC83C3}"/>
            </c:ext>
          </c:extLst>
        </c:ser>
        <c:ser>
          <c:idx val="6"/>
          <c:order val="6"/>
          <c:tx>
            <c:strRef>
              <c:f>'ampicillin graph'!$H$2</c:f>
              <c:strCache>
                <c:ptCount val="1"/>
                <c:pt idx="0">
                  <c:v>OP50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'ampicillin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'ampicillin graph'!$H$3:$H$6</c:f>
              <c:numCache>
                <c:formatCode>General</c:formatCode>
                <c:ptCount val="4"/>
                <c:pt idx="0">
                  <c:v>0.111085714</c:v>
                </c:pt>
                <c:pt idx="1">
                  <c:v>0.105257143</c:v>
                </c:pt>
                <c:pt idx="2">
                  <c:v>8.2400000000000001E-2</c:v>
                </c:pt>
                <c:pt idx="3">
                  <c:v>4.8914286000000001E-2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9B0-4A79-B7F3-30CB15BC83C3}"/>
            </c:ext>
          </c:extLst>
        </c:ser>
        <c:ser>
          <c:idx val="7"/>
          <c:order val="7"/>
          <c:tx>
            <c:strRef>
              <c:f>'ampicillin graph'!$I$2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'ampicillin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'ampicillin graph'!$I$3:$I$6</c:f>
              <c:numCache>
                <c:formatCode>General</c:formatCode>
                <c:ptCount val="4"/>
                <c:pt idx="0">
                  <c:v>0.119371428</c:v>
                </c:pt>
                <c:pt idx="1">
                  <c:v>0.118342856</c:v>
                </c:pt>
                <c:pt idx="2">
                  <c:v>0.100628571</c:v>
                </c:pt>
                <c:pt idx="3">
                  <c:v>0.100628571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9B0-4A79-B7F3-30CB15BC8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6911"/>
        <c:axId val="208767375"/>
      </c:scatterChart>
      <c:valAx>
        <c:axId val="200896911"/>
        <c:scaling>
          <c:orientation val="minMax"/>
          <c:max val="-3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375"/>
        <c:crosses val="autoZero"/>
        <c:crossBetween val="midCat"/>
      </c:valAx>
      <c:valAx>
        <c:axId val="2087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max slope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Atrazine</a:t>
            </a:r>
            <a:r>
              <a:rPr lang="en-GB" baseline="0"/>
              <a:t> Dose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'atrazine graph'!$B$2</c:f>
              <c:strCache>
                <c:ptCount val="1"/>
                <c:pt idx="0">
                  <c:v>KUB5_13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'atrazine graph'!$A$3:$A$6</c:f>
              <c:numCache>
                <c:formatCode>General</c:formatCode>
                <c:ptCount val="4"/>
                <c:pt idx="0">
                  <c:v>-6.3979400086720375</c:v>
                </c:pt>
                <c:pt idx="1">
                  <c:v>-5.3979400086720375</c:v>
                </c:pt>
                <c:pt idx="2">
                  <c:v>-4.3979400086720375</c:v>
                </c:pt>
                <c:pt idx="3">
                  <c:v>-3.3979400086720375</c:v>
                </c:pt>
              </c:numCache>
            </c:numRef>
          </c:xVal>
          <c:yVal>
            <c:numRef>
              <c:f>'atrazine graph'!$B$3:$B$6</c:f>
              <c:numCache>
                <c:formatCode>General</c:formatCode>
                <c:ptCount val="4"/>
                <c:pt idx="0">
                  <c:v>2.4419047333333332E-2</c:v>
                </c:pt>
                <c:pt idx="1">
                  <c:v>2.9904761666666668E-2</c:v>
                </c:pt>
                <c:pt idx="2">
                  <c:v>3.0495237999999997E-2</c:v>
                </c:pt>
                <c:pt idx="3">
                  <c:v>2.942857133333333E-2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38-498D-BA4B-7D94E7B0A1E0}"/>
            </c:ext>
          </c:extLst>
        </c:ser>
        <c:ser>
          <c:idx val="1"/>
          <c:order val="1"/>
          <c:tx>
            <c:strRef>
              <c:f>'atrazine graph'!$C$2</c:f>
              <c:strCache>
                <c:ptCount val="1"/>
                <c:pt idx="0">
                  <c:v>KUE4_10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'atrazine graph'!$A$3:$A$6</c:f>
              <c:numCache>
                <c:formatCode>General</c:formatCode>
                <c:ptCount val="4"/>
                <c:pt idx="0">
                  <c:v>-6.3979400086720375</c:v>
                </c:pt>
                <c:pt idx="1">
                  <c:v>-5.3979400086720375</c:v>
                </c:pt>
                <c:pt idx="2">
                  <c:v>-4.3979400086720375</c:v>
                </c:pt>
                <c:pt idx="3">
                  <c:v>-3.3979400086720375</c:v>
                </c:pt>
              </c:numCache>
            </c:numRef>
          </c:xVal>
          <c:yVal>
            <c:numRef>
              <c:f>'atrazine graph'!$C$3:$C$6</c:f>
              <c:numCache>
                <c:formatCode>General</c:formatCode>
                <c:ptCount val="4"/>
                <c:pt idx="0">
                  <c:v>4.0666666999999997E-2</c:v>
                </c:pt>
                <c:pt idx="1">
                  <c:v>4.8323809666666662E-2</c:v>
                </c:pt>
                <c:pt idx="2">
                  <c:v>4.7390476333333341E-2</c:v>
                </c:pt>
                <c:pt idx="3">
                  <c:v>4.7504761666666673E-2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8-498D-BA4B-7D94E7B0A1E0}"/>
            </c:ext>
          </c:extLst>
        </c:ser>
        <c:ser>
          <c:idx val="2"/>
          <c:order val="2"/>
          <c:tx>
            <c:strRef>
              <c:f>'atrazine graph'!$D$2</c:f>
              <c:strCache>
                <c:ptCount val="1"/>
                <c:pt idx="0">
                  <c:v>KUE4_4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'atrazine graph'!$A$3:$A$6</c:f>
              <c:numCache>
                <c:formatCode>General</c:formatCode>
                <c:ptCount val="4"/>
                <c:pt idx="0">
                  <c:v>-6.3979400086720375</c:v>
                </c:pt>
                <c:pt idx="1">
                  <c:v>-5.3979400086720375</c:v>
                </c:pt>
                <c:pt idx="2">
                  <c:v>-4.3979400086720375</c:v>
                </c:pt>
                <c:pt idx="3">
                  <c:v>-3.3979400086720375</c:v>
                </c:pt>
              </c:numCache>
            </c:numRef>
          </c:xVal>
          <c:yVal>
            <c:numRef>
              <c:f>'atrazine graph'!$D$3:$D$6</c:f>
              <c:numCache>
                <c:formatCode>General</c:formatCode>
                <c:ptCount val="4"/>
                <c:pt idx="0">
                  <c:v>0.14763809533333333</c:v>
                </c:pt>
                <c:pt idx="1">
                  <c:v>0.16529523799999998</c:v>
                </c:pt>
                <c:pt idx="2">
                  <c:v>0.14841904766666666</c:v>
                </c:pt>
                <c:pt idx="3">
                  <c:v>0.13081904766666666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38-498D-BA4B-7D94E7B0A1E0}"/>
            </c:ext>
          </c:extLst>
        </c:ser>
        <c:ser>
          <c:idx val="3"/>
          <c:order val="3"/>
          <c:tx>
            <c:strRef>
              <c:f>'atrazine graph'!$E$2</c:f>
              <c:strCache>
                <c:ptCount val="1"/>
                <c:pt idx="0">
                  <c:v>LUF4_5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'atrazine graph'!$A$3:$A$6</c:f>
              <c:numCache>
                <c:formatCode>General</c:formatCode>
                <c:ptCount val="4"/>
                <c:pt idx="0">
                  <c:v>-6.3979400086720375</c:v>
                </c:pt>
                <c:pt idx="1">
                  <c:v>-5.3979400086720375</c:v>
                </c:pt>
                <c:pt idx="2">
                  <c:v>-4.3979400086720375</c:v>
                </c:pt>
                <c:pt idx="3">
                  <c:v>-3.3979400086720375</c:v>
                </c:pt>
              </c:numCache>
            </c:numRef>
          </c:xVal>
          <c:yVal>
            <c:numRef>
              <c:f>'atrazine graph'!$E$3:$E$6</c:f>
              <c:numCache>
                <c:formatCode>General</c:formatCode>
                <c:ptCount val="4"/>
                <c:pt idx="0">
                  <c:v>3.5009523666666667E-2</c:v>
                </c:pt>
                <c:pt idx="1">
                  <c:v>4.4761904666666665E-2</c:v>
                </c:pt>
                <c:pt idx="2">
                  <c:v>4.3390476333333337E-2</c:v>
                </c:pt>
                <c:pt idx="3">
                  <c:v>3.5238095333333337E-2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38-498D-BA4B-7D94E7B0A1E0}"/>
            </c:ext>
          </c:extLst>
        </c:ser>
        <c:ser>
          <c:idx val="4"/>
          <c:order val="4"/>
          <c:tx>
            <c:strRef>
              <c:f>'atrazine graph'!$F$2</c:f>
              <c:strCache>
                <c:ptCount val="1"/>
                <c:pt idx="0">
                  <c:v>NUE1_1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'atrazine graph'!$A$3:$A$6</c:f>
              <c:numCache>
                <c:formatCode>General</c:formatCode>
                <c:ptCount val="4"/>
                <c:pt idx="0">
                  <c:v>-6.3979400086720375</c:v>
                </c:pt>
                <c:pt idx="1">
                  <c:v>-5.3979400086720375</c:v>
                </c:pt>
                <c:pt idx="2">
                  <c:v>-4.3979400086720375</c:v>
                </c:pt>
                <c:pt idx="3">
                  <c:v>-3.3979400086720375</c:v>
                </c:pt>
              </c:numCache>
            </c:numRef>
          </c:xVal>
          <c:yVal>
            <c:numRef>
              <c:f>'atrazine graph'!$F$3:$F$6</c:f>
              <c:numCache>
                <c:formatCode>General</c:formatCode>
                <c:ptCount val="4"/>
                <c:pt idx="0">
                  <c:v>9.4742857E-2</c:v>
                </c:pt>
                <c:pt idx="1">
                  <c:v>0.101790476</c:v>
                </c:pt>
                <c:pt idx="2">
                  <c:v>0.107561905</c:v>
                </c:pt>
                <c:pt idx="3">
                  <c:v>9.7447618999999999E-2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38-498D-BA4B-7D94E7B0A1E0}"/>
            </c:ext>
          </c:extLst>
        </c:ser>
        <c:ser>
          <c:idx val="5"/>
          <c:order val="5"/>
          <c:tx>
            <c:strRef>
              <c:f>'atrazine graph'!$G$2</c:f>
              <c:strCache>
                <c:ptCount val="1"/>
                <c:pt idx="0">
                  <c:v>NUF1_3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'atrazine graph'!$A$3:$A$6</c:f>
              <c:numCache>
                <c:formatCode>General</c:formatCode>
                <c:ptCount val="4"/>
                <c:pt idx="0">
                  <c:v>-6.3979400086720375</c:v>
                </c:pt>
                <c:pt idx="1">
                  <c:v>-5.3979400086720375</c:v>
                </c:pt>
                <c:pt idx="2">
                  <c:v>-4.3979400086720375</c:v>
                </c:pt>
                <c:pt idx="3">
                  <c:v>-3.3979400086720375</c:v>
                </c:pt>
              </c:numCache>
            </c:numRef>
          </c:xVal>
          <c:yVal>
            <c:numRef>
              <c:f>'atrazine graph'!$G$3:$G$6</c:f>
              <c:numCache>
                <c:formatCode>General</c:formatCode>
                <c:ptCount val="4"/>
                <c:pt idx="0">
                  <c:v>2.7523809333333333E-2</c:v>
                </c:pt>
                <c:pt idx="1">
                  <c:v>3.2190476333333336E-2</c:v>
                </c:pt>
                <c:pt idx="2">
                  <c:v>3.0666666999999998E-2</c:v>
                </c:pt>
                <c:pt idx="3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38-498D-BA4B-7D94E7B0A1E0}"/>
            </c:ext>
          </c:extLst>
        </c:ser>
        <c:ser>
          <c:idx val="6"/>
          <c:order val="6"/>
          <c:tx>
            <c:strRef>
              <c:f>'atrazine graph'!$H$2</c:f>
              <c:strCache>
                <c:ptCount val="1"/>
                <c:pt idx="0">
                  <c:v>OP50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'atrazine graph'!$A$3:$A$6</c:f>
              <c:numCache>
                <c:formatCode>General</c:formatCode>
                <c:ptCount val="4"/>
                <c:pt idx="0">
                  <c:v>-6.3979400086720375</c:v>
                </c:pt>
                <c:pt idx="1">
                  <c:v>-5.3979400086720375</c:v>
                </c:pt>
                <c:pt idx="2">
                  <c:v>-4.3979400086720375</c:v>
                </c:pt>
                <c:pt idx="3">
                  <c:v>-3.3979400086720375</c:v>
                </c:pt>
              </c:numCache>
            </c:numRef>
          </c:xVal>
          <c:yVal>
            <c:numRef>
              <c:f>'atrazine graph'!$H$3:$H$6</c:f>
              <c:numCache>
                <c:formatCode>General</c:formatCode>
                <c:ptCount val="4"/>
                <c:pt idx="0">
                  <c:v>2.9828571666666664E-2</c:v>
                </c:pt>
                <c:pt idx="1">
                  <c:v>3.6419047666666669E-2</c:v>
                </c:pt>
                <c:pt idx="2">
                  <c:v>3.6590476333333337E-2</c:v>
                </c:pt>
                <c:pt idx="3">
                  <c:v>3.7199999666666671E-2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38-498D-BA4B-7D94E7B0A1E0}"/>
            </c:ext>
          </c:extLst>
        </c:ser>
        <c:ser>
          <c:idx val="7"/>
          <c:order val="7"/>
          <c:tx>
            <c:strRef>
              <c:f>'atrazine graph'!$I$2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'atrazine graph'!$A$3:$A$6</c:f>
              <c:numCache>
                <c:formatCode>General</c:formatCode>
                <c:ptCount val="4"/>
                <c:pt idx="0">
                  <c:v>-6.3979400086720375</c:v>
                </c:pt>
                <c:pt idx="1">
                  <c:v>-5.3979400086720375</c:v>
                </c:pt>
                <c:pt idx="2">
                  <c:v>-4.3979400086720375</c:v>
                </c:pt>
                <c:pt idx="3">
                  <c:v>-3.3979400086720375</c:v>
                </c:pt>
              </c:numCache>
            </c:numRef>
          </c:xVal>
          <c:yVal>
            <c:numRef>
              <c:f>'atrazine graph'!$I$3:$I$6</c:f>
              <c:numCache>
                <c:formatCode>General</c:formatCode>
                <c:ptCount val="4"/>
                <c:pt idx="0">
                  <c:v>3.9580952333333336E-2</c:v>
                </c:pt>
                <c:pt idx="1">
                  <c:v>4.0723809666666673E-2</c:v>
                </c:pt>
                <c:pt idx="2">
                  <c:v>4.2380952333333333E-2</c:v>
                </c:pt>
                <c:pt idx="3">
                  <c:v>4.6190476000000001E-2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138-498D-BA4B-7D94E7B0A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6911"/>
        <c:axId val="208767375"/>
      </c:scatterChart>
      <c:valAx>
        <c:axId val="200896911"/>
        <c:scaling>
          <c:orientation val="minMax"/>
          <c:max val="-3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375"/>
        <c:crosses val="autoZero"/>
        <c:crossBetween val="midCat"/>
      </c:valAx>
      <c:valAx>
        <c:axId val="2087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max slope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Azostrobin</a:t>
            </a:r>
            <a:r>
              <a:rPr lang="en-GB" baseline="0"/>
              <a:t> Dose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'azostrobin graph'!$B$2</c:f>
              <c:strCache>
                <c:ptCount val="1"/>
                <c:pt idx="0">
                  <c:v>KUB5_13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'azostrobin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'azostrobin graph'!$B$3:$B$6</c:f>
              <c:numCache>
                <c:formatCode>General</c:formatCode>
                <c:ptCount val="4"/>
                <c:pt idx="0">
                  <c:v>4.190473333333334E-4</c:v>
                </c:pt>
                <c:pt idx="1">
                  <c:v>3.8095233333333331E-4</c:v>
                </c:pt>
                <c:pt idx="2">
                  <c:v>3.4285700000000001E-4</c:v>
                </c:pt>
                <c:pt idx="3">
                  <c:v>7.619049999999999E-4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2-48DD-809F-6CA20A2B4A16}"/>
            </c:ext>
          </c:extLst>
        </c:ser>
        <c:ser>
          <c:idx val="1"/>
          <c:order val="1"/>
          <c:tx>
            <c:strRef>
              <c:f>'azostrobin graph'!$C$2</c:f>
              <c:strCache>
                <c:ptCount val="1"/>
                <c:pt idx="0">
                  <c:v>KUE4_10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'azostrobin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'azostrobin graph'!$C$3:$C$6</c:f>
              <c:numCache>
                <c:formatCode>General</c:formatCode>
                <c:ptCount val="4"/>
                <c:pt idx="0">
                  <c:v>4.0000000000000002E-4</c:v>
                </c:pt>
                <c:pt idx="1">
                  <c:v>4.0000000000000002E-4</c:v>
                </c:pt>
                <c:pt idx="2">
                  <c:v>3.2380933333333336E-4</c:v>
                </c:pt>
                <c:pt idx="3">
                  <c:v>3.0474766666666666E-4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2-48DD-809F-6CA20A2B4A16}"/>
            </c:ext>
          </c:extLst>
        </c:ser>
        <c:ser>
          <c:idx val="2"/>
          <c:order val="2"/>
          <c:tx>
            <c:strRef>
              <c:f>'azostrobin graph'!$D$2</c:f>
              <c:strCache>
                <c:ptCount val="1"/>
                <c:pt idx="0">
                  <c:v>KUE4_4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'azostrobin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'azostrobin graph'!$D$3:$D$6</c:f>
              <c:numCache>
                <c:formatCode>General</c:formatCode>
                <c:ptCount val="4"/>
                <c:pt idx="0">
                  <c:v>6.0952400000000007E-4</c:v>
                </c:pt>
                <c:pt idx="1">
                  <c:v>3.6190466666666666E-4</c:v>
                </c:pt>
                <c:pt idx="2">
                  <c:v>5.7142866666666677E-4</c:v>
                </c:pt>
                <c:pt idx="3">
                  <c:v>8.0000000000000004E-4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22-48DD-809F-6CA20A2B4A16}"/>
            </c:ext>
          </c:extLst>
        </c:ser>
        <c:ser>
          <c:idx val="3"/>
          <c:order val="3"/>
          <c:tx>
            <c:strRef>
              <c:f>'azostrobin graph'!$E$2</c:f>
              <c:strCache>
                <c:ptCount val="1"/>
                <c:pt idx="0">
                  <c:v>LUF4_5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'azostrobin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'azostrobin graph'!$E$3:$E$6</c:f>
              <c:numCache>
                <c:formatCode>General</c:formatCode>
                <c:ptCount val="4"/>
                <c:pt idx="0">
                  <c:v>9.904759999999999E-4</c:v>
                </c:pt>
                <c:pt idx="1">
                  <c:v>8.5714299999999999E-4</c:v>
                </c:pt>
                <c:pt idx="2">
                  <c:v>9.1428566666666667E-4</c:v>
                </c:pt>
                <c:pt idx="3">
                  <c:v>1.238095E-3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D22-48DD-809F-6CA20A2B4A16}"/>
            </c:ext>
          </c:extLst>
        </c:ser>
        <c:ser>
          <c:idx val="4"/>
          <c:order val="4"/>
          <c:tx>
            <c:strRef>
              <c:f>'azostrobin graph'!$F$2</c:f>
              <c:strCache>
                <c:ptCount val="1"/>
                <c:pt idx="0">
                  <c:v>NUE1_1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'azostrobin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'azostrobin graph'!$F$3:$F$6</c:f>
              <c:numCache>
                <c:formatCode>General</c:formatCode>
                <c:ptCount val="4"/>
                <c:pt idx="0">
                  <c:v>1.7523809999999999E-3</c:v>
                </c:pt>
                <c:pt idx="1">
                  <c:v>2.057143E-3</c:v>
                </c:pt>
                <c:pt idx="2">
                  <c:v>1.1238093333333333E-3</c:v>
                </c:pt>
                <c:pt idx="3">
                  <c:v>8.9523800000000002E-4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D22-48DD-809F-6CA20A2B4A16}"/>
            </c:ext>
          </c:extLst>
        </c:ser>
        <c:ser>
          <c:idx val="5"/>
          <c:order val="5"/>
          <c:tx>
            <c:strRef>
              <c:f>'azostrobin graph'!$G$2</c:f>
              <c:strCache>
                <c:ptCount val="1"/>
                <c:pt idx="0">
                  <c:v>NUF1_3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'azostrobin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'azostrobin graph'!$G$3:$G$6</c:f>
              <c:numCache>
                <c:formatCode>General</c:formatCode>
                <c:ptCount val="4"/>
                <c:pt idx="0">
                  <c:v>4.3809533333333332E-4</c:v>
                </c:pt>
                <c:pt idx="1">
                  <c:v>3.2380933333333336E-4</c:v>
                </c:pt>
                <c:pt idx="2">
                  <c:v>3.8095233333333331E-4</c:v>
                </c:pt>
                <c:pt idx="3">
                  <c:v>7.4285699999999998E-4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D22-48DD-809F-6CA20A2B4A16}"/>
            </c:ext>
          </c:extLst>
        </c:ser>
        <c:ser>
          <c:idx val="6"/>
          <c:order val="6"/>
          <c:tx>
            <c:strRef>
              <c:f>'azostrobin graph'!$H$2</c:f>
              <c:strCache>
                <c:ptCount val="1"/>
                <c:pt idx="0">
                  <c:v>OP50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'azostrobin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'azostrobin graph'!$H$3:$H$6</c:f>
              <c:numCache>
                <c:formatCode>General</c:formatCode>
                <c:ptCount val="4"/>
                <c:pt idx="0">
                  <c:v>2.2857139999999999E-3</c:v>
                </c:pt>
                <c:pt idx="1">
                  <c:v>2.3238093333333332E-3</c:v>
                </c:pt>
                <c:pt idx="2">
                  <c:v>9.5238099999999997E-4</c:v>
                </c:pt>
                <c:pt idx="3">
                  <c:v>1.1428569999999999E-3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D22-48DD-809F-6CA20A2B4A16}"/>
            </c:ext>
          </c:extLst>
        </c:ser>
        <c:ser>
          <c:idx val="7"/>
          <c:order val="7"/>
          <c:tx>
            <c:strRef>
              <c:f>'azostrobin graph'!$I$2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'azostrobin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'azostrobin graph'!$I$3:$I$6</c:f>
              <c:numCache>
                <c:formatCode>General</c:formatCode>
                <c:ptCount val="4"/>
                <c:pt idx="0">
                  <c:v>2.3619046666666665E-3</c:v>
                </c:pt>
                <c:pt idx="1">
                  <c:v>2.8571429999999999E-3</c:v>
                </c:pt>
                <c:pt idx="2">
                  <c:v>1.6000000000000001E-3</c:v>
                </c:pt>
                <c:pt idx="3">
                  <c:v>9.5238100000000008E-4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D22-48DD-809F-6CA20A2B4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6911"/>
        <c:axId val="208767375"/>
      </c:scatterChart>
      <c:valAx>
        <c:axId val="200896911"/>
        <c:scaling>
          <c:orientation val="minMax"/>
          <c:max val="4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375"/>
        <c:crosses val="autoZero"/>
        <c:crossBetween val="midCat"/>
      </c:valAx>
      <c:valAx>
        <c:axId val="2087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max slope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Chloramphenicol</a:t>
            </a:r>
            <a:r>
              <a:rPr lang="en-GB" baseline="0"/>
              <a:t> Dose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'chloramphenicol graph'!$B$2</c:f>
              <c:strCache>
                <c:ptCount val="1"/>
                <c:pt idx="0">
                  <c:v>KUB5_13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'chloramphenicol graph'!$A$3:$A$6</c:f>
              <c:numCache>
                <c:formatCode>General</c:formatCode>
                <c:ptCount val="4"/>
                <c:pt idx="0">
                  <c:v>-7.6989700043360187</c:v>
                </c:pt>
                <c:pt idx="1">
                  <c:v>-6.6989700043360187</c:v>
                </c:pt>
                <c:pt idx="2">
                  <c:v>-5.6989700043360187</c:v>
                </c:pt>
                <c:pt idx="3">
                  <c:v>-4.6989700043360187</c:v>
                </c:pt>
              </c:numCache>
            </c:numRef>
          </c:xVal>
          <c:yVal>
            <c:numRef>
              <c:f>'chloramphenicol graph'!$B$3:$B$6</c:f>
              <c:numCache>
                <c:formatCode>General</c:formatCode>
                <c:ptCount val="4"/>
                <c:pt idx="0">
                  <c:v>2.8419047666666669E-2</c:v>
                </c:pt>
                <c:pt idx="1">
                  <c:v>2.9028571333333336E-2</c:v>
                </c:pt>
                <c:pt idx="2">
                  <c:v>2.76E-2</c:v>
                </c:pt>
                <c:pt idx="3">
                  <c:v>4.8038095333333336E-2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E-42DB-8ED6-3430C8591090}"/>
            </c:ext>
          </c:extLst>
        </c:ser>
        <c:ser>
          <c:idx val="1"/>
          <c:order val="1"/>
          <c:tx>
            <c:strRef>
              <c:f>'chloramphenicol graph'!$C$2</c:f>
              <c:strCache>
                <c:ptCount val="1"/>
                <c:pt idx="0">
                  <c:v>KUE4_10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'chloramphenicol graph'!$A$3:$A$6</c:f>
              <c:numCache>
                <c:formatCode>General</c:formatCode>
                <c:ptCount val="4"/>
                <c:pt idx="0">
                  <c:v>-7.6989700043360187</c:v>
                </c:pt>
                <c:pt idx="1">
                  <c:v>-6.6989700043360187</c:v>
                </c:pt>
                <c:pt idx="2">
                  <c:v>-5.6989700043360187</c:v>
                </c:pt>
                <c:pt idx="3">
                  <c:v>-4.6989700043360187</c:v>
                </c:pt>
              </c:numCache>
            </c:numRef>
          </c:xVal>
          <c:yVal>
            <c:numRef>
              <c:f>'chloramphenicol graph'!$C$3:$C$6</c:f>
              <c:numCache>
                <c:formatCode>General</c:formatCode>
                <c:ptCount val="4"/>
                <c:pt idx="0">
                  <c:v>7.9847618999999995E-2</c:v>
                </c:pt>
                <c:pt idx="1">
                  <c:v>9.1161904666666668E-2</c:v>
                </c:pt>
                <c:pt idx="2">
                  <c:v>8.5828571333333326E-2</c:v>
                </c:pt>
                <c:pt idx="3">
                  <c:v>7.9657142666666667E-2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FE-42DB-8ED6-3430C8591090}"/>
            </c:ext>
          </c:extLst>
        </c:ser>
        <c:ser>
          <c:idx val="2"/>
          <c:order val="2"/>
          <c:tx>
            <c:strRef>
              <c:f>'chloramphenicol graph'!$D$2</c:f>
              <c:strCache>
                <c:ptCount val="1"/>
                <c:pt idx="0">
                  <c:v>KUE4_4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'chloramphenicol graph'!$A$3:$A$6</c:f>
              <c:numCache>
                <c:formatCode>General</c:formatCode>
                <c:ptCount val="4"/>
                <c:pt idx="0">
                  <c:v>-7.6989700043360187</c:v>
                </c:pt>
                <c:pt idx="1">
                  <c:v>-6.6989700043360187</c:v>
                </c:pt>
                <c:pt idx="2">
                  <c:v>-5.6989700043360187</c:v>
                </c:pt>
                <c:pt idx="3">
                  <c:v>-4.6989700043360187</c:v>
                </c:pt>
              </c:numCache>
            </c:numRef>
          </c:xVal>
          <c:yVal>
            <c:numRef>
              <c:f>'chloramphenicol graph'!$D$3:$D$6</c:f>
              <c:numCache>
                <c:formatCode>General</c:formatCode>
                <c:ptCount val="4"/>
                <c:pt idx="0">
                  <c:v>0.13409523833333334</c:v>
                </c:pt>
                <c:pt idx="1">
                  <c:v>0.20548571433333332</c:v>
                </c:pt>
                <c:pt idx="2">
                  <c:v>0.19674285699999997</c:v>
                </c:pt>
                <c:pt idx="3">
                  <c:v>0.163485714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FE-42DB-8ED6-3430C8591090}"/>
            </c:ext>
          </c:extLst>
        </c:ser>
        <c:ser>
          <c:idx val="3"/>
          <c:order val="3"/>
          <c:tx>
            <c:strRef>
              <c:f>'chloramphenicol graph'!$E$2</c:f>
              <c:strCache>
                <c:ptCount val="1"/>
                <c:pt idx="0">
                  <c:v>LUF4_5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'chloramphenicol graph'!$A$3:$A$6</c:f>
              <c:numCache>
                <c:formatCode>General</c:formatCode>
                <c:ptCount val="4"/>
                <c:pt idx="0">
                  <c:v>-7.6989700043360187</c:v>
                </c:pt>
                <c:pt idx="1">
                  <c:v>-6.6989700043360187</c:v>
                </c:pt>
                <c:pt idx="2">
                  <c:v>-5.6989700043360187</c:v>
                </c:pt>
                <c:pt idx="3">
                  <c:v>-4.6989700043360187</c:v>
                </c:pt>
              </c:numCache>
            </c:numRef>
          </c:xVal>
          <c:yVal>
            <c:numRef>
              <c:f>'chloramphenicol graph'!$E$3:$E$6</c:f>
              <c:numCache>
                <c:formatCode>General</c:formatCode>
                <c:ptCount val="4"/>
                <c:pt idx="0">
                  <c:v>4.1619047333333332E-2</c:v>
                </c:pt>
                <c:pt idx="1">
                  <c:v>4.1066666666666668E-2</c:v>
                </c:pt>
                <c:pt idx="2">
                  <c:v>4.6209523666666669E-2</c:v>
                </c:pt>
                <c:pt idx="3">
                  <c:v>3.8838095333333329E-2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FE-42DB-8ED6-3430C8591090}"/>
            </c:ext>
          </c:extLst>
        </c:ser>
        <c:ser>
          <c:idx val="4"/>
          <c:order val="4"/>
          <c:tx>
            <c:strRef>
              <c:f>'chloramphenicol graph'!$F$2</c:f>
              <c:strCache>
                <c:ptCount val="1"/>
                <c:pt idx="0">
                  <c:v>NUE1_1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'chloramphenicol graph'!$A$3:$A$6</c:f>
              <c:numCache>
                <c:formatCode>General</c:formatCode>
                <c:ptCount val="4"/>
                <c:pt idx="0">
                  <c:v>-7.6989700043360187</c:v>
                </c:pt>
                <c:pt idx="1">
                  <c:v>-6.6989700043360187</c:v>
                </c:pt>
                <c:pt idx="2">
                  <c:v>-5.6989700043360187</c:v>
                </c:pt>
                <c:pt idx="3">
                  <c:v>-4.6989700043360187</c:v>
                </c:pt>
              </c:numCache>
            </c:numRef>
          </c:xVal>
          <c:yVal>
            <c:numRef>
              <c:f>'chloramphenicol graph'!$F$3:$F$6</c:f>
              <c:numCache>
                <c:formatCode>General</c:formatCode>
                <c:ptCount val="4"/>
                <c:pt idx="0">
                  <c:v>0.11199999999999999</c:v>
                </c:pt>
                <c:pt idx="1">
                  <c:v>0.11620952366666666</c:v>
                </c:pt>
                <c:pt idx="2">
                  <c:v>0.106857143</c:v>
                </c:pt>
                <c:pt idx="3">
                  <c:v>0.11603809533333333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CFE-42DB-8ED6-3430C8591090}"/>
            </c:ext>
          </c:extLst>
        </c:ser>
        <c:ser>
          <c:idx val="5"/>
          <c:order val="5"/>
          <c:tx>
            <c:strRef>
              <c:f>'chloramphenicol graph'!$G$2</c:f>
              <c:strCache>
                <c:ptCount val="1"/>
                <c:pt idx="0">
                  <c:v>NUF1_3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'chloramphenicol graph'!$A$3:$A$6</c:f>
              <c:numCache>
                <c:formatCode>General</c:formatCode>
                <c:ptCount val="4"/>
                <c:pt idx="0">
                  <c:v>-7.6989700043360187</c:v>
                </c:pt>
                <c:pt idx="1">
                  <c:v>-6.6989700043360187</c:v>
                </c:pt>
                <c:pt idx="2">
                  <c:v>-5.6989700043360187</c:v>
                </c:pt>
                <c:pt idx="3">
                  <c:v>-4.6989700043360187</c:v>
                </c:pt>
              </c:numCache>
            </c:numRef>
          </c:xVal>
          <c:yVal>
            <c:numRef>
              <c:f>'chloramphenicol graph'!$G$3:$G$6</c:f>
              <c:numCache>
                <c:formatCode>General</c:formatCode>
                <c:ptCount val="4"/>
                <c:pt idx="0">
                  <c:v>4.1104762333333336E-2</c:v>
                </c:pt>
                <c:pt idx="1">
                  <c:v>4.6895237999999999E-2</c:v>
                </c:pt>
                <c:pt idx="2">
                  <c:v>4.4800000333333333E-2</c:v>
                </c:pt>
                <c:pt idx="3">
                  <c:v>4.3561905000000005E-2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CFE-42DB-8ED6-3430C8591090}"/>
            </c:ext>
          </c:extLst>
        </c:ser>
        <c:ser>
          <c:idx val="6"/>
          <c:order val="6"/>
          <c:tx>
            <c:strRef>
              <c:f>'chloramphenicol graph'!$H$2</c:f>
              <c:strCache>
                <c:ptCount val="1"/>
                <c:pt idx="0">
                  <c:v>OP50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'chloramphenicol graph'!$A$3:$A$6</c:f>
              <c:numCache>
                <c:formatCode>General</c:formatCode>
                <c:ptCount val="4"/>
                <c:pt idx="0">
                  <c:v>-7.6989700043360187</c:v>
                </c:pt>
                <c:pt idx="1">
                  <c:v>-6.6989700043360187</c:v>
                </c:pt>
                <c:pt idx="2">
                  <c:v>-5.6989700043360187</c:v>
                </c:pt>
                <c:pt idx="3">
                  <c:v>-4.6989700043360187</c:v>
                </c:pt>
              </c:numCache>
            </c:numRef>
          </c:xVal>
          <c:yVal>
            <c:numRef>
              <c:f>'chloramphenicol graph'!$H$3:$H$6</c:f>
              <c:numCache>
                <c:formatCode>General</c:formatCode>
                <c:ptCount val="4"/>
                <c:pt idx="0">
                  <c:v>6.5485714333333334E-2</c:v>
                </c:pt>
                <c:pt idx="1">
                  <c:v>6.5142857333333345E-2</c:v>
                </c:pt>
                <c:pt idx="2">
                  <c:v>6.3104761666666662E-2</c:v>
                </c:pt>
                <c:pt idx="3">
                  <c:v>6.2342857000000002E-2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CFE-42DB-8ED6-3430C8591090}"/>
            </c:ext>
          </c:extLst>
        </c:ser>
        <c:ser>
          <c:idx val="7"/>
          <c:order val="7"/>
          <c:tx>
            <c:strRef>
              <c:f>'chloramphenicol graph'!$I$2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'chloramphenicol graph'!$A$3:$A$6</c:f>
              <c:numCache>
                <c:formatCode>General</c:formatCode>
                <c:ptCount val="4"/>
                <c:pt idx="0">
                  <c:v>-7.6989700043360187</c:v>
                </c:pt>
                <c:pt idx="1">
                  <c:v>-6.6989700043360187</c:v>
                </c:pt>
                <c:pt idx="2">
                  <c:v>-5.6989700043360187</c:v>
                </c:pt>
                <c:pt idx="3">
                  <c:v>-4.6989700043360187</c:v>
                </c:pt>
              </c:numCache>
            </c:numRef>
          </c:xVal>
          <c:yVal>
            <c:numRef>
              <c:f>'chloramphenicol graph'!$I$3:$I$6</c:f>
              <c:numCache>
                <c:formatCode>General</c:formatCode>
                <c:ptCount val="4"/>
                <c:pt idx="0">
                  <c:v>7.5009523999999994E-2</c:v>
                </c:pt>
                <c:pt idx="1">
                  <c:v>7.5752380999999994E-2</c:v>
                </c:pt>
                <c:pt idx="2">
                  <c:v>7.3695238333333343E-2</c:v>
                </c:pt>
                <c:pt idx="3">
                  <c:v>6.7619047666666668E-2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CFE-42DB-8ED6-3430C8591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6911"/>
        <c:axId val="208767375"/>
      </c:scatterChart>
      <c:valAx>
        <c:axId val="200896911"/>
        <c:scaling>
          <c:orientation val="minMax"/>
          <c:max val="-4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375"/>
        <c:crosses val="autoZero"/>
        <c:crossBetween val="midCat"/>
      </c:valAx>
      <c:valAx>
        <c:axId val="2087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max slope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Copper</a:t>
            </a:r>
            <a:r>
              <a:rPr lang="en-GB" baseline="0"/>
              <a:t> Dose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'copper graph'!$B$2</c:f>
              <c:strCache>
                <c:ptCount val="1"/>
                <c:pt idx="0">
                  <c:v>KUB5_13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'copper graph'!$A$3:$A$6</c:f>
              <c:numCache>
                <c:formatCode>General</c:formatCode>
                <c:ptCount val="4"/>
                <c:pt idx="0">
                  <c:v>-2.6989700043360187</c:v>
                </c:pt>
                <c:pt idx="1">
                  <c:v>-1.6989700043360187</c:v>
                </c:pt>
                <c:pt idx="2">
                  <c:v>-0.69897000433601875</c:v>
                </c:pt>
                <c:pt idx="3">
                  <c:v>0.3010299956639812</c:v>
                </c:pt>
              </c:numCache>
            </c:numRef>
          </c:xVal>
          <c:yVal>
            <c:numRef>
              <c:f>'copper graph'!$B$3:$B$6</c:f>
              <c:numCache>
                <c:formatCode>General</c:formatCode>
                <c:ptCount val="4"/>
                <c:pt idx="0">
                  <c:v>2.6361904333333335E-2</c:v>
                </c:pt>
                <c:pt idx="1">
                  <c:v>4.9371428666666661E-2</c:v>
                </c:pt>
                <c:pt idx="2">
                  <c:v>7.1104762000000002E-2</c:v>
                </c:pt>
                <c:pt idx="3">
                  <c:v>6.3714285333333329E-2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47-4FF7-8D2C-FF340BBE3489}"/>
            </c:ext>
          </c:extLst>
        </c:ser>
        <c:ser>
          <c:idx val="1"/>
          <c:order val="1"/>
          <c:tx>
            <c:strRef>
              <c:f>'copper graph'!$C$2</c:f>
              <c:strCache>
                <c:ptCount val="1"/>
                <c:pt idx="0">
                  <c:v>KUE4_10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'copper graph'!$A$3:$A$6</c:f>
              <c:numCache>
                <c:formatCode>General</c:formatCode>
                <c:ptCount val="4"/>
                <c:pt idx="0">
                  <c:v>-2.6989700043360187</c:v>
                </c:pt>
                <c:pt idx="1">
                  <c:v>-1.6989700043360187</c:v>
                </c:pt>
                <c:pt idx="2">
                  <c:v>-0.69897000433601875</c:v>
                </c:pt>
                <c:pt idx="3">
                  <c:v>0.3010299956639812</c:v>
                </c:pt>
              </c:numCache>
            </c:numRef>
          </c:xVal>
          <c:yVal>
            <c:numRef>
              <c:f>'copper graph'!$C$3:$C$6</c:f>
              <c:numCache>
                <c:formatCode>General</c:formatCode>
                <c:ptCount val="4"/>
                <c:pt idx="0">
                  <c:v>4.8514285999999997E-2</c:v>
                </c:pt>
                <c:pt idx="1">
                  <c:v>4.8476190333333335E-2</c:v>
                </c:pt>
                <c:pt idx="2">
                  <c:v>4.8780952666666676E-2</c:v>
                </c:pt>
                <c:pt idx="3">
                  <c:v>4.7314285333333338E-2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47-4FF7-8D2C-FF340BBE3489}"/>
            </c:ext>
          </c:extLst>
        </c:ser>
        <c:ser>
          <c:idx val="2"/>
          <c:order val="2"/>
          <c:tx>
            <c:strRef>
              <c:f>'copper graph'!$D$2</c:f>
              <c:strCache>
                <c:ptCount val="1"/>
                <c:pt idx="0">
                  <c:v>KUE4_4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'copper graph'!$A$3:$A$6</c:f>
              <c:numCache>
                <c:formatCode>General</c:formatCode>
                <c:ptCount val="4"/>
                <c:pt idx="0">
                  <c:v>-2.6989700043360187</c:v>
                </c:pt>
                <c:pt idx="1">
                  <c:v>-1.6989700043360187</c:v>
                </c:pt>
                <c:pt idx="2">
                  <c:v>-0.69897000433601875</c:v>
                </c:pt>
                <c:pt idx="3">
                  <c:v>0.3010299956639812</c:v>
                </c:pt>
              </c:numCache>
            </c:numRef>
          </c:xVal>
          <c:yVal>
            <c:numRef>
              <c:f>'copper graph'!$D$3:$D$6</c:f>
              <c:numCache>
                <c:formatCode>General</c:formatCode>
                <c:ptCount val="4"/>
                <c:pt idx="0">
                  <c:v>0.13527619066666666</c:v>
                </c:pt>
                <c:pt idx="1">
                  <c:v>0.15133333333333335</c:v>
                </c:pt>
                <c:pt idx="2">
                  <c:v>0.19011428566666666</c:v>
                </c:pt>
                <c:pt idx="3">
                  <c:v>0.147104762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47-4FF7-8D2C-FF340BBE3489}"/>
            </c:ext>
          </c:extLst>
        </c:ser>
        <c:ser>
          <c:idx val="3"/>
          <c:order val="3"/>
          <c:tx>
            <c:strRef>
              <c:f>'copper graph'!$E$2</c:f>
              <c:strCache>
                <c:ptCount val="1"/>
                <c:pt idx="0">
                  <c:v>LUF4_5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'copper graph'!$A$3:$A$6</c:f>
              <c:numCache>
                <c:formatCode>General</c:formatCode>
                <c:ptCount val="4"/>
                <c:pt idx="0">
                  <c:v>-2.6989700043360187</c:v>
                </c:pt>
                <c:pt idx="1">
                  <c:v>-1.6989700043360187</c:v>
                </c:pt>
                <c:pt idx="2">
                  <c:v>-0.69897000433601875</c:v>
                </c:pt>
                <c:pt idx="3">
                  <c:v>0.3010299956639812</c:v>
                </c:pt>
              </c:numCache>
            </c:numRef>
          </c:xVal>
          <c:yVal>
            <c:numRef>
              <c:f>'copper graph'!$E$3:$E$6</c:f>
              <c:numCache>
                <c:formatCode>General</c:formatCode>
                <c:ptCount val="4"/>
                <c:pt idx="0">
                  <c:v>3.2038095333333336E-2</c:v>
                </c:pt>
                <c:pt idx="1">
                  <c:v>3.5466666666666667E-2</c:v>
                </c:pt>
                <c:pt idx="2">
                  <c:v>3.4266666666666667E-2</c:v>
                </c:pt>
                <c:pt idx="3">
                  <c:v>3.5466666666666667E-2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047-4FF7-8D2C-FF340BBE3489}"/>
            </c:ext>
          </c:extLst>
        </c:ser>
        <c:ser>
          <c:idx val="4"/>
          <c:order val="4"/>
          <c:tx>
            <c:strRef>
              <c:f>'copper graph'!$F$2</c:f>
              <c:strCache>
                <c:ptCount val="1"/>
                <c:pt idx="0">
                  <c:v>NUE1_1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'copper graph'!$A$3:$A$6</c:f>
              <c:numCache>
                <c:formatCode>General</c:formatCode>
                <c:ptCount val="4"/>
                <c:pt idx="0">
                  <c:v>-2.6989700043360187</c:v>
                </c:pt>
                <c:pt idx="1">
                  <c:v>-1.6989700043360187</c:v>
                </c:pt>
                <c:pt idx="2">
                  <c:v>-0.69897000433601875</c:v>
                </c:pt>
                <c:pt idx="3">
                  <c:v>0.3010299956639812</c:v>
                </c:pt>
              </c:numCache>
            </c:numRef>
          </c:xVal>
          <c:yVal>
            <c:numRef>
              <c:f>'copper graph'!$F$3:$F$6</c:f>
              <c:numCache>
                <c:formatCode>General</c:formatCode>
                <c:ptCount val="4"/>
                <c:pt idx="0">
                  <c:v>9.2247619333333322E-2</c:v>
                </c:pt>
                <c:pt idx="1">
                  <c:v>0.10495238133333333</c:v>
                </c:pt>
                <c:pt idx="2">
                  <c:v>0.10558095200000001</c:v>
                </c:pt>
                <c:pt idx="3">
                  <c:v>9.0190476333333339E-2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047-4FF7-8D2C-FF340BBE3489}"/>
            </c:ext>
          </c:extLst>
        </c:ser>
        <c:ser>
          <c:idx val="5"/>
          <c:order val="5"/>
          <c:tx>
            <c:strRef>
              <c:f>'copper graph'!$G$2</c:f>
              <c:strCache>
                <c:ptCount val="1"/>
                <c:pt idx="0">
                  <c:v>NUF1_3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'copper graph'!$A$3:$A$6</c:f>
              <c:numCache>
                <c:formatCode>General</c:formatCode>
                <c:ptCount val="4"/>
                <c:pt idx="0">
                  <c:v>-2.6989700043360187</c:v>
                </c:pt>
                <c:pt idx="1">
                  <c:v>-1.6989700043360187</c:v>
                </c:pt>
                <c:pt idx="2">
                  <c:v>-0.69897000433601875</c:v>
                </c:pt>
                <c:pt idx="3">
                  <c:v>0.3010299956639812</c:v>
                </c:pt>
              </c:numCache>
            </c:numRef>
          </c:xVal>
          <c:yVal>
            <c:numRef>
              <c:f>'copper graph'!$G$3:$G$6</c:f>
              <c:numCache>
                <c:formatCode>General</c:formatCode>
                <c:ptCount val="4"/>
                <c:pt idx="0">
                  <c:v>3.3980952333333335E-2</c:v>
                </c:pt>
                <c:pt idx="1">
                  <c:v>3.0609523999999999E-2</c:v>
                </c:pt>
                <c:pt idx="2">
                  <c:v>3.6914285666666664E-2</c:v>
                </c:pt>
                <c:pt idx="3">
                  <c:v>7.3047618666666661E-2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047-4FF7-8D2C-FF340BBE3489}"/>
            </c:ext>
          </c:extLst>
        </c:ser>
        <c:ser>
          <c:idx val="6"/>
          <c:order val="6"/>
          <c:tx>
            <c:strRef>
              <c:f>'copper graph'!$H$2</c:f>
              <c:strCache>
                <c:ptCount val="1"/>
                <c:pt idx="0">
                  <c:v>OP50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'copper graph'!$A$3:$A$6</c:f>
              <c:numCache>
                <c:formatCode>General</c:formatCode>
                <c:ptCount val="4"/>
                <c:pt idx="0">
                  <c:v>-2.6989700043360187</c:v>
                </c:pt>
                <c:pt idx="1">
                  <c:v>-1.6989700043360187</c:v>
                </c:pt>
                <c:pt idx="2">
                  <c:v>-0.69897000433601875</c:v>
                </c:pt>
                <c:pt idx="3">
                  <c:v>0.3010299956639812</c:v>
                </c:pt>
              </c:numCache>
            </c:numRef>
          </c:xVal>
          <c:yVal>
            <c:numRef>
              <c:f>'copper graph'!$H$3:$H$6</c:f>
              <c:numCache>
                <c:formatCode>General</c:formatCode>
                <c:ptCount val="4"/>
                <c:pt idx="0">
                  <c:v>3.8019047666666674E-2</c:v>
                </c:pt>
                <c:pt idx="1">
                  <c:v>3.6361905E-2</c:v>
                </c:pt>
                <c:pt idx="2">
                  <c:v>3.6019047666666665E-2</c:v>
                </c:pt>
                <c:pt idx="3">
                  <c:v>3.6685714333333334E-2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047-4FF7-8D2C-FF340BBE3489}"/>
            </c:ext>
          </c:extLst>
        </c:ser>
        <c:ser>
          <c:idx val="7"/>
          <c:order val="7"/>
          <c:tx>
            <c:strRef>
              <c:f>'copper graph'!$I$2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'copper graph'!$A$3:$A$6</c:f>
              <c:numCache>
                <c:formatCode>General</c:formatCode>
                <c:ptCount val="4"/>
                <c:pt idx="0">
                  <c:v>-2.6989700043360187</c:v>
                </c:pt>
                <c:pt idx="1">
                  <c:v>-1.6989700043360187</c:v>
                </c:pt>
                <c:pt idx="2">
                  <c:v>-0.69897000433601875</c:v>
                </c:pt>
                <c:pt idx="3">
                  <c:v>0.3010299956639812</c:v>
                </c:pt>
              </c:numCache>
            </c:numRef>
          </c:xVal>
          <c:yVal>
            <c:numRef>
              <c:f>'copper graph'!$I$3:$I$6</c:f>
              <c:numCache>
                <c:formatCode>General</c:formatCode>
                <c:ptCount val="4"/>
                <c:pt idx="0">
                  <c:v>6.0171428999999998E-2</c:v>
                </c:pt>
                <c:pt idx="1">
                  <c:v>5.0704761666666674E-2</c:v>
                </c:pt>
                <c:pt idx="2">
                  <c:v>4.9542857333333336E-2</c:v>
                </c:pt>
                <c:pt idx="3">
                  <c:v>5.0361905000000005E-2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047-4FF7-8D2C-FF340BBE3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6911"/>
        <c:axId val="208767375"/>
      </c:scatterChart>
      <c:valAx>
        <c:axId val="200896911"/>
        <c:scaling>
          <c:orientation val="minMax"/>
          <c:max val="1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375"/>
        <c:crosses val="autoZero"/>
        <c:crossBetween val="midCat"/>
      </c:valAx>
      <c:valAx>
        <c:axId val="2087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max slope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Ampicillin</a:t>
            </a:r>
            <a:r>
              <a:rPr lang="en-GB" baseline="0"/>
              <a:t> Dose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'metaldehyde graph'!$B$2</c:f>
              <c:strCache>
                <c:ptCount val="1"/>
                <c:pt idx="0">
                  <c:v>KUB5_13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'metaldehyde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'metaldehyde graph'!$B$3:$B$6</c:f>
              <c:numCache>
                <c:formatCode>General</c:formatCode>
                <c:ptCount val="4"/>
                <c:pt idx="0">
                  <c:v>2.9638095E-2</c:v>
                </c:pt>
                <c:pt idx="1">
                  <c:v>2.9828571333333331E-2</c:v>
                </c:pt>
                <c:pt idx="2">
                  <c:v>3.0876190666666664E-2</c:v>
                </c:pt>
                <c:pt idx="3">
                  <c:v>1.4780952333333333E-2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87-4133-B96D-CD45A308848A}"/>
            </c:ext>
          </c:extLst>
        </c:ser>
        <c:ser>
          <c:idx val="1"/>
          <c:order val="1"/>
          <c:tx>
            <c:strRef>
              <c:f>'metaldehyde graph'!$C$2</c:f>
              <c:strCache>
                <c:ptCount val="1"/>
                <c:pt idx="0">
                  <c:v>KUE4_10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'metaldehyde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'metaldehyde graph'!$C$3:$C$6</c:f>
              <c:numCache>
                <c:formatCode>General</c:formatCode>
                <c:ptCount val="4"/>
                <c:pt idx="0">
                  <c:v>4.6685714666666663E-2</c:v>
                </c:pt>
                <c:pt idx="1">
                  <c:v>4.8952380666666663E-2</c:v>
                </c:pt>
                <c:pt idx="2">
                  <c:v>4.8285714333333334E-2</c:v>
                </c:pt>
                <c:pt idx="3">
                  <c:v>2.6285713333333328E-3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87-4133-B96D-CD45A308848A}"/>
            </c:ext>
          </c:extLst>
        </c:ser>
        <c:ser>
          <c:idx val="2"/>
          <c:order val="2"/>
          <c:tx>
            <c:strRef>
              <c:f>'metaldehyde graph'!$D$2</c:f>
              <c:strCache>
                <c:ptCount val="1"/>
                <c:pt idx="0">
                  <c:v>KUE4_4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'metaldehyde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'metaldehyde graph'!$D$3:$D$6</c:f>
              <c:numCache>
                <c:formatCode>General</c:formatCode>
                <c:ptCount val="4"/>
                <c:pt idx="0">
                  <c:v>0.11921904766666667</c:v>
                </c:pt>
                <c:pt idx="1">
                  <c:v>0.14171428566666669</c:v>
                </c:pt>
                <c:pt idx="2">
                  <c:v>0.13329523800000001</c:v>
                </c:pt>
                <c:pt idx="3">
                  <c:v>1.4952381000000001E-2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87-4133-B96D-CD45A308848A}"/>
            </c:ext>
          </c:extLst>
        </c:ser>
        <c:ser>
          <c:idx val="3"/>
          <c:order val="3"/>
          <c:tx>
            <c:strRef>
              <c:f>'metaldehyde graph'!$E$2</c:f>
              <c:strCache>
                <c:ptCount val="1"/>
                <c:pt idx="0">
                  <c:v>LUF4_5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'metaldehyde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'metaldehyde graph'!$E$3:$E$6</c:f>
              <c:numCache>
                <c:formatCode>General</c:formatCode>
                <c:ptCount val="4"/>
                <c:pt idx="0">
                  <c:v>3.7923809666666662E-2</c:v>
                </c:pt>
                <c:pt idx="1">
                  <c:v>4.0476190333333335E-2</c:v>
                </c:pt>
                <c:pt idx="2">
                  <c:v>3.3923809666666666E-2</c:v>
                </c:pt>
                <c:pt idx="3">
                  <c:v>6.933333333333333E-3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87-4133-B96D-CD45A308848A}"/>
            </c:ext>
          </c:extLst>
        </c:ser>
        <c:ser>
          <c:idx val="4"/>
          <c:order val="4"/>
          <c:tx>
            <c:strRef>
              <c:f>'metaldehyde graph'!$F$2</c:f>
              <c:strCache>
                <c:ptCount val="1"/>
                <c:pt idx="0">
                  <c:v>NUE1_1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'metaldehyde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'metaldehyde graph'!$F$3:$F$6</c:f>
              <c:numCache>
                <c:formatCode>General</c:formatCode>
                <c:ptCount val="4"/>
                <c:pt idx="0">
                  <c:v>9.4247619000000005E-2</c:v>
                </c:pt>
                <c:pt idx="1">
                  <c:v>0.12379047633333333</c:v>
                </c:pt>
                <c:pt idx="2">
                  <c:v>0.10085714266666666</c:v>
                </c:pt>
                <c:pt idx="3">
                  <c:v>2.12E-2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387-4133-B96D-CD45A308848A}"/>
            </c:ext>
          </c:extLst>
        </c:ser>
        <c:ser>
          <c:idx val="5"/>
          <c:order val="5"/>
          <c:tx>
            <c:strRef>
              <c:f>'metaldehyde graph'!$G$2</c:f>
              <c:strCache>
                <c:ptCount val="1"/>
                <c:pt idx="0">
                  <c:v>NUF1_3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'metaldehyde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'metaldehyde graph'!$G$3:$G$6</c:f>
              <c:numCache>
                <c:formatCode>General</c:formatCode>
                <c:ptCount val="4"/>
                <c:pt idx="0">
                  <c:v>2.958095266666667E-2</c:v>
                </c:pt>
                <c:pt idx="1">
                  <c:v>3.4609523666666669E-2</c:v>
                </c:pt>
                <c:pt idx="2">
                  <c:v>3.7676190666666672E-2</c:v>
                </c:pt>
                <c:pt idx="3">
                  <c:v>1.8666666666666666E-3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387-4133-B96D-CD45A308848A}"/>
            </c:ext>
          </c:extLst>
        </c:ser>
        <c:ser>
          <c:idx val="6"/>
          <c:order val="6"/>
          <c:tx>
            <c:strRef>
              <c:f>'metaldehyde graph'!$H$2</c:f>
              <c:strCache>
                <c:ptCount val="1"/>
                <c:pt idx="0">
                  <c:v>OP50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'metaldehyde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'metaldehyde graph'!$H$3:$H$6</c:f>
              <c:numCache>
                <c:formatCode>General</c:formatCode>
                <c:ptCount val="4"/>
                <c:pt idx="0">
                  <c:v>3.794285733333333E-2</c:v>
                </c:pt>
                <c:pt idx="1">
                  <c:v>3.5866666666666665E-2</c:v>
                </c:pt>
                <c:pt idx="2">
                  <c:v>3.4838094999999993E-2</c:v>
                </c:pt>
                <c:pt idx="3">
                  <c:v>1.3314285666666667E-2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387-4133-B96D-CD45A308848A}"/>
            </c:ext>
          </c:extLst>
        </c:ser>
        <c:ser>
          <c:idx val="7"/>
          <c:order val="7"/>
          <c:tx>
            <c:strRef>
              <c:f>'metaldehyde graph'!$I$2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'metaldehyde graph'!$A$3:$A$6</c:f>
              <c:numCache>
                <c:formatCode>General</c:formatCode>
                <c:ptCount val="4"/>
                <c:pt idx="0">
                  <c:v>-6.6989700043360187</c:v>
                </c:pt>
                <c:pt idx="1">
                  <c:v>-5.6989700043360187</c:v>
                </c:pt>
                <c:pt idx="2">
                  <c:v>-4.6989700043360187</c:v>
                </c:pt>
                <c:pt idx="3">
                  <c:v>-3.6989700043360187</c:v>
                </c:pt>
              </c:numCache>
            </c:numRef>
          </c:xVal>
          <c:yVal>
            <c:numRef>
              <c:f>'metaldehyde graph'!$I$3:$I$6</c:f>
              <c:numCache>
                <c:formatCode>General</c:formatCode>
                <c:ptCount val="4"/>
                <c:pt idx="0">
                  <c:v>5.1733333333333333E-2</c:v>
                </c:pt>
                <c:pt idx="1">
                  <c:v>5.280000033333334E-2</c:v>
                </c:pt>
                <c:pt idx="2">
                  <c:v>5.1904761666666667E-2</c:v>
                </c:pt>
                <c:pt idx="3">
                  <c:v>6.3333333333333339E-2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87-4133-B96D-CD45A3088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6911"/>
        <c:axId val="208767375"/>
      </c:scatterChart>
      <c:valAx>
        <c:axId val="200896911"/>
        <c:scaling>
          <c:orientation val="minMax"/>
          <c:max val="-3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375"/>
        <c:crosses val="autoZero"/>
        <c:crossBetween val="midCat"/>
      </c:valAx>
      <c:valAx>
        <c:axId val="2087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max slope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Nickel</a:t>
            </a:r>
            <a:r>
              <a:rPr lang="en-GB" baseline="0"/>
              <a:t> Dose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'nickel graph'!$B$2</c:f>
              <c:strCache>
                <c:ptCount val="1"/>
                <c:pt idx="0">
                  <c:v>KUB5_13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'nickel graph'!$A$3:$A$6</c:f>
              <c:numCache>
                <c:formatCode>General</c:formatCode>
                <c:ptCount val="4"/>
                <c:pt idx="0">
                  <c:v>-3.6989700043360187</c:v>
                </c:pt>
                <c:pt idx="1">
                  <c:v>-2.6989700043360187</c:v>
                </c:pt>
                <c:pt idx="2">
                  <c:v>-1.6989700043360187</c:v>
                </c:pt>
                <c:pt idx="3">
                  <c:v>-0.69897000433601875</c:v>
                </c:pt>
              </c:numCache>
            </c:numRef>
          </c:xVal>
          <c:yVal>
            <c:numRef>
              <c:f>'nickel graph'!$B$3:$B$6</c:f>
              <c:numCache>
                <c:formatCode>General</c:formatCode>
                <c:ptCount val="4"/>
                <c:pt idx="0">
                  <c:v>8.8628571000000003E-2</c:v>
                </c:pt>
                <c:pt idx="1">
                  <c:v>8.4342856999999993E-2</c:v>
                </c:pt>
                <c:pt idx="2">
                  <c:v>8.4342856999999993E-2</c:v>
                </c:pt>
                <c:pt idx="3">
                  <c:v>9.2685714000000002E-2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2E-4BF2-BF71-E9422CAE3B6B}"/>
            </c:ext>
          </c:extLst>
        </c:ser>
        <c:ser>
          <c:idx val="1"/>
          <c:order val="1"/>
          <c:tx>
            <c:strRef>
              <c:f>'nickel graph'!$C$2</c:f>
              <c:strCache>
                <c:ptCount val="1"/>
                <c:pt idx="0">
                  <c:v>KUE4_10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'nickel graph'!$A$3:$A$6</c:f>
              <c:numCache>
                <c:formatCode>General</c:formatCode>
                <c:ptCount val="4"/>
                <c:pt idx="0">
                  <c:v>-3.6989700043360187</c:v>
                </c:pt>
                <c:pt idx="1">
                  <c:v>-2.6989700043360187</c:v>
                </c:pt>
                <c:pt idx="2">
                  <c:v>-1.6989700043360187</c:v>
                </c:pt>
                <c:pt idx="3">
                  <c:v>-0.69897000433601875</c:v>
                </c:pt>
              </c:numCache>
            </c:numRef>
          </c:xVal>
          <c:yVal>
            <c:numRef>
              <c:f>'nickel graph'!$C$3:$C$6</c:f>
              <c:numCache>
                <c:formatCode>General</c:formatCode>
                <c:ptCount val="4"/>
                <c:pt idx="0">
                  <c:v>0.13851428600000001</c:v>
                </c:pt>
                <c:pt idx="1">
                  <c:v>0.14777142900000001</c:v>
                </c:pt>
                <c:pt idx="2">
                  <c:v>0.14651428499999999</c:v>
                </c:pt>
                <c:pt idx="3">
                  <c:v>0.13765714299999998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2E-4BF2-BF71-E9422CAE3B6B}"/>
            </c:ext>
          </c:extLst>
        </c:ser>
        <c:ser>
          <c:idx val="2"/>
          <c:order val="2"/>
          <c:tx>
            <c:strRef>
              <c:f>'nickel graph'!$D$2</c:f>
              <c:strCache>
                <c:ptCount val="1"/>
                <c:pt idx="0">
                  <c:v>KUE4_4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'nickel graph'!$A$3:$A$6</c:f>
              <c:numCache>
                <c:formatCode>General</c:formatCode>
                <c:ptCount val="4"/>
                <c:pt idx="0">
                  <c:v>-3.6989700043360187</c:v>
                </c:pt>
                <c:pt idx="1">
                  <c:v>-2.6989700043360187</c:v>
                </c:pt>
                <c:pt idx="2">
                  <c:v>-1.6989700043360187</c:v>
                </c:pt>
                <c:pt idx="3">
                  <c:v>-0.69897000433601875</c:v>
                </c:pt>
              </c:numCache>
            </c:numRef>
          </c:xVal>
          <c:yVal>
            <c:numRef>
              <c:f>'nickel graph'!$D$3:$D$6</c:f>
              <c:numCache>
                <c:formatCode>General</c:formatCode>
                <c:ptCount val="4"/>
                <c:pt idx="0">
                  <c:v>0.41782857100000004</c:v>
                </c:pt>
                <c:pt idx="1">
                  <c:v>0.47102857100000001</c:v>
                </c:pt>
                <c:pt idx="2">
                  <c:v>0.47811428499999997</c:v>
                </c:pt>
                <c:pt idx="3">
                  <c:v>0.20434285700000002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2E-4BF2-BF71-E9422CAE3B6B}"/>
            </c:ext>
          </c:extLst>
        </c:ser>
        <c:ser>
          <c:idx val="3"/>
          <c:order val="3"/>
          <c:tx>
            <c:strRef>
              <c:f>'nickel graph'!$E$2</c:f>
              <c:strCache>
                <c:ptCount val="1"/>
                <c:pt idx="0">
                  <c:v>LUF4_5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'nickel graph'!$A$3:$A$6</c:f>
              <c:numCache>
                <c:formatCode>General</c:formatCode>
                <c:ptCount val="4"/>
                <c:pt idx="0">
                  <c:v>-3.6989700043360187</c:v>
                </c:pt>
                <c:pt idx="1">
                  <c:v>-2.6989700043360187</c:v>
                </c:pt>
                <c:pt idx="2">
                  <c:v>-1.6989700043360187</c:v>
                </c:pt>
                <c:pt idx="3">
                  <c:v>-0.69897000433601875</c:v>
                </c:pt>
              </c:numCache>
            </c:numRef>
          </c:xVal>
          <c:yVal>
            <c:numRef>
              <c:f>'nickel graph'!$E$3:$E$6</c:f>
              <c:numCache>
                <c:formatCode>General</c:formatCode>
                <c:ptCount val="4"/>
                <c:pt idx="0">
                  <c:v>0.108228571</c:v>
                </c:pt>
                <c:pt idx="1">
                  <c:v>0.117371429</c:v>
                </c:pt>
                <c:pt idx="2">
                  <c:v>0.10834285799999999</c:v>
                </c:pt>
                <c:pt idx="3">
                  <c:v>0.103028571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2E-4BF2-BF71-E9422CAE3B6B}"/>
            </c:ext>
          </c:extLst>
        </c:ser>
        <c:ser>
          <c:idx val="4"/>
          <c:order val="4"/>
          <c:tx>
            <c:strRef>
              <c:f>'nickel graph'!$F$2</c:f>
              <c:strCache>
                <c:ptCount val="1"/>
                <c:pt idx="0">
                  <c:v>NUE1_1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'nickel graph'!$A$3:$A$6</c:f>
              <c:numCache>
                <c:formatCode>General</c:formatCode>
                <c:ptCount val="4"/>
                <c:pt idx="0">
                  <c:v>-3.6989700043360187</c:v>
                </c:pt>
                <c:pt idx="1">
                  <c:v>-2.6989700043360187</c:v>
                </c:pt>
                <c:pt idx="2">
                  <c:v>-1.6989700043360187</c:v>
                </c:pt>
                <c:pt idx="3">
                  <c:v>-0.69897000433601875</c:v>
                </c:pt>
              </c:numCache>
            </c:numRef>
          </c:xVal>
          <c:yVal>
            <c:numRef>
              <c:f>'nickel graph'!$F$3:$F$6</c:f>
              <c:numCache>
                <c:formatCode>General</c:formatCode>
                <c:ptCount val="4"/>
                <c:pt idx="0">
                  <c:v>0.25262857100000002</c:v>
                </c:pt>
                <c:pt idx="1">
                  <c:v>0.31542857099999999</c:v>
                </c:pt>
                <c:pt idx="2">
                  <c:v>0.26382857100000001</c:v>
                </c:pt>
                <c:pt idx="3">
                  <c:v>7.2399999000000007E-2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2E-4BF2-BF71-E9422CAE3B6B}"/>
            </c:ext>
          </c:extLst>
        </c:ser>
        <c:ser>
          <c:idx val="5"/>
          <c:order val="5"/>
          <c:tx>
            <c:strRef>
              <c:f>'nickel graph'!$G$2</c:f>
              <c:strCache>
                <c:ptCount val="1"/>
                <c:pt idx="0">
                  <c:v>NUF1_3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'nickel graph'!$A$3:$A$6</c:f>
              <c:numCache>
                <c:formatCode>General</c:formatCode>
                <c:ptCount val="4"/>
                <c:pt idx="0">
                  <c:v>-3.6989700043360187</c:v>
                </c:pt>
                <c:pt idx="1">
                  <c:v>-2.6989700043360187</c:v>
                </c:pt>
                <c:pt idx="2">
                  <c:v>-1.6989700043360187</c:v>
                </c:pt>
                <c:pt idx="3">
                  <c:v>-0.69897000433601875</c:v>
                </c:pt>
              </c:numCache>
            </c:numRef>
          </c:xVal>
          <c:yVal>
            <c:numRef>
              <c:f>'nickel graph'!$G$3:$G$6</c:f>
              <c:numCache>
                <c:formatCode>General</c:formatCode>
                <c:ptCount val="4"/>
                <c:pt idx="0">
                  <c:v>8.9314284999999993E-2</c:v>
                </c:pt>
                <c:pt idx="1">
                  <c:v>9.9428571999999993E-2</c:v>
                </c:pt>
                <c:pt idx="2">
                  <c:v>9.9942856999999996E-2</c:v>
                </c:pt>
                <c:pt idx="3">
                  <c:v>8.7428570999999997E-2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2E-4BF2-BF71-E9422CAE3B6B}"/>
            </c:ext>
          </c:extLst>
        </c:ser>
        <c:ser>
          <c:idx val="6"/>
          <c:order val="6"/>
          <c:tx>
            <c:strRef>
              <c:f>'nickel graph'!$H$2</c:f>
              <c:strCache>
                <c:ptCount val="1"/>
                <c:pt idx="0">
                  <c:v>OP50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'nickel graph'!$A$3:$A$6</c:f>
              <c:numCache>
                <c:formatCode>General</c:formatCode>
                <c:ptCount val="4"/>
                <c:pt idx="0">
                  <c:v>-3.6989700043360187</c:v>
                </c:pt>
                <c:pt idx="1">
                  <c:v>-2.6989700043360187</c:v>
                </c:pt>
                <c:pt idx="2">
                  <c:v>-1.6989700043360187</c:v>
                </c:pt>
                <c:pt idx="3">
                  <c:v>-0.69897000433601875</c:v>
                </c:pt>
              </c:numCache>
            </c:numRef>
          </c:xVal>
          <c:yVal>
            <c:numRef>
              <c:f>'nickel graph'!$H$3:$H$6</c:f>
              <c:numCache>
                <c:formatCode>General</c:formatCode>
                <c:ptCount val="4"/>
                <c:pt idx="0">
                  <c:v>0.111085714</c:v>
                </c:pt>
                <c:pt idx="1">
                  <c:v>0.105257143</c:v>
                </c:pt>
                <c:pt idx="2">
                  <c:v>8.2400000000000001E-2</c:v>
                </c:pt>
                <c:pt idx="3">
                  <c:v>4.8914286000000001E-2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52E-4BF2-BF71-E9422CAE3B6B}"/>
            </c:ext>
          </c:extLst>
        </c:ser>
        <c:ser>
          <c:idx val="7"/>
          <c:order val="7"/>
          <c:tx>
            <c:strRef>
              <c:f>'nickel graph'!$I$2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'nickel graph'!$A$3:$A$6</c:f>
              <c:numCache>
                <c:formatCode>General</c:formatCode>
                <c:ptCount val="4"/>
                <c:pt idx="0">
                  <c:v>-3.6989700043360187</c:v>
                </c:pt>
                <c:pt idx="1">
                  <c:v>-2.6989700043360187</c:v>
                </c:pt>
                <c:pt idx="2">
                  <c:v>-1.6989700043360187</c:v>
                </c:pt>
                <c:pt idx="3">
                  <c:v>-0.69897000433601875</c:v>
                </c:pt>
              </c:numCache>
            </c:numRef>
          </c:xVal>
          <c:yVal>
            <c:numRef>
              <c:f>'nickel graph'!$I$3:$I$6</c:f>
              <c:numCache>
                <c:formatCode>General</c:formatCode>
                <c:ptCount val="4"/>
                <c:pt idx="0">
                  <c:v>0.119371428</c:v>
                </c:pt>
                <c:pt idx="1">
                  <c:v>0.118342856</c:v>
                </c:pt>
                <c:pt idx="2">
                  <c:v>0.100628571</c:v>
                </c:pt>
                <c:pt idx="3">
                  <c:v>0.100628571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52E-4BF2-BF71-E9422CAE3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6911"/>
        <c:axId val="208767375"/>
      </c:scatterChart>
      <c:valAx>
        <c:axId val="200896911"/>
        <c:scaling>
          <c:orientation val="minMax"/>
          <c:max val="0"/>
          <c:min val="-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375"/>
        <c:crosses val="autoZero"/>
        <c:crossBetween val="midCat"/>
      </c:valAx>
      <c:valAx>
        <c:axId val="2087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max slope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Tebuconazole</a:t>
            </a:r>
            <a:r>
              <a:rPr lang="en-GB" baseline="0"/>
              <a:t> Dose Response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'tebuconazole graph'!$B$2</c:f>
              <c:strCache>
                <c:ptCount val="1"/>
                <c:pt idx="0">
                  <c:v>KUB5_13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'tebuconazole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'tebuconazole graph'!$B$3:$B$6</c:f>
              <c:numCache>
                <c:formatCode>General</c:formatCode>
                <c:ptCount val="4"/>
                <c:pt idx="0">
                  <c:v>2.7123809666666669E-2</c:v>
                </c:pt>
                <c:pt idx="1">
                  <c:v>2.9961904666666667E-2</c:v>
                </c:pt>
                <c:pt idx="2">
                  <c:v>3.1790476333333331E-2</c:v>
                </c:pt>
                <c:pt idx="3">
                  <c:v>2.5904763333333331E-3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F-4F53-BA13-EEF3199E00F2}"/>
            </c:ext>
          </c:extLst>
        </c:ser>
        <c:ser>
          <c:idx val="1"/>
          <c:order val="1"/>
          <c:tx>
            <c:strRef>
              <c:f>'tebuconazole graph'!$C$2</c:f>
              <c:strCache>
                <c:ptCount val="1"/>
                <c:pt idx="0">
                  <c:v>KUE4_10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'tebuconazole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'tebuconazole graph'!$C$3:$C$6</c:f>
              <c:numCache>
                <c:formatCode>General</c:formatCode>
                <c:ptCount val="4"/>
                <c:pt idx="0">
                  <c:v>9.1428566666666667E-4</c:v>
                </c:pt>
                <c:pt idx="1">
                  <c:v>1.1238096666666667E-3</c:v>
                </c:pt>
                <c:pt idx="2">
                  <c:v>2.1714286666666663E-3</c:v>
                </c:pt>
                <c:pt idx="3">
                  <c:v>7.2380933333333333E-4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3F-4F53-BA13-EEF3199E00F2}"/>
            </c:ext>
          </c:extLst>
        </c:ser>
        <c:ser>
          <c:idx val="2"/>
          <c:order val="2"/>
          <c:tx>
            <c:strRef>
              <c:f>'tebuconazole graph'!$D$2</c:f>
              <c:strCache>
                <c:ptCount val="1"/>
                <c:pt idx="0">
                  <c:v>KUE4_4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'tebuconazole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'tebuconazole graph'!$D$3:$D$6</c:f>
              <c:numCache>
                <c:formatCode>General</c:formatCode>
                <c:ptCount val="4"/>
                <c:pt idx="0">
                  <c:v>8.4628571333333333E-2</c:v>
                </c:pt>
                <c:pt idx="1">
                  <c:v>0.13373333333333334</c:v>
                </c:pt>
                <c:pt idx="2">
                  <c:v>3.5466666666666667E-2</c:v>
                </c:pt>
                <c:pt idx="3">
                  <c:v>1.7523809999999999E-3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3F-4F53-BA13-EEF3199E00F2}"/>
            </c:ext>
          </c:extLst>
        </c:ser>
        <c:ser>
          <c:idx val="3"/>
          <c:order val="3"/>
          <c:tx>
            <c:strRef>
              <c:f>'tebuconazole graph'!$E$2</c:f>
              <c:strCache>
                <c:ptCount val="1"/>
                <c:pt idx="0">
                  <c:v>LUF4_5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'tebuconazole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'tebuconazole graph'!$E$3:$E$6</c:f>
              <c:numCache>
                <c:formatCode>General</c:formatCode>
                <c:ptCount val="4"/>
                <c:pt idx="0">
                  <c:v>3.9904761999999996E-2</c:v>
                </c:pt>
                <c:pt idx="1">
                  <c:v>4.6190476333333334E-2</c:v>
                </c:pt>
                <c:pt idx="2">
                  <c:v>4.0019047666666668E-2</c:v>
                </c:pt>
                <c:pt idx="3">
                  <c:v>2.5142856666666665E-3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3F-4F53-BA13-EEF3199E00F2}"/>
            </c:ext>
          </c:extLst>
        </c:ser>
        <c:ser>
          <c:idx val="4"/>
          <c:order val="4"/>
          <c:tx>
            <c:strRef>
              <c:f>'tebuconazole graph'!$F$2</c:f>
              <c:strCache>
                <c:ptCount val="1"/>
                <c:pt idx="0">
                  <c:v>NUE1_1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'tebuconazole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'tebuconazole graph'!$F$3:$F$6</c:f>
              <c:numCache>
                <c:formatCode>General</c:formatCode>
                <c:ptCount val="4"/>
                <c:pt idx="0">
                  <c:v>8.4799999999999986E-2</c:v>
                </c:pt>
                <c:pt idx="1">
                  <c:v>0.10257142833333333</c:v>
                </c:pt>
                <c:pt idx="2">
                  <c:v>1.6914285666666667E-2</c:v>
                </c:pt>
                <c:pt idx="3">
                  <c:v>1.0857286666666665E-3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13F-4F53-BA13-EEF3199E00F2}"/>
            </c:ext>
          </c:extLst>
        </c:ser>
        <c:ser>
          <c:idx val="5"/>
          <c:order val="5"/>
          <c:tx>
            <c:strRef>
              <c:f>'tebuconazole graph'!$G$2</c:f>
              <c:strCache>
                <c:ptCount val="1"/>
                <c:pt idx="0">
                  <c:v>NUF1_3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'tebuconazole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'tebuconazole graph'!$G$3:$G$6</c:f>
              <c:numCache>
                <c:formatCode>General</c:formatCode>
                <c:ptCount val="4"/>
                <c:pt idx="0">
                  <c:v>2.6038095333333334E-2</c:v>
                </c:pt>
                <c:pt idx="1">
                  <c:v>2.9809524E-2</c:v>
                </c:pt>
                <c:pt idx="2">
                  <c:v>3.0666666666666665E-2</c:v>
                </c:pt>
                <c:pt idx="3">
                  <c:v>2.1904763333333334E-3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13F-4F53-BA13-EEF3199E00F2}"/>
            </c:ext>
          </c:extLst>
        </c:ser>
        <c:ser>
          <c:idx val="6"/>
          <c:order val="6"/>
          <c:tx>
            <c:strRef>
              <c:f>'tebuconazole graph'!$H$2</c:f>
              <c:strCache>
                <c:ptCount val="1"/>
                <c:pt idx="0">
                  <c:v>OP50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'tebuconazole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'tebuconazole graph'!$H$3:$H$6</c:f>
              <c:numCache>
                <c:formatCode>General</c:formatCode>
                <c:ptCount val="4"/>
                <c:pt idx="0">
                  <c:v>3.7123809333333334E-2</c:v>
                </c:pt>
                <c:pt idx="1">
                  <c:v>3.521904733333333E-2</c:v>
                </c:pt>
                <c:pt idx="2">
                  <c:v>1.4571428333333336E-2</c:v>
                </c:pt>
                <c:pt idx="3">
                  <c:v>2.5714283333333333E-3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13F-4F53-BA13-EEF3199E00F2}"/>
            </c:ext>
          </c:extLst>
        </c:ser>
        <c:ser>
          <c:idx val="7"/>
          <c:order val="7"/>
          <c:tx>
            <c:strRef>
              <c:f>'tebuconazole graph'!$I$2</c:f>
              <c:strCache>
                <c:ptCount val="1"/>
                <c:pt idx="0">
                  <c:v>SC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'tebuconazole graph'!$A$3:$A$6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'tebuconazole graph'!$I$3:$I$6</c:f>
              <c:numCache>
                <c:formatCode>General</c:formatCode>
                <c:ptCount val="4"/>
                <c:pt idx="0">
                  <c:v>4.1161904666666665E-2</c:v>
                </c:pt>
                <c:pt idx="1">
                  <c:v>4.5923809666666669E-2</c:v>
                </c:pt>
                <c:pt idx="2">
                  <c:v>6.1066666666666665E-2</c:v>
                </c:pt>
                <c:pt idx="3">
                  <c:v>1.4857143333333333E-3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13F-4F53-BA13-EEF3199E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96911"/>
        <c:axId val="208767375"/>
      </c:scatterChart>
      <c:valAx>
        <c:axId val="200896911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67375"/>
        <c:crosses val="autoZero"/>
        <c:crossBetween val="midCat"/>
      </c:valAx>
      <c:valAx>
        <c:axId val="20876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max slope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9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7</xdr:row>
      <xdr:rowOff>57150</xdr:rowOff>
    </xdr:from>
    <xdr:to>
      <xdr:col>8</xdr:col>
      <xdr:colOff>257175</xdr:colOff>
      <xdr:row>30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2D30D81-B99C-4E63-B9E5-91C9BE11B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7</xdr:row>
      <xdr:rowOff>57150</xdr:rowOff>
    </xdr:from>
    <xdr:to>
      <xdr:col>8</xdr:col>
      <xdr:colOff>257175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490D51-E3D3-429D-BB34-44F90F7EB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7</xdr:row>
      <xdr:rowOff>57150</xdr:rowOff>
    </xdr:from>
    <xdr:to>
      <xdr:col>8</xdr:col>
      <xdr:colOff>257175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55DB2D-7BB2-4147-8947-24E6DE60E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7</xdr:row>
      <xdr:rowOff>57150</xdr:rowOff>
    </xdr:from>
    <xdr:to>
      <xdr:col>8</xdr:col>
      <xdr:colOff>257175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918F7-BF2A-4937-83D6-EA03C659D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7</xdr:row>
      <xdr:rowOff>57150</xdr:rowOff>
    </xdr:from>
    <xdr:to>
      <xdr:col>8</xdr:col>
      <xdr:colOff>257175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29C96-A3DB-44CC-AA46-0961FF264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7</xdr:row>
      <xdr:rowOff>57150</xdr:rowOff>
    </xdr:from>
    <xdr:to>
      <xdr:col>8</xdr:col>
      <xdr:colOff>257175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2C53B-8263-431C-B203-66EA931F7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7</xdr:row>
      <xdr:rowOff>57150</xdr:rowOff>
    </xdr:from>
    <xdr:to>
      <xdr:col>8</xdr:col>
      <xdr:colOff>257175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7ED38-AB0C-4335-B4AB-DC219BA95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7</xdr:row>
      <xdr:rowOff>57150</xdr:rowOff>
    </xdr:from>
    <xdr:to>
      <xdr:col>8</xdr:col>
      <xdr:colOff>257175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1C2AD-5C75-4367-A07A-DDA72D797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 Welch" refreshedDate="43291.749272453701" createdVersion="6" refreshedVersion="6" minRefreshableVersion="3" recordCount="864">
  <cacheSource type="worksheet">
    <worksheetSource ref="A1:H865" sheet="growth_curves_annotated"/>
  </cacheSource>
  <cacheFields count="8">
    <cacheField name="well" numFmtId="0">
      <sharedItems/>
    </cacheField>
    <cacheField name="max.running.average" numFmtId="0">
      <sharedItems containsSemiMixedTypes="0" containsString="0" containsNumber="1" minValue="4.2999999999999997E-2" maxValue="0.80800000000000005"/>
    </cacheField>
    <cacheField name="max.slopes" numFmtId="0">
      <sharedItems containsSemiMixedTypes="0" containsString="0" containsNumber="1" minValue="-5.7099999999999999E-5" maxValue="0.234228571"/>
    </cacheField>
    <cacheField name="stressor" numFmtId="0">
      <sharedItems count="9">
        <s v="Ampicillin"/>
        <s v="Atrazine"/>
        <s v="Azostrobin"/>
        <s v="Tebuconazole"/>
        <s v="Chloramphenicol"/>
        <s v="Control"/>
        <s v="Copper"/>
        <s v="Metaldehyde"/>
        <s v="Nickel"/>
      </sharedItems>
    </cacheField>
    <cacheField name="relative concentration" numFmtId="0">
      <sharedItems containsBlank="1"/>
    </cacheField>
    <cacheField name="actual concentration (mg/ml)" numFmtId="0">
      <sharedItems containsString="0" containsBlank="1" containsNumber="1" minValue="2E-8" maxValue="10000" count="18">
        <n v="1.9999999999999999E-7"/>
        <n v="1.9999999999999999E-6"/>
        <n v="2.0000000000000002E-5"/>
        <n v="2.0000000000000001E-4"/>
        <n v="4.0000000000000003E-5"/>
        <n v="4.0000000000000002E-4"/>
        <n v="3.9999999999999998E-7"/>
        <n v="3.9999999999999998E-6"/>
        <n v="1000"/>
        <n v="10000"/>
        <n v="2E-8"/>
        <m/>
        <n v="0.2"/>
        <n v="2"/>
        <n v="2E-3"/>
        <n v="0.02"/>
        <n v="10"/>
        <n v="100"/>
      </sharedItems>
    </cacheField>
    <cacheField name="bacteria" numFmtId="0">
      <sharedItems containsBlank="1" count="9">
        <s v="LUF4_5"/>
        <s v="KUB5_13"/>
        <s v="NUE1_1"/>
        <s v="NUF1_3"/>
        <s v="KUE4_4"/>
        <s v="KUE4_10"/>
        <s v="OP50"/>
        <s v="SC"/>
        <m/>
      </sharedItems>
    </cacheField>
    <cacheField name="Spec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4">
  <r>
    <s v="A1"/>
    <n v="0.18099999999999999"/>
    <n v="2.9485714E-2"/>
    <x v="0"/>
    <s v="/10"/>
    <x v="0"/>
    <x v="0"/>
    <s v="L. rhizovicinus"/>
  </r>
  <r>
    <s v="A2"/>
    <n v="0.22450000000000001"/>
    <n v="3.8914285999999999E-2"/>
    <x v="0"/>
    <s v="/10"/>
    <x v="0"/>
    <x v="0"/>
    <s v="L. rhizovicinus"/>
  </r>
  <r>
    <s v="A3"/>
    <n v="0.23799999999999999"/>
    <n v="3.9828571E-2"/>
    <x v="0"/>
    <s v="/10"/>
    <x v="0"/>
    <x v="0"/>
    <s v="L. rhizovicinus"/>
  </r>
  <r>
    <s v="A4"/>
    <n v="0.20349999999999999"/>
    <n v="3.56E-2"/>
    <x v="0"/>
    <s v="TGT"/>
    <x v="1"/>
    <x v="0"/>
    <s v="L. rhizovicinus"/>
  </r>
  <r>
    <s v="A5"/>
    <n v="0.23499999999999999"/>
    <n v="4.1257143000000003E-2"/>
    <x v="0"/>
    <s v="TGT"/>
    <x v="1"/>
    <x v="0"/>
    <s v="L. rhizovicinus"/>
  </r>
  <r>
    <s v="A6"/>
    <n v="0.214"/>
    <n v="4.0514285999999997E-2"/>
    <x v="0"/>
    <s v="TGT"/>
    <x v="1"/>
    <x v="0"/>
    <s v="L. rhizovicinus"/>
  </r>
  <r>
    <s v="A7"/>
    <n v="0.22450000000000001"/>
    <n v="3.8914285999999999E-2"/>
    <x v="0"/>
    <s v="*10"/>
    <x v="2"/>
    <x v="0"/>
    <s v="L. rhizovicinus"/>
  </r>
  <r>
    <s v="A8"/>
    <n v="0.1905"/>
    <n v="3.4971428999999998E-2"/>
    <x v="0"/>
    <s v="*10"/>
    <x v="2"/>
    <x v="0"/>
    <s v="L. rhizovicinus"/>
  </r>
  <r>
    <s v="A9"/>
    <n v="0.19"/>
    <n v="3.4457143000000003E-2"/>
    <x v="0"/>
    <s v="*10"/>
    <x v="2"/>
    <x v="0"/>
    <s v="L. rhizovicinus"/>
  </r>
  <r>
    <s v="A10"/>
    <n v="0.20549999999999999"/>
    <n v="3.7542856999999999E-2"/>
    <x v="0"/>
    <s v="*100"/>
    <x v="3"/>
    <x v="0"/>
    <s v="L. rhizovicinus"/>
  </r>
  <r>
    <s v="A11"/>
    <n v="0.20150000000000001"/>
    <n v="3.6057143E-2"/>
    <x v="0"/>
    <s v="*100"/>
    <x v="3"/>
    <x v="0"/>
    <s v="L. rhizovicinus"/>
  </r>
  <r>
    <s v="A12"/>
    <n v="0.17899999999999999"/>
    <n v="2.9428571000000001E-2"/>
    <x v="0"/>
    <s v="*100"/>
    <x v="3"/>
    <x v="0"/>
    <s v="L. rhizovicinus"/>
  </r>
  <r>
    <s v="B1"/>
    <n v="0.24199999999999999"/>
    <n v="3.3257143000000003E-2"/>
    <x v="0"/>
    <s v="/10"/>
    <x v="0"/>
    <x v="1"/>
    <s v="V. paradoxus"/>
  </r>
  <r>
    <s v="B2"/>
    <n v="0.3095"/>
    <n v="2.8228571000000001E-2"/>
    <x v="0"/>
    <s v="/10"/>
    <x v="0"/>
    <x v="1"/>
    <s v="V. paradoxus"/>
  </r>
  <r>
    <s v="B3"/>
    <n v="0.318"/>
    <n v="2.7142856999999999E-2"/>
    <x v="0"/>
    <s v="/10"/>
    <x v="0"/>
    <x v="1"/>
    <s v="V. paradoxus"/>
  </r>
  <r>
    <s v="B4"/>
    <n v="0.32200000000000001"/>
    <n v="2.8285714E-2"/>
    <x v="0"/>
    <s v="TGT"/>
    <x v="1"/>
    <x v="1"/>
    <s v="V. paradoxus"/>
  </r>
  <r>
    <s v="B5"/>
    <n v="0.316"/>
    <n v="2.8114285999999999E-2"/>
    <x v="0"/>
    <s v="TGT"/>
    <x v="1"/>
    <x v="1"/>
    <s v="V. paradoxus"/>
  </r>
  <r>
    <s v="B6"/>
    <n v="0.32100000000000001"/>
    <n v="2.7942857000000001E-2"/>
    <x v="0"/>
    <s v="TGT"/>
    <x v="1"/>
    <x v="1"/>
    <s v="V. paradoxus"/>
  </r>
  <r>
    <s v="B7"/>
    <n v="0.32800000000000001"/>
    <n v="2.7771429E-2"/>
    <x v="0"/>
    <s v="*10"/>
    <x v="2"/>
    <x v="1"/>
    <s v="V. paradoxus"/>
  </r>
  <r>
    <s v="B8"/>
    <n v="0.32450000000000001"/>
    <n v="2.8342856999999999E-2"/>
    <x v="0"/>
    <s v="*10"/>
    <x v="2"/>
    <x v="1"/>
    <s v="V. paradoxus"/>
  </r>
  <r>
    <s v="B9"/>
    <n v="0.32"/>
    <n v="2.8228571000000001E-2"/>
    <x v="0"/>
    <s v="*10"/>
    <x v="2"/>
    <x v="1"/>
    <s v="V. paradoxus"/>
  </r>
  <r>
    <s v="B10"/>
    <n v="0.35699999999999998"/>
    <n v="3.0057143000000001E-2"/>
    <x v="0"/>
    <s v="*100"/>
    <x v="3"/>
    <x v="1"/>
    <s v="V. paradoxus"/>
  </r>
  <r>
    <s v="B11"/>
    <n v="0.315"/>
    <n v="3.0342857000000001E-2"/>
    <x v="0"/>
    <s v="*100"/>
    <x v="3"/>
    <x v="1"/>
    <s v="V. paradoxus"/>
  </r>
  <r>
    <s v="B12"/>
    <n v="0.23649999999999999"/>
    <n v="3.2285714E-2"/>
    <x v="0"/>
    <s v="*100"/>
    <x v="3"/>
    <x v="1"/>
    <s v="V. paradoxus"/>
  </r>
  <r>
    <s v="C1"/>
    <n v="0.24249999999999999"/>
    <n v="3.4228570999999999E-2"/>
    <x v="0"/>
    <s v="/10"/>
    <x v="0"/>
    <x v="2"/>
    <s v="B. muralis"/>
  </r>
  <r>
    <s v="C2"/>
    <n v="0.51549999999999996"/>
    <n v="0.132628571"/>
    <x v="0"/>
    <s v="/10"/>
    <x v="0"/>
    <x v="2"/>
    <s v="B. muralis"/>
  </r>
  <r>
    <s v="C3"/>
    <n v="0.55449999999999999"/>
    <n v="8.5771428999999996E-2"/>
    <x v="0"/>
    <s v="/10"/>
    <x v="0"/>
    <x v="2"/>
    <s v="B. muralis"/>
  </r>
  <r>
    <s v="C4"/>
    <n v="0.501"/>
    <n v="9.3714285999999994E-2"/>
    <x v="0"/>
    <s v="TGT"/>
    <x v="1"/>
    <x v="2"/>
    <s v="B. muralis"/>
  </r>
  <r>
    <s v="C5"/>
    <n v="0.52649999999999997"/>
    <n v="0.11102857100000001"/>
    <x v="0"/>
    <s v="TGT"/>
    <x v="1"/>
    <x v="2"/>
    <s v="B. muralis"/>
  </r>
  <r>
    <s v="C6"/>
    <n v="0.56950000000000001"/>
    <n v="0.110685714"/>
    <x v="0"/>
    <s v="TGT"/>
    <x v="1"/>
    <x v="2"/>
    <s v="B. muralis"/>
  </r>
  <r>
    <s v="C7"/>
    <n v="0.4965"/>
    <n v="9.0742856999999996E-2"/>
    <x v="0"/>
    <s v="*10"/>
    <x v="2"/>
    <x v="2"/>
    <s v="B. muralis"/>
  </r>
  <r>
    <s v="C8"/>
    <n v="0.50900000000000001"/>
    <n v="8.8857143E-2"/>
    <x v="0"/>
    <s v="*10"/>
    <x v="2"/>
    <x v="2"/>
    <s v="B. muralis"/>
  </r>
  <r>
    <s v="C9"/>
    <n v="0.51200000000000001"/>
    <n v="8.4228571000000002E-2"/>
    <x v="0"/>
    <s v="*10"/>
    <x v="2"/>
    <x v="2"/>
    <s v="B. muralis"/>
  </r>
  <r>
    <s v="C10"/>
    <n v="0.16950000000000001"/>
    <n v="2.4628570999999998E-2"/>
    <x v="0"/>
    <s v="*100"/>
    <x v="3"/>
    <x v="2"/>
    <s v="B. muralis"/>
  </r>
  <r>
    <s v="C11"/>
    <n v="0.20100000000000001"/>
    <n v="2.8685714000000001E-2"/>
    <x v="0"/>
    <s v="*100"/>
    <x v="3"/>
    <x v="2"/>
    <s v="B. muralis"/>
  </r>
  <r>
    <s v="C12"/>
    <n v="0.158"/>
    <n v="1.9085714E-2"/>
    <x v="0"/>
    <s v="*100"/>
    <x v="3"/>
    <x v="2"/>
    <s v="B. muralis"/>
  </r>
  <r>
    <s v="D1"/>
    <n v="0.23649999999999999"/>
    <n v="2.5885714000000001E-2"/>
    <x v="0"/>
    <s v="/10"/>
    <x v="0"/>
    <x v="3"/>
    <s v="V. paradoxus"/>
  </r>
  <r>
    <s v="D2"/>
    <n v="0.32900000000000001"/>
    <n v="3.04E-2"/>
    <x v="0"/>
    <s v="/10"/>
    <x v="0"/>
    <x v="3"/>
    <s v="V. paradoxus"/>
  </r>
  <r>
    <s v="D3"/>
    <n v="0.34799999999999998"/>
    <n v="3.3028571E-2"/>
    <x v="0"/>
    <s v="/10"/>
    <x v="0"/>
    <x v="3"/>
    <s v="V. paradoxus"/>
  </r>
  <r>
    <s v="D4"/>
    <n v="0.35099999999999998"/>
    <n v="3.3485714E-2"/>
    <x v="0"/>
    <s v="TGT"/>
    <x v="1"/>
    <x v="3"/>
    <s v="V. paradoxus"/>
  </r>
  <r>
    <s v="D5"/>
    <n v="0.33850000000000002"/>
    <n v="3.1771428999999997E-2"/>
    <x v="0"/>
    <s v="TGT"/>
    <x v="1"/>
    <x v="3"/>
    <s v="V. paradoxus"/>
  </r>
  <r>
    <s v="D6"/>
    <n v="0.35799999999999998"/>
    <n v="3.4171429000000003E-2"/>
    <x v="0"/>
    <s v="TGT"/>
    <x v="1"/>
    <x v="3"/>
    <s v="V. paradoxus"/>
  </r>
  <r>
    <s v="D7"/>
    <n v="0.35099999999999998"/>
    <n v="3.2800000000000003E-2"/>
    <x v="0"/>
    <s v="*10"/>
    <x v="2"/>
    <x v="3"/>
    <s v="V. paradoxus"/>
  </r>
  <r>
    <s v="D8"/>
    <n v="0.34799999999999998"/>
    <n v="3.2342857000000003E-2"/>
    <x v="0"/>
    <s v="*10"/>
    <x v="2"/>
    <x v="3"/>
    <s v="V. paradoxus"/>
  </r>
  <r>
    <s v="D9"/>
    <n v="0.36399999999999999"/>
    <n v="3.4799999999999998E-2"/>
    <x v="0"/>
    <s v="*10"/>
    <x v="2"/>
    <x v="3"/>
    <s v="V. paradoxus"/>
  </r>
  <r>
    <s v="D10"/>
    <n v="0.32750000000000001"/>
    <n v="3.1485713999999998E-2"/>
    <x v="0"/>
    <s v="*100"/>
    <x v="3"/>
    <x v="3"/>
    <s v="V. paradoxus"/>
  </r>
  <r>
    <s v="D11"/>
    <n v="0.32200000000000001"/>
    <n v="3.04E-2"/>
    <x v="0"/>
    <s v="*100"/>
    <x v="3"/>
    <x v="3"/>
    <s v="V. paradoxus"/>
  </r>
  <r>
    <s v="D12"/>
    <n v="0.2505"/>
    <n v="2.5542856999999999E-2"/>
    <x v="0"/>
    <s v="*100"/>
    <x v="3"/>
    <x v="3"/>
    <s v="V. paradoxus"/>
  </r>
  <r>
    <s v="E1"/>
    <n v="0.26300000000000001"/>
    <n v="6.0685714000000002E-2"/>
    <x v="0"/>
    <s v="/10"/>
    <x v="0"/>
    <x v="4"/>
    <s v="B. muralis"/>
  </r>
  <r>
    <s v="E2"/>
    <n v="0.53249999999999997"/>
    <n v="0.18348571399999999"/>
    <x v="0"/>
    <s v="/10"/>
    <x v="0"/>
    <x v="4"/>
    <s v="B. muralis"/>
  </r>
  <r>
    <s v="E3"/>
    <n v="0.52500000000000002"/>
    <n v="0.17365714300000001"/>
    <x v="0"/>
    <s v="/10"/>
    <x v="0"/>
    <x v="4"/>
    <s v="B. muralis"/>
  </r>
  <r>
    <s v="E4"/>
    <n v="0.44750000000000001"/>
    <n v="0.12525714299999999"/>
    <x v="0"/>
    <s v="TGT"/>
    <x v="1"/>
    <x v="4"/>
    <s v="B. muralis"/>
  </r>
  <r>
    <s v="E5"/>
    <n v="0.51249999999999996"/>
    <n v="0.20148571400000001"/>
    <x v="0"/>
    <s v="TGT"/>
    <x v="1"/>
    <x v="4"/>
    <s v="B. muralis"/>
  </r>
  <r>
    <s v="E6"/>
    <n v="0.51849999999999996"/>
    <n v="0.14428571400000001"/>
    <x v="0"/>
    <s v="TGT"/>
    <x v="1"/>
    <x v="4"/>
    <s v="B. muralis"/>
  </r>
  <r>
    <s v="E7"/>
    <n v="0.61899999999999999"/>
    <n v="0.15708571399999999"/>
    <x v="0"/>
    <s v="*10"/>
    <x v="2"/>
    <x v="4"/>
    <s v="B. muralis"/>
  </r>
  <r>
    <s v="E8"/>
    <n v="0.48249999999999998"/>
    <n v="8.6800000000000002E-2"/>
    <x v="0"/>
    <s v="*10"/>
    <x v="2"/>
    <x v="4"/>
    <s v="B. muralis"/>
  </r>
  <r>
    <s v="E9"/>
    <n v="0.79949999999999999"/>
    <n v="0.234228571"/>
    <x v="0"/>
    <s v="*10"/>
    <x v="2"/>
    <x v="4"/>
    <s v="B. muralis"/>
  </r>
  <r>
    <s v="E10"/>
    <n v="0.1055"/>
    <n v="1.8742857000000002E-2"/>
    <x v="0"/>
    <s v="*100"/>
    <x v="3"/>
    <x v="4"/>
    <s v="B. muralis"/>
  </r>
  <r>
    <s v="E11"/>
    <n v="0.37"/>
    <n v="0.13697142900000001"/>
    <x v="0"/>
    <s v="*100"/>
    <x v="3"/>
    <x v="4"/>
    <s v="B. muralis"/>
  </r>
  <r>
    <s v="E12"/>
    <n v="0.1605"/>
    <n v="4.8628571000000002E-2"/>
    <x v="0"/>
    <s v="*100"/>
    <x v="3"/>
    <x v="4"/>
    <s v="B. muralis"/>
  </r>
  <r>
    <s v="F1"/>
    <n v="0.2475"/>
    <n v="4.0171429000000002E-2"/>
    <x v="0"/>
    <s v="/10"/>
    <x v="0"/>
    <x v="5"/>
    <s v="S. acidaminiphila"/>
  </r>
  <r>
    <s v="F2"/>
    <n v="0.317"/>
    <n v="4.8057142999999997E-2"/>
    <x v="0"/>
    <s v="/10"/>
    <x v="0"/>
    <x v="5"/>
    <s v="S. acidaminiphila"/>
  </r>
  <r>
    <s v="F3"/>
    <n v="0.34399999999999997"/>
    <n v="5.0285714000000002E-2"/>
    <x v="0"/>
    <s v="/10"/>
    <x v="0"/>
    <x v="5"/>
    <s v="S. acidaminiphila"/>
  </r>
  <r>
    <s v="F4"/>
    <n v="0.34599999999999997"/>
    <n v="4.9714286000000003E-2"/>
    <x v="0"/>
    <s v="TGT"/>
    <x v="1"/>
    <x v="5"/>
    <s v="S. acidaminiphila"/>
  </r>
  <r>
    <s v="F5"/>
    <n v="0.33900000000000002"/>
    <n v="4.8000000000000001E-2"/>
    <x v="0"/>
    <s v="TGT"/>
    <x v="1"/>
    <x v="5"/>
    <s v="S. acidaminiphila"/>
  </r>
  <r>
    <s v="F6"/>
    <n v="0.33850000000000002"/>
    <n v="5.0057142999999998E-2"/>
    <x v="0"/>
    <s v="TGT"/>
    <x v="1"/>
    <x v="5"/>
    <s v="S. acidaminiphila"/>
  </r>
  <r>
    <s v="F7"/>
    <n v="0.35799999999999998"/>
    <n v="5.1828570999999997E-2"/>
    <x v="0"/>
    <s v="*10"/>
    <x v="2"/>
    <x v="5"/>
    <s v="S. acidaminiphila"/>
  </r>
  <r>
    <s v="F8"/>
    <n v="0.34749999999999998"/>
    <n v="4.7600000000000003E-2"/>
    <x v="0"/>
    <s v="*10"/>
    <x v="2"/>
    <x v="5"/>
    <s v="S. acidaminiphila"/>
  </r>
  <r>
    <s v="F9"/>
    <n v="0.33950000000000002"/>
    <n v="4.7085714000000001E-2"/>
    <x v="0"/>
    <s v="*10"/>
    <x v="2"/>
    <x v="5"/>
    <s v="S. acidaminiphila"/>
  </r>
  <r>
    <s v="F10"/>
    <n v="0.35399999999999998"/>
    <n v="4.8399999999999999E-2"/>
    <x v="0"/>
    <s v="*100"/>
    <x v="3"/>
    <x v="5"/>
    <s v="S. acidaminiphila"/>
  </r>
  <r>
    <s v="F11"/>
    <n v="0.33750000000000002"/>
    <n v="4.6571428999999998E-2"/>
    <x v="0"/>
    <s v="*100"/>
    <x v="3"/>
    <x v="5"/>
    <s v="S. acidaminiphila"/>
  </r>
  <r>
    <s v="F12"/>
    <n v="0.28249999999999997"/>
    <n v="4.2685714E-2"/>
    <x v="0"/>
    <s v="*100"/>
    <x v="3"/>
    <x v="5"/>
    <s v="S. acidaminiphila"/>
  </r>
  <r>
    <s v="G1"/>
    <n v="0.17"/>
    <n v="3.9257143000000001E-2"/>
    <x v="0"/>
    <s v="/10"/>
    <x v="0"/>
    <x v="6"/>
    <s v="E. coli"/>
  </r>
  <r>
    <s v="G2"/>
    <n v="0.20799999999999999"/>
    <n v="3.5542856999999997E-2"/>
    <x v="0"/>
    <s v="/10"/>
    <x v="0"/>
    <x v="6"/>
    <s v="E. coli"/>
  </r>
  <r>
    <s v="G3"/>
    <n v="0.2215"/>
    <n v="3.6285713999999997E-2"/>
    <x v="0"/>
    <s v="/10"/>
    <x v="0"/>
    <x v="6"/>
    <s v="E. coli"/>
  </r>
  <r>
    <s v="G4"/>
    <n v="0.22550000000000001"/>
    <n v="3.6628570999999999E-2"/>
    <x v="0"/>
    <s v="TGT"/>
    <x v="1"/>
    <x v="6"/>
    <s v="E. coli"/>
  </r>
  <r>
    <s v="G5"/>
    <n v="0.2175"/>
    <n v="3.4857143E-2"/>
    <x v="0"/>
    <s v="TGT"/>
    <x v="1"/>
    <x v="6"/>
    <s v="E. coli"/>
  </r>
  <r>
    <s v="G6"/>
    <n v="0.21049999999999999"/>
    <n v="3.3771428999999999E-2"/>
    <x v="0"/>
    <s v="TGT"/>
    <x v="1"/>
    <x v="6"/>
    <s v="E. coli"/>
  </r>
  <r>
    <s v="G7"/>
    <n v="0.16300000000000001"/>
    <n v="2.6114286E-2"/>
    <x v="0"/>
    <s v="*10"/>
    <x v="2"/>
    <x v="6"/>
    <s v="E. coli"/>
  </r>
  <r>
    <s v="G8"/>
    <n v="0.17399999999999999"/>
    <n v="2.8000000000000001E-2"/>
    <x v="0"/>
    <s v="*10"/>
    <x v="2"/>
    <x v="6"/>
    <s v="E. coli"/>
  </r>
  <r>
    <s v="G9"/>
    <n v="0.17499999999999999"/>
    <n v="2.8285714E-2"/>
    <x v="0"/>
    <s v="*10"/>
    <x v="2"/>
    <x v="6"/>
    <s v="E. coli"/>
  </r>
  <r>
    <s v="G10"/>
    <n v="0.14349999999999999"/>
    <n v="1.7428571E-2"/>
    <x v="0"/>
    <s v="*100"/>
    <x v="3"/>
    <x v="6"/>
    <s v="E. coli"/>
  </r>
  <r>
    <s v="G11"/>
    <n v="0.14399999999999999"/>
    <n v="1.6571428999999999E-2"/>
    <x v="0"/>
    <s v="*100"/>
    <x v="3"/>
    <x v="6"/>
    <s v="E. coli"/>
  </r>
  <r>
    <s v="G12"/>
    <n v="0.1055"/>
    <n v="1.4914286000000001E-2"/>
    <x v="0"/>
    <s v="*100"/>
    <x v="3"/>
    <x v="6"/>
    <s v="E. coli"/>
  </r>
  <r>
    <s v="H1"/>
    <n v="0.1195"/>
    <n v="2.5142857000000001E-2"/>
    <x v="0"/>
    <s v="/10"/>
    <x v="0"/>
    <x v="7"/>
    <s v="SC"/>
  </r>
  <r>
    <s v="H2"/>
    <n v="0.182"/>
    <n v="4.3142857E-2"/>
    <x v="0"/>
    <s v="/10"/>
    <x v="0"/>
    <x v="7"/>
    <s v="SC"/>
  </r>
  <r>
    <s v="H3"/>
    <n v="0.1905"/>
    <n v="5.1085713999999997E-2"/>
    <x v="0"/>
    <s v="/10"/>
    <x v="0"/>
    <x v="7"/>
    <s v="SC"/>
  </r>
  <r>
    <s v="H4"/>
    <n v="0.17199999999999999"/>
    <n v="4.0228570999999998E-2"/>
    <x v="0"/>
    <s v="TGT"/>
    <x v="1"/>
    <x v="7"/>
    <s v="SC"/>
  </r>
  <r>
    <s v="H5"/>
    <n v="0.16550000000000001"/>
    <n v="4.1085714000000002E-2"/>
    <x v="0"/>
    <s v="TGT"/>
    <x v="1"/>
    <x v="7"/>
    <s v="SC"/>
  </r>
  <r>
    <s v="H6"/>
    <n v="0.157"/>
    <n v="3.7028571000000003E-2"/>
    <x v="0"/>
    <s v="TGT"/>
    <x v="1"/>
    <x v="7"/>
    <s v="SC"/>
  </r>
  <r>
    <s v="H7"/>
    <n v="0.154"/>
    <n v="3.3942857E-2"/>
    <x v="0"/>
    <s v="*10"/>
    <x v="2"/>
    <x v="7"/>
    <s v="SC"/>
  </r>
  <r>
    <s v="H8"/>
    <n v="0.159"/>
    <n v="3.5542856999999997E-2"/>
    <x v="0"/>
    <s v="*10"/>
    <x v="2"/>
    <x v="7"/>
    <s v="SC"/>
  </r>
  <r>
    <s v="H9"/>
    <n v="0.158"/>
    <n v="3.1142856999999999E-2"/>
    <x v="0"/>
    <s v="*10"/>
    <x v="2"/>
    <x v="7"/>
    <s v="SC"/>
  </r>
  <r>
    <s v="H10"/>
    <n v="0.1885"/>
    <n v="3.3257143000000003E-2"/>
    <x v="0"/>
    <s v="*100"/>
    <x v="3"/>
    <x v="7"/>
    <s v="SC"/>
  </r>
  <r>
    <s v="H11"/>
    <n v="0.1845"/>
    <n v="3.3885713999999997E-2"/>
    <x v="0"/>
    <s v="*100"/>
    <x v="3"/>
    <x v="7"/>
    <s v="SC"/>
  </r>
  <r>
    <s v="H12"/>
    <n v="0.2"/>
    <n v="3.3485714E-2"/>
    <x v="0"/>
    <s v="*100"/>
    <x v="3"/>
    <x v="7"/>
    <s v="SC"/>
  </r>
  <r>
    <s v="A7"/>
    <n v="0.21299999999999999"/>
    <n v="4.6914285999999999E-2"/>
    <x v="1"/>
    <s v="*10"/>
    <x v="4"/>
    <x v="0"/>
    <s v="L. rhizovicinus"/>
  </r>
  <r>
    <s v="A8"/>
    <n v="0.20250000000000001"/>
    <n v="4.4342856999999999E-2"/>
    <x v="1"/>
    <s v="*10"/>
    <x v="4"/>
    <x v="0"/>
    <s v="L. rhizovicinus"/>
  </r>
  <r>
    <s v="A9"/>
    <n v="0.19650000000000001"/>
    <n v="3.8914285999999999E-2"/>
    <x v="1"/>
    <s v="*10"/>
    <x v="4"/>
    <x v="0"/>
    <s v="L. rhizovicinus"/>
  </r>
  <r>
    <s v="B7"/>
    <n v="0.3105"/>
    <n v="3.0342857000000001E-2"/>
    <x v="1"/>
    <s v="*10"/>
    <x v="4"/>
    <x v="1"/>
    <s v="V. paradoxus"/>
  </r>
  <r>
    <s v="B8"/>
    <n v="0.311"/>
    <n v="3.3885713999999997E-2"/>
    <x v="1"/>
    <s v="*10"/>
    <x v="4"/>
    <x v="1"/>
    <s v="V. paradoxus"/>
  </r>
  <r>
    <s v="B9"/>
    <n v="0.32050000000000001"/>
    <n v="2.7257143000000001E-2"/>
    <x v="1"/>
    <s v="*10"/>
    <x v="4"/>
    <x v="1"/>
    <s v="V. paradoxus"/>
  </r>
  <r>
    <s v="C7"/>
    <n v="0.52249999999999996"/>
    <n v="0.13371428599999999"/>
    <x v="1"/>
    <s v="*10"/>
    <x v="4"/>
    <x v="2"/>
    <s v="B. muralis"/>
  </r>
  <r>
    <s v="C8"/>
    <n v="0.53700000000000003"/>
    <n v="9.1657142999999996E-2"/>
    <x v="1"/>
    <s v="*10"/>
    <x v="4"/>
    <x v="2"/>
    <s v="B. muralis"/>
  </r>
  <r>
    <s v="C9"/>
    <n v="0.4975"/>
    <n v="9.7314286E-2"/>
    <x v="1"/>
    <s v="*10"/>
    <x v="4"/>
    <x v="2"/>
    <s v="B. muralis"/>
  </r>
  <r>
    <s v="D7"/>
    <n v="0.315"/>
    <n v="3.0971429000000002E-2"/>
    <x v="1"/>
    <s v="*10"/>
    <x v="4"/>
    <x v="3"/>
    <s v="V. paradoxus"/>
  </r>
  <r>
    <s v="D8"/>
    <n v="0.32"/>
    <n v="3.0857143E-2"/>
    <x v="1"/>
    <s v="*10"/>
    <x v="4"/>
    <x v="3"/>
    <s v="V. paradoxus"/>
  </r>
  <r>
    <s v="D9"/>
    <n v="0.3175"/>
    <n v="3.0171429E-2"/>
    <x v="1"/>
    <s v="*10"/>
    <x v="4"/>
    <x v="3"/>
    <s v="V. paradoxus"/>
  </r>
  <r>
    <s v="E7"/>
    <n v="0.46899999999999997"/>
    <n v="0.13537142899999999"/>
    <x v="1"/>
    <s v="*10"/>
    <x v="4"/>
    <x v="4"/>
    <s v="B. muralis"/>
  </r>
  <r>
    <s v="E8"/>
    <n v="0.46400000000000002"/>
    <n v="0.15994285699999999"/>
    <x v="1"/>
    <s v="*10"/>
    <x v="4"/>
    <x v="4"/>
    <s v="B. muralis"/>
  </r>
  <r>
    <s v="E9"/>
    <n v="0.53"/>
    <n v="0.14994285700000001"/>
    <x v="1"/>
    <s v="*10"/>
    <x v="4"/>
    <x v="4"/>
    <s v="B. muralis"/>
  </r>
  <r>
    <s v="F7"/>
    <n v="0.32950000000000002"/>
    <n v="4.6971429000000002E-2"/>
    <x v="1"/>
    <s v="*10"/>
    <x v="4"/>
    <x v="5"/>
    <s v="S. acidaminiphila"/>
  </r>
  <r>
    <s v="F8"/>
    <n v="0.33750000000000002"/>
    <n v="4.7714286000000002E-2"/>
    <x v="1"/>
    <s v="*10"/>
    <x v="4"/>
    <x v="5"/>
    <s v="S. acidaminiphila"/>
  </r>
  <r>
    <s v="F9"/>
    <n v="0.34050000000000002"/>
    <n v="4.7485713999999998E-2"/>
    <x v="1"/>
    <s v="*10"/>
    <x v="4"/>
    <x v="5"/>
    <s v="S. acidaminiphila"/>
  </r>
  <r>
    <s v="G7"/>
    <n v="0.20799999999999999"/>
    <n v="3.6685714000000001E-2"/>
    <x v="1"/>
    <s v="*10"/>
    <x v="4"/>
    <x v="6"/>
    <s v="E. coli"/>
  </r>
  <r>
    <s v="G8"/>
    <n v="0.2145"/>
    <n v="3.6171428999999998E-2"/>
    <x v="1"/>
    <s v="*10"/>
    <x v="4"/>
    <x v="6"/>
    <s v="E. coli"/>
  </r>
  <r>
    <s v="G9"/>
    <n v="0.22"/>
    <n v="3.6914285999999998E-2"/>
    <x v="1"/>
    <s v="*10"/>
    <x v="4"/>
    <x v="6"/>
    <s v="E. coli"/>
  </r>
  <r>
    <s v="H7"/>
    <n v="0.159"/>
    <n v="4.2685714E-2"/>
    <x v="1"/>
    <s v="*10"/>
    <x v="4"/>
    <x v="7"/>
    <s v="SC"/>
  </r>
  <r>
    <s v="H8"/>
    <n v="0.1565"/>
    <n v="4.1485714E-2"/>
    <x v="1"/>
    <s v="*10"/>
    <x v="4"/>
    <x v="7"/>
    <s v="SC"/>
  </r>
  <r>
    <s v="H9"/>
    <n v="0.16450000000000001"/>
    <n v="4.2971428999999998E-2"/>
    <x v="1"/>
    <s v="*10"/>
    <x v="4"/>
    <x v="7"/>
    <s v="SC"/>
  </r>
  <r>
    <s v="A10"/>
    <n v="0.20699999999999999"/>
    <n v="4.2057142999999998E-2"/>
    <x v="1"/>
    <s v="*100"/>
    <x v="5"/>
    <x v="0"/>
    <s v="L. rhizovicinus"/>
  </r>
  <r>
    <s v="A11"/>
    <n v="0.192"/>
    <n v="3.7542856999999999E-2"/>
    <x v="1"/>
    <s v="*100"/>
    <x v="5"/>
    <x v="0"/>
    <s v="L. rhizovicinus"/>
  </r>
  <r>
    <s v="A12"/>
    <n v="0.1595"/>
    <n v="2.6114286E-2"/>
    <x v="1"/>
    <s v="*100"/>
    <x v="5"/>
    <x v="0"/>
    <s v="L. rhizovicinus"/>
  </r>
  <r>
    <s v="B10"/>
    <n v="0.32200000000000001"/>
    <n v="3.3142856999999998E-2"/>
    <x v="1"/>
    <s v="*100"/>
    <x v="5"/>
    <x v="1"/>
    <s v="V. paradoxus"/>
  </r>
  <r>
    <s v="B11"/>
    <n v="0.29799999999999999"/>
    <n v="2.8000000000000001E-2"/>
    <x v="1"/>
    <s v="*100"/>
    <x v="5"/>
    <x v="1"/>
    <s v="V. paradoxus"/>
  </r>
  <r>
    <s v="B12"/>
    <n v="0.221"/>
    <n v="2.7142856999999999E-2"/>
    <x v="1"/>
    <s v="*100"/>
    <x v="5"/>
    <x v="1"/>
    <s v="V. paradoxus"/>
  </r>
  <r>
    <s v="C10"/>
    <n v="0.50849999999999995"/>
    <n v="0.1192"/>
    <x v="1"/>
    <s v="*100"/>
    <x v="5"/>
    <x v="2"/>
    <s v="B. muralis"/>
  </r>
  <r>
    <s v="C11"/>
    <n v="0.51900000000000002"/>
    <n v="0.13234285700000001"/>
    <x v="1"/>
    <s v="*100"/>
    <x v="5"/>
    <x v="2"/>
    <s v="B. muralis"/>
  </r>
  <r>
    <s v="C12"/>
    <n v="0.26700000000000002"/>
    <n v="4.0800000000000003E-2"/>
    <x v="1"/>
    <s v="*100"/>
    <x v="5"/>
    <x v="2"/>
    <s v="B. muralis"/>
  </r>
  <r>
    <s v="D10"/>
    <n v="0.32500000000000001"/>
    <n v="3.2000000000000001E-2"/>
    <x v="1"/>
    <s v="*100"/>
    <x v="5"/>
    <x v="3"/>
    <s v="V. paradoxus"/>
  </r>
  <r>
    <s v="D11"/>
    <n v="0.32550000000000001"/>
    <n v="3.2971428999999997E-2"/>
    <x v="1"/>
    <s v="*100"/>
    <x v="5"/>
    <x v="3"/>
    <s v="V. paradoxus"/>
  </r>
  <r>
    <s v="D12"/>
    <n v="0.23300000000000001"/>
    <n v="2.5028570999999999E-2"/>
    <x v="1"/>
    <s v="*100"/>
    <x v="5"/>
    <x v="3"/>
    <s v="V. paradoxus"/>
  </r>
  <r>
    <s v="E10"/>
    <n v="0.433"/>
    <n v="0.14045714300000001"/>
    <x v="1"/>
    <s v="*100"/>
    <x v="5"/>
    <x v="4"/>
    <s v="B. muralis"/>
  </r>
  <r>
    <s v="E11"/>
    <n v="0.48849999999999999"/>
    <n v="0.18411428599999999"/>
    <x v="1"/>
    <s v="*100"/>
    <x v="5"/>
    <x v="4"/>
    <s v="B. muralis"/>
  </r>
  <r>
    <s v="E12"/>
    <n v="0.26350000000000001"/>
    <n v="6.7885714E-2"/>
    <x v="1"/>
    <s v="*100"/>
    <x v="5"/>
    <x v="4"/>
    <s v="B. muralis"/>
  </r>
  <r>
    <s v="F10"/>
    <n v="0.34100000000000003"/>
    <n v="4.9428570999999998E-2"/>
    <x v="1"/>
    <s v="*100"/>
    <x v="5"/>
    <x v="5"/>
    <s v="S. acidaminiphila"/>
  </r>
  <r>
    <s v="F11"/>
    <n v="0.32300000000000001"/>
    <n v="4.8399999999999999E-2"/>
    <x v="1"/>
    <s v="*100"/>
    <x v="5"/>
    <x v="5"/>
    <s v="S. acidaminiphila"/>
  </r>
  <r>
    <s v="F12"/>
    <n v="0.26850000000000002"/>
    <n v="4.4685714000000001E-2"/>
    <x v="1"/>
    <s v="*100"/>
    <x v="5"/>
    <x v="5"/>
    <s v="S. acidaminiphila"/>
  </r>
  <r>
    <s v="G10"/>
    <n v="0.221"/>
    <n v="3.7428571000000001E-2"/>
    <x v="1"/>
    <s v="*100"/>
    <x v="5"/>
    <x v="6"/>
    <s v="E. coli"/>
  </r>
  <r>
    <s v="G11"/>
    <n v="0.216"/>
    <n v="3.7028571000000003E-2"/>
    <x v="1"/>
    <s v="*100"/>
    <x v="5"/>
    <x v="6"/>
    <s v="E. coli"/>
  </r>
  <r>
    <s v="G12"/>
    <n v="0.18099999999999999"/>
    <n v="3.7142857000000001E-2"/>
    <x v="1"/>
    <s v="*100"/>
    <x v="5"/>
    <x v="6"/>
    <s v="E. coli"/>
  </r>
  <r>
    <s v="H10"/>
    <n v="0.156"/>
    <n v="4.6628571000000001E-2"/>
    <x v="1"/>
    <s v="*100"/>
    <x v="5"/>
    <x v="7"/>
    <s v="SC"/>
  </r>
  <r>
    <s v="H11"/>
    <n v="0.1615"/>
    <n v="4.8285714E-2"/>
    <x v="1"/>
    <s v="*100"/>
    <x v="5"/>
    <x v="7"/>
    <s v="SC"/>
  </r>
  <r>
    <s v="H12"/>
    <n v="0.153"/>
    <n v="4.3657143000000002E-2"/>
    <x v="1"/>
    <s v="*100"/>
    <x v="5"/>
    <x v="7"/>
    <s v="SC"/>
  </r>
  <r>
    <s v="A1"/>
    <n v="0.10100000000000001"/>
    <n v="1.4457143E-2"/>
    <x v="1"/>
    <s v="/10"/>
    <x v="6"/>
    <x v="0"/>
    <s v="L. rhizovicinus"/>
  </r>
  <r>
    <s v="A2"/>
    <n v="0.22650000000000001"/>
    <n v="4.4228571000000001E-2"/>
    <x v="1"/>
    <s v="/10"/>
    <x v="6"/>
    <x v="0"/>
    <s v="L. rhizovicinus"/>
  </r>
  <r>
    <s v="A3"/>
    <n v="0.247"/>
    <n v="4.6342857000000001E-2"/>
    <x v="1"/>
    <s v="/10"/>
    <x v="6"/>
    <x v="0"/>
    <s v="L. rhizovicinus"/>
  </r>
  <r>
    <s v="B1"/>
    <n v="0.1825"/>
    <n v="1.7085713999999998E-2"/>
    <x v="1"/>
    <s v="/10"/>
    <x v="6"/>
    <x v="1"/>
    <s v="V. paradoxus"/>
  </r>
  <r>
    <s v="B2"/>
    <n v="0.29199999999999998"/>
    <n v="2.7428570999999999E-2"/>
    <x v="1"/>
    <s v="/10"/>
    <x v="6"/>
    <x v="1"/>
    <s v="V. paradoxus"/>
  </r>
  <r>
    <s v="B3"/>
    <n v="0.3165"/>
    <n v="2.8742857E-2"/>
    <x v="1"/>
    <s v="/10"/>
    <x v="6"/>
    <x v="1"/>
    <s v="V. paradoxus"/>
  </r>
  <r>
    <s v="C1"/>
    <n v="0.11600000000000001"/>
    <n v="2.1028570999999999E-2"/>
    <x v="1"/>
    <s v="/10"/>
    <x v="6"/>
    <x v="2"/>
    <s v="B. muralis"/>
  </r>
  <r>
    <s v="C2"/>
    <n v="0.50149999999999995"/>
    <n v="0.14874285700000001"/>
    <x v="1"/>
    <s v="/10"/>
    <x v="6"/>
    <x v="2"/>
    <s v="B. muralis"/>
  </r>
  <r>
    <s v="C3"/>
    <n v="0.499"/>
    <n v="0.114457143"/>
    <x v="1"/>
    <s v="/10"/>
    <x v="6"/>
    <x v="2"/>
    <s v="B. muralis"/>
  </r>
  <r>
    <s v="D1"/>
    <n v="0.222"/>
    <n v="2.5542856999999999E-2"/>
    <x v="1"/>
    <s v="/10"/>
    <x v="6"/>
    <x v="3"/>
    <s v="V. paradoxus"/>
  </r>
  <r>
    <s v="D2"/>
    <n v="0.27650000000000002"/>
    <n v="2.5885714000000001E-2"/>
    <x v="1"/>
    <s v="/10"/>
    <x v="6"/>
    <x v="3"/>
    <s v="V. paradoxus"/>
  </r>
  <r>
    <s v="D3"/>
    <n v="0.32600000000000001"/>
    <n v="3.1142856999999999E-2"/>
    <x v="1"/>
    <s v="/10"/>
    <x v="6"/>
    <x v="3"/>
    <s v="V. paradoxus"/>
  </r>
  <r>
    <s v="E1"/>
    <n v="0.29149999999999998"/>
    <n v="6.3657142999999999E-2"/>
    <x v="1"/>
    <s v="/10"/>
    <x v="6"/>
    <x v="4"/>
    <s v="B. muralis"/>
  </r>
  <r>
    <s v="E2"/>
    <n v="0.51449999999999996"/>
    <n v="0.20039999999999999"/>
    <x v="1"/>
    <s v="/10"/>
    <x v="6"/>
    <x v="4"/>
    <s v="B. muralis"/>
  </r>
  <r>
    <s v="E3"/>
    <n v="0.51100000000000001"/>
    <n v="0.178857143"/>
    <x v="1"/>
    <s v="/10"/>
    <x v="6"/>
    <x v="4"/>
    <s v="B. muralis"/>
  </r>
  <r>
    <s v="F1"/>
    <n v="0.222"/>
    <n v="3.6971429E-2"/>
    <x v="1"/>
    <s v="/10"/>
    <x v="6"/>
    <x v="5"/>
    <s v="S. acidaminiphila"/>
  </r>
  <r>
    <s v="F2"/>
    <n v="0.25800000000000001"/>
    <n v="3.8971429000000002E-2"/>
    <x v="1"/>
    <s v="/10"/>
    <x v="6"/>
    <x v="5"/>
    <s v="S. acidaminiphila"/>
  </r>
  <r>
    <s v="F3"/>
    <n v="0.32"/>
    <n v="4.6057143000000002E-2"/>
    <x v="1"/>
    <s v="/10"/>
    <x v="6"/>
    <x v="5"/>
    <s v="S. acidaminiphila"/>
  </r>
  <r>
    <s v="G1"/>
    <n v="0.214"/>
    <n v="3.8571428999999997E-2"/>
    <x v="1"/>
    <s v="/10"/>
    <x v="6"/>
    <x v="6"/>
    <s v="E. coli"/>
  </r>
  <r>
    <s v="G2"/>
    <n v="0.107"/>
    <n v="1.4342857000000001E-2"/>
    <x v="1"/>
    <s v="/10"/>
    <x v="6"/>
    <x v="6"/>
    <s v="E. coli"/>
  </r>
  <r>
    <s v="G3"/>
    <n v="0.22550000000000001"/>
    <n v="3.6571429000000003E-2"/>
    <x v="1"/>
    <s v="/10"/>
    <x v="6"/>
    <x v="6"/>
    <s v="E. coli"/>
  </r>
  <r>
    <s v="H1"/>
    <n v="0.14199999999999999"/>
    <n v="3.6685714000000001E-2"/>
    <x v="1"/>
    <s v="/10"/>
    <x v="6"/>
    <x v="7"/>
    <s v="SC"/>
  </r>
  <r>
    <s v="H2"/>
    <n v="0.16550000000000001"/>
    <n v="4.1485714E-2"/>
    <x v="1"/>
    <s v="/10"/>
    <x v="6"/>
    <x v="7"/>
    <s v="SC"/>
  </r>
  <r>
    <s v="H3"/>
    <n v="0.16400000000000001"/>
    <n v="4.0571428999999999E-2"/>
    <x v="1"/>
    <s v="/10"/>
    <x v="6"/>
    <x v="7"/>
    <s v="SC"/>
  </r>
  <r>
    <s v="A4"/>
    <n v="0.24099999999999999"/>
    <n v="4.3028571000000002E-2"/>
    <x v="1"/>
    <s v="TGT"/>
    <x v="7"/>
    <x v="0"/>
    <s v="L. rhizovicinus"/>
  </r>
  <r>
    <s v="A5"/>
    <n v="0.217"/>
    <n v="4.4400000000000002E-2"/>
    <x v="1"/>
    <s v="TGT"/>
    <x v="7"/>
    <x v="0"/>
    <s v="L. rhizovicinus"/>
  </r>
  <r>
    <s v="A6"/>
    <n v="0.22450000000000001"/>
    <n v="4.6857142999999997E-2"/>
    <x v="1"/>
    <s v="TGT"/>
    <x v="7"/>
    <x v="0"/>
    <s v="L. rhizovicinus"/>
  </r>
  <r>
    <s v="B4"/>
    <n v="0.3085"/>
    <n v="3.3485714E-2"/>
    <x v="1"/>
    <s v="TGT"/>
    <x v="7"/>
    <x v="1"/>
    <s v="V. paradoxus"/>
  </r>
  <r>
    <s v="B5"/>
    <n v="0.3125"/>
    <n v="2.8400000000000002E-2"/>
    <x v="1"/>
    <s v="TGT"/>
    <x v="7"/>
    <x v="1"/>
    <s v="V. paradoxus"/>
  </r>
  <r>
    <s v="B6"/>
    <n v="0.313"/>
    <n v="2.7828571E-2"/>
    <x v="1"/>
    <s v="TGT"/>
    <x v="7"/>
    <x v="1"/>
    <s v="V. paradoxus"/>
  </r>
  <r>
    <s v="C4"/>
    <n v="0.53849999999999998"/>
    <n v="8.1942856999999994E-2"/>
    <x v="1"/>
    <s v="TGT"/>
    <x v="7"/>
    <x v="2"/>
    <s v="B. muralis"/>
  </r>
  <r>
    <s v="C5"/>
    <n v="0.53149999999999997"/>
    <n v="0.11342857100000001"/>
    <x v="1"/>
    <s v="TGT"/>
    <x v="7"/>
    <x v="2"/>
    <s v="B. muralis"/>
  </r>
  <r>
    <s v="C6"/>
    <n v="0.53549999999999998"/>
    <n v="0.11"/>
    <x v="1"/>
    <s v="TGT"/>
    <x v="7"/>
    <x v="2"/>
    <s v="B. muralis"/>
  </r>
  <r>
    <s v="D4"/>
    <n v="0.33500000000000002"/>
    <n v="3.1942856999999998E-2"/>
    <x v="1"/>
    <s v="TGT"/>
    <x v="7"/>
    <x v="3"/>
    <s v="V. paradoxus"/>
  </r>
  <r>
    <s v="D5"/>
    <n v="0.32850000000000001"/>
    <n v="3.2457143000000001E-2"/>
    <x v="1"/>
    <s v="TGT"/>
    <x v="7"/>
    <x v="3"/>
    <s v="V. paradoxus"/>
  </r>
  <r>
    <s v="D6"/>
    <n v="0.32400000000000001"/>
    <n v="3.2171429000000001E-2"/>
    <x v="1"/>
    <s v="TGT"/>
    <x v="7"/>
    <x v="3"/>
    <s v="V. paradoxus"/>
  </r>
  <r>
    <s v="E4"/>
    <n v="0.4345"/>
    <n v="0.17217142899999999"/>
    <x v="1"/>
    <s v="TGT"/>
    <x v="7"/>
    <x v="4"/>
    <s v="B. muralis"/>
  </r>
  <r>
    <s v="E5"/>
    <n v="0.47549999999999998"/>
    <n v="0.14948571399999999"/>
    <x v="1"/>
    <s v="TGT"/>
    <x v="7"/>
    <x v="4"/>
    <s v="B. muralis"/>
  </r>
  <r>
    <s v="E6"/>
    <n v="0.48499999999999999"/>
    <n v="0.174228571"/>
    <x v="1"/>
    <s v="TGT"/>
    <x v="7"/>
    <x v="4"/>
    <s v="B. muralis"/>
  </r>
  <r>
    <s v="F4"/>
    <n v="0.36"/>
    <n v="5.0171428999999997E-2"/>
    <x v="1"/>
    <s v="TGT"/>
    <x v="7"/>
    <x v="5"/>
    <s v="S. acidaminiphila"/>
  </r>
  <r>
    <s v="F5"/>
    <n v="0.33350000000000002"/>
    <n v="4.6399999999999997E-2"/>
    <x v="1"/>
    <s v="TGT"/>
    <x v="7"/>
    <x v="5"/>
    <s v="S. acidaminiphila"/>
  </r>
  <r>
    <s v="F6"/>
    <n v="0.34150000000000003"/>
    <n v="4.8399999999999999E-2"/>
    <x v="1"/>
    <s v="TGT"/>
    <x v="7"/>
    <x v="5"/>
    <s v="S. acidaminiphila"/>
  </r>
  <r>
    <s v="G4"/>
    <n v="0.22"/>
    <n v="3.6685714000000001E-2"/>
    <x v="1"/>
    <s v="TGT"/>
    <x v="7"/>
    <x v="6"/>
    <s v="E. coli"/>
  </r>
  <r>
    <s v="G5"/>
    <n v="0.216"/>
    <n v="3.6171428999999998E-2"/>
    <x v="1"/>
    <s v="TGT"/>
    <x v="7"/>
    <x v="6"/>
    <s v="E. coli"/>
  </r>
  <r>
    <s v="G6"/>
    <n v="0.215"/>
    <n v="3.6400000000000002E-2"/>
    <x v="1"/>
    <s v="TGT"/>
    <x v="7"/>
    <x v="6"/>
    <s v="E. coli"/>
  </r>
  <r>
    <s v="H4"/>
    <n v="0.16200000000000001"/>
    <n v="4.0857142999999999E-2"/>
    <x v="1"/>
    <s v="TGT"/>
    <x v="7"/>
    <x v="7"/>
    <s v="SC"/>
  </r>
  <r>
    <s v="H5"/>
    <n v="0.1585"/>
    <n v="3.9600000000000003E-2"/>
    <x v="1"/>
    <s v="TGT"/>
    <x v="7"/>
    <x v="7"/>
    <s v="SC"/>
  </r>
  <r>
    <s v="H6"/>
    <n v="0.159"/>
    <n v="4.1714286000000003E-2"/>
    <x v="1"/>
    <s v="TGT"/>
    <x v="7"/>
    <x v="7"/>
    <s v="SC"/>
  </r>
  <r>
    <s v="A7"/>
    <n v="4.5499999999999999E-2"/>
    <n v="7.4285699999999998E-4"/>
    <x v="2"/>
    <s v="*10"/>
    <x v="8"/>
    <x v="0"/>
    <s v="L. rhizovicinus"/>
  </r>
  <r>
    <s v="A8"/>
    <n v="4.8000000000000001E-2"/>
    <n v="7.4285699999999998E-4"/>
    <x v="2"/>
    <s v="*10"/>
    <x v="8"/>
    <x v="0"/>
    <s v="L. rhizovicinus"/>
  </r>
  <r>
    <s v="A9"/>
    <n v="4.8000000000000001E-2"/>
    <n v="1.2571430000000001E-3"/>
    <x v="2"/>
    <s v="*10"/>
    <x v="8"/>
    <x v="0"/>
    <s v="L. rhizovicinus"/>
  </r>
  <r>
    <s v="B7"/>
    <n v="4.5499999999999999E-2"/>
    <n v="4.0000000000000002E-4"/>
    <x v="2"/>
    <s v="*10"/>
    <x v="8"/>
    <x v="1"/>
    <s v="V. paradoxus"/>
  </r>
  <r>
    <s v="B8"/>
    <n v="4.4999999999999998E-2"/>
    <n v="2.8571400000000001E-4"/>
    <x v="2"/>
    <s v="*10"/>
    <x v="8"/>
    <x v="1"/>
    <s v="V. paradoxus"/>
  </r>
  <r>
    <s v="B9"/>
    <n v="4.7E-2"/>
    <n v="3.4285700000000001E-4"/>
    <x v="2"/>
    <s v="*10"/>
    <x v="8"/>
    <x v="1"/>
    <s v="V. paradoxus"/>
  </r>
  <r>
    <s v="C7"/>
    <n v="4.7E-2"/>
    <n v="1.028571E-3"/>
    <x v="2"/>
    <s v="*10"/>
    <x v="8"/>
    <x v="2"/>
    <s v="B. muralis"/>
  </r>
  <r>
    <s v="C8"/>
    <n v="4.8000000000000001E-2"/>
    <n v="1.1999999999999999E-3"/>
    <x v="2"/>
    <s v="*10"/>
    <x v="8"/>
    <x v="2"/>
    <s v="B. muralis"/>
  </r>
  <r>
    <s v="C9"/>
    <n v="4.9000000000000002E-2"/>
    <n v="1.1428569999999999E-3"/>
    <x v="2"/>
    <s v="*10"/>
    <x v="8"/>
    <x v="2"/>
    <s v="B. muralis"/>
  </r>
  <r>
    <s v="D7"/>
    <n v="4.7E-2"/>
    <n v="5.1428599999999997E-4"/>
    <x v="2"/>
    <s v="*10"/>
    <x v="8"/>
    <x v="3"/>
    <s v="V. paradoxus"/>
  </r>
  <r>
    <s v="D8"/>
    <n v="4.4999999999999998E-2"/>
    <n v="3.4285700000000001E-4"/>
    <x v="2"/>
    <s v="*10"/>
    <x v="8"/>
    <x v="3"/>
    <s v="V. paradoxus"/>
  </r>
  <r>
    <s v="D9"/>
    <n v="4.5999999999999999E-2"/>
    <n v="2.8571400000000001E-4"/>
    <x v="2"/>
    <s v="*10"/>
    <x v="8"/>
    <x v="3"/>
    <s v="V. paradoxus"/>
  </r>
  <r>
    <s v="E7"/>
    <n v="4.5999999999999999E-2"/>
    <n v="5.7142900000000003E-4"/>
    <x v="2"/>
    <s v="*10"/>
    <x v="8"/>
    <x v="4"/>
    <s v="B. muralis"/>
  </r>
  <r>
    <s v="E8"/>
    <n v="4.4999999999999998E-2"/>
    <n v="6.8571400000000003E-4"/>
    <x v="2"/>
    <s v="*10"/>
    <x v="8"/>
    <x v="4"/>
    <s v="B. muralis"/>
  </r>
  <r>
    <s v="E9"/>
    <n v="4.4999999999999998E-2"/>
    <n v="4.5714300000000002E-4"/>
    <x v="2"/>
    <s v="*10"/>
    <x v="8"/>
    <x v="4"/>
    <s v="B. muralis"/>
  </r>
  <r>
    <s v="F7"/>
    <n v="4.4999999999999998E-2"/>
    <n v="2.8571400000000001E-4"/>
    <x v="2"/>
    <s v="*10"/>
    <x v="8"/>
    <x v="5"/>
    <s v="S. acidaminiphila"/>
  </r>
  <r>
    <s v="F8"/>
    <n v="4.9000000000000002E-2"/>
    <n v="3.4285700000000001E-4"/>
    <x v="2"/>
    <s v="*10"/>
    <x v="8"/>
    <x v="5"/>
    <s v="S. acidaminiphila"/>
  </r>
  <r>
    <s v="F9"/>
    <n v="4.4999999999999998E-2"/>
    <n v="3.4285700000000001E-4"/>
    <x v="2"/>
    <s v="*10"/>
    <x v="8"/>
    <x v="5"/>
    <s v="S. acidaminiphila"/>
  </r>
  <r>
    <s v="G7"/>
    <n v="4.7E-2"/>
    <n v="7.4285699999999998E-4"/>
    <x v="2"/>
    <s v="*10"/>
    <x v="8"/>
    <x v="6"/>
    <s v="E. coli"/>
  </r>
  <r>
    <s v="G8"/>
    <n v="4.7E-2"/>
    <n v="1.314286E-3"/>
    <x v="2"/>
    <s v="*10"/>
    <x v="8"/>
    <x v="6"/>
    <s v="E. coli"/>
  </r>
  <r>
    <s v="G9"/>
    <n v="4.8000000000000001E-2"/>
    <n v="8.0000000000000004E-4"/>
    <x v="2"/>
    <s v="*10"/>
    <x v="8"/>
    <x v="6"/>
    <s v="E. coli"/>
  </r>
  <r>
    <s v="H7"/>
    <n v="4.5999999999999999E-2"/>
    <n v="1.714286E-3"/>
    <x v="2"/>
    <s v="*10"/>
    <x v="8"/>
    <x v="7"/>
    <s v="SC"/>
  </r>
  <r>
    <s v="H8"/>
    <n v="4.7E-2"/>
    <n v="1.6000000000000001E-3"/>
    <x v="2"/>
    <s v="*10"/>
    <x v="8"/>
    <x v="7"/>
    <s v="SC"/>
  </r>
  <r>
    <s v="H9"/>
    <n v="4.8000000000000001E-2"/>
    <n v="1.485714E-3"/>
    <x v="2"/>
    <s v="*10"/>
    <x v="8"/>
    <x v="7"/>
    <s v="SC"/>
  </r>
  <r>
    <s v="A7"/>
    <n v="0.20349999999999999"/>
    <n v="4.3542856999999997E-2"/>
    <x v="3"/>
    <s v="*10"/>
    <x v="8"/>
    <x v="0"/>
    <s v="L. rhizovicinus"/>
  </r>
  <r>
    <s v="A8"/>
    <n v="0.1915"/>
    <n v="3.9199999999999999E-2"/>
    <x v="3"/>
    <s v="*10"/>
    <x v="8"/>
    <x v="0"/>
    <s v="L. rhizovicinus"/>
  </r>
  <r>
    <s v="A9"/>
    <n v="0.193"/>
    <n v="3.7314286000000002E-2"/>
    <x v="3"/>
    <s v="*10"/>
    <x v="8"/>
    <x v="0"/>
    <s v="L. rhizovicinus"/>
  </r>
  <r>
    <s v="B7"/>
    <n v="0.314"/>
    <n v="3.3771428999999999E-2"/>
    <x v="3"/>
    <s v="*10"/>
    <x v="8"/>
    <x v="1"/>
    <s v="V. paradoxus"/>
  </r>
  <r>
    <s v="B8"/>
    <n v="0.3155"/>
    <n v="2.8285714E-2"/>
    <x v="3"/>
    <s v="*10"/>
    <x v="8"/>
    <x v="1"/>
    <s v="V. paradoxus"/>
  </r>
  <r>
    <s v="B9"/>
    <n v="0.3115"/>
    <n v="3.3314285999999999E-2"/>
    <x v="3"/>
    <s v="*10"/>
    <x v="8"/>
    <x v="1"/>
    <s v="V. paradoxus"/>
  </r>
  <r>
    <s v="C7"/>
    <n v="0.1885"/>
    <n v="1.9542857E-2"/>
    <x v="3"/>
    <s v="*10"/>
    <x v="8"/>
    <x v="2"/>
    <s v="B. muralis"/>
  </r>
  <r>
    <s v="C8"/>
    <n v="0.19600000000000001"/>
    <n v="1.8285714000000002E-2"/>
    <x v="3"/>
    <s v="*10"/>
    <x v="8"/>
    <x v="2"/>
    <s v="B. muralis"/>
  </r>
  <r>
    <s v="C9"/>
    <n v="0.1865"/>
    <n v="1.2914286000000001E-2"/>
    <x v="3"/>
    <s v="*10"/>
    <x v="8"/>
    <x v="2"/>
    <s v="B. muralis"/>
  </r>
  <r>
    <s v="D7"/>
    <n v="0.3135"/>
    <n v="3.0514286000000002E-2"/>
    <x v="3"/>
    <s v="*10"/>
    <x v="8"/>
    <x v="3"/>
    <s v="V. paradoxus"/>
  </r>
  <r>
    <s v="D8"/>
    <n v="0.3125"/>
    <n v="3.0742856999999998E-2"/>
    <x v="3"/>
    <s v="*10"/>
    <x v="8"/>
    <x v="3"/>
    <s v="V. paradoxus"/>
  </r>
  <r>
    <s v="D9"/>
    <n v="0.314"/>
    <n v="3.0742856999999998E-2"/>
    <x v="3"/>
    <s v="*10"/>
    <x v="8"/>
    <x v="3"/>
    <s v="V. paradoxus"/>
  </r>
  <r>
    <s v="E7"/>
    <n v="0.11600000000000001"/>
    <n v="3.8228571000000003E-2"/>
    <x v="3"/>
    <s v="*10"/>
    <x v="8"/>
    <x v="4"/>
    <s v="B. muralis"/>
  </r>
  <r>
    <s v="E8"/>
    <n v="0.14099999999999999"/>
    <n v="3.9257143000000001E-2"/>
    <x v="3"/>
    <s v="*10"/>
    <x v="8"/>
    <x v="4"/>
    <s v="B. muralis"/>
  </r>
  <r>
    <s v="E9"/>
    <n v="0.10050000000000001"/>
    <n v="2.8914286000000001E-2"/>
    <x v="3"/>
    <s v="*10"/>
    <x v="8"/>
    <x v="4"/>
    <s v="B. muralis"/>
  </r>
  <r>
    <s v="F7"/>
    <n v="4.7E-2"/>
    <n v="2E-3"/>
    <x v="3"/>
    <s v="*10"/>
    <x v="8"/>
    <x v="5"/>
    <s v="S. acidaminiphila"/>
  </r>
  <r>
    <s v="F8"/>
    <n v="0.05"/>
    <n v="3.3142860000000001E-3"/>
    <x v="3"/>
    <s v="*10"/>
    <x v="8"/>
    <x v="5"/>
    <s v="S. acidaminiphila"/>
  </r>
  <r>
    <s v="F9"/>
    <n v="4.5499999999999999E-2"/>
    <n v="1.1999999999999999E-3"/>
    <x v="3"/>
    <s v="*10"/>
    <x v="8"/>
    <x v="5"/>
    <s v="S. acidaminiphila"/>
  </r>
  <r>
    <s v="G7"/>
    <n v="0.129"/>
    <n v="1.4228571000000001E-2"/>
    <x v="3"/>
    <s v="*10"/>
    <x v="8"/>
    <x v="6"/>
    <s v="E. coli"/>
  </r>
  <r>
    <s v="G8"/>
    <n v="0.13450000000000001"/>
    <n v="1.4800000000000001E-2"/>
    <x v="3"/>
    <s v="*10"/>
    <x v="8"/>
    <x v="6"/>
    <s v="E. coli"/>
  </r>
  <r>
    <s v="G9"/>
    <n v="0.1285"/>
    <n v="1.4685714000000001E-2"/>
    <x v="3"/>
    <s v="*10"/>
    <x v="8"/>
    <x v="6"/>
    <s v="E. coli"/>
  </r>
  <r>
    <s v="H7"/>
    <n v="0.1865"/>
    <n v="5.9142857E-2"/>
    <x v="3"/>
    <s v="*10"/>
    <x v="8"/>
    <x v="7"/>
    <s v="SC"/>
  </r>
  <r>
    <s v="H8"/>
    <n v="0.19400000000000001"/>
    <n v="6.3257143000000002E-2"/>
    <x v="3"/>
    <s v="*10"/>
    <x v="8"/>
    <x v="7"/>
    <s v="SC"/>
  </r>
  <r>
    <s v="H9"/>
    <n v="0.1885"/>
    <n v="6.08E-2"/>
    <x v="3"/>
    <s v="*10"/>
    <x v="8"/>
    <x v="7"/>
    <s v="SC"/>
  </r>
  <r>
    <s v="A10"/>
    <n v="4.5999999999999999E-2"/>
    <n v="7.4285699999999998E-4"/>
    <x v="2"/>
    <s v="*100"/>
    <x v="9"/>
    <x v="0"/>
    <s v="L. rhizovicinus"/>
  </r>
  <r>
    <s v="A11"/>
    <n v="4.7E-2"/>
    <n v="7.4285699999999998E-4"/>
    <x v="2"/>
    <s v="*100"/>
    <x v="9"/>
    <x v="0"/>
    <s v="L. rhizovicinus"/>
  </r>
  <r>
    <s v="A12"/>
    <n v="4.7E-2"/>
    <n v="2.2285709999999999E-3"/>
    <x v="2"/>
    <s v="*100"/>
    <x v="9"/>
    <x v="0"/>
    <s v="L. rhizovicinus"/>
  </r>
  <r>
    <s v="B10"/>
    <n v="4.9000000000000002E-2"/>
    <n v="5.1428599999999997E-4"/>
    <x v="2"/>
    <s v="*100"/>
    <x v="9"/>
    <x v="1"/>
    <s v="V. paradoxus"/>
  </r>
  <r>
    <s v="B11"/>
    <n v="4.7E-2"/>
    <n v="8.5714299999999999E-4"/>
    <x v="2"/>
    <s v="*100"/>
    <x v="9"/>
    <x v="1"/>
    <s v="V. paradoxus"/>
  </r>
  <r>
    <s v="B12"/>
    <n v="4.4999999999999998E-2"/>
    <n v="9.1428600000000005E-4"/>
    <x v="2"/>
    <s v="*100"/>
    <x v="9"/>
    <x v="1"/>
    <s v="V. paradoxus"/>
  </r>
  <r>
    <s v="C10"/>
    <n v="4.9000000000000002E-2"/>
    <n v="1.028571E-3"/>
    <x v="2"/>
    <s v="*100"/>
    <x v="9"/>
    <x v="2"/>
    <s v="B. muralis"/>
  </r>
  <r>
    <s v="C11"/>
    <n v="4.8000000000000001E-2"/>
    <n v="9.71429E-4"/>
    <x v="2"/>
    <s v="*100"/>
    <x v="9"/>
    <x v="2"/>
    <s v="B. muralis"/>
  </r>
  <r>
    <s v="C12"/>
    <n v="4.3999999999999997E-2"/>
    <n v="6.8571400000000003E-4"/>
    <x v="2"/>
    <s v="*100"/>
    <x v="9"/>
    <x v="2"/>
    <s v="B. muralis"/>
  </r>
  <r>
    <s v="D10"/>
    <n v="4.7E-2"/>
    <n v="6.2857099999999997E-4"/>
    <x v="2"/>
    <s v="*100"/>
    <x v="9"/>
    <x v="3"/>
    <s v="V. paradoxus"/>
  </r>
  <r>
    <s v="D11"/>
    <n v="4.5999999999999999E-2"/>
    <n v="8.0000000000000004E-4"/>
    <x v="2"/>
    <s v="*100"/>
    <x v="9"/>
    <x v="3"/>
    <s v="V. paradoxus"/>
  </r>
  <r>
    <s v="D12"/>
    <n v="4.4999999999999998E-2"/>
    <n v="8.0000000000000004E-4"/>
    <x v="2"/>
    <s v="*100"/>
    <x v="9"/>
    <x v="3"/>
    <s v="V. paradoxus"/>
  </r>
  <r>
    <s v="E10"/>
    <n v="4.4999999999999998E-2"/>
    <n v="8.0000000000000004E-4"/>
    <x v="2"/>
    <s v="*100"/>
    <x v="9"/>
    <x v="4"/>
    <s v="B. muralis"/>
  </r>
  <r>
    <s v="E11"/>
    <n v="4.5999999999999999E-2"/>
    <n v="8.0000000000000004E-4"/>
    <x v="2"/>
    <s v="*100"/>
    <x v="9"/>
    <x v="4"/>
    <s v="B. muralis"/>
  </r>
  <r>
    <s v="E12"/>
    <n v="4.4999999999999998E-2"/>
    <n v="8.0000000000000004E-4"/>
    <x v="2"/>
    <s v="*100"/>
    <x v="9"/>
    <x v="4"/>
    <s v="B. muralis"/>
  </r>
  <r>
    <s v="F10"/>
    <n v="4.4999999999999998E-2"/>
    <n v="3.4285700000000001E-4"/>
    <x v="2"/>
    <s v="*100"/>
    <x v="9"/>
    <x v="5"/>
    <s v="S. acidaminiphila"/>
  </r>
  <r>
    <s v="F11"/>
    <n v="4.7E-2"/>
    <n v="5.1428599999999997E-4"/>
    <x v="2"/>
    <s v="*100"/>
    <x v="9"/>
    <x v="5"/>
    <s v="S. acidaminiphila"/>
  </r>
  <r>
    <s v="F12"/>
    <n v="4.5999999999999999E-2"/>
    <n v="5.7099999999999999E-5"/>
    <x v="2"/>
    <s v="*100"/>
    <x v="9"/>
    <x v="5"/>
    <s v="S. acidaminiphila"/>
  </r>
  <r>
    <s v="G10"/>
    <n v="4.4999999999999998E-2"/>
    <n v="1.085714E-3"/>
    <x v="2"/>
    <s v="*100"/>
    <x v="9"/>
    <x v="6"/>
    <s v="E. coli"/>
  </r>
  <r>
    <s v="G11"/>
    <n v="4.4499999999999998E-2"/>
    <n v="1.1428569999999999E-3"/>
    <x v="2"/>
    <s v="*100"/>
    <x v="9"/>
    <x v="6"/>
    <s v="E. coli"/>
  </r>
  <r>
    <s v="G12"/>
    <n v="4.4999999999999998E-2"/>
    <n v="1.1999999999999999E-3"/>
    <x v="2"/>
    <s v="*100"/>
    <x v="9"/>
    <x v="6"/>
    <s v="E. coli"/>
  </r>
  <r>
    <s v="H10"/>
    <n v="4.4999999999999998E-2"/>
    <n v="1.085714E-3"/>
    <x v="2"/>
    <s v="*100"/>
    <x v="9"/>
    <x v="7"/>
    <s v="SC"/>
  </r>
  <r>
    <s v="H11"/>
    <n v="4.4499999999999998E-2"/>
    <n v="8.0000000000000004E-4"/>
    <x v="2"/>
    <s v="*100"/>
    <x v="9"/>
    <x v="7"/>
    <s v="SC"/>
  </r>
  <r>
    <s v="H12"/>
    <n v="4.5999999999999999E-2"/>
    <n v="9.71429E-4"/>
    <x v="2"/>
    <s v="*100"/>
    <x v="9"/>
    <x v="7"/>
    <s v="SC"/>
  </r>
  <r>
    <s v="A10"/>
    <n v="5.7000000000000002E-2"/>
    <n v="2.2857139999999999E-3"/>
    <x v="3"/>
    <s v="*100"/>
    <x v="9"/>
    <x v="0"/>
    <s v="L. rhizovicinus"/>
  </r>
  <r>
    <s v="A11"/>
    <n v="5.8000000000000003E-2"/>
    <n v="2.2857139999999999E-3"/>
    <x v="3"/>
    <s v="*100"/>
    <x v="9"/>
    <x v="0"/>
    <s v="L. rhizovicinus"/>
  </r>
  <r>
    <s v="A12"/>
    <n v="5.9499999999999997E-2"/>
    <n v="2.9714289999999998E-3"/>
    <x v="3"/>
    <s v="*100"/>
    <x v="9"/>
    <x v="0"/>
    <s v="L. rhizovicinus"/>
  </r>
  <r>
    <s v="B10"/>
    <n v="5.8999999999999997E-2"/>
    <n v="2E-3"/>
    <x v="3"/>
    <s v="*100"/>
    <x v="9"/>
    <x v="1"/>
    <s v="V. paradoxus"/>
  </r>
  <r>
    <s v="B11"/>
    <n v="6.0999999999999999E-2"/>
    <n v="2.9142859999999999E-3"/>
    <x v="3"/>
    <s v="*100"/>
    <x v="9"/>
    <x v="1"/>
    <s v="V. paradoxus"/>
  </r>
  <r>
    <s v="B12"/>
    <n v="0.06"/>
    <n v="2.8571429999999999E-3"/>
    <x v="3"/>
    <s v="*100"/>
    <x v="9"/>
    <x v="1"/>
    <s v="V. paradoxus"/>
  </r>
  <r>
    <s v="C10"/>
    <n v="6.4000000000000001E-2"/>
    <n v="1.5428569999999999E-3"/>
    <x v="3"/>
    <s v="*100"/>
    <x v="9"/>
    <x v="2"/>
    <s v="B. muralis"/>
  </r>
  <r>
    <s v="C11"/>
    <n v="6.5000000000000002E-2"/>
    <n v="1.7714289999999999E-3"/>
    <x v="3"/>
    <s v="*100"/>
    <x v="9"/>
    <x v="2"/>
    <s v="B. muralis"/>
  </r>
  <r>
    <s v="C12"/>
    <n v="6.0499999999999998E-2"/>
    <n v="-5.7099999999999999E-5"/>
    <x v="3"/>
    <s v="*100"/>
    <x v="9"/>
    <x v="2"/>
    <s v="B. muralis"/>
  </r>
  <r>
    <s v="D10"/>
    <n v="5.8000000000000003E-2"/>
    <n v="1.714286E-3"/>
    <x v="3"/>
    <s v="*100"/>
    <x v="9"/>
    <x v="3"/>
    <s v="V. paradoxus"/>
  </r>
  <r>
    <s v="D11"/>
    <n v="0.06"/>
    <n v="2.8571429999999999E-3"/>
    <x v="3"/>
    <s v="*100"/>
    <x v="9"/>
    <x v="3"/>
    <s v="V. paradoxus"/>
  </r>
  <r>
    <s v="D12"/>
    <n v="5.7000000000000002E-2"/>
    <n v="2E-3"/>
    <x v="3"/>
    <s v="*100"/>
    <x v="9"/>
    <x v="3"/>
    <s v="V. paradoxus"/>
  </r>
  <r>
    <s v="E10"/>
    <n v="5.8999999999999997E-2"/>
    <n v="1.1428569999999999E-3"/>
    <x v="3"/>
    <s v="*100"/>
    <x v="9"/>
    <x v="4"/>
    <s v="B. muralis"/>
  </r>
  <r>
    <s v="E11"/>
    <n v="0.06"/>
    <n v="2E-3"/>
    <x v="3"/>
    <s v="*100"/>
    <x v="9"/>
    <x v="4"/>
    <s v="B. muralis"/>
  </r>
  <r>
    <s v="E12"/>
    <n v="5.8999999999999997E-2"/>
    <n v="2.1142859999999999E-3"/>
    <x v="3"/>
    <s v="*100"/>
    <x v="9"/>
    <x v="4"/>
    <s v="B. muralis"/>
  </r>
  <r>
    <s v="F10"/>
    <n v="4.5999999999999999E-2"/>
    <n v="6.2857099999999997E-4"/>
    <x v="3"/>
    <s v="*100"/>
    <x v="9"/>
    <x v="5"/>
    <s v="S. acidaminiphila"/>
  </r>
  <r>
    <s v="F11"/>
    <n v="4.8000000000000001E-2"/>
    <n v="8.0000000000000004E-4"/>
    <x v="3"/>
    <s v="*100"/>
    <x v="9"/>
    <x v="5"/>
    <s v="S. acidaminiphila"/>
  </r>
  <r>
    <s v="F12"/>
    <n v="4.7E-2"/>
    <n v="7.4285699999999998E-4"/>
    <x v="3"/>
    <s v="*100"/>
    <x v="9"/>
    <x v="5"/>
    <s v="S. acidaminiphila"/>
  </r>
  <r>
    <s v="G10"/>
    <n v="6.8000000000000005E-2"/>
    <n v="1.828571E-3"/>
    <x v="3"/>
    <s v="*100"/>
    <x v="9"/>
    <x v="6"/>
    <s v="E. coli"/>
  </r>
  <r>
    <s v="G11"/>
    <n v="6.7000000000000004E-2"/>
    <n v="1.9428570000000001E-3"/>
    <x v="3"/>
    <s v="*100"/>
    <x v="9"/>
    <x v="6"/>
    <s v="E. coli"/>
  </r>
  <r>
    <s v="G12"/>
    <n v="6.6000000000000003E-2"/>
    <n v="3.9428570000000001E-3"/>
    <x v="3"/>
    <s v="*100"/>
    <x v="9"/>
    <x v="6"/>
    <s v="E. coli"/>
  </r>
  <r>
    <s v="H10"/>
    <n v="6.4000000000000001E-2"/>
    <n v="1.028571E-3"/>
    <x v="3"/>
    <s v="*100"/>
    <x v="9"/>
    <x v="7"/>
    <s v="SC"/>
  </r>
  <r>
    <s v="H11"/>
    <n v="6.3500000000000001E-2"/>
    <n v="1.2571430000000001E-3"/>
    <x v="3"/>
    <s v="*100"/>
    <x v="9"/>
    <x v="7"/>
    <s v="SC"/>
  </r>
  <r>
    <s v="H12"/>
    <n v="6.3E-2"/>
    <n v="2.1714289999999999E-3"/>
    <x v="3"/>
    <s v="*100"/>
    <x v="9"/>
    <x v="7"/>
    <s v="SC"/>
  </r>
  <r>
    <s v="A7"/>
    <n v="0.28449999999999998"/>
    <n v="4.8742857000000001E-2"/>
    <x v="4"/>
    <s v="*10"/>
    <x v="1"/>
    <x v="0"/>
    <s v="L. rhizovicinus"/>
  </r>
  <r>
    <s v="A8"/>
    <n v="0.29099999999999998"/>
    <n v="4.4857143000000002E-2"/>
    <x v="4"/>
    <s v="*10"/>
    <x v="1"/>
    <x v="0"/>
    <s v="L. rhizovicinus"/>
  </r>
  <r>
    <s v="A9"/>
    <n v="0.29149999999999998"/>
    <n v="4.5028571000000003E-2"/>
    <x v="4"/>
    <s v="*10"/>
    <x v="1"/>
    <x v="0"/>
    <s v="L. rhizovicinus"/>
  </r>
  <r>
    <s v="B7"/>
    <n v="0.35799999999999998"/>
    <n v="3.0800000000000001E-2"/>
    <x v="4"/>
    <s v="*10"/>
    <x v="1"/>
    <x v="1"/>
    <s v="V. paradoxus"/>
  </r>
  <r>
    <s v="B8"/>
    <n v="0.3755"/>
    <n v="2.5657143E-2"/>
    <x v="4"/>
    <s v="*10"/>
    <x v="1"/>
    <x v="1"/>
    <s v="V. paradoxus"/>
  </r>
  <r>
    <s v="B9"/>
    <n v="0.37"/>
    <n v="2.6342857000000001E-2"/>
    <x v="4"/>
    <s v="*10"/>
    <x v="1"/>
    <x v="1"/>
    <s v="V. paradoxus"/>
  </r>
  <r>
    <s v="C7"/>
    <n v="0.74650000000000005"/>
    <n v="9.8571429000000002E-2"/>
    <x v="4"/>
    <s v="*10"/>
    <x v="1"/>
    <x v="2"/>
    <s v="B. muralis"/>
  </r>
  <r>
    <s v="C8"/>
    <n v="0.72799999999999998"/>
    <n v="0.114457143"/>
    <x v="4"/>
    <s v="*10"/>
    <x v="1"/>
    <x v="2"/>
    <s v="B. muralis"/>
  </r>
  <r>
    <s v="C9"/>
    <n v="0.77800000000000002"/>
    <n v="0.10754285700000001"/>
    <x v="4"/>
    <s v="*10"/>
    <x v="1"/>
    <x v="2"/>
    <s v="B. muralis"/>
  </r>
  <r>
    <s v="D7"/>
    <n v="0.44950000000000001"/>
    <n v="4.0857142999999999E-2"/>
    <x v="4"/>
    <s v="*10"/>
    <x v="1"/>
    <x v="3"/>
    <s v="V. paradoxus"/>
  </r>
  <r>
    <s v="D8"/>
    <n v="0.59199999999999997"/>
    <n v="4.5771429000000002E-2"/>
    <x v="4"/>
    <s v="*10"/>
    <x v="1"/>
    <x v="3"/>
    <s v="V. paradoxus"/>
  </r>
  <r>
    <s v="D9"/>
    <n v="0.59399999999999997"/>
    <n v="4.7771428999999997E-2"/>
    <x v="4"/>
    <s v="*10"/>
    <x v="1"/>
    <x v="3"/>
    <s v="V. paradoxus"/>
  </r>
  <r>
    <s v="E7"/>
    <n v="0.64649999999999996"/>
    <n v="0.20702857099999999"/>
    <x v="4"/>
    <s v="*10"/>
    <x v="1"/>
    <x v="4"/>
    <s v="B. muralis"/>
  </r>
  <r>
    <s v="E8"/>
    <n v="0.6915"/>
    <n v="0.21240000000000001"/>
    <x v="4"/>
    <s v="*10"/>
    <x v="1"/>
    <x v="4"/>
    <s v="B. muralis"/>
  </r>
  <r>
    <s v="E9"/>
    <n v="0.69950000000000001"/>
    <n v="0.17080000000000001"/>
    <x v="4"/>
    <s v="*10"/>
    <x v="1"/>
    <x v="4"/>
    <s v="B. muralis"/>
  </r>
  <r>
    <s v="F7"/>
    <n v="0.58099999999999996"/>
    <n v="8.9542857000000003E-2"/>
    <x v="4"/>
    <s v="*10"/>
    <x v="1"/>
    <x v="5"/>
    <s v="S. acidaminiphila"/>
  </r>
  <r>
    <s v="F8"/>
    <n v="0.57899999999999996"/>
    <n v="8.7142857000000004E-2"/>
    <x v="4"/>
    <s v="*10"/>
    <x v="1"/>
    <x v="5"/>
    <s v="S. acidaminiphila"/>
  </r>
  <r>
    <s v="F9"/>
    <n v="0.58250000000000002"/>
    <n v="8.0799999999999997E-2"/>
    <x v="4"/>
    <s v="*10"/>
    <x v="1"/>
    <x v="5"/>
    <s v="S. acidaminiphila"/>
  </r>
  <r>
    <s v="G7"/>
    <n v="0.26200000000000001"/>
    <n v="6.1942856999999997E-2"/>
    <x v="4"/>
    <s v="*10"/>
    <x v="1"/>
    <x v="6"/>
    <s v="E. coli"/>
  </r>
  <r>
    <s v="G8"/>
    <n v="0.27100000000000002"/>
    <n v="6.3542856999999994E-2"/>
    <x v="4"/>
    <s v="*10"/>
    <x v="1"/>
    <x v="6"/>
    <s v="E. coli"/>
  </r>
  <r>
    <s v="G9"/>
    <n v="0.26800000000000002"/>
    <n v="6.3828571000000001E-2"/>
    <x v="4"/>
    <s v="*10"/>
    <x v="1"/>
    <x v="6"/>
    <s v="E. coli"/>
  </r>
  <r>
    <s v="H7"/>
    <n v="0.2455"/>
    <n v="7.6571428999999996E-2"/>
    <x v="4"/>
    <s v="*10"/>
    <x v="1"/>
    <x v="7"/>
    <s v="SC"/>
  </r>
  <r>
    <s v="H8"/>
    <n v="0.23250000000000001"/>
    <n v="7.3371429000000002E-2"/>
    <x v="4"/>
    <s v="*10"/>
    <x v="1"/>
    <x v="7"/>
    <s v="SC"/>
  </r>
  <r>
    <s v="H9"/>
    <n v="0.22900000000000001"/>
    <n v="7.1142857000000004E-2"/>
    <x v="4"/>
    <s v="*10"/>
    <x v="1"/>
    <x v="7"/>
    <s v="SC"/>
  </r>
  <r>
    <s v="A10"/>
    <n v="0.26950000000000002"/>
    <n v="4.4171428999999998E-2"/>
    <x v="4"/>
    <s v="*100"/>
    <x v="2"/>
    <x v="0"/>
    <s v="L. rhizovicinus"/>
  </r>
  <r>
    <s v="A11"/>
    <n v="0.27350000000000002"/>
    <n v="3.7028571000000003E-2"/>
    <x v="4"/>
    <s v="*100"/>
    <x v="2"/>
    <x v="0"/>
    <s v="L. rhizovicinus"/>
  </r>
  <r>
    <s v="A12"/>
    <n v="0.2465"/>
    <n v="3.5314286E-2"/>
    <x v="4"/>
    <s v="*100"/>
    <x v="2"/>
    <x v="0"/>
    <s v="L. rhizovicinus"/>
  </r>
  <r>
    <s v="B10"/>
    <n v="0.3695"/>
    <n v="2.5999999999999999E-2"/>
    <x v="4"/>
    <s v="*100"/>
    <x v="2"/>
    <x v="1"/>
    <s v="V. paradoxus"/>
  </r>
  <r>
    <s v="B11"/>
    <n v="0.374"/>
    <n v="8.8400000000000006E-2"/>
    <x v="4"/>
    <s v="*100"/>
    <x v="2"/>
    <x v="1"/>
    <s v="V. paradoxus"/>
  </r>
  <r>
    <s v="B12"/>
    <n v="0.36599999999999999"/>
    <n v="2.9714285999999999E-2"/>
    <x v="4"/>
    <s v="*100"/>
    <x v="2"/>
    <x v="1"/>
    <s v="V. paradoxus"/>
  </r>
  <r>
    <s v="C10"/>
    <n v="0.78300000000000003"/>
    <n v="0.113314286"/>
    <x v="4"/>
    <s v="*100"/>
    <x v="2"/>
    <x v="2"/>
    <s v="B. muralis"/>
  </r>
  <r>
    <s v="C11"/>
    <n v="0.745"/>
    <n v="0.11451428600000001"/>
    <x v="4"/>
    <s v="*100"/>
    <x v="2"/>
    <x v="2"/>
    <s v="B. muralis"/>
  </r>
  <r>
    <s v="C12"/>
    <n v="0.52949999999999997"/>
    <n v="0.120285714"/>
    <x v="4"/>
    <s v="*100"/>
    <x v="2"/>
    <x v="2"/>
    <s v="B. muralis"/>
  </r>
  <r>
    <s v="D10"/>
    <n v="0.56899999999999995"/>
    <n v="5.2171428999999998E-2"/>
    <x v="4"/>
    <s v="*100"/>
    <x v="2"/>
    <x v="3"/>
    <s v="V. paradoxus"/>
  </r>
  <r>
    <s v="D11"/>
    <n v="0.58750000000000002"/>
    <n v="0.05"/>
    <x v="4"/>
    <s v="*100"/>
    <x v="2"/>
    <x v="3"/>
    <s v="V. paradoxus"/>
  </r>
  <r>
    <s v="D12"/>
    <n v="0.34150000000000003"/>
    <n v="2.8514286E-2"/>
    <x v="4"/>
    <s v="*100"/>
    <x v="2"/>
    <x v="3"/>
    <s v="V. paradoxus"/>
  </r>
  <r>
    <s v="E10"/>
    <n v="0.73350000000000004"/>
    <n v="0.19422857099999999"/>
    <x v="4"/>
    <s v="*100"/>
    <x v="2"/>
    <x v="4"/>
    <s v="B. muralis"/>
  </r>
  <r>
    <s v="E11"/>
    <n v="0.63549999999999995"/>
    <n v="0.2016"/>
    <x v="4"/>
    <s v="*100"/>
    <x v="2"/>
    <x v="4"/>
    <s v="B. muralis"/>
  </r>
  <r>
    <s v="E12"/>
    <n v="0.44550000000000001"/>
    <n v="9.4628570999999995E-2"/>
    <x v="4"/>
    <s v="*100"/>
    <x v="2"/>
    <x v="4"/>
    <s v="B. muralis"/>
  </r>
  <r>
    <s v="F10"/>
    <n v="0.59250000000000003"/>
    <n v="9.5428571000000004E-2"/>
    <x v="4"/>
    <s v="*100"/>
    <x v="2"/>
    <x v="5"/>
    <s v="S. acidaminiphila"/>
  </r>
  <r>
    <s v="F11"/>
    <n v="0.54500000000000004"/>
    <n v="8.8514285999999998E-2"/>
    <x v="4"/>
    <s v="*100"/>
    <x v="2"/>
    <x v="5"/>
    <s v="S. acidaminiphila"/>
  </r>
  <r>
    <s v="F12"/>
    <n v="0.34499999999999997"/>
    <n v="5.5028570999999998E-2"/>
    <x v="4"/>
    <s v="*100"/>
    <x v="2"/>
    <x v="5"/>
    <s v="S. acidaminiphila"/>
  </r>
  <r>
    <s v="G10"/>
    <n v="0.27600000000000002"/>
    <n v="6.7142857E-2"/>
    <x v="4"/>
    <s v="*100"/>
    <x v="2"/>
    <x v="6"/>
    <s v="E. coli"/>
  </r>
  <r>
    <s v="G11"/>
    <n v="0.26900000000000002"/>
    <n v="6.5142856999999998E-2"/>
    <x v="4"/>
    <s v="*100"/>
    <x v="2"/>
    <x v="6"/>
    <s v="E. coli"/>
  </r>
  <r>
    <s v="G12"/>
    <n v="0.2145"/>
    <n v="5.4742856999999999E-2"/>
    <x v="4"/>
    <s v="*100"/>
    <x v="2"/>
    <x v="6"/>
    <s v="E. coli"/>
  </r>
  <r>
    <s v="H10"/>
    <n v="0.2535"/>
    <n v="7.1257142999999995E-2"/>
    <x v="4"/>
    <s v="*100"/>
    <x v="2"/>
    <x v="7"/>
    <s v="SC"/>
  </r>
  <r>
    <s v="H11"/>
    <n v="0.23200000000000001"/>
    <n v="6.9599999999999995E-2"/>
    <x v="4"/>
    <s v="*100"/>
    <x v="2"/>
    <x v="7"/>
    <s v="SC"/>
  </r>
  <r>
    <s v="H12"/>
    <n v="0.18049999999999999"/>
    <n v="6.2E-2"/>
    <x v="4"/>
    <s v="*100"/>
    <x v="2"/>
    <x v="7"/>
    <s v="SC"/>
  </r>
  <r>
    <s v="A1"/>
    <n v="0.26550000000000001"/>
    <n v="4.2628570999999997E-2"/>
    <x v="4"/>
    <s v="/10"/>
    <x v="10"/>
    <x v="0"/>
    <s v="L. rhizovicinus"/>
  </r>
  <r>
    <s v="A2"/>
    <n v="0.311"/>
    <n v="4.1542857000000002E-2"/>
    <x v="4"/>
    <s v="/10"/>
    <x v="10"/>
    <x v="0"/>
    <s v="L. rhizovicinus"/>
  </r>
  <r>
    <s v="A3"/>
    <n v="0.30299999999999999"/>
    <n v="4.0685713999999998E-2"/>
    <x v="4"/>
    <s v="/10"/>
    <x v="10"/>
    <x v="0"/>
    <s v="L. rhizovicinus"/>
  </r>
  <r>
    <s v="B1"/>
    <n v="0.36199999999999999"/>
    <n v="2.8914286000000001E-2"/>
    <x v="4"/>
    <s v="/10"/>
    <x v="10"/>
    <x v="1"/>
    <s v="V. paradoxus"/>
  </r>
  <r>
    <s v="B2"/>
    <n v="0.36149999999999999"/>
    <n v="3.0228570999999999E-2"/>
    <x v="4"/>
    <s v="/10"/>
    <x v="10"/>
    <x v="1"/>
    <s v="V. paradoxus"/>
  </r>
  <r>
    <s v="B3"/>
    <n v="0.36"/>
    <n v="2.6114286E-2"/>
    <x v="4"/>
    <s v="/10"/>
    <x v="10"/>
    <x v="1"/>
    <s v="V. paradoxus"/>
  </r>
  <r>
    <s v="C1"/>
    <n v="0.57599999999999996"/>
    <n v="0.114228571"/>
    <x v="4"/>
    <s v="/10"/>
    <x v="10"/>
    <x v="2"/>
    <s v="B. muralis"/>
  </r>
  <r>
    <s v="C2"/>
    <n v="0.68899999999999995"/>
    <n v="0.1084"/>
    <x v="4"/>
    <s v="/10"/>
    <x v="10"/>
    <x v="2"/>
    <s v="B. muralis"/>
  </r>
  <r>
    <s v="C3"/>
    <n v="0.80800000000000005"/>
    <n v="0.113371429"/>
    <x v="4"/>
    <s v="/10"/>
    <x v="10"/>
    <x v="2"/>
    <s v="B. muralis"/>
  </r>
  <r>
    <s v="D1"/>
    <n v="0.34699999999999998"/>
    <n v="2.8971429E-2"/>
    <x v="4"/>
    <s v="/10"/>
    <x v="10"/>
    <x v="3"/>
    <s v="V. paradoxus"/>
  </r>
  <r>
    <s v="D2"/>
    <n v="0.59499999999999997"/>
    <n v="4.3371429000000003E-2"/>
    <x v="4"/>
    <s v="/10"/>
    <x v="10"/>
    <x v="3"/>
    <s v="V. paradoxus"/>
  </r>
  <r>
    <s v="D3"/>
    <n v="0.59699999999999998"/>
    <n v="5.0971428999999999E-2"/>
    <x v="4"/>
    <s v="/10"/>
    <x v="10"/>
    <x v="3"/>
    <s v="V. paradoxus"/>
  </r>
  <r>
    <s v="E1"/>
    <n v="0.45050000000000001"/>
    <n v="0.110971429"/>
    <x v="4"/>
    <s v="/10"/>
    <x v="10"/>
    <x v="4"/>
    <s v="B. muralis"/>
  </r>
  <r>
    <s v="E2"/>
    <n v="0.66449999999999998"/>
    <n v="0.131142857"/>
    <x v="4"/>
    <s v="/10"/>
    <x v="10"/>
    <x v="4"/>
    <s v="B. muralis"/>
  </r>
  <r>
    <s v="E3"/>
    <n v="0.75600000000000001"/>
    <n v="0.160171429"/>
    <x v="4"/>
    <s v="/10"/>
    <x v="10"/>
    <x v="4"/>
    <s v="B. muralis"/>
  </r>
  <r>
    <s v="F1"/>
    <n v="0.374"/>
    <n v="5.6514285999999997E-2"/>
    <x v="4"/>
    <s v="/10"/>
    <x v="10"/>
    <x v="5"/>
    <s v="S. acidaminiphila"/>
  </r>
  <r>
    <s v="F2"/>
    <n v="0.59550000000000003"/>
    <n v="8.9885714000000005E-2"/>
    <x v="4"/>
    <s v="/10"/>
    <x v="10"/>
    <x v="5"/>
    <s v="S. acidaminiphila"/>
  </r>
  <r>
    <s v="F3"/>
    <n v="0.59850000000000003"/>
    <n v="9.3142856999999996E-2"/>
    <x v="4"/>
    <s v="/10"/>
    <x v="10"/>
    <x v="5"/>
    <s v="S. acidaminiphila"/>
  </r>
  <r>
    <s v="G1"/>
    <n v="0.26600000000000001"/>
    <n v="6.4514286000000004E-2"/>
    <x v="4"/>
    <s v="/10"/>
    <x v="10"/>
    <x v="6"/>
    <s v="E. coli"/>
  </r>
  <r>
    <s v="G2"/>
    <n v="0.28549999999999998"/>
    <n v="6.4742857000000001E-2"/>
    <x v="4"/>
    <s v="/10"/>
    <x v="10"/>
    <x v="6"/>
    <s v="E. coli"/>
  </r>
  <r>
    <s v="G3"/>
    <n v="0.318"/>
    <n v="6.7199999999999996E-2"/>
    <x v="4"/>
    <s v="/10"/>
    <x v="10"/>
    <x v="6"/>
    <s v="E. coli"/>
  </r>
  <r>
    <s v="H1"/>
    <n v="0.21"/>
    <n v="7.0342856999999995E-2"/>
    <x v="4"/>
    <s v="/10"/>
    <x v="10"/>
    <x v="7"/>
    <s v="SC"/>
  </r>
  <r>
    <s v="H2"/>
    <n v="0.26500000000000001"/>
    <n v="7.8971428999999996E-2"/>
    <x v="4"/>
    <s v="/10"/>
    <x v="10"/>
    <x v="7"/>
    <s v="SC"/>
  </r>
  <r>
    <s v="H3"/>
    <n v="0.24099999999999999"/>
    <n v="7.5714286000000006E-2"/>
    <x v="4"/>
    <s v="/10"/>
    <x v="10"/>
    <x v="7"/>
    <s v="SC"/>
  </r>
  <r>
    <s v="A4"/>
    <n v="0.3095"/>
    <n v="3.7314286000000002E-2"/>
    <x v="4"/>
    <s v="TGT"/>
    <x v="0"/>
    <x v="0"/>
    <s v="L. rhizovicinus"/>
  </r>
  <r>
    <s v="A5"/>
    <n v="0.29699999999999999"/>
    <n v="4.5885714000000001E-2"/>
    <x v="4"/>
    <s v="TGT"/>
    <x v="0"/>
    <x v="0"/>
    <s v="L. rhizovicinus"/>
  </r>
  <r>
    <s v="A6"/>
    <n v="0.24249999999999999"/>
    <n v="0.04"/>
    <x v="4"/>
    <s v="TGT"/>
    <x v="0"/>
    <x v="0"/>
    <s v="L. rhizovicinus"/>
  </r>
  <r>
    <s v="B4"/>
    <n v="0.3785"/>
    <n v="2.7142856999999999E-2"/>
    <x v="4"/>
    <s v="TGT"/>
    <x v="0"/>
    <x v="1"/>
    <s v="V. paradoxus"/>
  </r>
  <r>
    <s v="B5"/>
    <n v="0.372"/>
    <n v="2.6685713999999999E-2"/>
    <x v="4"/>
    <s v="TGT"/>
    <x v="0"/>
    <x v="1"/>
    <s v="V. paradoxus"/>
  </r>
  <r>
    <s v="B6"/>
    <n v="0.376"/>
    <n v="3.3257143000000003E-2"/>
    <x v="4"/>
    <s v="TGT"/>
    <x v="0"/>
    <x v="1"/>
    <s v="V. paradoxus"/>
  </r>
  <r>
    <s v="C4"/>
    <n v="0.74750000000000005"/>
    <n v="0.101542857"/>
    <x v="4"/>
    <s v="TGT"/>
    <x v="0"/>
    <x v="2"/>
    <s v="B. muralis"/>
  </r>
  <r>
    <s v="C5"/>
    <n v="0.72550000000000003"/>
    <n v="0.1244"/>
    <x v="4"/>
    <s v="TGT"/>
    <x v="0"/>
    <x v="2"/>
    <s v="B. muralis"/>
  </r>
  <r>
    <s v="C6"/>
    <n v="0.76500000000000001"/>
    <n v="0.122685714"/>
    <x v="4"/>
    <s v="TGT"/>
    <x v="0"/>
    <x v="2"/>
    <s v="B. muralis"/>
  </r>
  <r>
    <s v="D4"/>
    <n v="0.61"/>
    <n v="4.9485714E-2"/>
    <x v="4"/>
    <s v="TGT"/>
    <x v="0"/>
    <x v="3"/>
    <s v="V. paradoxus"/>
  </r>
  <r>
    <s v="D5"/>
    <n v="0.59899999999999998"/>
    <n v="4.5942856999999997E-2"/>
    <x v="4"/>
    <s v="TGT"/>
    <x v="0"/>
    <x v="3"/>
    <s v="V. paradoxus"/>
  </r>
  <r>
    <s v="D6"/>
    <n v="0.60699999999999998"/>
    <n v="4.5257143E-2"/>
    <x v="4"/>
    <s v="TGT"/>
    <x v="0"/>
    <x v="3"/>
    <s v="V. paradoxus"/>
  </r>
  <r>
    <s v="E4"/>
    <n v="0.749"/>
    <n v="0.21959999999999999"/>
    <x v="4"/>
    <s v="TGT"/>
    <x v="0"/>
    <x v="4"/>
    <s v="B. muralis"/>
  </r>
  <r>
    <s v="E5"/>
    <n v="0.67549999999999999"/>
    <n v="0.20285714299999999"/>
    <x v="4"/>
    <s v="TGT"/>
    <x v="0"/>
    <x v="4"/>
    <s v="B. muralis"/>
  </r>
  <r>
    <s v="E6"/>
    <n v="0.69850000000000001"/>
    <n v="0.19400000000000001"/>
    <x v="4"/>
    <s v="TGT"/>
    <x v="0"/>
    <x v="4"/>
    <s v="B. muralis"/>
  </r>
  <r>
    <s v="F4"/>
    <n v="0.64649999999999996"/>
    <n v="9.6457142999999995E-2"/>
    <x v="4"/>
    <s v="TGT"/>
    <x v="0"/>
    <x v="5"/>
    <s v="S. acidaminiphila"/>
  </r>
  <r>
    <s v="F5"/>
    <n v="0.57099999999999995"/>
    <n v="8.6228571000000004E-2"/>
    <x v="4"/>
    <s v="TGT"/>
    <x v="0"/>
    <x v="5"/>
    <s v="S. acidaminiphila"/>
  </r>
  <r>
    <s v="F6"/>
    <n v="0.59699999999999998"/>
    <n v="9.0800000000000006E-2"/>
    <x v="4"/>
    <s v="TGT"/>
    <x v="0"/>
    <x v="5"/>
    <s v="S. acidaminiphila"/>
  </r>
  <r>
    <s v="G4"/>
    <n v="0.28149999999999997"/>
    <n v="6.5085714000000003E-2"/>
    <x v="4"/>
    <s v="TGT"/>
    <x v="0"/>
    <x v="6"/>
    <s v="E. coli"/>
  </r>
  <r>
    <s v="G5"/>
    <n v="0.27500000000000002"/>
    <n v="6.5771429000000006E-2"/>
    <x v="4"/>
    <s v="TGT"/>
    <x v="0"/>
    <x v="6"/>
    <s v="E. coli"/>
  </r>
  <r>
    <s v="G6"/>
    <n v="0.27050000000000002"/>
    <n v="6.4571429E-2"/>
    <x v="4"/>
    <s v="TGT"/>
    <x v="0"/>
    <x v="6"/>
    <s v="E. coli"/>
  </r>
  <r>
    <s v="H4"/>
    <n v="0.26300000000000001"/>
    <n v="7.3257142999999997E-2"/>
    <x v="4"/>
    <s v="TGT"/>
    <x v="0"/>
    <x v="7"/>
    <s v="SC"/>
  </r>
  <r>
    <s v="H5"/>
    <n v="0.247"/>
    <n v="7.6399999999999996E-2"/>
    <x v="4"/>
    <s v="TGT"/>
    <x v="0"/>
    <x v="7"/>
    <s v="SC"/>
  </r>
  <r>
    <s v="H6"/>
    <n v="0.24399999999999999"/>
    <n v="7.7600000000000002E-2"/>
    <x v="4"/>
    <s v="TGT"/>
    <x v="0"/>
    <x v="7"/>
    <s v="SC"/>
  </r>
  <r>
    <s v="A1"/>
    <n v="0.193"/>
    <n v="3.4000000000000002E-2"/>
    <x v="5"/>
    <m/>
    <x v="11"/>
    <x v="8"/>
    <m/>
  </r>
  <r>
    <s v="A2"/>
    <n v="0.224"/>
    <n v="4.2057142999999998E-2"/>
    <x v="5"/>
    <m/>
    <x v="11"/>
    <x v="8"/>
    <m/>
  </r>
  <r>
    <s v="A3"/>
    <n v="0.23799999999999999"/>
    <n v="4.0171429000000002E-2"/>
    <x v="5"/>
    <m/>
    <x v="11"/>
    <x v="8"/>
    <m/>
  </r>
  <r>
    <s v="A4"/>
    <n v="0.23449999999999999"/>
    <n v="4.0742857E-2"/>
    <x v="5"/>
    <m/>
    <x v="11"/>
    <x v="8"/>
    <m/>
  </r>
  <r>
    <s v="A5"/>
    <n v="0.28649999999999998"/>
    <n v="5.0342856999999998E-2"/>
    <x v="5"/>
    <m/>
    <x v="11"/>
    <x v="8"/>
    <m/>
  </r>
  <r>
    <s v="A6"/>
    <n v="0.26150000000000001"/>
    <n v="4.1314285999999999E-2"/>
    <x v="5"/>
    <m/>
    <x v="11"/>
    <x v="8"/>
    <m/>
  </r>
  <r>
    <s v="A7"/>
    <n v="0.22800000000000001"/>
    <n v="4.5657142999999997E-2"/>
    <x v="5"/>
    <m/>
    <x v="11"/>
    <x v="8"/>
    <m/>
  </r>
  <r>
    <s v="A8"/>
    <n v="0.22850000000000001"/>
    <n v="3.8057143000000002E-2"/>
    <x v="5"/>
    <m/>
    <x v="11"/>
    <x v="8"/>
    <m/>
  </r>
  <r>
    <s v="A9"/>
    <n v="0.22"/>
    <n v="3.7314286000000002E-2"/>
    <x v="5"/>
    <m/>
    <x v="11"/>
    <x v="8"/>
    <m/>
  </r>
  <r>
    <s v="A10"/>
    <n v="0.28000000000000003"/>
    <n v="4.5257143E-2"/>
    <x v="5"/>
    <m/>
    <x v="11"/>
    <x v="8"/>
    <m/>
  </r>
  <r>
    <s v="A11"/>
    <n v="0.28449999999999998"/>
    <n v="4.3828570999999997E-2"/>
    <x v="5"/>
    <m/>
    <x v="11"/>
    <x v="8"/>
    <m/>
  </r>
  <r>
    <s v="A12"/>
    <n v="0.23849999999999999"/>
    <n v="3.7828570999999998E-2"/>
    <x v="5"/>
    <m/>
    <x v="11"/>
    <x v="8"/>
    <m/>
  </r>
  <r>
    <s v="B1"/>
    <n v="0.245"/>
    <n v="2.2857143E-2"/>
    <x v="5"/>
    <m/>
    <x v="11"/>
    <x v="8"/>
    <m/>
  </r>
  <r>
    <s v="B2"/>
    <n v="0.32"/>
    <n v="2.6628571E-2"/>
    <x v="5"/>
    <m/>
    <x v="11"/>
    <x v="8"/>
    <m/>
  </r>
  <r>
    <s v="B3"/>
    <n v="0.32050000000000001"/>
    <n v="3.0457142999999999E-2"/>
    <x v="5"/>
    <m/>
    <x v="11"/>
    <x v="8"/>
    <m/>
  </r>
  <r>
    <s v="B4"/>
    <n v="0.33250000000000002"/>
    <n v="2.6228570999999999E-2"/>
    <x v="5"/>
    <m/>
    <x v="11"/>
    <x v="8"/>
    <m/>
  </r>
  <r>
    <s v="B5"/>
    <n v="0.33050000000000002"/>
    <n v="2.4457143000000001E-2"/>
    <x v="5"/>
    <m/>
    <x v="11"/>
    <x v="8"/>
    <m/>
  </r>
  <r>
    <s v="B6"/>
    <n v="0.34499999999999997"/>
    <n v="2.6285714000000002E-2"/>
    <x v="5"/>
    <m/>
    <x v="11"/>
    <x v="8"/>
    <m/>
  </r>
  <r>
    <s v="B7"/>
    <n v="0.30449999999999999"/>
    <n v="3.3714286000000003E-2"/>
    <x v="5"/>
    <m/>
    <x v="11"/>
    <x v="8"/>
    <m/>
  </r>
  <r>
    <s v="B8"/>
    <n v="0.30649999999999999"/>
    <n v="7.4399999999999994E-2"/>
    <x v="5"/>
    <m/>
    <x v="11"/>
    <x v="8"/>
    <m/>
  </r>
  <r>
    <s v="B9"/>
    <n v="0.38400000000000001"/>
    <n v="4.2857143E-2"/>
    <x v="5"/>
    <m/>
    <x v="11"/>
    <x v="8"/>
    <m/>
  </r>
  <r>
    <s v="B10"/>
    <n v="0.39050000000000001"/>
    <n v="8.3199999999999996E-2"/>
    <x v="5"/>
    <m/>
    <x v="11"/>
    <x v="8"/>
    <m/>
  </r>
  <r>
    <s v="B11"/>
    <n v="0.35649999999999998"/>
    <n v="6.6114285999999994E-2"/>
    <x v="5"/>
    <m/>
    <x v="11"/>
    <x v="8"/>
    <m/>
  </r>
  <r>
    <s v="B12"/>
    <n v="0.29799999999999999"/>
    <n v="7.2914285999999995E-2"/>
    <x v="5"/>
    <m/>
    <x v="11"/>
    <x v="8"/>
    <m/>
  </r>
  <r>
    <s v="C1"/>
    <n v="0.41499999999999998"/>
    <n v="7.2057143000000004E-2"/>
    <x v="5"/>
    <m/>
    <x v="11"/>
    <x v="8"/>
    <m/>
  </r>
  <r>
    <s v="C2"/>
    <n v="0.54649999999999999"/>
    <n v="0.116114286"/>
    <x v="5"/>
    <m/>
    <x v="11"/>
    <x v="8"/>
    <m/>
  </r>
  <r>
    <s v="C3"/>
    <n v="0.502"/>
    <n v="0.11342857100000001"/>
    <x v="5"/>
    <m/>
    <x v="11"/>
    <x v="8"/>
    <m/>
  </r>
  <r>
    <s v="C4"/>
    <n v="0.54800000000000004"/>
    <n v="9.3657142999999998E-2"/>
    <x v="5"/>
    <m/>
    <x v="11"/>
    <x v="8"/>
    <m/>
  </r>
  <r>
    <s v="C5"/>
    <n v="0.51200000000000001"/>
    <n v="0.113828571"/>
    <x v="5"/>
    <m/>
    <x v="11"/>
    <x v="8"/>
    <m/>
  </r>
  <r>
    <s v="C6"/>
    <n v="0.53249999999999997"/>
    <n v="0.103028571"/>
    <x v="5"/>
    <m/>
    <x v="11"/>
    <x v="8"/>
    <m/>
  </r>
  <r>
    <s v="C7"/>
    <n v="0.52949999999999997"/>
    <n v="0.12851428600000001"/>
    <x v="5"/>
    <m/>
    <x v="11"/>
    <x v="8"/>
    <m/>
  </r>
  <r>
    <s v="C8"/>
    <n v="0.48599999999999999"/>
    <n v="9.7828571000000003E-2"/>
    <x v="5"/>
    <m/>
    <x v="11"/>
    <x v="8"/>
    <m/>
  </r>
  <r>
    <s v="C9"/>
    <n v="0.56000000000000005"/>
    <n v="0.10125714299999999"/>
    <x v="5"/>
    <m/>
    <x v="11"/>
    <x v="8"/>
    <m/>
  </r>
  <r>
    <s v="C10"/>
    <n v="0.47649999999999998"/>
    <n v="9.4342857000000002E-2"/>
    <x v="5"/>
    <m/>
    <x v="11"/>
    <x v="8"/>
    <m/>
  </r>
  <r>
    <s v="C11"/>
    <n v="0.72"/>
    <n v="0.10680000000000001"/>
    <x v="5"/>
    <m/>
    <x v="11"/>
    <x v="8"/>
    <m/>
  </r>
  <r>
    <s v="C12"/>
    <n v="0.39950000000000002"/>
    <n v="0.102628571"/>
    <x v="5"/>
    <m/>
    <x v="11"/>
    <x v="8"/>
    <m/>
  </r>
  <r>
    <s v="D1"/>
    <n v="0.28199999999999997"/>
    <n v="2.5885714000000001E-2"/>
    <x v="5"/>
    <m/>
    <x v="11"/>
    <x v="8"/>
    <m/>
  </r>
  <r>
    <s v="D2"/>
    <n v="0.4"/>
    <n v="3.5885713999999999E-2"/>
    <x v="5"/>
    <m/>
    <x v="11"/>
    <x v="8"/>
    <m/>
  </r>
  <r>
    <s v="D3"/>
    <n v="0.39100000000000001"/>
    <n v="3.4799999999999998E-2"/>
    <x v="5"/>
    <m/>
    <x v="11"/>
    <x v="8"/>
    <m/>
  </r>
  <r>
    <s v="D4"/>
    <n v="0.35"/>
    <n v="3.2342857000000003E-2"/>
    <x v="5"/>
    <m/>
    <x v="11"/>
    <x v="8"/>
    <m/>
  </r>
  <r>
    <s v="D5"/>
    <n v="0.35649999999999998"/>
    <n v="3.2914286000000001E-2"/>
    <x v="5"/>
    <m/>
    <x v="11"/>
    <x v="8"/>
    <m/>
  </r>
  <r>
    <s v="D6"/>
    <n v="0.35499999999999998"/>
    <n v="3.2514286000000003E-2"/>
    <x v="5"/>
    <m/>
    <x v="11"/>
    <x v="8"/>
    <m/>
  </r>
  <r>
    <s v="D7"/>
    <n v="0.35599999999999998"/>
    <n v="3.3828571000000002E-2"/>
    <x v="5"/>
    <m/>
    <x v="11"/>
    <x v="8"/>
    <m/>
  </r>
  <r>
    <s v="D8"/>
    <n v="0.35"/>
    <n v="3.4342856999999997E-2"/>
    <x v="5"/>
    <m/>
    <x v="11"/>
    <x v="8"/>
    <m/>
  </r>
  <r>
    <s v="D9"/>
    <n v="0.34799999999999998"/>
    <n v="3.3085714000000002E-2"/>
    <x v="5"/>
    <m/>
    <x v="11"/>
    <x v="8"/>
    <m/>
  </r>
  <r>
    <s v="D10"/>
    <n v="0.34"/>
    <n v="8.3485714000000003E-2"/>
    <x v="5"/>
    <m/>
    <x v="11"/>
    <x v="8"/>
    <m/>
  </r>
  <r>
    <s v="D11"/>
    <n v="0.255"/>
    <n v="4.0571428999999999E-2"/>
    <x v="5"/>
    <m/>
    <x v="11"/>
    <x v="8"/>
    <m/>
  </r>
  <r>
    <s v="D12"/>
    <n v="0.29199999999999998"/>
    <n v="6.0971429000000001E-2"/>
    <x v="5"/>
    <m/>
    <x v="11"/>
    <x v="8"/>
    <m/>
  </r>
  <r>
    <s v="E1"/>
    <n v="4.2999999999999997E-2"/>
    <n v="2.2285709999999999E-3"/>
    <x v="5"/>
    <m/>
    <x v="11"/>
    <x v="8"/>
    <m/>
  </r>
  <r>
    <s v="E2"/>
    <n v="0.05"/>
    <n v="3.1428570000000002E-3"/>
    <x v="5"/>
    <m/>
    <x v="11"/>
    <x v="8"/>
    <m/>
  </r>
  <r>
    <s v="E3"/>
    <n v="4.8500000000000001E-2"/>
    <n v="1.7714289999999999E-3"/>
    <x v="5"/>
    <m/>
    <x v="11"/>
    <x v="8"/>
    <m/>
  </r>
  <r>
    <s v="E4"/>
    <n v="5.7000000000000002E-2"/>
    <n v="2.8E-3"/>
    <x v="5"/>
    <m/>
    <x v="11"/>
    <x v="8"/>
    <m/>
  </r>
  <r>
    <s v="E5"/>
    <n v="5.5500000000000001E-2"/>
    <n v="1.6000000000000001E-3"/>
    <x v="5"/>
    <m/>
    <x v="11"/>
    <x v="8"/>
    <m/>
  </r>
  <r>
    <s v="E6"/>
    <n v="5.8000000000000003E-2"/>
    <n v="1.314286E-3"/>
    <x v="5"/>
    <m/>
    <x v="11"/>
    <x v="8"/>
    <m/>
  </r>
  <r>
    <s v="E7"/>
    <n v="0.06"/>
    <n v="2.742857E-3"/>
    <x v="5"/>
    <m/>
    <x v="11"/>
    <x v="8"/>
    <m/>
  </r>
  <r>
    <s v="E8"/>
    <n v="5.0999999999999997E-2"/>
    <n v="1.7714289999999999E-3"/>
    <x v="5"/>
    <m/>
    <x v="11"/>
    <x v="8"/>
    <m/>
  </r>
  <r>
    <s v="E9"/>
    <n v="4.4999999999999998E-2"/>
    <n v="1.314286E-3"/>
    <x v="5"/>
    <m/>
    <x v="11"/>
    <x v="8"/>
    <m/>
  </r>
  <r>
    <s v="E10"/>
    <n v="5.0500000000000003E-2"/>
    <n v="3.0285709999999999E-3"/>
    <x v="5"/>
    <m/>
    <x v="11"/>
    <x v="8"/>
    <m/>
  </r>
  <r>
    <s v="E11"/>
    <n v="7.5499999999999998E-2"/>
    <n v="9.3142859999999997E-3"/>
    <x v="5"/>
    <m/>
    <x v="11"/>
    <x v="8"/>
    <m/>
  </r>
  <r>
    <s v="E12"/>
    <n v="4.3999999999999997E-2"/>
    <n v="7.4285699999999998E-4"/>
    <x v="5"/>
    <m/>
    <x v="11"/>
    <x v="8"/>
    <m/>
  </r>
  <r>
    <s v="F1"/>
    <n v="0.31850000000000001"/>
    <n v="4.5714286E-2"/>
    <x v="5"/>
    <m/>
    <x v="11"/>
    <x v="8"/>
    <m/>
  </r>
  <r>
    <s v="F2"/>
    <n v="0.33650000000000002"/>
    <n v="4.8457143000000001E-2"/>
    <x v="5"/>
    <m/>
    <x v="11"/>
    <x v="8"/>
    <m/>
  </r>
  <r>
    <s v="F3"/>
    <n v="0.34549999999999997"/>
    <n v="4.8228570999999998E-2"/>
    <x v="5"/>
    <m/>
    <x v="11"/>
    <x v="8"/>
    <m/>
  </r>
  <r>
    <s v="F4"/>
    <n v="0.34949999999999998"/>
    <n v="4.8114285999999999E-2"/>
    <x v="5"/>
    <m/>
    <x v="11"/>
    <x v="8"/>
    <m/>
  </r>
  <r>
    <s v="F5"/>
    <n v="0.34599999999999997"/>
    <n v="4.6457142999999999E-2"/>
    <x v="5"/>
    <m/>
    <x v="11"/>
    <x v="8"/>
    <m/>
  </r>
  <r>
    <s v="F6"/>
    <n v="0.34899999999999998"/>
    <n v="4.8571428999999999E-2"/>
    <x v="5"/>
    <m/>
    <x v="11"/>
    <x v="8"/>
    <m/>
  </r>
  <r>
    <s v="F7"/>
    <n v="0.34300000000000003"/>
    <n v="4.8114285999999999E-2"/>
    <x v="5"/>
    <m/>
    <x v="11"/>
    <x v="8"/>
    <m/>
  </r>
  <r>
    <s v="F8"/>
    <n v="0.35499999999999998"/>
    <n v="4.8000000000000001E-2"/>
    <x v="5"/>
    <m/>
    <x v="11"/>
    <x v="8"/>
    <m/>
  </r>
  <r>
    <s v="F9"/>
    <n v="0.3775"/>
    <n v="5.1028571000000002E-2"/>
    <x v="5"/>
    <m/>
    <x v="11"/>
    <x v="8"/>
    <m/>
  </r>
  <r>
    <s v="F10"/>
    <n v="0.38400000000000001"/>
    <n v="4.9828571000000002E-2"/>
    <x v="5"/>
    <m/>
    <x v="11"/>
    <x v="8"/>
    <m/>
  </r>
  <r>
    <s v="F11"/>
    <n v="0.3705"/>
    <n v="4.6685714000000003E-2"/>
    <x v="5"/>
    <m/>
    <x v="11"/>
    <x v="8"/>
    <m/>
  </r>
  <r>
    <s v="F12"/>
    <n v="0.29749999999999999"/>
    <n v="4.5771429000000002E-2"/>
    <x v="5"/>
    <m/>
    <x v="11"/>
    <x v="8"/>
    <m/>
  </r>
  <r>
    <s v="G1"/>
    <n v="0.20200000000000001"/>
    <n v="3.9199999999999999E-2"/>
    <x v="5"/>
    <m/>
    <x v="11"/>
    <x v="8"/>
    <m/>
  </r>
  <r>
    <s v="G2"/>
    <n v="0.22450000000000001"/>
    <n v="3.8399999999999997E-2"/>
    <x v="5"/>
    <m/>
    <x v="11"/>
    <x v="8"/>
    <m/>
  </r>
  <r>
    <s v="G3"/>
    <n v="0.23350000000000001"/>
    <n v="3.8571428999999997E-2"/>
    <x v="5"/>
    <m/>
    <x v="11"/>
    <x v="8"/>
    <m/>
  </r>
  <r>
    <s v="G4"/>
    <n v="0.23499999999999999"/>
    <n v="3.9600000000000003E-2"/>
    <x v="5"/>
    <m/>
    <x v="11"/>
    <x v="8"/>
    <m/>
  </r>
  <r>
    <s v="G5"/>
    <n v="0.245"/>
    <n v="4.0171429000000002E-2"/>
    <x v="5"/>
    <m/>
    <x v="11"/>
    <x v="8"/>
    <m/>
  </r>
  <r>
    <s v="G6"/>
    <n v="0.22550000000000001"/>
    <n v="3.8057143000000002E-2"/>
    <x v="5"/>
    <m/>
    <x v="11"/>
    <x v="8"/>
    <m/>
  </r>
  <r>
    <s v="G7"/>
    <n v="0.2205"/>
    <n v="3.8457142999999999E-2"/>
    <x v="5"/>
    <m/>
    <x v="11"/>
    <x v="8"/>
    <m/>
  </r>
  <r>
    <s v="G8"/>
    <n v="0.2235"/>
    <n v="3.8285713999999998E-2"/>
    <x v="5"/>
    <m/>
    <x v="11"/>
    <x v="8"/>
    <m/>
  </r>
  <r>
    <s v="G9"/>
    <n v="0.219"/>
    <n v="3.5257142999999998E-2"/>
    <x v="5"/>
    <m/>
    <x v="11"/>
    <x v="8"/>
    <m/>
  </r>
  <r>
    <s v="G10"/>
    <n v="0.31850000000000001"/>
    <n v="4.2628570999999997E-2"/>
    <x v="5"/>
    <m/>
    <x v="11"/>
    <x v="8"/>
    <m/>
  </r>
  <r>
    <s v="G11"/>
    <n v="0.2205"/>
    <n v="3.7371428999999998E-2"/>
    <x v="5"/>
    <m/>
    <x v="11"/>
    <x v="8"/>
    <m/>
  </r>
  <r>
    <s v="G12"/>
    <n v="0.20250000000000001"/>
    <n v="3.5371429000000003E-2"/>
    <x v="5"/>
    <m/>
    <x v="11"/>
    <x v="8"/>
    <m/>
  </r>
  <r>
    <s v="H1"/>
    <n v="0.184"/>
    <n v="5.6285714000000001E-2"/>
    <x v="5"/>
    <m/>
    <x v="11"/>
    <x v="8"/>
    <m/>
  </r>
  <r>
    <s v="H2"/>
    <n v="0.22450000000000001"/>
    <n v="6.1657142999999998E-2"/>
    <x v="5"/>
    <m/>
    <x v="11"/>
    <x v="8"/>
    <m/>
  </r>
  <r>
    <s v="H3"/>
    <n v="0.21"/>
    <n v="6.0171428999999998E-2"/>
    <x v="5"/>
    <m/>
    <x v="11"/>
    <x v="8"/>
    <m/>
  </r>
  <r>
    <s v="H4"/>
    <n v="0.19700000000000001"/>
    <n v="5.4114285999999998E-2"/>
    <x v="5"/>
    <m/>
    <x v="11"/>
    <x v="8"/>
    <m/>
  </r>
  <r>
    <s v="H5"/>
    <n v="0.19800000000000001"/>
    <n v="5.7371429000000002E-2"/>
    <x v="5"/>
    <m/>
    <x v="11"/>
    <x v="8"/>
    <m/>
  </r>
  <r>
    <s v="H6"/>
    <n v="0.19550000000000001"/>
    <n v="5.6800000000000003E-2"/>
    <x v="5"/>
    <m/>
    <x v="11"/>
    <x v="8"/>
    <m/>
  </r>
  <r>
    <s v="H7"/>
    <n v="0.19550000000000001"/>
    <n v="5.7200000000000001E-2"/>
    <x v="5"/>
    <m/>
    <x v="11"/>
    <x v="8"/>
    <m/>
  </r>
  <r>
    <s v="H8"/>
    <n v="0.19900000000000001"/>
    <n v="5.9885714E-2"/>
    <x v="5"/>
    <m/>
    <x v="11"/>
    <x v="8"/>
    <m/>
  </r>
  <r>
    <s v="H9"/>
    <n v="0.1875"/>
    <n v="5.1828570999999997E-2"/>
    <x v="5"/>
    <m/>
    <x v="11"/>
    <x v="8"/>
    <m/>
  </r>
  <r>
    <s v="H10"/>
    <n v="0.186"/>
    <n v="4.8457143000000001E-2"/>
    <x v="5"/>
    <m/>
    <x v="11"/>
    <x v="8"/>
    <m/>
  </r>
  <r>
    <s v="H11"/>
    <n v="0.2135"/>
    <n v="6.0971429000000001E-2"/>
    <x v="5"/>
    <m/>
    <x v="11"/>
    <x v="8"/>
    <m/>
  </r>
  <r>
    <s v="H12"/>
    <n v="0.184"/>
    <n v="5.0057142999999998E-2"/>
    <x v="5"/>
    <m/>
    <x v="11"/>
    <x v="8"/>
    <m/>
  </r>
  <r>
    <s v="A7"/>
    <n v="0.2465"/>
    <n v="4.1885713999999998E-2"/>
    <x v="6"/>
    <s v="*10"/>
    <x v="12"/>
    <x v="0"/>
    <s v="L. rhizovicinus"/>
  </r>
  <r>
    <s v="A8"/>
    <n v="0.19600000000000001"/>
    <n v="2.9542856999999999E-2"/>
    <x v="6"/>
    <s v="*10"/>
    <x v="12"/>
    <x v="0"/>
    <s v="L. rhizovicinus"/>
  </r>
  <r>
    <s v="A9"/>
    <n v="0.19900000000000001"/>
    <n v="3.1371428999999999E-2"/>
    <x v="6"/>
    <s v="*10"/>
    <x v="12"/>
    <x v="0"/>
    <s v="L. rhizovicinus"/>
  </r>
  <r>
    <s v="B7"/>
    <n v="0.39"/>
    <n v="5.4914286E-2"/>
    <x v="6"/>
    <s v="*10"/>
    <x v="12"/>
    <x v="1"/>
    <s v="V. paradoxus"/>
  </r>
  <r>
    <s v="B8"/>
    <n v="0.33150000000000002"/>
    <n v="3.2399999999999998E-2"/>
    <x v="6"/>
    <s v="*10"/>
    <x v="12"/>
    <x v="1"/>
    <s v="V. paradoxus"/>
  </r>
  <r>
    <s v="B9"/>
    <n v="0.35549999999999998"/>
    <n v="0.126"/>
    <x v="6"/>
    <s v="*10"/>
    <x v="12"/>
    <x v="1"/>
    <s v="V. paradoxus"/>
  </r>
  <r>
    <s v="C7"/>
    <n v="0.54100000000000004"/>
    <n v="0.117428571"/>
    <x v="6"/>
    <s v="*10"/>
    <x v="12"/>
    <x v="2"/>
    <s v="B. muralis"/>
  </r>
  <r>
    <s v="C8"/>
    <n v="0.49149999999999999"/>
    <n v="9.9085714000000005E-2"/>
    <x v="6"/>
    <s v="*10"/>
    <x v="12"/>
    <x v="2"/>
    <s v="B. muralis"/>
  </r>
  <r>
    <s v="C9"/>
    <n v="0.48449999999999999"/>
    <n v="0.100228571"/>
    <x v="6"/>
    <s v="*10"/>
    <x v="12"/>
    <x v="2"/>
    <s v="B. muralis"/>
  </r>
  <r>
    <s v="D7"/>
    <n v="0.3"/>
    <n v="4.7085714000000001E-2"/>
    <x v="6"/>
    <s v="*10"/>
    <x v="12"/>
    <x v="3"/>
    <s v="V. paradoxus"/>
  </r>
  <r>
    <s v="D8"/>
    <n v="0.33"/>
    <n v="3.0971429000000002E-2"/>
    <x v="6"/>
    <s v="*10"/>
    <x v="12"/>
    <x v="3"/>
    <s v="V. paradoxus"/>
  </r>
  <r>
    <s v="D9"/>
    <n v="0.33500000000000002"/>
    <n v="3.2685713999999998E-2"/>
    <x v="6"/>
    <s v="*10"/>
    <x v="12"/>
    <x v="3"/>
    <s v="V. paradoxus"/>
  </r>
  <r>
    <s v="E7"/>
    <n v="0.50700000000000001"/>
    <n v="0.20731428599999999"/>
    <x v="6"/>
    <s v="*10"/>
    <x v="12"/>
    <x v="4"/>
    <s v="B. muralis"/>
  </r>
  <r>
    <s v="E8"/>
    <n v="0.51449999999999996"/>
    <n v="0.20548571400000001"/>
    <x v="6"/>
    <s v="*10"/>
    <x v="12"/>
    <x v="4"/>
    <s v="B. muralis"/>
  </r>
  <r>
    <s v="E9"/>
    <n v="0.495"/>
    <n v="0.15754285700000001"/>
    <x v="6"/>
    <s v="*10"/>
    <x v="12"/>
    <x v="4"/>
    <s v="B. muralis"/>
  </r>
  <r>
    <s v="F7"/>
    <n v="0.36649999999999999"/>
    <n v="4.9714286000000003E-2"/>
    <x v="6"/>
    <s v="*10"/>
    <x v="12"/>
    <x v="5"/>
    <s v="S. acidaminiphila"/>
  </r>
  <r>
    <s v="F8"/>
    <n v="0.40450000000000003"/>
    <n v="4.9314285999999999E-2"/>
    <x v="6"/>
    <s v="*10"/>
    <x v="12"/>
    <x v="5"/>
    <s v="S. acidaminiphila"/>
  </r>
  <r>
    <s v="F9"/>
    <n v="0.36049999999999999"/>
    <n v="4.7314285999999997E-2"/>
    <x v="6"/>
    <s v="*10"/>
    <x v="12"/>
    <x v="5"/>
    <s v="S. acidaminiphila"/>
  </r>
  <r>
    <s v="G7"/>
    <n v="0.22450000000000001"/>
    <n v="3.6057143E-2"/>
    <x v="6"/>
    <s v="*10"/>
    <x v="12"/>
    <x v="6"/>
    <s v="E. coli"/>
  </r>
  <r>
    <s v="G8"/>
    <n v="0.22650000000000001"/>
    <n v="3.5885713999999999E-2"/>
    <x v="6"/>
    <s v="*10"/>
    <x v="12"/>
    <x v="6"/>
    <s v="E. coli"/>
  </r>
  <r>
    <s v="G9"/>
    <n v="0.22750000000000001"/>
    <n v="3.6114286000000002E-2"/>
    <x v="6"/>
    <s v="*10"/>
    <x v="12"/>
    <x v="6"/>
    <s v="E. coli"/>
  </r>
  <r>
    <s v="H7"/>
    <n v="0.18149999999999999"/>
    <n v="4.8971428999999997E-2"/>
    <x v="6"/>
    <s v="*10"/>
    <x v="12"/>
    <x v="7"/>
    <s v="SC"/>
  </r>
  <r>
    <s v="H8"/>
    <n v="0.1865"/>
    <n v="4.9371429000000001E-2"/>
    <x v="6"/>
    <s v="*10"/>
    <x v="12"/>
    <x v="7"/>
    <s v="SC"/>
  </r>
  <r>
    <s v="H9"/>
    <n v="0.184"/>
    <n v="5.0285714000000002E-2"/>
    <x v="6"/>
    <s v="*10"/>
    <x v="12"/>
    <x v="7"/>
    <s v="SC"/>
  </r>
  <r>
    <s v="A10"/>
    <n v="0.23300000000000001"/>
    <n v="3.7199999999999997E-2"/>
    <x v="6"/>
    <s v="*100"/>
    <x v="13"/>
    <x v="0"/>
    <s v="L. rhizovicinus"/>
  </r>
  <r>
    <s v="A11"/>
    <n v="0.24149999999999999"/>
    <n v="3.32E-2"/>
    <x v="6"/>
    <s v="*100"/>
    <x v="13"/>
    <x v="0"/>
    <s v="L. rhizovicinus"/>
  </r>
  <r>
    <s v="A12"/>
    <n v="0.22600000000000001"/>
    <n v="3.5999999999999997E-2"/>
    <x v="6"/>
    <s v="*100"/>
    <x v="13"/>
    <x v="0"/>
    <s v="L. rhizovicinus"/>
  </r>
  <r>
    <s v="B10"/>
    <n v="0.30649999999999999"/>
    <n v="7.7028571000000004E-2"/>
    <x v="6"/>
    <s v="*100"/>
    <x v="13"/>
    <x v="1"/>
    <s v="V. paradoxus"/>
  </r>
  <r>
    <s v="B11"/>
    <n v="0.29849999999999999"/>
    <n v="5.3428571000000001E-2"/>
    <x v="6"/>
    <s v="*100"/>
    <x v="13"/>
    <x v="1"/>
    <s v="V. paradoxus"/>
  </r>
  <r>
    <s v="B12"/>
    <n v="0.29449999999999998"/>
    <n v="6.0685714000000002E-2"/>
    <x v="6"/>
    <s v="*100"/>
    <x v="13"/>
    <x v="1"/>
    <s v="V. paradoxus"/>
  </r>
  <r>
    <s v="C10"/>
    <n v="0.47799999999999998"/>
    <n v="0.1128"/>
    <x v="6"/>
    <s v="*100"/>
    <x v="13"/>
    <x v="2"/>
    <s v="B. muralis"/>
  </r>
  <r>
    <s v="C11"/>
    <n v="0.47499999999999998"/>
    <n v="0.122171429"/>
    <x v="6"/>
    <s v="*100"/>
    <x v="13"/>
    <x v="2"/>
    <s v="B. muralis"/>
  </r>
  <r>
    <s v="C12"/>
    <n v="0.27"/>
    <n v="3.56E-2"/>
    <x v="6"/>
    <s v="*100"/>
    <x v="13"/>
    <x v="2"/>
    <s v="B. muralis"/>
  </r>
  <r>
    <s v="D10"/>
    <n v="0.3165"/>
    <n v="6.3885713999999996E-2"/>
    <x v="6"/>
    <s v="*100"/>
    <x v="13"/>
    <x v="3"/>
    <s v="V. paradoxus"/>
  </r>
  <r>
    <s v="D11"/>
    <n v="0.36599999999999999"/>
    <n v="8.7428570999999997E-2"/>
    <x v="6"/>
    <s v="*100"/>
    <x v="13"/>
    <x v="3"/>
    <s v="V. paradoxus"/>
  </r>
  <r>
    <s v="D12"/>
    <n v="0.29099999999999998"/>
    <n v="6.7828571000000004E-2"/>
    <x v="6"/>
    <s v="*100"/>
    <x v="13"/>
    <x v="3"/>
    <s v="V. paradoxus"/>
  </r>
  <r>
    <s v="E10"/>
    <n v="0.45350000000000001"/>
    <n v="0.14280000000000001"/>
    <x v="6"/>
    <s v="*100"/>
    <x v="13"/>
    <x v="4"/>
    <s v="B. muralis"/>
  </r>
  <r>
    <s v="E11"/>
    <n v="0.42799999999999999"/>
    <n v="0.15479999999999999"/>
    <x v="6"/>
    <s v="*100"/>
    <x v="13"/>
    <x v="4"/>
    <s v="B. muralis"/>
  </r>
  <r>
    <s v="E12"/>
    <n v="0.40550000000000003"/>
    <n v="0.143714286"/>
    <x v="6"/>
    <s v="*100"/>
    <x v="13"/>
    <x v="4"/>
    <s v="B. muralis"/>
  </r>
  <r>
    <s v="F10"/>
    <n v="0.39400000000000002"/>
    <n v="4.7828571E-2"/>
    <x v="6"/>
    <s v="*100"/>
    <x v="13"/>
    <x v="5"/>
    <s v="S. acidaminiphila"/>
  </r>
  <r>
    <s v="F11"/>
    <n v="0.38100000000000001"/>
    <n v="4.7828571E-2"/>
    <x v="6"/>
    <s v="*100"/>
    <x v="13"/>
    <x v="5"/>
    <s v="S. acidaminiphila"/>
  </r>
  <r>
    <s v="F12"/>
    <n v="0.33850000000000002"/>
    <n v="4.6285713999999999E-2"/>
    <x v="6"/>
    <s v="*100"/>
    <x v="13"/>
    <x v="5"/>
    <s v="S. acidaminiphila"/>
  </r>
  <r>
    <s v="G10"/>
    <n v="0.28050000000000003"/>
    <n v="3.8114285999999997E-2"/>
    <x v="6"/>
    <s v="*100"/>
    <x v="13"/>
    <x v="6"/>
    <s v="E. coli"/>
  </r>
  <r>
    <s v="G11"/>
    <n v="0.223"/>
    <n v="3.5999999999999997E-2"/>
    <x v="6"/>
    <s v="*100"/>
    <x v="13"/>
    <x v="6"/>
    <s v="E. coli"/>
  </r>
  <r>
    <s v="G12"/>
    <n v="0.20300000000000001"/>
    <n v="3.5942857000000002E-2"/>
    <x v="6"/>
    <s v="*100"/>
    <x v="13"/>
    <x v="6"/>
    <s v="E. coli"/>
  </r>
  <r>
    <s v="H10"/>
    <n v="0.1865"/>
    <n v="5.2171428999999998E-2"/>
    <x v="6"/>
    <s v="*100"/>
    <x v="13"/>
    <x v="7"/>
    <s v="SC"/>
  </r>
  <r>
    <s v="H11"/>
    <n v="0.185"/>
    <n v="5.0857143E-2"/>
    <x v="6"/>
    <s v="*100"/>
    <x v="13"/>
    <x v="7"/>
    <s v="SC"/>
  </r>
  <r>
    <s v="H12"/>
    <n v="0.17599999999999999"/>
    <n v="4.8057142999999997E-2"/>
    <x v="6"/>
    <s v="*100"/>
    <x v="13"/>
    <x v="7"/>
    <s v="SC"/>
  </r>
  <r>
    <s v="A1"/>
    <n v="0.1855"/>
    <n v="2.8571428999999999E-2"/>
    <x v="6"/>
    <s v="/10"/>
    <x v="14"/>
    <x v="0"/>
    <s v="L. rhizovicinus"/>
  </r>
  <r>
    <s v="A2"/>
    <n v="0.19550000000000001"/>
    <n v="3.2628571000000002E-2"/>
    <x v="6"/>
    <s v="/10"/>
    <x v="14"/>
    <x v="0"/>
    <s v="L. rhizovicinus"/>
  </r>
  <r>
    <s v="A3"/>
    <n v="0.19650000000000001"/>
    <n v="3.4914286000000003E-2"/>
    <x v="6"/>
    <s v="/10"/>
    <x v="14"/>
    <x v="0"/>
    <s v="L. rhizovicinus"/>
  </r>
  <r>
    <s v="B1"/>
    <n v="0.2215"/>
    <n v="2.6228570999999999E-2"/>
    <x v="6"/>
    <s v="/10"/>
    <x v="14"/>
    <x v="1"/>
    <s v="V. paradoxus"/>
  </r>
  <r>
    <s v="B2"/>
    <n v="0.29099999999999998"/>
    <n v="2.6628571E-2"/>
    <x v="6"/>
    <s v="/10"/>
    <x v="14"/>
    <x v="1"/>
    <s v="V. paradoxus"/>
  </r>
  <r>
    <s v="B3"/>
    <n v="0.30599999999999999"/>
    <n v="2.6228570999999999E-2"/>
    <x v="6"/>
    <s v="/10"/>
    <x v="14"/>
    <x v="1"/>
    <s v="V. paradoxus"/>
  </r>
  <r>
    <s v="C1"/>
    <n v="0.21049999999999999"/>
    <n v="3.0914285999999999E-2"/>
    <x v="6"/>
    <s v="/10"/>
    <x v="14"/>
    <x v="2"/>
    <s v="B. muralis"/>
  </r>
  <r>
    <s v="C2"/>
    <n v="0.52249999999999996"/>
    <n v="0.137257143"/>
    <x v="6"/>
    <s v="/10"/>
    <x v="14"/>
    <x v="2"/>
    <s v="B. muralis"/>
  </r>
  <r>
    <s v="C3"/>
    <n v="0.50949999999999995"/>
    <n v="0.108571429"/>
    <x v="6"/>
    <s v="/10"/>
    <x v="14"/>
    <x v="2"/>
    <s v="B. muralis"/>
  </r>
  <r>
    <s v="D1"/>
    <n v="0.30599999999999999"/>
    <n v="2.9142857000000001E-2"/>
    <x v="6"/>
    <s v="/10"/>
    <x v="14"/>
    <x v="3"/>
    <s v="V. paradoxus"/>
  </r>
  <r>
    <s v="D2"/>
    <n v="0.371"/>
    <n v="3.4971428999999998E-2"/>
    <x v="6"/>
    <s v="/10"/>
    <x v="14"/>
    <x v="3"/>
    <s v="V. paradoxus"/>
  </r>
  <r>
    <s v="D3"/>
    <n v="0.39800000000000002"/>
    <n v="3.7828570999999998E-2"/>
    <x v="6"/>
    <s v="/10"/>
    <x v="14"/>
    <x v="3"/>
    <s v="V. paradoxus"/>
  </r>
  <r>
    <s v="E1"/>
    <n v="0.214"/>
    <n v="5.2571429000000003E-2"/>
    <x v="6"/>
    <s v="/10"/>
    <x v="14"/>
    <x v="4"/>
    <s v="B. muralis"/>
  </r>
  <r>
    <s v="E2"/>
    <n v="0.48249999999999998"/>
    <n v="0.19817142900000001"/>
    <x v="6"/>
    <s v="/10"/>
    <x v="14"/>
    <x v="4"/>
    <s v="B. muralis"/>
  </r>
  <r>
    <s v="E3"/>
    <n v="0.54349999999999998"/>
    <n v="0.15508571400000001"/>
    <x v="6"/>
    <s v="/10"/>
    <x v="14"/>
    <x v="4"/>
    <s v="B. muralis"/>
  </r>
  <r>
    <s v="F1"/>
    <n v="0.30299999999999999"/>
    <n v="4.5771429000000002E-2"/>
    <x v="6"/>
    <s v="/10"/>
    <x v="14"/>
    <x v="5"/>
    <s v="S. acidaminiphila"/>
  </r>
  <r>
    <s v="F2"/>
    <n v="0.378"/>
    <n v="4.9657143000000001E-2"/>
    <x v="6"/>
    <s v="/10"/>
    <x v="14"/>
    <x v="5"/>
    <s v="S. acidaminiphila"/>
  </r>
  <r>
    <s v="F3"/>
    <n v="0.38600000000000001"/>
    <n v="5.0114286000000001E-2"/>
    <x v="6"/>
    <s v="/10"/>
    <x v="14"/>
    <x v="5"/>
    <s v="S. acidaminiphila"/>
  </r>
  <r>
    <s v="G1"/>
    <n v="0.22600000000000001"/>
    <n v="3.8514286000000002E-2"/>
    <x v="6"/>
    <s v="/10"/>
    <x v="14"/>
    <x v="6"/>
    <s v="E. coli"/>
  </r>
  <r>
    <s v="G2"/>
    <n v="0.22450000000000001"/>
    <n v="3.7485714000000003E-2"/>
    <x v="6"/>
    <s v="/10"/>
    <x v="14"/>
    <x v="6"/>
    <s v="E. coli"/>
  </r>
  <r>
    <s v="G3"/>
    <n v="0.23300000000000001"/>
    <n v="3.8057143000000002E-2"/>
    <x v="6"/>
    <s v="/10"/>
    <x v="14"/>
    <x v="6"/>
    <s v="E. coli"/>
  </r>
  <r>
    <s v="H1"/>
    <n v="0.20050000000000001"/>
    <n v="5.6571428999999999E-2"/>
    <x v="6"/>
    <s v="/10"/>
    <x v="14"/>
    <x v="7"/>
    <s v="SC"/>
  </r>
  <r>
    <s v="H2"/>
    <n v="0.221"/>
    <n v="6.5371428999999995E-2"/>
    <x v="6"/>
    <s v="/10"/>
    <x v="14"/>
    <x v="7"/>
    <s v="SC"/>
  </r>
  <r>
    <s v="H3"/>
    <n v="0.20150000000000001"/>
    <n v="5.8571429000000001E-2"/>
    <x v="6"/>
    <s v="/10"/>
    <x v="14"/>
    <x v="7"/>
    <s v="SC"/>
  </r>
  <r>
    <s v="A4"/>
    <n v="0.19600000000000001"/>
    <n v="3.3942857E-2"/>
    <x v="6"/>
    <s v="TGT"/>
    <x v="15"/>
    <x v="0"/>
    <s v="L. rhizovicinus"/>
  </r>
  <r>
    <s v="A5"/>
    <n v="0.19450000000000001"/>
    <n v="3.2857142999999998E-2"/>
    <x v="6"/>
    <s v="TGT"/>
    <x v="15"/>
    <x v="0"/>
    <s v="L. rhizovicinus"/>
  </r>
  <r>
    <s v="A6"/>
    <n v="0.19950000000000001"/>
    <n v="3.9600000000000003E-2"/>
    <x v="6"/>
    <s v="TGT"/>
    <x v="15"/>
    <x v="0"/>
    <s v="L. rhizovicinus"/>
  </r>
  <r>
    <s v="B4"/>
    <n v="0.32550000000000001"/>
    <n v="3.2000000000000001E-2"/>
    <x v="6"/>
    <s v="TGT"/>
    <x v="15"/>
    <x v="1"/>
    <s v="V. paradoxus"/>
  </r>
  <r>
    <s v="B5"/>
    <n v="0.3115"/>
    <n v="3.1257143000000001E-2"/>
    <x v="6"/>
    <s v="TGT"/>
    <x v="15"/>
    <x v="1"/>
    <s v="V. paradoxus"/>
  </r>
  <r>
    <s v="B6"/>
    <n v="0.34849999999999998"/>
    <n v="8.4857142999999996E-2"/>
    <x v="6"/>
    <s v="TGT"/>
    <x v="15"/>
    <x v="1"/>
    <s v="V. paradoxus"/>
  </r>
  <r>
    <s v="C4"/>
    <n v="0.53849999999999998"/>
    <n v="0.106171429"/>
    <x v="6"/>
    <s v="TGT"/>
    <x v="15"/>
    <x v="2"/>
    <s v="B. muralis"/>
  </r>
  <r>
    <s v="C5"/>
    <n v="0.50049999999999994"/>
    <n v="0.105714286"/>
    <x v="6"/>
    <s v="TGT"/>
    <x v="15"/>
    <x v="2"/>
    <s v="B. muralis"/>
  </r>
  <r>
    <s v="C6"/>
    <n v="0.54"/>
    <n v="0.102971429"/>
    <x v="6"/>
    <s v="TGT"/>
    <x v="15"/>
    <x v="2"/>
    <s v="B. muralis"/>
  </r>
  <r>
    <s v="D4"/>
    <n v="0.32"/>
    <n v="3.04E-2"/>
    <x v="6"/>
    <s v="TGT"/>
    <x v="15"/>
    <x v="3"/>
    <s v="V. paradoxus"/>
  </r>
  <r>
    <s v="D5"/>
    <n v="0.33350000000000002"/>
    <n v="3.0971429000000002E-2"/>
    <x v="6"/>
    <s v="TGT"/>
    <x v="15"/>
    <x v="3"/>
    <s v="V. paradoxus"/>
  </r>
  <r>
    <s v="D6"/>
    <n v="0.33400000000000002"/>
    <n v="3.0457142999999999E-2"/>
    <x v="6"/>
    <s v="TGT"/>
    <x v="15"/>
    <x v="3"/>
    <s v="V. paradoxus"/>
  </r>
  <r>
    <s v="E4"/>
    <n v="0.496"/>
    <n v="0.17080000000000001"/>
    <x v="6"/>
    <s v="TGT"/>
    <x v="15"/>
    <x v="4"/>
    <s v="B. muralis"/>
  </r>
  <r>
    <s v="E5"/>
    <n v="0.45750000000000002"/>
    <n v="0.13017142900000001"/>
    <x v="6"/>
    <s v="TGT"/>
    <x v="15"/>
    <x v="4"/>
    <s v="B. muralis"/>
  </r>
  <r>
    <s v="E6"/>
    <n v="0.52700000000000002"/>
    <n v="0.153028571"/>
    <x v="6"/>
    <s v="TGT"/>
    <x v="15"/>
    <x v="4"/>
    <s v="B. muralis"/>
  </r>
  <r>
    <s v="F4"/>
    <n v="0.38250000000000001"/>
    <n v="4.9485714E-2"/>
    <x v="6"/>
    <s v="TGT"/>
    <x v="15"/>
    <x v="5"/>
    <s v="S. acidaminiphila"/>
  </r>
  <r>
    <s v="F5"/>
    <n v="0.36"/>
    <n v="4.7885714000000003E-2"/>
    <x v="6"/>
    <s v="TGT"/>
    <x v="15"/>
    <x v="5"/>
    <s v="S. acidaminiphila"/>
  </r>
  <r>
    <s v="F6"/>
    <n v="0.35899999999999999"/>
    <n v="4.8057142999999997E-2"/>
    <x v="6"/>
    <s v="TGT"/>
    <x v="15"/>
    <x v="5"/>
    <s v="S. acidaminiphila"/>
  </r>
  <r>
    <s v="G4"/>
    <n v="0.22950000000000001"/>
    <n v="3.6971429E-2"/>
    <x v="6"/>
    <s v="TGT"/>
    <x v="15"/>
    <x v="6"/>
    <s v="E. coli"/>
  </r>
  <r>
    <s v="G5"/>
    <n v="0.22700000000000001"/>
    <n v="3.6514286E-2"/>
    <x v="6"/>
    <s v="TGT"/>
    <x v="15"/>
    <x v="6"/>
    <s v="E. coli"/>
  </r>
  <r>
    <s v="G6"/>
    <n v="0.22700000000000001"/>
    <n v="3.56E-2"/>
    <x v="6"/>
    <s v="TGT"/>
    <x v="15"/>
    <x v="6"/>
    <s v="E. coli"/>
  </r>
  <r>
    <s v="H4"/>
    <n v="0.189"/>
    <n v="5.0285714000000002E-2"/>
    <x v="6"/>
    <s v="TGT"/>
    <x v="15"/>
    <x v="7"/>
    <s v="SC"/>
  </r>
  <r>
    <s v="H5"/>
    <n v="0.1885"/>
    <n v="4.9942857E-2"/>
    <x v="6"/>
    <s v="TGT"/>
    <x v="15"/>
    <x v="7"/>
    <s v="SC"/>
  </r>
  <r>
    <s v="H6"/>
    <n v="0.1915"/>
    <n v="5.1885713999999999E-2"/>
    <x v="6"/>
    <s v="TGT"/>
    <x v="15"/>
    <x v="7"/>
    <s v="SC"/>
  </r>
  <r>
    <s v="A7"/>
    <n v="0.17949999999999999"/>
    <n v="3.4857143E-2"/>
    <x v="7"/>
    <s v="*10"/>
    <x v="2"/>
    <x v="0"/>
    <s v="L. rhizovicinus"/>
  </r>
  <r>
    <s v="A8"/>
    <n v="0.1835"/>
    <n v="3.6571429000000003E-2"/>
    <x v="7"/>
    <s v="*10"/>
    <x v="2"/>
    <x v="0"/>
    <s v="L. rhizovicinus"/>
  </r>
  <r>
    <s v="A9"/>
    <n v="0.17849999999999999"/>
    <n v="3.0342857000000001E-2"/>
    <x v="7"/>
    <s v="*10"/>
    <x v="2"/>
    <x v="0"/>
    <s v="L. rhizovicinus"/>
  </r>
  <r>
    <s v="B7"/>
    <n v="0.318"/>
    <n v="3.0171429E-2"/>
    <x v="7"/>
    <s v="*10"/>
    <x v="2"/>
    <x v="1"/>
    <s v="V. paradoxus"/>
  </r>
  <r>
    <s v="B8"/>
    <n v="0.32550000000000001"/>
    <n v="2.8171429000000001E-2"/>
    <x v="7"/>
    <s v="*10"/>
    <x v="2"/>
    <x v="1"/>
    <s v="V. paradoxus"/>
  </r>
  <r>
    <s v="B9"/>
    <n v="0.32700000000000001"/>
    <n v="3.4285714000000002E-2"/>
    <x v="7"/>
    <s v="*10"/>
    <x v="2"/>
    <x v="1"/>
    <s v="V. paradoxus"/>
  </r>
  <r>
    <s v="C7"/>
    <n v="0.51649999999999996"/>
    <n v="0.10474285699999999"/>
    <x v="7"/>
    <s v="*10"/>
    <x v="2"/>
    <x v="2"/>
    <s v="B. muralis"/>
  </r>
  <r>
    <s v="C8"/>
    <n v="0.53849999999999998"/>
    <n v="9.9942856999999996E-2"/>
    <x v="7"/>
    <s v="*10"/>
    <x v="2"/>
    <x v="2"/>
    <s v="B. muralis"/>
  </r>
  <r>
    <s v="C9"/>
    <n v="0.54500000000000004"/>
    <n v="9.7885713999999999E-2"/>
    <x v="7"/>
    <s v="*10"/>
    <x v="2"/>
    <x v="2"/>
    <s v="B. muralis"/>
  </r>
  <r>
    <s v="D7"/>
    <n v="0.4"/>
    <n v="3.8571428999999997E-2"/>
    <x v="7"/>
    <s v="*10"/>
    <x v="2"/>
    <x v="3"/>
    <s v="V. paradoxus"/>
  </r>
  <r>
    <s v="D8"/>
    <n v="0.41099999999999998"/>
    <n v="3.7885714000000001E-2"/>
    <x v="7"/>
    <s v="*10"/>
    <x v="2"/>
    <x v="3"/>
    <s v="V. paradoxus"/>
  </r>
  <r>
    <s v="D9"/>
    <n v="0.39900000000000002"/>
    <n v="3.6571429000000003E-2"/>
    <x v="7"/>
    <s v="*10"/>
    <x v="2"/>
    <x v="3"/>
    <s v="V. paradoxus"/>
  </r>
  <r>
    <s v="E7"/>
    <n v="0.4325"/>
    <n v="0.10897142899999999"/>
    <x v="7"/>
    <s v="*10"/>
    <x v="2"/>
    <x v="4"/>
    <s v="B. muralis"/>
  </r>
  <r>
    <s v="E8"/>
    <n v="0.52500000000000002"/>
    <n v="0.15062857099999999"/>
    <x v="7"/>
    <s v="*10"/>
    <x v="2"/>
    <x v="4"/>
    <s v="B. muralis"/>
  </r>
  <r>
    <s v="E9"/>
    <n v="0.51049999999999995"/>
    <n v="0.14028571400000001"/>
    <x v="7"/>
    <s v="*10"/>
    <x v="2"/>
    <x v="4"/>
    <s v="B. muralis"/>
  </r>
  <r>
    <s v="F7"/>
    <n v="0.35799999999999998"/>
    <n v="4.8857142999999999E-2"/>
    <x v="7"/>
    <s v="*10"/>
    <x v="2"/>
    <x v="5"/>
    <s v="S. acidaminiphila"/>
  </r>
  <r>
    <s v="F8"/>
    <n v="0.35149999999999998"/>
    <n v="4.8285714E-2"/>
    <x v="7"/>
    <s v="*10"/>
    <x v="2"/>
    <x v="5"/>
    <s v="S. acidaminiphila"/>
  </r>
  <r>
    <s v="F9"/>
    <n v="0.34599999999999997"/>
    <n v="4.7714286000000002E-2"/>
    <x v="7"/>
    <s v="*10"/>
    <x v="2"/>
    <x v="5"/>
    <s v="S. acidaminiphila"/>
  </r>
  <r>
    <s v="G7"/>
    <n v="0.222"/>
    <n v="3.3828571000000002E-2"/>
    <x v="7"/>
    <s v="*10"/>
    <x v="2"/>
    <x v="6"/>
    <s v="E. coli"/>
  </r>
  <r>
    <s v="G8"/>
    <n v="0.22650000000000001"/>
    <n v="3.5085713999999997E-2"/>
    <x v="7"/>
    <s v="*10"/>
    <x v="2"/>
    <x v="6"/>
    <s v="E. coli"/>
  </r>
  <r>
    <s v="G9"/>
    <n v="0.22500000000000001"/>
    <n v="3.56E-2"/>
    <x v="7"/>
    <s v="*10"/>
    <x v="2"/>
    <x v="6"/>
    <s v="E. coli"/>
  </r>
  <r>
    <s v="H7"/>
    <n v="0.19400000000000001"/>
    <n v="5.5942856999999999E-2"/>
    <x v="7"/>
    <s v="*10"/>
    <x v="2"/>
    <x v="7"/>
    <s v="SC"/>
  </r>
  <r>
    <s v="H8"/>
    <n v="0.17799999999999999"/>
    <n v="4.8742857000000001E-2"/>
    <x v="7"/>
    <s v="*10"/>
    <x v="2"/>
    <x v="7"/>
    <s v="SC"/>
  </r>
  <r>
    <s v="H9"/>
    <n v="0.1855"/>
    <n v="5.1028571000000002E-2"/>
    <x v="7"/>
    <s v="*10"/>
    <x v="2"/>
    <x v="7"/>
    <s v="SC"/>
  </r>
  <r>
    <s v="A10"/>
    <n v="0.1045"/>
    <n v="7.0857139999999999E-3"/>
    <x v="7"/>
    <s v="*100"/>
    <x v="3"/>
    <x v="0"/>
    <s v="L. rhizovicinus"/>
  </r>
  <r>
    <s v="A11"/>
    <n v="9.8000000000000004E-2"/>
    <n v="7.1428569999999999E-3"/>
    <x v="7"/>
    <s v="*100"/>
    <x v="3"/>
    <x v="0"/>
    <s v="L. rhizovicinus"/>
  </r>
  <r>
    <s v="A12"/>
    <n v="8.4500000000000006E-2"/>
    <n v="6.5714290000000002E-3"/>
    <x v="7"/>
    <s v="*100"/>
    <x v="3"/>
    <x v="0"/>
    <s v="L. rhizovicinus"/>
  </r>
  <r>
    <s v="B10"/>
    <n v="0.1295"/>
    <n v="2.0514286E-2"/>
    <x v="7"/>
    <s v="*100"/>
    <x v="3"/>
    <x v="1"/>
    <s v="V. paradoxus"/>
  </r>
  <r>
    <s v="B11"/>
    <n v="0.115"/>
    <n v="1.6685714000000001E-2"/>
    <x v="7"/>
    <s v="*100"/>
    <x v="3"/>
    <x v="1"/>
    <s v="V. paradoxus"/>
  </r>
  <r>
    <s v="B12"/>
    <n v="6.6500000000000004E-2"/>
    <n v="7.1428569999999999E-3"/>
    <x v="7"/>
    <s v="*100"/>
    <x v="3"/>
    <x v="1"/>
    <s v="V. paradoxus"/>
  </r>
  <r>
    <s v="C10"/>
    <n v="0.14349999999999999"/>
    <n v="2.1942857E-2"/>
    <x v="7"/>
    <s v="*100"/>
    <x v="3"/>
    <x v="2"/>
    <s v="B. muralis"/>
  </r>
  <r>
    <s v="C11"/>
    <n v="0.14799999999999999"/>
    <n v="2.9142857000000001E-2"/>
    <x v="7"/>
    <s v="*100"/>
    <x v="3"/>
    <x v="2"/>
    <s v="B. muralis"/>
  </r>
  <r>
    <s v="C12"/>
    <n v="0.09"/>
    <n v="1.2514285999999999E-2"/>
    <x v="7"/>
    <s v="*100"/>
    <x v="3"/>
    <x v="2"/>
    <s v="B. muralis"/>
  </r>
  <r>
    <s v="D10"/>
    <n v="6.2E-2"/>
    <n v="3.0857139999999998E-3"/>
    <x v="7"/>
    <s v="*100"/>
    <x v="3"/>
    <x v="3"/>
    <s v="V. paradoxus"/>
  </r>
  <r>
    <s v="D11"/>
    <n v="5.7000000000000002E-2"/>
    <n v="1.6000000000000001E-3"/>
    <x v="7"/>
    <s v="*100"/>
    <x v="3"/>
    <x v="3"/>
    <s v="V. paradoxus"/>
  </r>
  <r>
    <s v="D12"/>
    <n v="5.0999999999999997E-2"/>
    <n v="9.1428600000000005E-4"/>
    <x v="7"/>
    <s v="*100"/>
    <x v="3"/>
    <x v="3"/>
    <s v="V. paradoxus"/>
  </r>
  <r>
    <s v="E10"/>
    <n v="9.2499999999999999E-2"/>
    <n v="2.4457143000000001E-2"/>
    <x v="7"/>
    <s v="*100"/>
    <x v="3"/>
    <x v="4"/>
    <s v="B. muralis"/>
  </r>
  <r>
    <s v="E11"/>
    <n v="8.1500000000000003E-2"/>
    <n v="9.657143E-3"/>
    <x v="7"/>
    <s v="*100"/>
    <x v="3"/>
    <x v="4"/>
    <s v="B. muralis"/>
  </r>
  <r>
    <s v="E12"/>
    <n v="0.1275"/>
    <n v="1.0742857E-2"/>
    <x v="7"/>
    <s v="*100"/>
    <x v="3"/>
    <x v="4"/>
    <s v="B. muralis"/>
  </r>
  <r>
    <s v="F10"/>
    <n v="5.8999999999999997E-2"/>
    <n v="2.9714289999999998E-3"/>
    <x v="7"/>
    <s v="*100"/>
    <x v="3"/>
    <x v="5"/>
    <s v="S. acidaminiphila"/>
  </r>
  <r>
    <s v="F11"/>
    <n v="6.3E-2"/>
    <n v="3.428571E-3"/>
    <x v="7"/>
    <s v="*100"/>
    <x v="3"/>
    <x v="5"/>
    <s v="S. acidaminiphila"/>
  </r>
  <r>
    <s v="F12"/>
    <n v="5.1999999999999998E-2"/>
    <n v="1.485714E-3"/>
    <x v="7"/>
    <s v="*100"/>
    <x v="3"/>
    <x v="5"/>
    <s v="S. acidaminiphila"/>
  </r>
  <r>
    <s v="G10"/>
    <n v="0.17599999999999999"/>
    <n v="1.6400000000000001E-2"/>
    <x v="7"/>
    <s v="*100"/>
    <x v="3"/>
    <x v="6"/>
    <s v="E. coli"/>
  </r>
  <r>
    <s v="G11"/>
    <n v="0.17449999999999999"/>
    <n v="1.6799999999999999E-2"/>
    <x v="7"/>
    <s v="*100"/>
    <x v="3"/>
    <x v="6"/>
    <s v="E. coli"/>
  </r>
  <r>
    <s v="G12"/>
    <n v="9.7000000000000003E-2"/>
    <n v="6.7428569999999997E-3"/>
    <x v="7"/>
    <s v="*100"/>
    <x v="3"/>
    <x v="6"/>
    <s v="E. coli"/>
  </r>
  <r>
    <s v="H10"/>
    <n v="0.106"/>
    <n v="2.4285714E-2"/>
    <x v="7"/>
    <s v="*100"/>
    <x v="3"/>
    <x v="7"/>
    <s v="SC"/>
  </r>
  <r>
    <s v="H11"/>
    <n v="0.10199999999999999"/>
    <n v="3.1314285999999997E-2"/>
    <x v="7"/>
    <s v="*100"/>
    <x v="3"/>
    <x v="7"/>
    <s v="SC"/>
  </r>
  <r>
    <s v="H12"/>
    <n v="0.1135"/>
    <n v="0.13439999999999999"/>
    <x v="7"/>
    <s v="*100"/>
    <x v="3"/>
    <x v="7"/>
    <s v="SC"/>
  </r>
  <r>
    <s v="A1"/>
    <n v="0.18"/>
    <n v="2.8342856999999999E-2"/>
    <x v="7"/>
    <s v="/10"/>
    <x v="0"/>
    <x v="0"/>
    <s v="L. rhizovicinus"/>
  </r>
  <r>
    <s v="A2"/>
    <n v="0.23549999999999999"/>
    <n v="4.4057143E-2"/>
    <x v="7"/>
    <s v="/10"/>
    <x v="0"/>
    <x v="0"/>
    <s v="L. rhizovicinus"/>
  </r>
  <r>
    <s v="A3"/>
    <n v="0.20349999999999999"/>
    <n v="4.1371429000000001E-2"/>
    <x v="7"/>
    <s v="/10"/>
    <x v="0"/>
    <x v="0"/>
    <s v="L. rhizovicinus"/>
  </r>
  <r>
    <s v="B1"/>
    <n v="0.23"/>
    <n v="2.8342856999999999E-2"/>
    <x v="7"/>
    <s v="/10"/>
    <x v="0"/>
    <x v="1"/>
    <s v="V. paradoxus"/>
  </r>
  <r>
    <s v="B2"/>
    <n v="0.32500000000000001"/>
    <n v="3.0628571E-2"/>
    <x v="7"/>
    <s v="/10"/>
    <x v="0"/>
    <x v="1"/>
    <s v="V. paradoxus"/>
  </r>
  <r>
    <s v="B3"/>
    <n v="0.32250000000000001"/>
    <n v="2.9942857E-2"/>
    <x v="7"/>
    <s v="/10"/>
    <x v="0"/>
    <x v="1"/>
    <s v="V. paradoxus"/>
  </r>
  <r>
    <s v="C1"/>
    <n v="0.254"/>
    <n v="3.4342856999999997E-2"/>
    <x v="7"/>
    <s v="/10"/>
    <x v="0"/>
    <x v="2"/>
    <s v="B. muralis"/>
  </r>
  <r>
    <s v="C2"/>
    <n v="0.50449999999999995"/>
    <n v="0.122571429"/>
    <x v="7"/>
    <s v="/10"/>
    <x v="0"/>
    <x v="2"/>
    <s v="B. muralis"/>
  </r>
  <r>
    <s v="C3"/>
    <n v="0.50249999999999995"/>
    <n v="0.125828571"/>
    <x v="7"/>
    <s v="/10"/>
    <x v="0"/>
    <x v="2"/>
    <s v="B. muralis"/>
  </r>
  <r>
    <s v="D1"/>
    <n v="0.24349999999999999"/>
    <n v="2.4171429000000001E-2"/>
    <x v="7"/>
    <s v="/10"/>
    <x v="0"/>
    <x v="3"/>
    <s v="V. paradoxus"/>
  </r>
  <r>
    <s v="D2"/>
    <n v="0.34399999999999997"/>
    <n v="3.2057143000000003E-2"/>
    <x v="7"/>
    <s v="/10"/>
    <x v="0"/>
    <x v="3"/>
    <s v="V. paradoxus"/>
  </r>
  <r>
    <s v="D3"/>
    <n v="0.36"/>
    <n v="3.2514286000000003E-2"/>
    <x v="7"/>
    <s v="/10"/>
    <x v="0"/>
    <x v="3"/>
    <s v="V. paradoxus"/>
  </r>
  <r>
    <s v="E1"/>
    <n v="0.16450000000000001"/>
    <n v="5.1142857E-2"/>
    <x v="7"/>
    <s v="/10"/>
    <x v="0"/>
    <x v="4"/>
    <s v="B. muralis"/>
  </r>
  <r>
    <s v="E2"/>
    <n v="0.439"/>
    <n v="0.15440000000000001"/>
    <x v="7"/>
    <s v="/10"/>
    <x v="0"/>
    <x v="4"/>
    <s v="B. muralis"/>
  </r>
  <r>
    <s v="E3"/>
    <n v="0.52900000000000003"/>
    <n v="0.15211428599999999"/>
    <x v="7"/>
    <s v="/10"/>
    <x v="0"/>
    <x v="4"/>
    <s v="B. muralis"/>
  </r>
  <r>
    <s v="F1"/>
    <n v="0.28199999999999997"/>
    <n v="4.2914286000000003E-2"/>
    <x v="7"/>
    <s v="/10"/>
    <x v="0"/>
    <x v="5"/>
    <s v="S. acidaminiphila"/>
  </r>
  <r>
    <s v="F2"/>
    <n v="0.34849999999999998"/>
    <n v="4.9371429000000001E-2"/>
    <x v="7"/>
    <s v="/10"/>
    <x v="0"/>
    <x v="5"/>
    <s v="S. acidaminiphila"/>
  </r>
  <r>
    <s v="F3"/>
    <n v="0.35"/>
    <n v="4.7771428999999997E-2"/>
    <x v="7"/>
    <s v="/10"/>
    <x v="0"/>
    <x v="5"/>
    <s v="S. acidaminiphila"/>
  </r>
  <r>
    <s v="G1"/>
    <n v="0.20749999999999999"/>
    <n v="3.9314285999999997E-2"/>
    <x v="7"/>
    <s v="/10"/>
    <x v="0"/>
    <x v="6"/>
    <s v="E. coli"/>
  </r>
  <r>
    <s v="G2"/>
    <n v="0.22450000000000001"/>
    <n v="3.8914285999999999E-2"/>
    <x v="7"/>
    <s v="/10"/>
    <x v="0"/>
    <x v="6"/>
    <s v="E. coli"/>
  </r>
  <r>
    <s v="G3"/>
    <n v="0.23100000000000001"/>
    <n v="3.56E-2"/>
    <x v="7"/>
    <s v="/10"/>
    <x v="0"/>
    <x v="6"/>
    <s v="E. coli"/>
  </r>
  <r>
    <s v="H1"/>
    <n v="0.17899999999999999"/>
    <n v="4.4971429E-2"/>
    <x v="7"/>
    <s v="/10"/>
    <x v="0"/>
    <x v="7"/>
    <s v="SC"/>
  </r>
  <r>
    <s v="H2"/>
    <n v="0.20549999999999999"/>
    <n v="5.7885713999999998E-2"/>
    <x v="7"/>
    <s v="/10"/>
    <x v="0"/>
    <x v="7"/>
    <s v="SC"/>
  </r>
  <r>
    <s v="H3"/>
    <n v="0.19"/>
    <n v="5.2342857E-2"/>
    <x v="7"/>
    <s v="/10"/>
    <x v="0"/>
    <x v="7"/>
    <s v="SC"/>
  </r>
  <r>
    <s v="A4"/>
    <n v="0.20250000000000001"/>
    <n v="3.9600000000000003E-2"/>
    <x v="7"/>
    <s v="TGT"/>
    <x v="1"/>
    <x v="0"/>
    <s v="L. rhizovicinus"/>
  </r>
  <r>
    <s v="A5"/>
    <n v="0.19750000000000001"/>
    <n v="0.04"/>
    <x v="7"/>
    <s v="TGT"/>
    <x v="1"/>
    <x v="0"/>
    <s v="L. rhizovicinus"/>
  </r>
  <r>
    <s v="A6"/>
    <n v="0.20799999999999999"/>
    <n v="4.1828571000000002E-2"/>
    <x v="7"/>
    <s v="TGT"/>
    <x v="1"/>
    <x v="0"/>
    <s v="L. rhizovicinus"/>
  </r>
  <r>
    <s v="B4"/>
    <n v="0.32350000000000001"/>
    <n v="2.9942857E-2"/>
    <x v="7"/>
    <s v="TGT"/>
    <x v="1"/>
    <x v="1"/>
    <s v="V. paradoxus"/>
  </r>
  <r>
    <s v="B5"/>
    <n v="0.313"/>
    <n v="2.8799999999999999E-2"/>
    <x v="7"/>
    <s v="TGT"/>
    <x v="1"/>
    <x v="1"/>
    <s v="V. paradoxus"/>
  </r>
  <r>
    <s v="B6"/>
    <n v="0.32650000000000001"/>
    <n v="3.0742856999999998E-2"/>
    <x v="7"/>
    <s v="TGT"/>
    <x v="1"/>
    <x v="1"/>
    <s v="V. paradoxus"/>
  </r>
  <r>
    <s v="C4"/>
    <n v="0.49099999999999999"/>
    <n v="0.128457143"/>
    <x v="7"/>
    <s v="TGT"/>
    <x v="1"/>
    <x v="2"/>
    <s v="B. muralis"/>
  </r>
  <r>
    <s v="C5"/>
    <n v="0.51749999999999996"/>
    <n v="0.118114286"/>
    <x v="7"/>
    <s v="TGT"/>
    <x v="1"/>
    <x v="2"/>
    <s v="B. muralis"/>
  </r>
  <r>
    <s v="C6"/>
    <n v="0.54600000000000004"/>
    <n v="0.12479999999999999"/>
    <x v="7"/>
    <s v="TGT"/>
    <x v="1"/>
    <x v="2"/>
    <s v="B. muralis"/>
  </r>
  <r>
    <s v="D4"/>
    <n v="0.36199999999999999"/>
    <n v="3.3714286000000003E-2"/>
    <x v="7"/>
    <s v="TGT"/>
    <x v="1"/>
    <x v="3"/>
    <s v="V. paradoxus"/>
  </r>
  <r>
    <s v="D5"/>
    <n v="0.36399999999999999"/>
    <n v="3.5028571000000001E-2"/>
    <x v="7"/>
    <s v="TGT"/>
    <x v="1"/>
    <x v="3"/>
    <s v="V. paradoxus"/>
  </r>
  <r>
    <s v="D6"/>
    <n v="0.36799999999999999"/>
    <n v="3.5085713999999997E-2"/>
    <x v="7"/>
    <s v="TGT"/>
    <x v="1"/>
    <x v="3"/>
    <s v="V. paradoxus"/>
  </r>
  <r>
    <s v="E4"/>
    <n v="0.42699999999999999"/>
    <n v="0.11508571400000001"/>
    <x v="7"/>
    <s v="TGT"/>
    <x v="1"/>
    <x v="4"/>
    <s v="B. muralis"/>
  </r>
  <r>
    <s v="E5"/>
    <n v="0.45900000000000002"/>
    <n v="0.15571428600000001"/>
    <x v="7"/>
    <s v="TGT"/>
    <x v="1"/>
    <x v="4"/>
    <s v="B. muralis"/>
  </r>
  <r>
    <s v="E6"/>
    <n v="0.48649999999999999"/>
    <n v="0.154342857"/>
    <x v="7"/>
    <s v="TGT"/>
    <x v="1"/>
    <x v="4"/>
    <s v="B. muralis"/>
  </r>
  <r>
    <s v="F4"/>
    <n v="0.36449999999999999"/>
    <n v="4.9599999999999998E-2"/>
    <x v="7"/>
    <s v="TGT"/>
    <x v="1"/>
    <x v="5"/>
    <s v="S. acidaminiphila"/>
  </r>
  <r>
    <s v="F5"/>
    <n v="0.35649999999999998"/>
    <n v="4.8628571000000002E-2"/>
    <x v="7"/>
    <s v="TGT"/>
    <x v="1"/>
    <x v="5"/>
    <s v="S. acidaminiphila"/>
  </r>
  <r>
    <s v="F6"/>
    <n v="0.35749999999999998"/>
    <n v="4.8628571000000002E-2"/>
    <x v="7"/>
    <s v="TGT"/>
    <x v="1"/>
    <x v="5"/>
    <s v="S. acidaminiphila"/>
  </r>
  <r>
    <s v="G4"/>
    <n v="0.223"/>
    <n v="3.5657143000000002E-2"/>
    <x v="7"/>
    <s v="TGT"/>
    <x v="1"/>
    <x v="6"/>
    <s v="E. coli"/>
  </r>
  <r>
    <s v="G5"/>
    <n v="0.2235"/>
    <n v="3.5485714000000002E-2"/>
    <x v="7"/>
    <s v="TGT"/>
    <x v="1"/>
    <x v="6"/>
    <s v="E. coli"/>
  </r>
  <r>
    <s v="G6"/>
    <n v="0.22650000000000001"/>
    <n v="3.6457142999999997E-2"/>
    <x v="7"/>
    <s v="TGT"/>
    <x v="1"/>
    <x v="6"/>
    <s v="E. coli"/>
  </r>
  <r>
    <s v="H4"/>
    <n v="0.1875"/>
    <n v="5.2857143000000002E-2"/>
    <x v="7"/>
    <s v="TGT"/>
    <x v="1"/>
    <x v="7"/>
    <s v="SC"/>
  </r>
  <r>
    <s v="H5"/>
    <n v="0.1825"/>
    <n v="5.1771429000000001E-2"/>
    <x v="7"/>
    <s v="TGT"/>
    <x v="1"/>
    <x v="7"/>
    <s v="SC"/>
  </r>
  <r>
    <s v="H6"/>
    <n v="0.1865"/>
    <n v="5.3771429000000003E-2"/>
    <x v="7"/>
    <s v="TGT"/>
    <x v="1"/>
    <x v="7"/>
    <s v="SC"/>
  </r>
  <r>
    <s v="A4"/>
    <n v="0.21199999999999999"/>
    <n v="4.0628571000000002E-2"/>
    <x v="8"/>
    <s v="TGT"/>
    <x v="14"/>
    <x v="0"/>
    <s v="L. rhizovicinus"/>
  </r>
  <r>
    <s v="A5"/>
    <n v="0.20549999999999999"/>
    <n v="4.1771428999999999E-2"/>
    <x v="8"/>
    <s v="TGT"/>
    <x v="14"/>
    <x v="0"/>
    <s v="L. rhizovicinus"/>
  </r>
  <r>
    <s v="A6"/>
    <n v="0.20150000000000001"/>
    <n v="4.1028571E-2"/>
    <x v="8"/>
    <s v="TGT"/>
    <x v="14"/>
    <x v="0"/>
    <s v="L. rhizovicinus"/>
  </r>
  <r>
    <s v="B4"/>
    <n v="0.3105"/>
    <n v="2.5600000000000001E-2"/>
    <x v="8"/>
    <s v="TGT"/>
    <x v="14"/>
    <x v="1"/>
    <s v="V. paradoxus"/>
  </r>
  <r>
    <s v="B5"/>
    <n v="0.30499999999999999"/>
    <n v="2.7028571000000001E-2"/>
    <x v="8"/>
    <s v="TGT"/>
    <x v="14"/>
    <x v="1"/>
    <s v="V. paradoxus"/>
  </r>
  <r>
    <s v="B6"/>
    <n v="0.317"/>
    <n v="2.8342856999999999E-2"/>
    <x v="8"/>
    <s v="TGT"/>
    <x v="14"/>
    <x v="1"/>
    <s v="V. paradoxus"/>
  </r>
  <r>
    <s v="C4"/>
    <n v="0.53900000000000003"/>
    <n v="0.111428571"/>
    <x v="8"/>
    <s v="TGT"/>
    <x v="14"/>
    <x v="2"/>
    <s v="B. muralis"/>
  </r>
  <r>
    <s v="C5"/>
    <n v="0.51800000000000002"/>
    <n v="9.6285713999999994E-2"/>
    <x v="8"/>
    <s v="TGT"/>
    <x v="14"/>
    <x v="2"/>
    <s v="B. muralis"/>
  </r>
  <r>
    <s v="C6"/>
    <n v="0.51400000000000001"/>
    <n v="0.107657143"/>
    <x v="8"/>
    <s v="TGT"/>
    <x v="14"/>
    <x v="2"/>
    <s v="B. muralis"/>
  </r>
  <r>
    <s v="D4"/>
    <n v="0.33400000000000002"/>
    <n v="3.2914286000000001E-2"/>
    <x v="8"/>
    <s v="TGT"/>
    <x v="14"/>
    <x v="3"/>
    <s v="V. paradoxus"/>
  </r>
  <r>
    <s v="D5"/>
    <n v="0.33400000000000002"/>
    <n v="3.2171429000000001E-2"/>
    <x v="8"/>
    <s v="TGT"/>
    <x v="14"/>
    <x v="3"/>
    <s v="V. paradoxus"/>
  </r>
  <r>
    <s v="D6"/>
    <n v="0.33050000000000002"/>
    <n v="3.1885714000000002E-2"/>
    <x v="8"/>
    <s v="TGT"/>
    <x v="14"/>
    <x v="3"/>
    <s v="V. paradoxus"/>
  </r>
  <r>
    <s v="E4"/>
    <n v="0.51449999999999996"/>
    <n v="0.18811428599999999"/>
    <x v="8"/>
    <s v="TGT"/>
    <x v="14"/>
    <x v="4"/>
    <s v="B. muralis"/>
  </r>
  <r>
    <s v="E5"/>
    <n v="0.46949999999999997"/>
    <n v="0.177885714"/>
    <x v="8"/>
    <s v="TGT"/>
    <x v="14"/>
    <x v="4"/>
    <s v="B. muralis"/>
  </r>
  <r>
    <s v="E6"/>
    <n v="0.48649999999999999"/>
    <n v="0.145714286"/>
    <x v="8"/>
    <s v="TGT"/>
    <x v="14"/>
    <x v="4"/>
    <s v="B. muralis"/>
  </r>
  <r>
    <s v="F4"/>
    <n v="0.36649999999999999"/>
    <n v="4.7942856999999998E-2"/>
    <x v="8"/>
    <s v="TGT"/>
    <x v="14"/>
    <x v="5"/>
    <s v="S. acidaminiphila"/>
  </r>
  <r>
    <s v="F5"/>
    <n v="0.35199999999999998"/>
    <n v="4.7428571000000003E-2"/>
    <x v="8"/>
    <s v="TGT"/>
    <x v="14"/>
    <x v="5"/>
    <s v="S. acidaminiphila"/>
  </r>
  <r>
    <s v="F6"/>
    <n v="0.29449999999999998"/>
    <n v="4.1599999999999998E-2"/>
    <x v="8"/>
    <s v="TGT"/>
    <x v="14"/>
    <x v="5"/>
    <s v="S. acidaminiphila"/>
  </r>
  <r>
    <s v="G4"/>
    <n v="0.223"/>
    <n v="3.3428570999999997E-2"/>
    <x v="8"/>
    <s v="TGT"/>
    <x v="14"/>
    <x v="6"/>
    <s v="E. coli"/>
  </r>
  <r>
    <s v="G5"/>
    <n v="0.219"/>
    <n v="3.2514286000000003E-2"/>
    <x v="8"/>
    <s v="TGT"/>
    <x v="14"/>
    <x v="6"/>
    <s v="E. coli"/>
  </r>
  <r>
    <s v="G6"/>
    <n v="0.22600000000000001"/>
    <n v="3.4057142999999998E-2"/>
    <x v="8"/>
    <s v="TGT"/>
    <x v="14"/>
    <x v="6"/>
    <s v="E. coli"/>
  </r>
  <r>
    <s v="H4"/>
    <n v="0.18099999999999999"/>
    <n v="4.6228571000000003E-2"/>
    <x v="8"/>
    <s v="TGT"/>
    <x v="14"/>
    <x v="7"/>
    <s v="SC"/>
  </r>
  <r>
    <s v="H5"/>
    <n v="0.158"/>
    <n v="3.5828570999999997E-2"/>
    <x v="8"/>
    <s v="TGT"/>
    <x v="14"/>
    <x v="7"/>
    <s v="SC"/>
  </r>
  <r>
    <s v="H6"/>
    <n v="0.18099999999999999"/>
    <n v="3.9657142999999999E-2"/>
    <x v="8"/>
    <s v="TGT"/>
    <x v="14"/>
    <x v="7"/>
    <s v="SC"/>
  </r>
  <r>
    <s v="A1"/>
    <n v="0.1915"/>
    <n v="3.1485713999999998E-2"/>
    <x v="8"/>
    <s v="/10"/>
    <x v="3"/>
    <x v="0"/>
    <s v="L. rhizovicinus"/>
  </r>
  <r>
    <s v="A2"/>
    <n v="0.20150000000000001"/>
    <n v="3.9314285999999997E-2"/>
    <x v="8"/>
    <s v="/10"/>
    <x v="3"/>
    <x v="0"/>
    <s v="L. rhizovicinus"/>
  </r>
  <r>
    <s v="A3"/>
    <n v="0.214"/>
    <n v="4.2457143000000003E-2"/>
    <x v="8"/>
    <s v="/10"/>
    <x v="3"/>
    <x v="0"/>
    <s v="L. rhizovicinus"/>
  </r>
  <r>
    <s v="B1"/>
    <n v="0.23599999999999999"/>
    <n v="2.8799999999999999E-2"/>
    <x v="8"/>
    <s v="/10"/>
    <x v="3"/>
    <x v="1"/>
    <s v="V. paradoxus"/>
  </r>
  <r>
    <s v="B2"/>
    <n v="0.29099999999999998"/>
    <n v="2.7828571E-2"/>
    <x v="8"/>
    <s v="/10"/>
    <x v="3"/>
    <x v="1"/>
    <s v="V. paradoxus"/>
  </r>
  <r>
    <s v="B3"/>
    <n v="0.29949999999999999"/>
    <n v="2.6057143000000001E-2"/>
    <x v="8"/>
    <s v="/10"/>
    <x v="3"/>
    <x v="1"/>
    <s v="V. paradoxus"/>
  </r>
  <r>
    <s v="C1"/>
    <n v="0.4355"/>
    <n v="0.109828571"/>
    <x v="8"/>
    <s v="/10"/>
    <x v="3"/>
    <x v="2"/>
    <s v="B. muralis"/>
  </r>
  <r>
    <s v="C2"/>
    <n v="0.52"/>
    <n v="0.115771429"/>
    <x v="8"/>
    <s v="/10"/>
    <x v="3"/>
    <x v="2"/>
    <s v="B. muralis"/>
  </r>
  <r>
    <s v="C3"/>
    <n v="0.52500000000000002"/>
    <n v="0.113542857"/>
    <x v="8"/>
    <s v="/10"/>
    <x v="3"/>
    <x v="2"/>
    <s v="B. muralis"/>
  </r>
  <r>
    <s v="D1"/>
    <n v="0.26"/>
    <n v="2.4799999999999999E-2"/>
    <x v="8"/>
    <s v="/10"/>
    <x v="3"/>
    <x v="3"/>
    <s v="V. paradoxus"/>
  </r>
  <r>
    <s v="D2"/>
    <n v="0.32900000000000001"/>
    <n v="3.1485713999999998E-2"/>
    <x v="8"/>
    <s v="/10"/>
    <x v="3"/>
    <x v="3"/>
    <s v="V. paradoxus"/>
  </r>
  <r>
    <s v="D3"/>
    <n v="0.32900000000000001"/>
    <n v="3.2000000000000001E-2"/>
    <x v="8"/>
    <s v="/10"/>
    <x v="3"/>
    <x v="3"/>
    <s v="V. paradoxus"/>
  </r>
  <r>
    <s v="E1"/>
    <n v="0.30149999999999999"/>
    <n v="9.0800000000000006E-2"/>
    <x v="8"/>
    <s v="/10"/>
    <x v="3"/>
    <x v="4"/>
    <s v="B. muralis"/>
  </r>
  <r>
    <s v="E2"/>
    <n v="0.38400000000000001"/>
    <n v="0.101942857"/>
    <x v="8"/>
    <s v="/10"/>
    <x v="3"/>
    <x v="4"/>
    <s v="B. muralis"/>
  </r>
  <r>
    <s v="E3"/>
    <n v="0.47899999999999998"/>
    <n v="0.15845714299999999"/>
    <x v="8"/>
    <s v="/10"/>
    <x v="3"/>
    <x v="4"/>
    <s v="B. muralis"/>
  </r>
  <r>
    <s v="F1"/>
    <n v="0.28949999999999998"/>
    <n v="4.2685714E-2"/>
    <x v="8"/>
    <s v="/10"/>
    <x v="3"/>
    <x v="5"/>
    <s v="S. acidaminiphila"/>
  </r>
  <r>
    <s v="F2"/>
    <n v="0.33850000000000002"/>
    <n v="4.7085714000000001E-2"/>
    <x v="8"/>
    <s v="/10"/>
    <x v="3"/>
    <x v="5"/>
    <s v="S. acidaminiphila"/>
  </r>
  <r>
    <s v="F3"/>
    <n v="0.34799999999999998"/>
    <n v="4.6571428999999998E-2"/>
    <x v="8"/>
    <s v="/10"/>
    <x v="3"/>
    <x v="5"/>
    <s v="S. acidaminiphila"/>
  </r>
  <r>
    <s v="G1"/>
    <n v="0.20150000000000001"/>
    <n v="3.4228570999999999E-2"/>
    <x v="8"/>
    <s v="/10"/>
    <x v="3"/>
    <x v="6"/>
    <s v="E. coli"/>
  </r>
  <r>
    <s v="G2"/>
    <n v="0.219"/>
    <n v="3.3542857000000002E-2"/>
    <x v="8"/>
    <s v="/10"/>
    <x v="3"/>
    <x v="6"/>
    <s v="E. coli"/>
  </r>
  <r>
    <s v="G3"/>
    <n v="0.22800000000000001"/>
    <n v="3.2800000000000003E-2"/>
    <x v="8"/>
    <s v="/10"/>
    <x v="3"/>
    <x v="6"/>
    <s v="E. coli"/>
  </r>
  <r>
    <s v="H1"/>
    <n v="0.17949999999999999"/>
    <n v="3.6342856999999999E-2"/>
    <x v="8"/>
    <s v="/10"/>
    <x v="3"/>
    <x v="7"/>
    <s v="SC"/>
  </r>
  <r>
    <s v="H2"/>
    <n v="0.1905"/>
    <n v="3.8057143000000002E-2"/>
    <x v="8"/>
    <s v="/10"/>
    <x v="3"/>
    <x v="7"/>
    <s v="SC"/>
  </r>
  <r>
    <s v="H3"/>
    <n v="0.1855"/>
    <n v="3.8628571E-2"/>
    <x v="8"/>
    <s v="/10"/>
    <x v="3"/>
    <x v="7"/>
    <s v="SC"/>
  </r>
  <r>
    <s v="A10"/>
    <n v="0.188"/>
    <n v="3.7142857000000001E-2"/>
    <x v="8"/>
    <s v="*100"/>
    <x v="12"/>
    <x v="0"/>
    <s v="L. rhizovicinus"/>
  </r>
  <r>
    <s v="A11"/>
    <n v="0.183"/>
    <n v="3.4914286000000003E-2"/>
    <x v="8"/>
    <s v="*100"/>
    <x v="12"/>
    <x v="0"/>
    <s v="L. rhizovicinus"/>
  </r>
  <r>
    <s v="A12"/>
    <n v="0.1605"/>
    <n v="2.4628570999999998E-2"/>
    <x v="8"/>
    <s v="*100"/>
    <x v="12"/>
    <x v="0"/>
    <s v="L. rhizovicinus"/>
  </r>
  <r>
    <s v="B10"/>
    <n v="0.314"/>
    <n v="2.5714285999999999E-2"/>
    <x v="8"/>
    <s v="*100"/>
    <x v="12"/>
    <x v="1"/>
    <s v="V. paradoxus"/>
  </r>
  <r>
    <s v="B11"/>
    <n v="0.28999999999999998"/>
    <n v="2.9371429000000001E-2"/>
    <x v="8"/>
    <s v="*100"/>
    <x v="12"/>
    <x v="1"/>
    <s v="V. paradoxus"/>
  </r>
  <r>
    <s v="B12"/>
    <n v="0.221"/>
    <n v="2.8342856999999999E-2"/>
    <x v="8"/>
    <s v="*100"/>
    <x v="12"/>
    <x v="1"/>
    <s v="V. paradoxus"/>
  </r>
  <r>
    <s v="C10"/>
    <n v="0.498"/>
    <n v="0.1004"/>
    <x v="8"/>
    <s v="*100"/>
    <x v="12"/>
    <x v="2"/>
    <s v="B. muralis"/>
  </r>
  <r>
    <s v="C11"/>
    <n v="0.50449999999999995"/>
    <n v="8.9371429000000002E-2"/>
    <x v="8"/>
    <s v="*100"/>
    <x v="12"/>
    <x v="2"/>
    <s v="B. muralis"/>
  </r>
  <r>
    <s v="C12"/>
    <n v="0.42499999999999999"/>
    <n v="7.7828570999999999E-2"/>
    <x v="8"/>
    <s v="*100"/>
    <x v="12"/>
    <x v="2"/>
    <s v="B. muralis"/>
  </r>
  <r>
    <s v="D10"/>
    <n v="0.36399999999999999"/>
    <n v="3.6742856999999997E-2"/>
    <x v="8"/>
    <s v="*100"/>
    <x v="12"/>
    <x v="3"/>
    <s v="V. paradoxus"/>
  </r>
  <r>
    <s v="D11"/>
    <n v="0.36399999999999999"/>
    <n v="3.6400000000000002E-2"/>
    <x v="8"/>
    <s v="*100"/>
    <x v="12"/>
    <x v="3"/>
    <s v="V. paradoxus"/>
  </r>
  <r>
    <s v="D12"/>
    <n v="0.27100000000000002"/>
    <n v="2.5942857E-2"/>
    <x v="8"/>
    <s v="*100"/>
    <x v="12"/>
    <x v="3"/>
    <s v="V. paradoxus"/>
  </r>
  <r>
    <s v="E10"/>
    <n v="0.48199999999999998"/>
    <n v="0.17542857100000001"/>
    <x v="8"/>
    <s v="*100"/>
    <x v="12"/>
    <x v="4"/>
    <s v="B. muralis"/>
  </r>
  <r>
    <s v="E11"/>
    <n v="0.41799999999999998"/>
    <n v="0.17462857100000001"/>
    <x v="8"/>
    <s v="*100"/>
    <x v="12"/>
    <x v="4"/>
    <s v="B. muralis"/>
  </r>
  <r>
    <s v="E12"/>
    <n v="0.30149999999999999"/>
    <n v="7.5142856999999993E-2"/>
    <x v="8"/>
    <s v="*100"/>
    <x v="12"/>
    <x v="4"/>
    <s v="B. muralis"/>
  </r>
  <r>
    <s v="F10"/>
    <n v="0.40200000000000002"/>
    <n v="4.9771428999999999E-2"/>
    <x v="8"/>
    <s v="*100"/>
    <x v="12"/>
    <x v="5"/>
    <s v="S. acidaminiphila"/>
  </r>
  <r>
    <s v="F11"/>
    <n v="0.40350000000000003"/>
    <n v="5.1428570999999999E-2"/>
    <x v="8"/>
    <s v="*100"/>
    <x v="12"/>
    <x v="5"/>
    <s v="S. acidaminiphila"/>
  </r>
  <r>
    <s v="F12"/>
    <n v="0.3705"/>
    <n v="5.0971428999999999E-2"/>
    <x v="8"/>
    <s v="*100"/>
    <x v="12"/>
    <x v="5"/>
    <s v="S. acidaminiphila"/>
  </r>
  <r>
    <s v="G10"/>
    <n v="0.224"/>
    <n v="3.2285714E-2"/>
    <x v="8"/>
    <s v="*100"/>
    <x v="12"/>
    <x v="6"/>
    <s v="E. coli"/>
  </r>
  <r>
    <s v="G11"/>
    <n v="0.2195"/>
    <n v="3.2399999999999998E-2"/>
    <x v="8"/>
    <s v="*100"/>
    <x v="12"/>
    <x v="6"/>
    <s v="E. coli"/>
  </r>
  <r>
    <s v="G12"/>
    <n v="0.1865"/>
    <n v="2.8971429E-2"/>
    <x v="8"/>
    <s v="*100"/>
    <x v="12"/>
    <x v="6"/>
    <s v="E. coli"/>
  </r>
  <r>
    <s v="H10"/>
    <n v="0.18"/>
    <n v="3.9942856999999998E-2"/>
    <x v="8"/>
    <s v="*100"/>
    <x v="12"/>
    <x v="7"/>
    <s v="SC"/>
  </r>
  <r>
    <s v="H11"/>
    <n v="0.17050000000000001"/>
    <n v="3.9371428999999999E-2"/>
    <x v="8"/>
    <s v="*100"/>
    <x v="12"/>
    <x v="7"/>
    <s v="SC"/>
  </r>
  <r>
    <s v="H12"/>
    <n v="0.1825"/>
    <n v="3.7371428999999998E-2"/>
    <x v="8"/>
    <s v="*100"/>
    <x v="12"/>
    <x v="7"/>
    <s v="SC"/>
  </r>
  <r>
    <s v="A7"/>
    <n v="0.1855"/>
    <n v="3.6114286000000002E-2"/>
    <x v="8"/>
    <s v="*10"/>
    <x v="15"/>
    <x v="0"/>
    <s v="L. rhizovicinus"/>
  </r>
  <r>
    <s v="A8"/>
    <n v="0.183"/>
    <n v="3.6685714000000001E-2"/>
    <x v="8"/>
    <s v="*10"/>
    <x v="15"/>
    <x v="0"/>
    <s v="L. rhizovicinus"/>
  </r>
  <r>
    <s v="A9"/>
    <n v="0.1855"/>
    <n v="3.4971428999999998E-2"/>
    <x v="8"/>
    <s v="*10"/>
    <x v="15"/>
    <x v="0"/>
    <s v="L. rhizovicinus"/>
  </r>
  <r>
    <s v="B7"/>
    <n v="0.313"/>
    <n v="2.7428570999999999E-2"/>
    <x v="8"/>
    <s v="*10"/>
    <x v="15"/>
    <x v="1"/>
    <s v="V. paradoxus"/>
  </r>
  <r>
    <s v="B8"/>
    <n v="0.3075"/>
    <n v="2.92E-2"/>
    <x v="8"/>
    <s v="*10"/>
    <x v="15"/>
    <x v="1"/>
    <s v="V. paradoxus"/>
  </r>
  <r>
    <s v="B9"/>
    <n v="0.3155"/>
    <n v="2.5942857E-2"/>
    <x v="8"/>
    <s v="*10"/>
    <x v="15"/>
    <x v="1"/>
    <s v="V. paradoxus"/>
  </r>
  <r>
    <s v="C7"/>
    <n v="0.51"/>
    <n v="9.3485713999999998E-2"/>
    <x v="8"/>
    <s v="*10"/>
    <x v="15"/>
    <x v="2"/>
    <s v="B. muralis"/>
  </r>
  <r>
    <s v="C8"/>
    <n v="0.496"/>
    <n v="9.6571429E-2"/>
    <x v="8"/>
    <s v="*10"/>
    <x v="15"/>
    <x v="2"/>
    <s v="B. muralis"/>
  </r>
  <r>
    <s v="C9"/>
    <n v="0.49199999999999999"/>
    <n v="9.5142856999999997E-2"/>
    <x v="8"/>
    <s v="*10"/>
    <x v="15"/>
    <x v="2"/>
    <s v="B. muralis"/>
  </r>
  <r>
    <s v="D7"/>
    <n v="0.32100000000000001"/>
    <n v="3.1371428999999999E-2"/>
    <x v="8"/>
    <s v="*10"/>
    <x v="15"/>
    <x v="3"/>
    <s v="V. paradoxus"/>
  </r>
  <r>
    <s v="D8"/>
    <n v="0.32350000000000001"/>
    <n v="3.2171429000000001E-2"/>
    <x v="8"/>
    <s v="*10"/>
    <x v="15"/>
    <x v="3"/>
    <s v="V. paradoxus"/>
  </r>
  <r>
    <s v="D9"/>
    <n v="0.3155"/>
    <n v="3.0514286000000002E-2"/>
    <x v="8"/>
    <s v="*10"/>
    <x v="15"/>
    <x v="3"/>
    <s v="V. paradoxus"/>
  </r>
  <r>
    <s v="E7"/>
    <n v="0.52300000000000002"/>
    <n v="0.175257143"/>
    <x v="8"/>
    <s v="*10"/>
    <x v="15"/>
    <x v="4"/>
    <s v="B. muralis"/>
  </r>
  <r>
    <s v="E8"/>
    <n v="0.496"/>
    <n v="0.16719999999999999"/>
    <x v="8"/>
    <s v="*10"/>
    <x v="15"/>
    <x v="4"/>
    <s v="B. muralis"/>
  </r>
  <r>
    <s v="E9"/>
    <n v="0.53649999999999998"/>
    <n v="0.20102857099999999"/>
    <x v="8"/>
    <s v="*10"/>
    <x v="15"/>
    <x v="4"/>
    <s v="B. muralis"/>
  </r>
  <r>
    <s v="F7"/>
    <n v="0.35099999999999998"/>
    <n v="4.7028570999999998E-2"/>
    <x v="8"/>
    <s v="*10"/>
    <x v="15"/>
    <x v="5"/>
    <s v="S. acidaminiphila"/>
  </r>
  <r>
    <s v="F8"/>
    <n v="0.35949999999999999"/>
    <n v="4.7885714000000003E-2"/>
    <x v="8"/>
    <s v="*10"/>
    <x v="15"/>
    <x v="5"/>
    <s v="S. acidaminiphila"/>
  </r>
  <r>
    <s v="F9"/>
    <n v="0.35399999999999998"/>
    <n v="4.7314285999999997E-2"/>
    <x v="8"/>
    <s v="*10"/>
    <x v="15"/>
    <x v="5"/>
    <s v="S. acidaminiphila"/>
  </r>
  <r>
    <s v="G7"/>
    <n v="0.222"/>
    <n v="3.3485714E-2"/>
    <x v="8"/>
    <s v="*10"/>
    <x v="15"/>
    <x v="6"/>
    <s v="E. coli"/>
  </r>
  <r>
    <s v="G8"/>
    <n v="0.22600000000000001"/>
    <n v="3.3485714E-2"/>
    <x v="8"/>
    <s v="*10"/>
    <x v="15"/>
    <x v="6"/>
    <s v="E. coli"/>
  </r>
  <r>
    <s v="G9"/>
    <n v="0.224"/>
    <n v="3.2571428999999999E-2"/>
    <x v="8"/>
    <s v="*10"/>
    <x v="15"/>
    <x v="6"/>
    <s v="E. coli"/>
  </r>
  <r>
    <s v="H7"/>
    <n v="0.16400000000000001"/>
    <n v="4.0114285999999999E-2"/>
    <x v="8"/>
    <s v="*10"/>
    <x v="15"/>
    <x v="7"/>
    <s v="SC"/>
  </r>
  <r>
    <s v="H8"/>
    <n v="0.16300000000000001"/>
    <n v="4.1885713999999998E-2"/>
    <x v="8"/>
    <s v="*10"/>
    <x v="15"/>
    <x v="7"/>
    <s v="SC"/>
  </r>
  <r>
    <s v="H9"/>
    <n v="0.16950000000000001"/>
    <n v="3.7600000000000001E-2"/>
    <x v="8"/>
    <s v="*10"/>
    <x v="15"/>
    <x v="7"/>
    <s v="SC"/>
  </r>
  <r>
    <s v="A1"/>
    <n v="4.7E-2"/>
    <n v="1.428571E-3"/>
    <x v="2"/>
    <s v="/10"/>
    <x v="16"/>
    <x v="0"/>
    <s v="L. rhizovicinus"/>
  </r>
  <r>
    <s v="A2"/>
    <n v="4.7E-2"/>
    <n v="6.2857099999999997E-4"/>
    <x v="2"/>
    <s v="/10"/>
    <x v="16"/>
    <x v="0"/>
    <s v="L. rhizovicinus"/>
  </r>
  <r>
    <s v="A3"/>
    <n v="4.4999999999999998E-2"/>
    <n v="9.1428600000000005E-4"/>
    <x v="2"/>
    <s v="/10"/>
    <x v="16"/>
    <x v="0"/>
    <s v="L. rhizovicinus"/>
  </r>
  <r>
    <s v="B1"/>
    <n v="4.5999999999999999E-2"/>
    <n v="2.8571400000000001E-4"/>
    <x v="2"/>
    <s v="/10"/>
    <x v="16"/>
    <x v="1"/>
    <s v="V. paradoxus"/>
  </r>
  <r>
    <s v="B2"/>
    <n v="4.4999999999999998E-2"/>
    <n v="2.8571400000000001E-4"/>
    <x v="2"/>
    <s v="/10"/>
    <x v="16"/>
    <x v="1"/>
    <s v="V. paradoxus"/>
  </r>
  <r>
    <s v="B3"/>
    <n v="4.4999999999999998E-2"/>
    <n v="6.8571400000000003E-4"/>
    <x v="2"/>
    <s v="/10"/>
    <x v="16"/>
    <x v="1"/>
    <s v="V. paradoxus"/>
  </r>
  <r>
    <s v="C1"/>
    <n v="4.5999999999999999E-2"/>
    <n v="1.1428569999999999E-3"/>
    <x v="2"/>
    <s v="/10"/>
    <x v="16"/>
    <x v="2"/>
    <s v="B. muralis"/>
  </r>
  <r>
    <s v="C2"/>
    <n v="4.8000000000000001E-2"/>
    <n v="2E-3"/>
    <x v="2"/>
    <s v="/10"/>
    <x v="16"/>
    <x v="2"/>
    <s v="B. muralis"/>
  </r>
  <r>
    <s v="C3"/>
    <n v="4.4999999999999998E-2"/>
    <n v="2.1142859999999999E-3"/>
    <x v="2"/>
    <s v="/10"/>
    <x v="16"/>
    <x v="2"/>
    <s v="B. muralis"/>
  </r>
  <r>
    <s v="D1"/>
    <n v="4.3999999999999997E-2"/>
    <n v="2.8571400000000001E-4"/>
    <x v="2"/>
    <s v="/10"/>
    <x v="16"/>
    <x v="3"/>
    <s v="V. paradoxus"/>
  </r>
  <r>
    <s v="D2"/>
    <n v="4.4999999999999998E-2"/>
    <n v="5.1428599999999997E-4"/>
    <x v="2"/>
    <s v="/10"/>
    <x v="16"/>
    <x v="3"/>
    <s v="V. paradoxus"/>
  </r>
  <r>
    <s v="D3"/>
    <n v="4.5999999999999999E-2"/>
    <n v="5.1428599999999997E-4"/>
    <x v="2"/>
    <s v="/10"/>
    <x v="16"/>
    <x v="3"/>
    <s v="V. paradoxus"/>
  </r>
  <r>
    <s v="E1"/>
    <n v="4.5999999999999999E-2"/>
    <n v="5.1428599999999997E-4"/>
    <x v="2"/>
    <s v="/10"/>
    <x v="16"/>
    <x v="4"/>
    <s v="B. muralis"/>
  </r>
  <r>
    <s v="E2"/>
    <n v="4.3999999999999997E-2"/>
    <n v="5.1428599999999997E-4"/>
    <x v="2"/>
    <s v="/10"/>
    <x v="16"/>
    <x v="4"/>
    <s v="B. muralis"/>
  </r>
  <r>
    <s v="E3"/>
    <n v="4.8000000000000001E-2"/>
    <n v="8.0000000000000004E-4"/>
    <x v="2"/>
    <s v="/10"/>
    <x v="16"/>
    <x v="4"/>
    <s v="B. muralis"/>
  </r>
  <r>
    <s v="F1"/>
    <n v="4.4999999999999998E-2"/>
    <n v="5.1428599999999997E-4"/>
    <x v="2"/>
    <s v="/10"/>
    <x v="16"/>
    <x v="5"/>
    <s v="S. acidaminiphila"/>
  </r>
  <r>
    <s v="F2"/>
    <n v="4.4999999999999998E-2"/>
    <n v="2.8571400000000001E-4"/>
    <x v="2"/>
    <s v="/10"/>
    <x v="16"/>
    <x v="5"/>
    <s v="S. acidaminiphila"/>
  </r>
  <r>
    <s v="F3"/>
    <n v="4.8000000000000001E-2"/>
    <n v="4.0000000000000002E-4"/>
    <x v="2"/>
    <s v="/10"/>
    <x v="16"/>
    <x v="5"/>
    <s v="S. acidaminiphila"/>
  </r>
  <r>
    <s v="G1"/>
    <n v="4.7E-2"/>
    <n v="2.2285709999999999E-3"/>
    <x v="2"/>
    <s v="/10"/>
    <x v="16"/>
    <x v="6"/>
    <s v="E. coli"/>
  </r>
  <r>
    <s v="G2"/>
    <n v="4.5999999999999999E-2"/>
    <n v="2.2285709999999999E-3"/>
    <x v="2"/>
    <s v="/10"/>
    <x v="16"/>
    <x v="6"/>
    <s v="E. coli"/>
  </r>
  <r>
    <s v="G3"/>
    <n v="4.8000000000000001E-2"/>
    <n v="2.3999999999999998E-3"/>
    <x v="2"/>
    <s v="/10"/>
    <x v="16"/>
    <x v="6"/>
    <s v="E. coli"/>
  </r>
  <r>
    <s v="H1"/>
    <n v="4.8000000000000001E-2"/>
    <n v="1.8857139999999999E-3"/>
    <x v="2"/>
    <s v="/10"/>
    <x v="16"/>
    <x v="7"/>
    <s v="SC"/>
  </r>
  <r>
    <s v="H2"/>
    <n v="4.8000000000000001E-2"/>
    <n v="2.6857140000000001E-3"/>
    <x v="2"/>
    <s v="/10"/>
    <x v="16"/>
    <x v="7"/>
    <s v="SC"/>
  </r>
  <r>
    <s v="H3"/>
    <n v="4.7500000000000001E-2"/>
    <n v="2.5142860000000001E-3"/>
    <x v="2"/>
    <s v="/10"/>
    <x v="16"/>
    <x v="7"/>
    <s v="SC"/>
  </r>
  <r>
    <s v="A1"/>
    <n v="0.17100000000000001"/>
    <n v="2.7428570999999999E-2"/>
    <x v="3"/>
    <s v="/10"/>
    <x v="16"/>
    <x v="0"/>
    <s v="L. rhizovicinus"/>
  </r>
  <r>
    <s v="A2"/>
    <n v="0.2165"/>
    <n v="4.2114286000000001E-2"/>
    <x v="3"/>
    <s v="/10"/>
    <x v="16"/>
    <x v="0"/>
    <s v="L. rhizovicinus"/>
  </r>
  <r>
    <s v="A3"/>
    <n v="0.251"/>
    <n v="5.0171428999999997E-2"/>
    <x v="3"/>
    <s v="/10"/>
    <x v="16"/>
    <x v="0"/>
    <s v="L. rhizovicinus"/>
  </r>
  <r>
    <s v="B1"/>
    <n v="0.16750000000000001"/>
    <n v="1.8171428999999999E-2"/>
    <x v="3"/>
    <s v="/10"/>
    <x v="16"/>
    <x v="1"/>
    <s v="V. paradoxus"/>
  </r>
  <r>
    <s v="B2"/>
    <n v="0.28449999999999998"/>
    <n v="2.9371429000000001E-2"/>
    <x v="3"/>
    <s v="/10"/>
    <x v="16"/>
    <x v="1"/>
    <s v="V. paradoxus"/>
  </r>
  <r>
    <s v="B3"/>
    <n v="0.3"/>
    <n v="3.3828571000000002E-2"/>
    <x v="3"/>
    <s v="/10"/>
    <x v="16"/>
    <x v="1"/>
    <s v="V. paradoxus"/>
  </r>
  <r>
    <s v="C1"/>
    <n v="0.11749999999999999"/>
    <n v="2.3714286000000001E-2"/>
    <x v="3"/>
    <s v="/10"/>
    <x v="16"/>
    <x v="2"/>
    <s v="B. muralis"/>
  </r>
  <r>
    <s v="C2"/>
    <n v="0.498"/>
    <n v="0.118628571"/>
    <x v="3"/>
    <s v="/10"/>
    <x v="16"/>
    <x v="2"/>
    <s v="B. muralis"/>
  </r>
  <r>
    <s v="C3"/>
    <n v="0.48749999999999999"/>
    <n v="0.112057143"/>
    <x v="3"/>
    <s v="/10"/>
    <x v="16"/>
    <x v="2"/>
    <s v="B. muralis"/>
  </r>
  <r>
    <s v="D1"/>
    <n v="0.19350000000000001"/>
    <n v="2.2800000000000001E-2"/>
    <x v="3"/>
    <s v="/10"/>
    <x v="16"/>
    <x v="3"/>
    <s v="V. paradoxus"/>
  </r>
  <r>
    <s v="D2"/>
    <n v="0.28349999999999997"/>
    <n v="2.6971429000000002E-2"/>
    <x v="3"/>
    <s v="/10"/>
    <x v="16"/>
    <x v="3"/>
    <s v="V. paradoxus"/>
  </r>
  <r>
    <s v="D3"/>
    <n v="0.3085"/>
    <n v="2.8342856999999999E-2"/>
    <x v="3"/>
    <s v="/10"/>
    <x v="16"/>
    <x v="3"/>
    <s v="V. paradoxus"/>
  </r>
  <r>
    <s v="E1"/>
    <n v="0.1125"/>
    <n v="3.1600000000000003E-2"/>
    <x v="3"/>
    <s v="/10"/>
    <x v="16"/>
    <x v="4"/>
    <s v="B. muralis"/>
  </r>
  <r>
    <s v="E2"/>
    <n v="0.42499999999999999"/>
    <n v="0.1124"/>
    <x v="3"/>
    <s v="/10"/>
    <x v="16"/>
    <x v="4"/>
    <s v="B. muralis"/>
  </r>
  <r>
    <s v="E3"/>
    <n v="0.40949999999999998"/>
    <n v="0.109885714"/>
    <x v="3"/>
    <s v="/10"/>
    <x v="16"/>
    <x v="4"/>
    <s v="B. muralis"/>
  </r>
  <r>
    <s v="F1"/>
    <n v="4.5999999999999999E-2"/>
    <n v="8.5714299999999999E-4"/>
    <x v="3"/>
    <s v="/10"/>
    <x v="16"/>
    <x v="5"/>
    <s v="S. acidaminiphila"/>
  </r>
  <r>
    <s v="F2"/>
    <n v="4.7E-2"/>
    <n v="8.5714299999999999E-4"/>
    <x v="3"/>
    <s v="/10"/>
    <x v="16"/>
    <x v="5"/>
    <s v="S. acidaminiphila"/>
  </r>
  <r>
    <s v="F3"/>
    <n v="4.7E-2"/>
    <n v="1.028571E-3"/>
    <x v="3"/>
    <s v="/10"/>
    <x v="16"/>
    <x v="5"/>
    <s v="S. acidaminiphila"/>
  </r>
  <r>
    <s v="G1"/>
    <n v="0.17749999999999999"/>
    <n v="3.9314285999999997E-2"/>
    <x v="3"/>
    <s v="/10"/>
    <x v="16"/>
    <x v="6"/>
    <s v="E. coli"/>
  </r>
  <r>
    <s v="G2"/>
    <n v="0.20250000000000001"/>
    <n v="3.5828570999999997E-2"/>
    <x v="3"/>
    <s v="/10"/>
    <x v="16"/>
    <x v="6"/>
    <s v="E. coli"/>
  </r>
  <r>
    <s v="G3"/>
    <n v="0.2225"/>
    <n v="3.6228571000000001E-2"/>
    <x v="3"/>
    <s v="/10"/>
    <x v="16"/>
    <x v="6"/>
    <s v="E. coli"/>
  </r>
  <r>
    <s v="H1"/>
    <n v="0.16800000000000001"/>
    <n v="3.8914285999999999E-2"/>
    <x v="3"/>
    <s v="/10"/>
    <x v="16"/>
    <x v="7"/>
    <s v="SC"/>
  </r>
  <r>
    <s v="H2"/>
    <n v="0.17899999999999999"/>
    <n v="4.5028571000000003E-2"/>
    <x v="3"/>
    <s v="/10"/>
    <x v="16"/>
    <x v="7"/>
    <s v="SC"/>
  </r>
  <r>
    <s v="H3"/>
    <n v="0.16650000000000001"/>
    <n v="3.9542857000000001E-2"/>
    <x v="3"/>
    <s v="/10"/>
    <x v="16"/>
    <x v="7"/>
    <s v="SC"/>
  </r>
  <r>
    <s v="A4"/>
    <n v="0.05"/>
    <n v="1.428571E-3"/>
    <x v="2"/>
    <s v="TGT"/>
    <x v="17"/>
    <x v="0"/>
    <s v="L. rhizovicinus"/>
  </r>
  <r>
    <s v="A5"/>
    <n v="4.65E-2"/>
    <n v="5.7142900000000003E-4"/>
    <x v="2"/>
    <s v="TGT"/>
    <x v="17"/>
    <x v="0"/>
    <s v="L. rhizovicinus"/>
  </r>
  <r>
    <s v="A6"/>
    <n v="4.5999999999999999E-2"/>
    <n v="5.7142900000000003E-4"/>
    <x v="2"/>
    <s v="TGT"/>
    <x v="17"/>
    <x v="0"/>
    <s v="L. rhizovicinus"/>
  </r>
  <r>
    <s v="B4"/>
    <n v="4.5999999999999999E-2"/>
    <n v="2.8571400000000001E-4"/>
    <x v="2"/>
    <s v="TGT"/>
    <x v="17"/>
    <x v="1"/>
    <s v="V. paradoxus"/>
  </r>
  <r>
    <s v="B5"/>
    <n v="4.4999999999999998E-2"/>
    <n v="3.4285700000000001E-4"/>
    <x v="2"/>
    <s v="TGT"/>
    <x v="17"/>
    <x v="1"/>
    <s v="V. paradoxus"/>
  </r>
  <r>
    <s v="B6"/>
    <n v="4.5999999999999999E-2"/>
    <n v="5.1428599999999997E-4"/>
    <x v="2"/>
    <s v="TGT"/>
    <x v="17"/>
    <x v="1"/>
    <s v="V. paradoxus"/>
  </r>
  <r>
    <s v="C4"/>
    <n v="4.4999999999999998E-2"/>
    <n v="2.1142859999999999E-3"/>
    <x v="2"/>
    <s v="TGT"/>
    <x v="17"/>
    <x v="2"/>
    <s v="B. muralis"/>
  </r>
  <r>
    <s v="C5"/>
    <n v="4.9000000000000002E-2"/>
    <n v="2.1142859999999999E-3"/>
    <x v="2"/>
    <s v="TGT"/>
    <x v="17"/>
    <x v="2"/>
    <s v="B. muralis"/>
  </r>
  <r>
    <s v="C6"/>
    <n v="4.8000000000000001E-2"/>
    <n v="1.9428570000000001E-3"/>
    <x v="2"/>
    <s v="TGT"/>
    <x v="17"/>
    <x v="2"/>
    <s v="B. muralis"/>
  </r>
  <r>
    <s v="D4"/>
    <n v="4.5999999999999999E-2"/>
    <n v="2.8571400000000001E-4"/>
    <x v="2"/>
    <s v="TGT"/>
    <x v="17"/>
    <x v="3"/>
    <s v="V. paradoxus"/>
  </r>
  <r>
    <s v="D5"/>
    <n v="4.4999999999999998E-2"/>
    <n v="2.8571400000000001E-4"/>
    <x v="2"/>
    <s v="TGT"/>
    <x v="17"/>
    <x v="3"/>
    <s v="V. paradoxus"/>
  </r>
  <r>
    <s v="D6"/>
    <n v="4.7E-2"/>
    <n v="4.0000000000000002E-4"/>
    <x v="2"/>
    <s v="TGT"/>
    <x v="17"/>
    <x v="3"/>
    <s v="V. paradoxus"/>
  </r>
  <r>
    <s v="E4"/>
    <n v="4.9000000000000002E-2"/>
    <n v="2.8571400000000001E-4"/>
    <x v="2"/>
    <s v="TGT"/>
    <x v="17"/>
    <x v="4"/>
    <s v="B. muralis"/>
  </r>
  <r>
    <s v="E5"/>
    <n v="4.5999999999999999E-2"/>
    <n v="4.5714300000000002E-4"/>
    <x v="2"/>
    <s v="TGT"/>
    <x v="17"/>
    <x v="4"/>
    <s v="B. muralis"/>
  </r>
  <r>
    <s v="E6"/>
    <n v="4.7E-2"/>
    <n v="3.4285700000000001E-4"/>
    <x v="2"/>
    <s v="TGT"/>
    <x v="17"/>
    <x v="4"/>
    <s v="B. muralis"/>
  </r>
  <r>
    <s v="F4"/>
    <n v="4.7500000000000001E-2"/>
    <n v="4.0000000000000002E-4"/>
    <x v="2"/>
    <s v="TGT"/>
    <x v="17"/>
    <x v="5"/>
    <s v="S. acidaminiphila"/>
  </r>
  <r>
    <s v="F5"/>
    <n v="4.8000000000000001E-2"/>
    <n v="4.5714300000000002E-4"/>
    <x v="2"/>
    <s v="TGT"/>
    <x v="17"/>
    <x v="5"/>
    <s v="S. acidaminiphila"/>
  </r>
  <r>
    <s v="F6"/>
    <n v="4.4999999999999998E-2"/>
    <n v="3.4285700000000001E-4"/>
    <x v="2"/>
    <s v="TGT"/>
    <x v="17"/>
    <x v="5"/>
    <s v="S. acidaminiphila"/>
  </r>
  <r>
    <s v="G4"/>
    <n v="4.5999999999999999E-2"/>
    <n v="2.2285709999999999E-3"/>
    <x v="2"/>
    <s v="TGT"/>
    <x v="17"/>
    <x v="6"/>
    <s v="E. coli"/>
  </r>
  <r>
    <s v="G5"/>
    <n v="4.4999999999999998E-2"/>
    <n v="2.4571430000000002E-3"/>
    <x v="2"/>
    <s v="TGT"/>
    <x v="17"/>
    <x v="6"/>
    <s v="E. coli"/>
  </r>
  <r>
    <s v="G6"/>
    <n v="4.4999999999999998E-2"/>
    <n v="2.2857139999999999E-3"/>
    <x v="2"/>
    <s v="TGT"/>
    <x v="17"/>
    <x v="6"/>
    <s v="E. coli"/>
  </r>
  <r>
    <s v="H4"/>
    <n v="0.05"/>
    <n v="2.8E-3"/>
    <x v="2"/>
    <s v="TGT"/>
    <x v="17"/>
    <x v="7"/>
    <s v="SC"/>
  </r>
  <r>
    <s v="H5"/>
    <n v="4.4999999999999998E-2"/>
    <n v="2.9142859999999999E-3"/>
    <x v="2"/>
    <s v="TGT"/>
    <x v="17"/>
    <x v="7"/>
    <s v="SC"/>
  </r>
  <r>
    <s v="H6"/>
    <n v="4.4999999999999998E-2"/>
    <n v="2.8571429999999999E-3"/>
    <x v="2"/>
    <s v="TGT"/>
    <x v="17"/>
    <x v="7"/>
    <s v="SC"/>
  </r>
  <r>
    <s v="A4"/>
    <n v="0.2525"/>
    <n v="4.7314285999999997E-2"/>
    <x v="3"/>
    <s v="TGT"/>
    <x v="17"/>
    <x v="0"/>
    <s v="L. rhizovicinus"/>
  </r>
  <r>
    <s v="A5"/>
    <n v="0.21249999999999999"/>
    <n v="4.5314286000000002E-2"/>
    <x v="3"/>
    <s v="TGT"/>
    <x v="17"/>
    <x v="0"/>
    <s v="L. rhizovicinus"/>
  </r>
  <r>
    <s v="A6"/>
    <n v="0.21199999999999999"/>
    <n v="4.5942856999999997E-2"/>
    <x v="3"/>
    <s v="TGT"/>
    <x v="17"/>
    <x v="0"/>
    <s v="L. rhizovicinus"/>
  </r>
  <r>
    <s v="B4"/>
    <n v="0.315"/>
    <n v="3.0685713999999999E-2"/>
    <x v="3"/>
    <s v="TGT"/>
    <x v="17"/>
    <x v="1"/>
    <s v="V. paradoxus"/>
  </r>
  <r>
    <s v="B5"/>
    <n v="0.3165"/>
    <n v="2.8571428999999999E-2"/>
    <x v="3"/>
    <s v="TGT"/>
    <x v="17"/>
    <x v="1"/>
    <s v="V. paradoxus"/>
  </r>
  <r>
    <s v="B6"/>
    <n v="0.32850000000000001"/>
    <n v="3.0628571E-2"/>
    <x v="3"/>
    <s v="TGT"/>
    <x v="17"/>
    <x v="1"/>
    <s v="V. paradoxus"/>
  </r>
  <r>
    <s v="C4"/>
    <n v="0.47649999999999998"/>
    <n v="0.106457143"/>
    <x v="3"/>
    <s v="TGT"/>
    <x v="17"/>
    <x v="2"/>
    <s v="B. muralis"/>
  </r>
  <r>
    <s v="C5"/>
    <n v="0.47749999999999998"/>
    <n v="9.9028570999999996E-2"/>
    <x v="3"/>
    <s v="TGT"/>
    <x v="17"/>
    <x v="2"/>
    <s v="B. muralis"/>
  </r>
  <r>
    <s v="C6"/>
    <n v="0.48299999999999998"/>
    <n v="0.102228571"/>
    <x v="3"/>
    <s v="TGT"/>
    <x v="17"/>
    <x v="2"/>
    <s v="B. muralis"/>
  </r>
  <r>
    <s v="D4"/>
    <n v="0.312"/>
    <n v="2.8171429000000001E-2"/>
    <x v="3"/>
    <s v="TGT"/>
    <x v="17"/>
    <x v="3"/>
    <s v="V. paradoxus"/>
  </r>
  <r>
    <s v="D5"/>
    <n v="0.31900000000000001"/>
    <n v="3.0571429000000001E-2"/>
    <x v="3"/>
    <s v="TGT"/>
    <x v="17"/>
    <x v="3"/>
    <s v="V. paradoxus"/>
  </r>
  <r>
    <s v="D6"/>
    <n v="0.32650000000000001"/>
    <n v="3.0685713999999999E-2"/>
    <x v="3"/>
    <s v="TGT"/>
    <x v="17"/>
    <x v="3"/>
    <s v="V. paradoxus"/>
  </r>
  <r>
    <s v="E4"/>
    <n v="0.38300000000000001"/>
    <n v="0.1444"/>
    <x v="3"/>
    <s v="TGT"/>
    <x v="17"/>
    <x v="4"/>
    <s v="B. muralis"/>
  </r>
  <r>
    <s v="E5"/>
    <n v="0.46150000000000002"/>
    <n v="0.115371429"/>
    <x v="3"/>
    <s v="TGT"/>
    <x v="17"/>
    <x v="4"/>
    <s v="B. muralis"/>
  </r>
  <r>
    <s v="E6"/>
    <n v="0.46800000000000003"/>
    <n v="0.141428571"/>
    <x v="3"/>
    <s v="TGT"/>
    <x v="17"/>
    <x v="4"/>
    <s v="B. muralis"/>
  </r>
  <r>
    <s v="F4"/>
    <n v="4.8000000000000001E-2"/>
    <n v="8.5714299999999999E-4"/>
    <x v="3"/>
    <s v="TGT"/>
    <x v="17"/>
    <x v="5"/>
    <s v="S. acidaminiphila"/>
  </r>
  <r>
    <s v="F5"/>
    <n v="4.9000000000000002E-2"/>
    <n v="1.1999999999999999E-3"/>
    <x v="3"/>
    <s v="TGT"/>
    <x v="17"/>
    <x v="5"/>
    <s v="S. acidaminiphila"/>
  </r>
  <r>
    <s v="F6"/>
    <n v="4.4999999999999998E-2"/>
    <n v="1.314286E-3"/>
    <x v="3"/>
    <s v="TGT"/>
    <x v="17"/>
    <x v="5"/>
    <s v="S. acidaminiphila"/>
  </r>
  <r>
    <s v="G4"/>
    <n v="0.216"/>
    <n v="3.4228570999999999E-2"/>
    <x v="3"/>
    <s v="TGT"/>
    <x v="17"/>
    <x v="6"/>
    <s v="E. coli"/>
  </r>
  <r>
    <s v="G5"/>
    <n v="0.2165"/>
    <n v="3.7942857000000003E-2"/>
    <x v="3"/>
    <s v="TGT"/>
    <x v="17"/>
    <x v="6"/>
    <s v="E. coli"/>
  </r>
  <r>
    <s v="G6"/>
    <n v="0.218"/>
    <n v="3.3485714E-2"/>
    <x v="3"/>
    <s v="TGT"/>
    <x v="17"/>
    <x v="6"/>
    <s v="E. coli"/>
  </r>
  <r>
    <s v="H4"/>
    <n v="0.17849999999999999"/>
    <n v="4.9942857E-2"/>
    <x v="3"/>
    <s v="TGT"/>
    <x v="17"/>
    <x v="7"/>
    <s v="SC"/>
  </r>
  <r>
    <s v="H5"/>
    <n v="0.17249999999999999"/>
    <n v="4.5314286000000002E-2"/>
    <x v="3"/>
    <s v="TGT"/>
    <x v="17"/>
    <x v="7"/>
    <s v="SC"/>
  </r>
  <r>
    <s v="H6"/>
    <n v="0.16600000000000001"/>
    <n v="4.2514285999999998E-2"/>
    <x v="3"/>
    <s v="TGT"/>
    <x v="17"/>
    <x v="7"/>
    <s v="S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J46" firstHeaderRow="1" firstDataRow="2" firstDataCol="1"/>
  <pivotFields count="8">
    <pivotField showAll="0" defaultSubtotal="0"/>
    <pivotField showAll="0" defaultSubtotal="0"/>
    <pivotField dataField="1" showAll="0" defaultSubtotal="0"/>
    <pivotField axis="axisRow" showAll="0" defaultSubtotal="0">
      <items count="9">
        <item x="0"/>
        <item x="1"/>
        <item x="2"/>
        <item x="4"/>
        <item x="5"/>
        <item x="6"/>
        <item x="7"/>
        <item x="8"/>
        <item x="3"/>
      </items>
    </pivotField>
    <pivotField showAll="0" defaultSubtotal="0"/>
    <pivotField axis="axisRow" showAll="0" defaultSubtotal="0">
      <items count="18">
        <item x="10"/>
        <item x="0"/>
        <item x="6"/>
        <item x="1"/>
        <item x="7"/>
        <item x="2"/>
        <item x="4"/>
        <item x="3"/>
        <item x="5"/>
        <item x="14"/>
        <item x="15"/>
        <item x="12"/>
        <item x="13"/>
        <item x="16"/>
        <item x="17"/>
        <item x="8"/>
        <item x="9"/>
        <item x="11"/>
      </items>
    </pivotField>
    <pivotField axis="axisCol" showAll="0" defaultSubtotal="0">
      <items count="9">
        <item x="1"/>
        <item x="5"/>
        <item x="4"/>
        <item x="0"/>
        <item x="2"/>
        <item x="3"/>
        <item x="6"/>
        <item x="7"/>
        <item x="8"/>
      </items>
    </pivotField>
    <pivotField showAll="0" defaultSubtotal="0"/>
  </pivotFields>
  <rowFields count="2">
    <field x="3"/>
    <field x="5"/>
  </rowFields>
  <rowItems count="42">
    <i>
      <x/>
    </i>
    <i r="1">
      <x v="1"/>
    </i>
    <i r="1">
      <x v="3"/>
    </i>
    <i r="1">
      <x v="5"/>
    </i>
    <i r="1">
      <x v="7"/>
    </i>
    <i>
      <x v="1"/>
    </i>
    <i r="1">
      <x v="2"/>
    </i>
    <i r="1">
      <x v="4"/>
    </i>
    <i r="1">
      <x v="6"/>
    </i>
    <i r="1">
      <x v="8"/>
    </i>
    <i>
      <x v="2"/>
    </i>
    <i r="1">
      <x v="13"/>
    </i>
    <i r="1">
      <x v="14"/>
    </i>
    <i r="1">
      <x v="15"/>
    </i>
    <i r="1">
      <x v="16"/>
    </i>
    <i>
      <x v="3"/>
    </i>
    <i r="1">
      <x/>
    </i>
    <i r="1">
      <x v="1"/>
    </i>
    <i r="1">
      <x v="3"/>
    </i>
    <i r="1">
      <x v="5"/>
    </i>
    <i>
      <x v="4"/>
    </i>
    <i r="1">
      <x v="17"/>
    </i>
    <i>
      <x v="5"/>
    </i>
    <i r="1">
      <x v="9"/>
    </i>
    <i r="1">
      <x v="10"/>
    </i>
    <i r="1">
      <x v="11"/>
    </i>
    <i r="1">
      <x v="12"/>
    </i>
    <i>
      <x v="6"/>
    </i>
    <i r="1">
      <x v="1"/>
    </i>
    <i r="1">
      <x v="3"/>
    </i>
    <i r="1">
      <x v="5"/>
    </i>
    <i r="1">
      <x v="7"/>
    </i>
    <i>
      <x v="7"/>
    </i>
    <i r="1">
      <x v="7"/>
    </i>
    <i r="1">
      <x v="9"/>
    </i>
    <i r="1">
      <x v="10"/>
    </i>
    <i r="1">
      <x v="11"/>
    </i>
    <i>
      <x v="8"/>
    </i>
    <i r="1">
      <x v="13"/>
    </i>
    <i r="1">
      <x v="14"/>
    </i>
    <i r="1">
      <x v="15"/>
    </i>
    <i r="1">
      <x v="16"/>
    </i>
  </rowItems>
  <colFields count="1">
    <field x="6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Average of max.slopes" fld="2" subtotal="average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46"/>
  <sheetViews>
    <sheetView tabSelected="1" topLeftCell="A10" workbookViewId="0">
      <selection activeCell="J26" sqref="J26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11" width="12" bestFit="1" customWidth="1"/>
  </cols>
  <sheetData>
    <row r="3" spans="1:10" x14ac:dyDescent="0.25">
      <c r="A3" s="3" t="s">
        <v>133</v>
      </c>
      <c r="B3" s="3" t="s">
        <v>131</v>
      </c>
    </row>
    <row r="4" spans="1:10" x14ac:dyDescent="0.25">
      <c r="A4" s="3" t="s">
        <v>130</v>
      </c>
      <c r="B4" t="s">
        <v>26</v>
      </c>
      <c r="C4" t="s">
        <v>80</v>
      </c>
      <c r="D4" t="s">
        <v>67</v>
      </c>
      <c r="E4" t="s">
        <v>9</v>
      </c>
      <c r="F4" t="s">
        <v>40</v>
      </c>
      <c r="G4" t="s">
        <v>54</v>
      </c>
      <c r="H4" t="s">
        <v>94</v>
      </c>
      <c r="I4" t="s">
        <v>108</v>
      </c>
      <c r="J4" t="s">
        <v>132</v>
      </c>
    </row>
    <row r="5" spans="1:10" x14ac:dyDescent="0.25">
      <c r="A5" s="4" t="s">
        <v>7</v>
      </c>
      <c r="B5" s="6"/>
      <c r="C5" s="6"/>
      <c r="D5" s="6"/>
      <c r="E5" s="6"/>
      <c r="F5" s="6"/>
      <c r="G5" s="6"/>
      <c r="H5" s="6"/>
      <c r="I5" s="6"/>
      <c r="J5" s="6"/>
    </row>
    <row r="6" spans="1:10" x14ac:dyDescent="0.25">
      <c r="A6" s="7">
        <v>1.9999999999999999E-7</v>
      </c>
      <c r="B6" s="6">
        <v>2.9542857000000002E-2</v>
      </c>
      <c r="C6" s="6">
        <v>4.6171428666666674E-2</v>
      </c>
      <c r="D6" s="6">
        <v>0.13927619033333336</v>
      </c>
      <c r="E6" s="6">
        <v>3.6076190333333334E-2</v>
      </c>
      <c r="F6" s="6">
        <v>8.4209523666666675E-2</v>
      </c>
      <c r="G6" s="6">
        <v>2.9771428333333332E-2</v>
      </c>
      <c r="H6" s="6">
        <v>3.7028571333333336E-2</v>
      </c>
      <c r="I6" s="6">
        <v>3.9790475999999998E-2</v>
      </c>
      <c r="J6" s="6"/>
    </row>
    <row r="7" spans="1:10" x14ac:dyDescent="0.25">
      <c r="A7" s="7">
        <v>1.9999999999999999E-6</v>
      </c>
      <c r="B7" s="6">
        <v>2.8114285666666666E-2</v>
      </c>
      <c r="C7" s="6">
        <v>4.9257143000000003E-2</v>
      </c>
      <c r="D7" s="6">
        <v>0.15700952366666668</v>
      </c>
      <c r="E7" s="6">
        <v>3.9123809666666669E-2</v>
      </c>
      <c r="F7" s="6">
        <v>0.10514285699999999</v>
      </c>
      <c r="G7" s="6">
        <v>3.3142857333333331E-2</v>
      </c>
      <c r="H7" s="6">
        <v>3.508571433333333E-2</v>
      </c>
      <c r="I7" s="6">
        <v>3.9447618666666663E-2</v>
      </c>
      <c r="J7" s="6"/>
    </row>
    <row r="8" spans="1:10" x14ac:dyDescent="0.25">
      <c r="A8" s="7">
        <v>2.0000000000000002E-5</v>
      </c>
      <c r="B8" s="6">
        <v>2.8114285666666666E-2</v>
      </c>
      <c r="C8" s="6">
        <v>4.8838094999999998E-2</v>
      </c>
      <c r="D8" s="6">
        <v>0.15937142833333331</v>
      </c>
      <c r="E8" s="6">
        <v>3.6114285999999995E-2</v>
      </c>
      <c r="F8" s="6">
        <v>8.7942856999999999E-2</v>
      </c>
      <c r="G8" s="6">
        <v>3.3314285666666665E-2</v>
      </c>
      <c r="H8" s="6">
        <v>2.7466666666666667E-2</v>
      </c>
      <c r="I8" s="6">
        <v>3.3542857000000002E-2</v>
      </c>
      <c r="J8" s="6"/>
    </row>
    <row r="9" spans="1:10" x14ac:dyDescent="0.25">
      <c r="A9" s="7">
        <v>2.0000000000000001E-4</v>
      </c>
      <c r="B9" s="6">
        <v>3.0895238000000002E-2</v>
      </c>
      <c r="C9" s="6">
        <v>4.5885714333333327E-2</v>
      </c>
      <c r="D9" s="6">
        <v>6.8114285666666677E-2</v>
      </c>
      <c r="E9" s="6">
        <v>3.4342856999999997E-2</v>
      </c>
      <c r="F9" s="6">
        <v>2.4133333000000003E-2</v>
      </c>
      <c r="G9" s="6">
        <v>2.9142856999999998E-2</v>
      </c>
      <c r="H9" s="6">
        <v>1.6304762E-2</v>
      </c>
      <c r="I9" s="6">
        <v>3.3542857000000002E-2</v>
      </c>
      <c r="J9" s="6"/>
    </row>
    <row r="10" spans="1:10" x14ac:dyDescent="0.25">
      <c r="A10" s="4" t="s">
        <v>120</v>
      </c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25">
      <c r="A11" s="7">
        <v>3.9999999999999998E-7</v>
      </c>
      <c r="B11" s="6">
        <v>2.4419047333333332E-2</v>
      </c>
      <c r="C11" s="6">
        <v>4.0666666999999997E-2</v>
      </c>
      <c r="D11" s="6">
        <v>0.14763809533333333</v>
      </c>
      <c r="E11" s="6">
        <v>3.5009523666666667E-2</v>
      </c>
      <c r="F11" s="6">
        <v>9.4742857E-2</v>
      </c>
      <c r="G11" s="6">
        <v>2.7523809333333333E-2</v>
      </c>
      <c r="H11" s="6">
        <v>2.9828571666666664E-2</v>
      </c>
      <c r="I11" s="6">
        <v>3.9580952333333336E-2</v>
      </c>
      <c r="J11" s="6"/>
    </row>
    <row r="12" spans="1:10" x14ac:dyDescent="0.25">
      <c r="A12" s="7">
        <v>3.9999999999999998E-6</v>
      </c>
      <c r="B12" s="6">
        <v>2.9904761666666668E-2</v>
      </c>
      <c r="C12" s="6">
        <v>4.8323809666666662E-2</v>
      </c>
      <c r="D12" s="6">
        <v>0.16529523799999998</v>
      </c>
      <c r="E12" s="6">
        <v>4.4761904666666665E-2</v>
      </c>
      <c r="F12" s="6">
        <v>0.101790476</v>
      </c>
      <c r="G12" s="6">
        <v>3.2190476333333336E-2</v>
      </c>
      <c r="H12" s="6">
        <v>3.6419047666666669E-2</v>
      </c>
      <c r="I12" s="6">
        <v>4.0723809666666673E-2</v>
      </c>
      <c r="J12" s="6"/>
    </row>
    <row r="13" spans="1:10" x14ac:dyDescent="0.25">
      <c r="A13" s="7">
        <v>4.0000000000000003E-5</v>
      </c>
      <c r="B13" s="6">
        <v>3.0495237999999997E-2</v>
      </c>
      <c r="C13" s="6">
        <v>4.7390476333333341E-2</v>
      </c>
      <c r="D13" s="6">
        <v>0.14841904766666666</v>
      </c>
      <c r="E13" s="6">
        <v>4.3390476333333337E-2</v>
      </c>
      <c r="F13" s="6">
        <v>0.107561905</v>
      </c>
      <c r="G13" s="6">
        <v>3.0666666999999998E-2</v>
      </c>
      <c r="H13" s="6">
        <v>3.6590476333333337E-2</v>
      </c>
      <c r="I13" s="6">
        <v>4.2380952333333333E-2</v>
      </c>
      <c r="J13" s="6"/>
    </row>
    <row r="14" spans="1:10" x14ac:dyDescent="0.25">
      <c r="A14" s="7">
        <v>4.0000000000000002E-4</v>
      </c>
      <c r="B14" s="6">
        <v>2.942857133333333E-2</v>
      </c>
      <c r="C14" s="6">
        <v>4.7504761666666673E-2</v>
      </c>
      <c r="D14" s="6">
        <v>0.13081904766666666</v>
      </c>
      <c r="E14" s="6">
        <v>3.5238095333333337E-2</v>
      </c>
      <c r="F14" s="6">
        <v>9.7447618999999999E-2</v>
      </c>
      <c r="G14" s="6">
        <v>0.03</v>
      </c>
      <c r="H14" s="6">
        <v>3.7199999666666671E-2</v>
      </c>
      <c r="I14" s="6">
        <v>4.6190476000000001E-2</v>
      </c>
      <c r="J14" s="6"/>
    </row>
    <row r="15" spans="1:10" x14ac:dyDescent="0.25">
      <c r="A15" s="4" t="s">
        <v>121</v>
      </c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7">
        <v>10</v>
      </c>
      <c r="B16" s="6">
        <v>4.190473333333334E-4</v>
      </c>
      <c r="C16" s="6">
        <v>3.9999999999999996E-4</v>
      </c>
      <c r="D16" s="6">
        <v>6.0952400000000007E-4</v>
      </c>
      <c r="E16" s="6">
        <v>9.904759999999999E-4</v>
      </c>
      <c r="F16" s="6">
        <v>1.7523809999999999E-3</v>
      </c>
      <c r="G16" s="6">
        <v>4.3809533333333332E-4</v>
      </c>
      <c r="H16" s="6">
        <v>2.2857139999999999E-3</v>
      </c>
      <c r="I16" s="6">
        <v>2.3619046666666665E-3</v>
      </c>
      <c r="J16" s="6"/>
    </row>
    <row r="17" spans="1:10" x14ac:dyDescent="0.25">
      <c r="A17" s="7">
        <v>100</v>
      </c>
      <c r="B17" s="6">
        <v>3.8095233333333337E-4</v>
      </c>
      <c r="C17" s="6">
        <v>4.0000000000000002E-4</v>
      </c>
      <c r="D17" s="6">
        <v>3.6190466666666666E-4</v>
      </c>
      <c r="E17" s="6">
        <v>8.5714299999999999E-4</v>
      </c>
      <c r="F17" s="6">
        <v>2.057143E-3</v>
      </c>
      <c r="G17" s="6">
        <v>3.2380933333333336E-4</v>
      </c>
      <c r="H17" s="6">
        <v>2.3238093333333332E-3</v>
      </c>
      <c r="I17" s="6">
        <v>2.8571429999999999E-3</v>
      </c>
      <c r="J17" s="6"/>
    </row>
    <row r="18" spans="1:10" x14ac:dyDescent="0.25">
      <c r="A18" s="7">
        <v>1000</v>
      </c>
      <c r="B18" s="6">
        <v>3.4285700000000001E-4</v>
      </c>
      <c r="C18" s="6">
        <v>3.2380933333333336E-4</v>
      </c>
      <c r="D18" s="6">
        <v>5.7142866666666677E-4</v>
      </c>
      <c r="E18" s="6">
        <v>9.1428566666666667E-4</v>
      </c>
      <c r="F18" s="6">
        <v>1.1238093333333333E-3</v>
      </c>
      <c r="G18" s="6">
        <v>3.8095233333333331E-4</v>
      </c>
      <c r="H18" s="6">
        <v>9.5238099999999997E-4</v>
      </c>
      <c r="I18" s="6">
        <v>1.6000000000000001E-3</v>
      </c>
      <c r="J18" s="6"/>
    </row>
    <row r="19" spans="1:10" x14ac:dyDescent="0.25">
      <c r="A19" s="7">
        <v>10000</v>
      </c>
      <c r="B19" s="6">
        <v>7.619049999999999E-4</v>
      </c>
      <c r="C19" s="6">
        <v>3.0474766666666666E-4</v>
      </c>
      <c r="D19" s="6">
        <v>8.0000000000000004E-4</v>
      </c>
      <c r="E19" s="6">
        <v>1.238095E-3</v>
      </c>
      <c r="F19" s="6">
        <v>8.9523800000000002E-4</v>
      </c>
      <c r="G19" s="6">
        <v>7.4285699999999998E-4</v>
      </c>
      <c r="H19" s="6">
        <v>1.1428569999999999E-3</v>
      </c>
      <c r="I19" s="6">
        <v>9.5238100000000008E-4</v>
      </c>
      <c r="J19" s="6"/>
    </row>
    <row r="20" spans="1:10" x14ac:dyDescent="0.25">
      <c r="A20" s="4" t="s">
        <v>122</v>
      </c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5">
      <c r="A21" s="7">
        <v>2E-8</v>
      </c>
      <c r="B21" s="6">
        <v>2.8419047666666669E-2</v>
      </c>
      <c r="C21" s="6">
        <v>7.9847618999999995E-2</v>
      </c>
      <c r="D21" s="6">
        <v>0.13409523833333334</v>
      </c>
      <c r="E21" s="6">
        <v>4.1619047333333332E-2</v>
      </c>
      <c r="F21" s="6">
        <v>0.11199999999999999</v>
      </c>
      <c r="G21" s="6">
        <v>4.1104762333333336E-2</v>
      </c>
      <c r="H21" s="6">
        <v>6.5485714333333334E-2</v>
      </c>
      <c r="I21" s="6">
        <v>7.5009523999999994E-2</v>
      </c>
      <c r="J21" s="6"/>
    </row>
    <row r="22" spans="1:10" x14ac:dyDescent="0.25">
      <c r="A22" s="7">
        <v>1.9999999999999999E-7</v>
      </c>
      <c r="B22" s="6">
        <v>2.9028571333333336E-2</v>
      </c>
      <c r="C22" s="6">
        <v>9.1161904666666668E-2</v>
      </c>
      <c r="D22" s="6">
        <v>0.20548571433333332</v>
      </c>
      <c r="E22" s="6">
        <v>4.1066666666666668E-2</v>
      </c>
      <c r="F22" s="6">
        <v>0.11620952366666666</v>
      </c>
      <c r="G22" s="6">
        <v>4.6895237999999999E-2</v>
      </c>
      <c r="H22" s="6">
        <v>6.5142857333333345E-2</v>
      </c>
      <c r="I22" s="6">
        <v>7.5752380999999994E-2</v>
      </c>
      <c r="J22" s="6"/>
    </row>
    <row r="23" spans="1:10" x14ac:dyDescent="0.25">
      <c r="A23" s="7">
        <v>1.9999999999999999E-6</v>
      </c>
      <c r="B23" s="6">
        <v>2.76E-2</v>
      </c>
      <c r="C23" s="6">
        <v>8.5828571333333326E-2</v>
      </c>
      <c r="D23" s="6">
        <v>0.19674285699999997</v>
      </c>
      <c r="E23" s="6">
        <v>4.6209523666666669E-2</v>
      </c>
      <c r="F23" s="6">
        <v>0.106857143</v>
      </c>
      <c r="G23" s="6">
        <v>4.4800000333333333E-2</v>
      </c>
      <c r="H23" s="6">
        <v>6.3104761666666662E-2</v>
      </c>
      <c r="I23" s="6">
        <v>7.3695238333333343E-2</v>
      </c>
      <c r="J23" s="6"/>
    </row>
    <row r="24" spans="1:10" x14ac:dyDescent="0.25">
      <c r="A24" s="7">
        <v>2.0000000000000002E-5</v>
      </c>
      <c r="B24" s="6">
        <v>4.8038095333333336E-2</v>
      </c>
      <c r="C24" s="6">
        <v>7.9657142666666667E-2</v>
      </c>
      <c r="D24" s="6">
        <v>0.163485714</v>
      </c>
      <c r="E24" s="6">
        <v>3.8838095333333329E-2</v>
      </c>
      <c r="F24" s="6">
        <v>0.11603809533333333</v>
      </c>
      <c r="G24" s="6">
        <v>4.3561905000000005E-2</v>
      </c>
      <c r="H24" s="6">
        <v>6.2342857000000002E-2</v>
      </c>
      <c r="I24" s="6">
        <v>6.7619047666666668E-2</v>
      </c>
      <c r="J24" s="6"/>
    </row>
    <row r="25" spans="1:10" x14ac:dyDescent="0.25">
      <c r="A25" s="4" t="s">
        <v>123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7" t="s">
        <v>132</v>
      </c>
      <c r="B26" s="6"/>
      <c r="C26" s="6"/>
      <c r="D26" s="6"/>
      <c r="E26" s="6"/>
      <c r="F26" s="6"/>
      <c r="G26" s="6"/>
      <c r="H26" s="6"/>
      <c r="I26" s="6"/>
      <c r="J26" s="6">
        <v>4.6809523833333339E-2</v>
      </c>
    </row>
    <row r="27" spans="1:10" x14ac:dyDescent="0.25">
      <c r="A27" s="4" t="s">
        <v>124</v>
      </c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5">
      <c r="A28" s="7">
        <v>2E-3</v>
      </c>
      <c r="B28" s="6">
        <v>2.6361904333333335E-2</v>
      </c>
      <c r="C28" s="6">
        <v>4.8514285999999997E-2</v>
      </c>
      <c r="D28" s="6">
        <v>0.13527619066666666</v>
      </c>
      <c r="E28" s="6">
        <v>3.2038095333333336E-2</v>
      </c>
      <c r="F28" s="6">
        <v>9.2247619333333322E-2</v>
      </c>
      <c r="G28" s="6">
        <v>3.3980952333333335E-2</v>
      </c>
      <c r="H28" s="6">
        <v>3.8019047666666674E-2</v>
      </c>
      <c r="I28" s="6">
        <v>6.0171428999999998E-2</v>
      </c>
      <c r="J28" s="6"/>
    </row>
    <row r="29" spans="1:10" x14ac:dyDescent="0.25">
      <c r="A29" s="7">
        <v>0.02</v>
      </c>
      <c r="B29" s="6">
        <v>4.9371428666666661E-2</v>
      </c>
      <c r="C29" s="6">
        <v>4.8476190333333335E-2</v>
      </c>
      <c r="D29" s="6">
        <v>0.15133333333333335</v>
      </c>
      <c r="E29" s="6">
        <v>3.5466666666666667E-2</v>
      </c>
      <c r="F29" s="6">
        <v>0.10495238133333333</v>
      </c>
      <c r="G29" s="6">
        <v>3.0609523999999999E-2</v>
      </c>
      <c r="H29" s="6">
        <v>3.6361905E-2</v>
      </c>
      <c r="I29" s="6">
        <v>5.0704761666666674E-2</v>
      </c>
      <c r="J29" s="6"/>
    </row>
    <row r="30" spans="1:10" x14ac:dyDescent="0.25">
      <c r="A30" s="7">
        <v>0.2</v>
      </c>
      <c r="B30" s="6">
        <v>7.1104762000000002E-2</v>
      </c>
      <c r="C30" s="6">
        <v>4.8780952666666676E-2</v>
      </c>
      <c r="D30" s="6">
        <v>0.19011428566666666</v>
      </c>
      <c r="E30" s="6">
        <v>3.4266666666666667E-2</v>
      </c>
      <c r="F30" s="6">
        <v>0.10558095200000001</v>
      </c>
      <c r="G30" s="6">
        <v>3.6914285666666664E-2</v>
      </c>
      <c r="H30" s="6">
        <v>3.6019047666666665E-2</v>
      </c>
      <c r="I30" s="6">
        <v>4.9542857333333336E-2</v>
      </c>
      <c r="J30" s="6"/>
    </row>
    <row r="31" spans="1:10" x14ac:dyDescent="0.25">
      <c r="A31" s="7">
        <v>2</v>
      </c>
      <c r="B31" s="6">
        <v>6.3714285333333329E-2</v>
      </c>
      <c r="C31" s="6">
        <v>4.7314285333333338E-2</v>
      </c>
      <c r="D31" s="6">
        <v>0.147104762</v>
      </c>
      <c r="E31" s="6">
        <v>3.5466666666666667E-2</v>
      </c>
      <c r="F31" s="6">
        <v>9.0190476333333339E-2</v>
      </c>
      <c r="G31" s="6">
        <v>7.3047618666666661E-2</v>
      </c>
      <c r="H31" s="6">
        <v>3.6685714333333334E-2</v>
      </c>
      <c r="I31" s="6">
        <v>5.0361905000000005E-2</v>
      </c>
      <c r="J31" s="6"/>
    </row>
    <row r="32" spans="1:10" x14ac:dyDescent="0.25">
      <c r="A32" s="4" t="s">
        <v>125</v>
      </c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5">
      <c r="A33" s="7">
        <v>1.9999999999999999E-7</v>
      </c>
      <c r="B33" s="6">
        <v>2.9638095E-2</v>
      </c>
      <c r="C33" s="6">
        <v>4.6685714666666663E-2</v>
      </c>
      <c r="D33" s="6">
        <v>0.11921904766666667</v>
      </c>
      <c r="E33" s="6">
        <v>3.7923809666666662E-2</v>
      </c>
      <c r="F33" s="6">
        <v>9.4247619000000005E-2</v>
      </c>
      <c r="G33" s="6">
        <v>2.958095266666667E-2</v>
      </c>
      <c r="H33" s="6">
        <v>3.794285733333333E-2</v>
      </c>
      <c r="I33" s="6">
        <v>5.1733333333333333E-2</v>
      </c>
      <c r="J33" s="6"/>
    </row>
    <row r="34" spans="1:10" x14ac:dyDescent="0.25">
      <c r="A34" s="7">
        <v>1.9999999999999999E-6</v>
      </c>
      <c r="B34" s="6">
        <v>2.9828571333333331E-2</v>
      </c>
      <c r="C34" s="6">
        <v>4.8952380666666663E-2</v>
      </c>
      <c r="D34" s="6">
        <v>0.14171428566666669</v>
      </c>
      <c r="E34" s="6">
        <v>4.0476190333333335E-2</v>
      </c>
      <c r="F34" s="6">
        <v>0.12379047633333333</v>
      </c>
      <c r="G34" s="6">
        <v>3.4609523666666669E-2</v>
      </c>
      <c r="H34" s="6">
        <v>3.5866666666666665E-2</v>
      </c>
      <c r="I34" s="6">
        <v>5.280000033333334E-2</v>
      </c>
      <c r="J34" s="6"/>
    </row>
    <row r="35" spans="1:10" x14ac:dyDescent="0.25">
      <c r="A35" s="7">
        <v>2.0000000000000002E-5</v>
      </c>
      <c r="B35" s="6">
        <v>3.0876190666666664E-2</v>
      </c>
      <c r="C35" s="6">
        <v>4.8285714333333334E-2</v>
      </c>
      <c r="D35" s="6">
        <v>0.13329523800000001</v>
      </c>
      <c r="E35" s="6">
        <v>3.3923809666666666E-2</v>
      </c>
      <c r="F35" s="6">
        <v>0.10085714266666666</v>
      </c>
      <c r="G35" s="6">
        <v>3.7676190666666672E-2</v>
      </c>
      <c r="H35" s="6">
        <v>3.4838094999999993E-2</v>
      </c>
      <c r="I35" s="6">
        <v>5.1904761666666667E-2</v>
      </c>
      <c r="J35" s="6"/>
    </row>
    <row r="36" spans="1:10" x14ac:dyDescent="0.25">
      <c r="A36" s="7">
        <v>2.0000000000000001E-4</v>
      </c>
      <c r="B36" s="6">
        <v>1.4780952333333333E-2</v>
      </c>
      <c r="C36" s="6">
        <v>2.6285713333333328E-3</v>
      </c>
      <c r="D36" s="6">
        <v>1.4952381000000001E-2</v>
      </c>
      <c r="E36" s="6">
        <v>6.933333333333333E-3</v>
      </c>
      <c r="F36" s="6">
        <v>2.12E-2</v>
      </c>
      <c r="G36" s="6">
        <v>1.8666666666666666E-3</v>
      </c>
      <c r="H36" s="6">
        <v>1.3314285666666667E-2</v>
      </c>
      <c r="I36" s="6">
        <v>6.3333333333333339E-2</v>
      </c>
      <c r="J36" s="6"/>
    </row>
    <row r="37" spans="1:10" x14ac:dyDescent="0.25">
      <c r="A37" s="4" t="s">
        <v>126</v>
      </c>
      <c r="B37" s="6"/>
      <c r="C37" s="6"/>
      <c r="D37" s="6"/>
      <c r="E37" s="6"/>
      <c r="F37" s="6"/>
      <c r="G37" s="6"/>
      <c r="H37" s="6"/>
      <c r="I37" s="6"/>
      <c r="J37" s="6"/>
    </row>
    <row r="38" spans="1:10" x14ac:dyDescent="0.25">
      <c r="A38" s="7">
        <v>2.0000000000000001E-4</v>
      </c>
      <c r="B38" s="6">
        <v>2.7561904666666668E-2</v>
      </c>
      <c r="C38" s="6">
        <v>4.5447618999999995E-2</v>
      </c>
      <c r="D38" s="6">
        <v>0.11706666666666665</v>
      </c>
      <c r="E38" s="6">
        <v>3.7752381000000002E-2</v>
      </c>
      <c r="F38" s="6">
        <v>0.113047619</v>
      </c>
      <c r="G38" s="6">
        <v>2.9428571333333334E-2</v>
      </c>
      <c r="H38" s="6">
        <v>3.3523809333333328E-2</v>
      </c>
      <c r="I38" s="6">
        <v>3.7676190333333331E-2</v>
      </c>
      <c r="J38" s="6"/>
    </row>
    <row r="39" spans="1:10" x14ac:dyDescent="0.25">
      <c r="A39" s="7">
        <v>2E-3</v>
      </c>
      <c r="B39" s="6">
        <v>2.6990475999999999E-2</v>
      </c>
      <c r="C39" s="6">
        <v>4.5657142666666671E-2</v>
      </c>
      <c r="D39" s="6">
        <v>0.17057142866666666</v>
      </c>
      <c r="E39" s="6">
        <v>4.1142856999999998E-2</v>
      </c>
      <c r="F39" s="6">
        <v>0.10512380933333333</v>
      </c>
      <c r="G39" s="6">
        <v>3.2323809666666668E-2</v>
      </c>
      <c r="H39" s="6">
        <v>3.3333333333333333E-2</v>
      </c>
      <c r="I39" s="6">
        <v>4.0571428333333333E-2</v>
      </c>
      <c r="J39" s="6"/>
    </row>
    <row r="40" spans="1:10" x14ac:dyDescent="0.25">
      <c r="A40" s="7">
        <v>0.02</v>
      </c>
      <c r="B40" s="6">
        <v>2.7523809333333333E-2</v>
      </c>
      <c r="C40" s="6">
        <v>4.7409523666666668E-2</v>
      </c>
      <c r="D40" s="6">
        <v>0.18116190466666668</v>
      </c>
      <c r="E40" s="6">
        <v>3.5923809666666667E-2</v>
      </c>
      <c r="F40" s="6">
        <v>9.5066666666666674E-2</v>
      </c>
      <c r="G40" s="6">
        <v>3.1352381333333339E-2</v>
      </c>
      <c r="H40" s="6">
        <v>3.3180952333333333E-2</v>
      </c>
      <c r="I40" s="6">
        <v>3.9866666666666661E-2</v>
      </c>
      <c r="J40" s="6"/>
    </row>
    <row r="41" spans="1:10" x14ac:dyDescent="0.25">
      <c r="A41" s="7">
        <v>0.2</v>
      </c>
      <c r="B41" s="6">
        <v>2.7809524000000002E-2</v>
      </c>
      <c r="C41" s="6">
        <v>5.0723809666666668E-2</v>
      </c>
      <c r="D41" s="6">
        <v>0.14173333300000002</v>
      </c>
      <c r="E41" s="6">
        <v>3.2228571333333338E-2</v>
      </c>
      <c r="F41" s="6">
        <v>8.9200000000000002E-2</v>
      </c>
      <c r="G41" s="6">
        <v>3.3028571333333333E-2</v>
      </c>
      <c r="H41" s="6">
        <v>3.1219047666666666E-2</v>
      </c>
      <c r="I41" s="6">
        <v>3.8895238333333332E-2</v>
      </c>
      <c r="J41" s="6"/>
    </row>
    <row r="42" spans="1:10" x14ac:dyDescent="0.25">
      <c r="A42" s="4" t="s">
        <v>127</v>
      </c>
      <c r="B42" s="6"/>
      <c r="C42" s="6"/>
      <c r="D42" s="6"/>
      <c r="E42" s="6"/>
      <c r="F42" s="6"/>
      <c r="G42" s="6"/>
      <c r="H42" s="6"/>
      <c r="I42" s="6"/>
      <c r="J42" s="6"/>
    </row>
    <row r="43" spans="1:10" x14ac:dyDescent="0.25">
      <c r="A43" s="7">
        <v>10</v>
      </c>
      <c r="B43" s="6">
        <v>2.7123809666666665E-2</v>
      </c>
      <c r="C43" s="6">
        <v>9.1428566666666667E-4</v>
      </c>
      <c r="D43" s="6">
        <v>8.4628571333333347E-2</v>
      </c>
      <c r="E43" s="6">
        <v>3.9904762000000003E-2</v>
      </c>
      <c r="F43" s="6">
        <v>8.4799999999999986E-2</v>
      </c>
      <c r="G43" s="6">
        <v>2.6038095333333334E-2</v>
      </c>
      <c r="H43" s="6">
        <v>3.7123809333333334E-2</v>
      </c>
      <c r="I43" s="6">
        <v>4.1161904666666672E-2</v>
      </c>
      <c r="J43" s="6"/>
    </row>
    <row r="44" spans="1:10" x14ac:dyDescent="0.25">
      <c r="A44" s="7">
        <v>100</v>
      </c>
      <c r="B44" s="6">
        <v>2.9961904666666667E-2</v>
      </c>
      <c r="C44" s="6">
        <v>1.1238096666666667E-3</v>
      </c>
      <c r="D44" s="6">
        <v>0.13373333333333334</v>
      </c>
      <c r="E44" s="6">
        <v>4.6190476333333334E-2</v>
      </c>
      <c r="F44" s="6">
        <v>0.10257142833333333</v>
      </c>
      <c r="G44" s="6">
        <v>2.9809524E-2</v>
      </c>
      <c r="H44" s="6">
        <v>3.5219047333333336E-2</v>
      </c>
      <c r="I44" s="6">
        <v>4.5923809666666669E-2</v>
      </c>
      <c r="J44" s="6"/>
    </row>
    <row r="45" spans="1:10" x14ac:dyDescent="0.25">
      <c r="A45" s="7">
        <v>1000</v>
      </c>
      <c r="B45" s="6">
        <v>3.1790476333333331E-2</v>
      </c>
      <c r="C45" s="6">
        <v>2.1714286666666663E-3</v>
      </c>
      <c r="D45" s="6">
        <v>3.5466666666666667E-2</v>
      </c>
      <c r="E45" s="6">
        <v>4.0019047666666668E-2</v>
      </c>
      <c r="F45" s="6">
        <v>1.6914285666666667E-2</v>
      </c>
      <c r="G45" s="6">
        <v>3.0666666666666665E-2</v>
      </c>
      <c r="H45" s="6">
        <v>1.4571428333333336E-2</v>
      </c>
      <c r="I45" s="6">
        <v>6.1066666666666665E-2</v>
      </c>
      <c r="J45" s="6"/>
    </row>
    <row r="46" spans="1:10" x14ac:dyDescent="0.25">
      <c r="A46" s="7">
        <v>10000</v>
      </c>
      <c r="B46" s="6">
        <v>2.5904763333333331E-3</v>
      </c>
      <c r="C46" s="6">
        <v>7.2380933333333333E-4</v>
      </c>
      <c r="D46" s="6">
        <v>1.7523809999999999E-3</v>
      </c>
      <c r="E46" s="6">
        <v>2.5142856666666665E-3</v>
      </c>
      <c r="F46" s="6">
        <v>1.0857286666666665E-3</v>
      </c>
      <c r="G46" s="6">
        <v>2.1904763333333334E-3</v>
      </c>
      <c r="H46" s="6">
        <v>2.5714283333333333E-3</v>
      </c>
      <c r="I46" s="6">
        <v>1.4857143333333333E-3</v>
      </c>
      <c r="J46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865"/>
  <sheetViews>
    <sheetView workbookViewId="0">
      <selection activeCell="F202" sqref="A1:H865"/>
    </sheetView>
  </sheetViews>
  <sheetFormatPr defaultRowHeight="15" x14ac:dyDescent="0.25"/>
  <cols>
    <col min="4" max="4" width="16.28515625" bestFit="1" customWidth="1"/>
    <col min="5" max="5" width="20.85546875" bestFit="1" customWidth="1"/>
    <col min="6" max="6" width="27.2851562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128</v>
      </c>
      <c r="F1" s="2" t="s">
        <v>129</v>
      </c>
      <c r="G1" s="2" t="s">
        <v>4</v>
      </c>
      <c r="H1" s="2" t="s">
        <v>5</v>
      </c>
    </row>
    <row r="2" spans="1:8" hidden="1" x14ac:dyDescent="0.25">
      <c r="A2" t="s">
        <v>6</v>
      </c>
      <c r="B2">
        <v>0.18099999999999999</v>
      </c>
      <c r="C2">
        <v>2.9485714E-2</v>
      </c>
      <c r="D2" t="s">
        <v>7</v>
      </c>
      <c r="E2" t="s">
        <v>8</v>
      </c>
      <c r="F2" s="1">
        <v>1.9999999999999999E-7</v>
      </c>
      <c r="G2" t="s">
        <v>9</v>
      </c>
      <c r="H2" t="s">
        <v>10</v>
      </c>
    </row>
    <row r="3" spans="1:8" hidden="1" x14ac:dyDescent="0.25">
      <c r="A3" t="s">
        <v>11</v>
      </c>
      <c r="B3">
        <v>0.22450000000000001</v>
      </c>
      <c r="C3">
        <v>3.8914285999999999E-2</v>
      </c>
      <c r="D3" t="s">
        <v>7</v>
      </c>
      <c r="E3" t="s">
        <v>8</v>
      </c>
      <c r="F3" s="1">
        <v>1.9999999999999999E-7</v>
      </c>
      <c r="G3" t="s">
        <v>9</v>
      </c>
      <c r="H3" t="s">
        <v>10</v>
      </c>
    </row>
    <row r="4" spans="1:8" hidden="1" x14ac:dyDescent="0.25">
      <c r="A4" t="s">
        <v>12</v>
      </c>
      <c r="B4">
        <v>0.23799999999999999</v>
      </c>
      <c r="C4">
        <v>3.9828571E-2</v>
      </c>
      <c r="D4" t="s">
        <v>7</v>
      </c>
      <c r="E4" t="s">
        <v>8</v>
      </c>
      <c r="F4" s="1">
        <v>1.9999999999999999E-7</v>
      </c>
      <c r="G4" t="s">
        <v>9</v>
      </c>
      <c r="H4" t="s">
        <v>10</v>
      </c>
    </row>
    <row r="5" spans="1:8" hidden="1" x14ac:dyDescent="0.25">
      <c r="A5" t="s">
        <v>13</v>
      </c>
      <c r="B5">
        <v>0.20349999999999999</v>
      </c>
      <c r="C5">
        <v>3.56E-2</v>
      </c>
      <c r="D5" t="s">
        <v>7</v>
      </c>
      <c r="E5" t="s">
        <v>14</v>
      </c>
      <c r="F5" s="1">
        <v>1.9999999999999999E-6</v>
      </c>
      <c r="G5" t="s">
        <v>9</v>
      </c>
      <c r="H5" t="s">
        <v>10</v>
      </c>
    </row>
    <row r="6" spans="1:8" hidden="1" x14ac:dyDescent="0.25">
      <c r="A6" t="s">
        <v>15</v>
      </c>
      <c r="B6">
        <v>0.23499999999999999</v>
      </c>
      <c r="C6">
        <v>4.1257143000000003E-2</v>
      </c>
      <c r="D6" t="s">
        <v>7</v>
      </c>
      <c r="E6" t="s">
        <v>14</v>
      </c>
      <c r="F6" s="1">
        <v>1.9999999999999999E-6</v>
      </c>
      <c r="G6" t="s">
        <v>9</v>
      </c>
      <c r="H6" t="s">
        <v>10</v>
      </c>
    </row>
    <row r="7" spans="1:8" hidden="1" x14ac:dyDescent="0.25">
      <c r="A7" t="s">
        <v>16</v>
      </c>
      <c r="B7">
        <v>0.214</v>
      </c>
      <c r="C7">
        <v>4.0514285999999997E-2</v>
      </c>
      <c r="D7" t="s">
        <v>7</v>
      </c>
      <c r="E7" t="s">
        <v>14</v>
      </c>
      <c r="F7" s="1">
        <v>1.9999999999999999E-6</v>
      </c>
      <c r="G7" t="s">
        <v>9</v>
      </c>
      <c r="H7" t="s">
        <v>10</v>
      </c>
    </row>
    <row r="8" spans="1:8" hidden="1" x14ac:dyDescent="0.25">
      <c r="A8" t="s">
        <v>17</v>
      </c>
      <c r="B8">
        <v>0.22450000000000001</v>
      </c>
      <c r="C8">
        <v>3.8914285999999999E-2</v>
      </c>
      <c r="D8" t="s">
        <v>7</v>
      </c>
      <c r="E8" t="s">
        <v>18</v>
      </c>
      <c r="F8" s="1">
        <v>2.0000000000000002E-5</v>
      </c>
      <c r="G8" t="s">
        <v>9</v>
      </c>
      <c r="H8" t="s">
        <v>10</v>
      </c>
    </row>
    <row r="9" spans="1:8" hidden="1" x14ac:dyDescent="0.25">
      <c r="A9" t="s">
        <v>19</v>
      </c>
      <c r="B9">
        <v>0.1905</v>
      </c>
      <c r="C9">
        <v>3.4971428999999998E-2</v>
      </c>
      <c r="D9" t="s">
        <v>7</v>
      </c>
      <c r="E9" t="s">
        <v>18</v>
      </c>
      <c r="F9" s="1">
        <v>2.0000000000000002E-5</v>
      </c>
      <c r="G9" t="s">
        <v>9</v>
      </c>
      <c r="H9" t="s">
        <v>10</v>
      </c>
    </row>
    <row r="10" spans="1:8" hidden="1" x14ac:dyDescent="0.25">
      <c r="A10" t="s">
        <v>20</v>
      </c>
      <c r="B10">
        <v>0.19</v>
      </c>
      <c r="C10">
        <v>3.4457143000000003E-2</v>
      </c>
      <c r="D10" t="s">
        <v>7</v>
      </c>
      <c r="E10" t="s">
        <v>18</v>
      </c>
      <c r="F10" s="1">
        <v>2.0000000000000002E-5</v>
      </c>
      <c r="G10" t="s">
        <v>9</v>
      </c>
      <c r="H10" t="s">
        <v>10</v>
      </c>
    </row>
    <row r="11" spans="1:8" hidden="1" x14ac:dyDescent="0.25">
      <c r="A11" t="s">
        <v>21</v>
      </c>
      <c r="B11">
        <v>0.20549999999999999</v>
      </c>
      <c r="C11">
        <v>3.7542856999999999E-2</v>
      </c>
      <c r="D11" t="s">
        <v>7</v>
      </c>
      <c r="E11" t="s">
        <v>22</v>
      </c>
      <c r="F11" s="1">
        <v>2.0000000000000001E-4</v>
      </c>
      <c r="G11" t="s">
        <v>9</v>
      </c>
      <c r="H11" t="s">
        <v>10</v>
      </c>
    </row>
    <row r="12" spans="1:8" hidden="1" x14ac:dyDescent="0.25">
      <c r="A12" t="s">
        <v>23</v>
      </c>
      <c r="B12">
        <v>0.20150000000000001</v>
      </c>
      <c r="C12">
        <v>3.6057143E-2</v>
      </c>
      <c r="D12" t="s">
        <v>7</v>
      </c>
      <c r="E12" t="s">
        <v>22</v>
      </c>
      <c r="F12" s="1">
        <v>2.0000000000000001E-4</v>
      </c>
      <c r="G12" t="s">
        <v>9</v>
      </c>
      <c r="H12" t="s">
        <v>10</v>
      </c>
    </row>
    <row r="13" spans="1:8" hidden="1" x14ac:dyDescent="0.25">
      <c r="A13" t="s">
        <v>24</v>
      </c>
      <c r="B13">
        <v>0.17899999999999999</v>
      </c>
      <c r="C13">
        <v>2.9428571000000001E-2</v>
      </c>
      <c r="D13" t="s">
        <v>7</v>
      </c>
      <c r="E13" t="s">
        <v>22</v>
      </c>
      <c r="F13" s="1">
        <v>2.0000000000000001E-4</v>
      </c>
      <c r="G13" t="s">
        <v>9</v>
      </c>
      <c r="H13" t="s">
        <v>10</v>
      </c>
    </row>
    <row r="14" spans="1:8" hidden="1" x14ac:dyDescent="0.25">
      <c r="A14" t="s">
        <v>25</v>
      </c>
      <c r="B14">
        <v>0.24199999999999999</v>
      </c>
      <c r="C14">
        <v>3.3257143000000003E-2</v>
      </c>
      <c r="D14" t="s">
        <v>7</v>
      </c>
      <c r="E14" t="s">
        <v>8</v>
      </c>
      <c r="F14" s="1">
        <v>1.9999999999999999E-7</v>
      </c>
      <c r="G14" t="s">
        <v>26</v>
      </c>
      <c r="H14" t="s">
        <v>27</v>
      </c>
    </row>
    <row r="15" spans="1:8" hidden="1" x14ac:dyDescent="0.25">
      <c r="A15" t="s">
        <v>28</v>
      </c>
      <c r="B15">
        <v>0.3095</v>
      </c>
      <c r="C15">
        <v>2.8228571000000001E-2</v>
      </c>
      <c r="D15" t="s">
        <v>7</v>
      </c>
      <c r="E15" t="s">
        <v>8</v>
      </c>
      <c r="F15" s="1">
        <v>1.9999999999999999E-7</v>
      </c>
      <c r="G15" t="s">
        <v>26</v>
      </c>
      <c r="H15" t="s">
        <v>27</v>
      </c>
    </row>
    <row r="16" spans="1:8" hidden="1" x14ac:dyDescent="0.25">
      <c r="A16" t="s">
        <v>29</v>
      </c>
      <c r="B16">
        <v>0.318</v>
      </c>
      <c r="C16">
        <v>2.7142856999999999E-2</v>
      </c>
      <c r="D16" t="s">
        <v>7</v>
      </c>
      <c r="E16" t="s">
        <v>8</v>
      </c>
      <c r="F16" s="1">
        <v>1.9999999999999999E-7</v>
      </c>
      <c r="G16" t="s">
        <v>26</v>
      </c>
      <c r="H16" t="s">
        <v>27</v>
      </c>
    </row>
    <row r="17" spans="1:8" hidden="1" x14ac:dyDescent="0.25">
      <c r="A17" t="s">
        <v>30</v>
      </c>
      <c r="B17">
        <v>0.32200000000000001</v>
      </c>
      <c r="C17">
        <v>2.8285714E-2</v>
      </c>
      <c r="D17" t="s">
        <v>7</v>
      </c>
      <c r="E17" t="s">
        <v>14</v>
      </c>
      <c r="F17" s="1">
        <v>1.9999999999999999E-6</v>
      </c>
      <c r="G17" t="s">
        <v>26</v>
      </c>
      <c r="H17" t="s">
        <v>27</v>
      </c>
    </row>
    <row r="18" spans="1:8" hidden="1" x14ac:dyDescent="0.25">
      <c r="A18" t="s">
        <v>31</v>
      </c>
      <c r="B18">
        <v>0.316</v>
      </c>
      <c r="C18">
        <v>2.8114285999999999E-2</v>
      </c>
      <c r="D18" t="s">
        <v>7</v>
      </c>
      <c r="E18" t="s">
        <v>14</v>
      </c>
      <c r="F18" s="1">
        <v>1.9999999999999999E-6</v>
      </c>
      <c r="G18" t="s">
        <v>26</v>
      </c>
      <c r="H18" t="s">
        <v>27</v>
      </c>
    </row>
    <row r="19" spans="1:8" hidden="1" x14ac:dyDescent="0.25">
      <c r="A19" t="s">
        <v>32</v>
      </c>
      <c r="B19">
        <v>0.32100000000000001</v>
      </c>
      <c r="C19">
        <v>2.7942857000000001E-2</v>
      </c>
      <c r="D19" t="s">
        <v>7</v>
      </c>
      <c r="E19" t="s">
        <v>14</v>
      </c>
      <c r="F19" s="1">
        <v>1.9999999999999999E-6</v>
      </c>
      <c r="G19" t="s">
        <v>26</v>
      </c>
      <c r="H19" t="s">
        <v>27</v>
      </c>
    </row>
    <row r="20" spans="1:8" hidden="1" x14ac:dyDescent="0.25">
      <c r="A20" t="s">
        <v>33</v>
      </c>
      <c r="B20">
        <v>0.32800000000000001</v>
      </c>
      <c r="C20">
        <v>2.7771429E-2</v>
      </c>
      <c r="D20" t="s">
        <v>7</v>
      </c>
      <c r="E20" t="s">
        <v>18</v>
      </c>
      <c r="F20" s="1">
        <v>2.0000000000000002E-5</v>
      </c>
      <c r="G20" t="s">
        <v>26</v>
      </c>
      <c r="H20" t="s">
        <v>27</v>
      </c>
    </row>
    <row r="21" spans="1:8" hidden="1" x14ac:dyDescent="0.25">
      <c r="A21" t="s">
        <v>34</v>
      </c>
      <c r="B21">
        <v>0.32450000000000001</v>
      </c>
      <c r="C21">
        <v>2.8342856999999999E-2</v>
      </c>
      <c r="D21" t="s">
        <v>7</v>
      </c>
      <c r="E21" t="s">
        <v>18</v>
      </c>
      <c r="F21" s="1">
        <v>2.0000000000000002E-5</v>
      </c>
      <c r="G21" t="s">
        <v>26</v>
      </c>
      <c r="H21" t="s">
        <v>27</v>
      </c>
    </row>
    <row r="22" spans="1:8" hidden="1" x14ac:dyDescent="0.25">
      <c r="A22" t="s">
        <v>35</v>
      </c>
      <c r="B22">
        <v>0.32</v>
      </c>
      <c r="C22">
        <v>2.8228571000000001E-2</v>
      </c>
      <c r="D22" t="s">
        <v>7</v>
      </c>
      <c r="E22" t="s">
        <v>18</v>
      </c>
      <c r="F22" s="1">
        <v>2.0000000000000002E-5</v>
      </c>
      <c r="G22" t="s">
        <v>26</v>
      </c>
      <c r="H22" t="s">
        <v>27</v>
      </c>
    </row>
    <row r="23" spans="1:8" hidden="1" x14ac:dyDescent="0.25">
      <c r="A23" t="s">
        <v>36</v>
      </c>
      <c r="B23">
        <v>0.35699999999999998</v>
      </c>
      <c r="C23">
        <v>3.0057143000000001E-2</v>
      </c>
      <c r="D23" t="s">
        <v>7</v>
      </c>
      <c r="E23" t="s">
        <v>22</v>
      </c>
      <c r="F23" s="1">
        <v>2.0000000000000001E-4</v>
      </c>
      <c r="G23" t="s">
        <v>26</v>
      </c>
      <c r="H23" t="s">
        <v>27</v>
      </c>
    </row>
    <row r="24" spans="1:8" hidden="1" x14ac:dyDescent="0.25">
      <c r="A24" t="s">
        <v>37</v>
      </c>
      <c r="B24">
        <v>0.315</v>
      </c>
      <c r="C24">
        <v>3.0342857000000001E-2</v>
      </c>
      <c r="D24" t="s">
        <v>7</v>
      </c>
      <c r="E24" t="s">
        <v>22</v>
      </c>
      <c r="F24" s="1">
        <v>2.0000000000000001E-4</v>
      </c>
      <c r="G24" t="s">
        <v>26</v>
      </c>
      <c r="H24" t="s">
        <v>27</v>
      </c>
    </row>
    <row r="25" spans="1:8" hidden="1" x14ac:dyDescent="0.25">
      <c r="A25" t="s">
        <v>38</v>
      </c>
      <c r="B25">
        <v>0.23649999999999999</v>
      </c>
      <c r="C25">
        <v>3.2285714E-2</v>
      </c>
      <c r="D25" t="s">
        <v>7</v>
      </c>
      <c r="E25" t="s">
        <v>22</v>
      </c>
      <c r="F25" s="1">
        <v>2.0000000000000001E-4</v>
      </c>
      <c r="G25" t="s">
        <v>26</v>
      </c>
      <c r="H25" t="s">
        <v>27</v>
      </c>
    </row>
    <row r="26" spans="1:8" hidden="1" x14ac:dyDescent="0.25">
      <c r="A26" t="s">
        <v>39</v>
      </c>
      <c r="B26">
        <v>0.24249999999999999</v>
      </c>
      <c r="C26">
        <v>3.4228570999999999E-2</v>
      </c>
      <c r="D26" t="s">
        <v>7</v>
      </c>
      <c r="E26" t="s">
        <v>8</v>
      </c>
      <c r="F26" s="1">
        <v>1.9999999999999999E-7</v>
      </c>
      <c r="G26" t="s">
        <v>40</v>
      </c>
      <c r="H26" t="s">
        <v>41</v>
      </c>
    </row>
    <row r="27" spans="1:8" hidden="1" x14ac:dyDescent="0.25">
      <c r="A27" t="s">
        <v>42</v>
      </c>
      <c r="B27">
        <v>0.51549999999999996</v>
      </c>
      <c r="C27">
        <v>0.132628571</v>
      </c>
      <c r="D27" t="s">
        <v>7</v>
      </c>
      <c r="E27" t="s">
        <v>8</v>
      </c>
      <c r="F27" s="1">
        <v>1.9999999999999999E-7</v>
      </c>
      <c r="G27" t="s">
        <v>40</v>
      </c>
      <c r="H27" t="s">
        <v>41</v>
      </c>
    </row>
    <row r="28" spans="1:8" hidden="1" x14ac:dyDescent="0.25">
      <c r="A28" t="s">
        <v>43</v>
      </c>
      <c r="B28">
        <v>0.55449999999999999</v>
      </c>
      <c r="C28">
        <v>8.5771428999999996E-2</v>
      </c>
      <c r="D28" t="s">
        <v>7</v>
      </c>
      <c r="E28" t="s">
        <v>8</v>
      </c>
      <c r="F28" s="1">
        <v>1.9999999999999999E-7</v>
      </c>
      <c r="G28" t="s">
        <v>40</v>
      </c>
      <c r="H28" t="s">
        <v>41</v>
      </c>
    </row>
    <row r="29" spans="1:8" hidden="1" x14ac:dyDescent="0.25">
      <c r="A29" t="s">
        <v>44</v>
      </c>
      <c r="B29">
        <v>0.501</v>
      </c>
      <c r="C29">
        <v>9.3714285999999994E-2</v>
      </c>
      <c r="D29" t="s">
        <v>7</v>
      </c>
      <c r="E29" t="s">
        <v>14</v>
      </c>
      <c r="F29" s="1">
        <v>1.9999999999999999E-6</v>
      </c>
      <c r="G29" t="s">
        <v>40</v>
      </c>
      <c r="H29" t="s">
        <v>41</v>
      </c>
    </row>
    <row r="30" spans="1:8" hidden="1" x14ac:dyDescent="0.25">
      <c r="A30" t="s">
        <v>45</v>
      </c>
      <c r="B30">
        <v>0.52649999999999997</v>
      </c>
      <c r="C30">
        <v>0.11102857100000001</v>
      </c>
      <c r="D30" t="s">
        <v>7</v>
      </c>
      <c r="E30" t="s">
        <v>14</v>
      </c>
      <c r="F30" s="1">
        <v>1.9999999999999999E-6</v>
      </c>
      <c r="G30" t="s">
        <v>40</v>
      </c>
      <c r="H30" t="s">
        <v>41</v>
      </c>
    </row>
    <row r="31" spans="1:8" hidden="1" x14ac:dyDescent="0.25">
      <c r="A31" t="s">
        <v>46</v>
      </c>
      <c r="B31">
        <v>0.56950000000000001</v>
      </c>
      <c r="C31">
        <v>0.110685714</v>
      </c>
      <c r="D31" t="s">
        <v>7</v>
      </c>
      <c r="E31" t="s">
        <v>14</v>
      </c>
      <c r="F31" s="1">
        <v>1.9999999999999999E-6</v>
      </c>
      <c r="G31" t="s">
        <v>40</v>
      </c>
      <c r="H31" t="s">
        <v>41</v>
      </c>
    </row>
    <row r="32" spans="1:8" hidden="1" x14ac:dyDescent="0.25">
      <c r="A32" t="s">
        <v>47</v>
      </c>
      <c r="B32">
        <v>0.4965</v>
      </c>
      <c r="C32">
        <v>9.0742856999999996E-2</v>
      </c>
      <c r="D32" t="s">
        <v>7</v>
      </c>
      <c r="E32" t="s">
        <v>18</v>
      </c>
      <c r="F32" s="1">
        <v>2.0000000000000002E-5</v>
      </c>
      <c r="G32" t="s">
        <v>40</v>
      </c>
      <c r="H32" t="s">
        <v>41</v>
      </c>
    </row>
    <row r="33" spans="1:8" hidden="1" x14ac:dyDescent="0.25">
      <c r="A33" t="s">
        <v>48</v>
      </c>
      <c r="B33">
        <v>0.50900000000000001</v>
      </c>
      <c r="C33">
        <v>8.8857143E-2</v>
      </c>
      <c r="D33" t="s">
        <v>7</v>
      </c>
      <c r="E33" t="s">
        <v>18</v>
      </c>
      <c r="F33" s="1">
        <v>2.0000000000000002E-5</v>
      </c>
      <c r="G33" t="s">
        <v>40</v>
      </c>
      <c r="H33" t="s">
        <v>41</v>
      </c>
    </row>
    <row r="34" spans="1:8" hidden="1" x14ac:dyDescent="0.25">
      <c r="A34" t="s">
        <v>49</v>
      </c>
      <c r="B34">
        <v>0.51200000000000001</v>
      </c>
      <c r="C34">
        <v>8.4228571000000002E-2</v>
      </c>
      <c r="D34" t="s">
        <v>7</v>
      </c>
      <c r="E34" t="s">
        <v>18</v>
      </c>
      <c r="F34" s="1">
        <v>2.0000000000000002E-5</v>
      </c>
      <c r="G34" t="s">
        <v>40</v>
      </c>
      <c r="H34" t="s">
        <v>41</v>
      </c>
    </row>
    <row r="35" spans="1:8" hidden="1" x14ac:dyDescent="0.25">
      <c r="A35" t="s">
        <v>50</v>
      </c>
      <c r="B35">
        <v>0.16950000000000001</v>
      </c>
      <c r="C35">
        <v>2.4628570999999998E-2</v>
      </c>
      <c r="D35" t="s">
        <v>7</v>
      </c>
      <c r="E35" t="s">
        <v>22</v>
      </c>
      <c r="F35" s="1">
        <v>2.0000000000000001E-4</v>
      </c>
      <c r="G35" t="s">
        <v>40</v>
      </c>
      <c r="H35" t="s">
        <v>41</v>
      </c>
    </row>
    <row r="36" spans="1:8" hidden="1" x14ac:dyDescent="0.25">
      <c r="A36" t="s">
        <v>51</v>
      </c>
      <c r="B36">
        <v>0.20100000000000001</v>
      </c>
      <c r="C36">
        <v>2.8685714000000001E-2</v>
      </c>
      <c r="D36" t="s">
        <v>7</v>
      </c>
      <c r="E36" t="s">
        <v>22</v>
      </c>
      <c r="F36" s="1">
        <v>2.0000000000000001E-4</v>
      </c>
      <c r="G36" t="s">
        <v>40</v>
      </c>
      <c r="H36" t="s">
        <v>41</v>
      </c>
    </row>
    <row r="37" spans="1:8" hidden="1" x14ac:dyDescent="0.25">
      <c r="A37" t="s">
        <v>52</v>
      </c>
      <c r="B37">
        <v>0.158</v>
      </c>
      <c r="C37">
        <v>1.9085714E-2</v>
      </c>
      <c r="D37" t="s">
        <v>7</v>
      </c>
      <c r="E37" t="s">
        <v>22</v>
      </c>
      <c r="F37" s="1">
        <v>2.0000000000000001E-4</v>
      </c>
      <c r="G37" t="s">
        <v>40</v>
      </c>
      <c r="H37" t="s">
        <v>41</v>
      </c>
    </row>
    <row r="38" spans="1:8" hidden="1" x14ac:dyDescent="0.25">
      <c r="A38" t="s">
        <v>53</v>
      </c>
      <c r="B38">
        <v>0.23649999999999999</v>
      </c>
      <c r="C38">
        <v>2.5885714000000001E-2</v>
      </c>
      <c r="D38" t="s">
        <v>7</v>
      </c>
      <c r="E38" t="s">
        <v>8</v>
      </c>
      <c r="F38" s="1">
        <v>1.9999999999999999E-7</v>
      </c>
      <c r="G38" t="s">
        <v>54</v>
      </c>
      <c r="H38" t="s">
        <v>27</v>
      </c>
    </row>
    <row r="39" spans="1:8" hidden="1" x14ac:dyDescent="0.25">
      <c r="A39" t="s">
        <v>55</v>
      </c>
      <c r="B39">
        <v>0.32900000000000001</v>
      </c>
      <c r="C39">
        <v>3.04E-2</v>
      </c>
      <c r="D39" t="s">
        <v>7</v>
      </c>
      <c r="E39" t="s">
        <v>8</v>
      </c>
      <c r="F39" s="1">
        <v>1.9999999999999999E-7</v>
      </c>
      <c r="G39" t="s">
        <v>54</v>
      </c>
      <c r="H39" t="s">
        <v>27</v>
      </c>
    </row>
    <row r="40" spans="1:8" hidden="1" x14ac:dyDescent="0.25">
      <c r="A40" t="s">
        <v>56</v>
      </c>
      <c r="B40">
        <v>0.34799999999999998</v>
      </c>
      <c r="C40">
        <v>3.3028571E-2</v>
      </c>
      <c r="D40" t="s">
        <v>7</v>
      </c>
      <c r="E40" t="s">
        <v>8</v>
      </c>
      <c r="F40" s="1">
        <v>1.9999999999999999E-7</v>
      </c>
      <c r="G40" t="s">
        <v>54</v>
      </c>
      <c r="H40" t="s">
        <v>27</v>
      </c>
    </row>
    <row r="41" spans="1:8" hidden="1" x14ac:dyDescent="0.25">
      <c r="A41" t="s">
        <v>57</v>
      </c>
      <c r="B41">
        <v>0.35099999999999998</v>
      </c>
      <c r="C41">
        <v>3.3485714E-2</v>
      </c>
      <c r="D41" t="s">
        <v>7</v>
      </c>
      <c r="E41" t="s">
        <v>14</v>
      </c>
      <c r="F41" s="1">
        <v>1.9999999999999999E-6</v>
      </c>
      <c r="G41" t="s">
        <v>54</v>
      </c>
      <c r="H41" t="s">
        <v>27</v>
      </c>
    </row>
    <row r="42" spans="1:8" hidden="1" x14ac:dyDescent="0.25">
      <c r="A42" t="s">
        <v>58</v>
      </c>
      <c r="B42">
        <v>0.33850000000000002</v>
      </c>
      <c r="C42">
        <v>3.1771428999999997E-2</v>
      </c>
      <c r="D42" t="s">
        <v>7</v>
      </c>
      <c r="E42" t="s">
        <v>14</v>
      </c>
      <c r="F42" s="1">
        <v>1.9999999999999999E-6</v>
      </c>
      <c r="G42" t="s">
        <v>54</v>
      </c>
      <c r="H42" t="s">
        <v>27</v>
      </c>
    </row>
    <row r="43" spans="1:8" hidden="1" x14ac:dyDescent="0.25">
      <c r="A43" t="s">
        <v>59</v>
      </c>
      <c r="B43">
        <v>0.35799999999999998</v>
      </c>
      <c r="C43">
        <v>3.4171429000000003E-2</v>
      </c>
      <c r="D43" t="s">
        <v>7</v>
      </c>
      <c r="E43" t="s">
        <v>14</v>
      </c>
      <c r="F43" s="1">
        <v>1.9999999999999999E-6</v>
      </c>
      <c r="G43" t="s">
        <v>54</v>
      </c>
      <c r="H43" t="s">
        <v>27</v>
      </c>
    </row>
    <row r="44" spans="1:8" hidden="1" x14ac:dyDescent="0.25">
      <c r="A44" t="s">
        <v>60</v>
      </c>
      <c r="B44">
        <v>0.35099999999999998</v>
      </c>
      <c r="C44">
        <v>3.2800000000000003E-2</v>
      </c>
      <c r="D44" t="s">
        <v>7</v>
      </c>
      <c r="E44" t="s">
        <v>18</v>
      </c>
      <c r="F44" s="1">
        <v>2.0000000000000002E-5</v>
      </c>
      <c r="G44" t="s">
        <v>54</v>
      </c>
      <c r="H44" t="s">
        <v>27</v>
      </c>
    </row>
    <row r="45" spans="1:8" hidden="1" x14ac:dyDescent="0.25">
      <c r="A45" t="s">
        <v>61</v>
      </c>
      <c r="B45">
        <v>0.34799999999999998</v>
      </c>
      <c r="C45">
        <v>3.2342857000000003E-2</v>
      </c>
      <c r="D45" t="s">
        <v>7</v>
      </c>
      <c r="E45" t="s">
        <v>18</v>
      </c>
      <c r="F45" s="1">
        <v>2.0000000000000002E-5</v>
      </c>
      <c r="G45" t="s">
        <v>54</v>
      </c>
      <c r="H45" t="s">
        <v>27</v>
      </c>
    </row>
    <row r="46" spans="1:8" hidden="1" x14ac:dyDescent="0.25">
      <c r="A46" t="s">
        <v>62</v>
      </c>
      <c r="B46">
        <v>0.36399999999999999</v>
      </c>
      <c r="C46">
        <v>3.4799999999999998E-2</v>
      </c>
      <c r="D46" t="s">
        <v>7</v>
      </c>
      <c r="E46" t="s">
        <v>18</v>
      </c>
      <c r="F46" s="1">
        <v>2.0000000000000002E-5</v>
      </c>
      <c r="G46" t="s">
        <v>54</v>
      </c>
      <c r="H46" t="s">
        <v>27</v>
      </c>
    </row>
    <row r="47" spans="1:8" hidden="1" x14ac:dyDescent="0.25">
      <c r="A47" t="s">
        <v>63</v>
      </c>
      <c r="B47">
        <v>0.32750000000000001</v>
      </c>
      <c r="C47">
        <v>3.1485713999999998E-2</v>
      </c>
      <c r="D47" t="s">
        <v>7</v>
      </c>
      <c r="E47" t="s">
        <v>22</v>
      </c>
      <c r="F47" s="1">
        <v>2.0000000000000001E-4</v>
      </c>
      <c r="G47" t="s">
        <v>54</v>
      </c>
      <c r="H47" t="s">
        <v>27</v>
      </c>
    </row>
    <row r="48" spans="1:8" hidden="1" x14ac:dyDescent="0.25">
      <c r="A48" t="s">
        <v>64</v>
      </c>
      <c r="B48">
        <v>0.32200000000000001</v>
      </c>
      <c r="C48">
        <v>3.04E-2</v>
      </c>
      <c r="D48" t="s">
        <v>7</v>
      </c>
      <c r="E48" t="s">
        <v>22</v>
      </c>
      <c r="F48" s="1">
        <v>2.0000000000000001E-4</v>
      </c>
      <c r="G48" t="s">
        <v>54</v>
      </c>
      <c r="H48" t="s">
        <v>27</v>
      </c>
    </row>
    <row r="49" spans="1:8" hidden="1" x14ac:dyDescent="0.25">
      <c r="A49" t="s">
        <v>65</v>
      </c>
      <c r="B49">
        <v>0.2505</v>
      </c>
      <c r="C49">
        <v>2.5542856999999999E-2</v>
      </c>
      <c r="D49" t="s">
        <v>7</v>
      </c>
      <c r="E49" t="s">
        <v>22</v>
      </c>
      <c r="F49" s="1">
        <v>2.0000000000000001E-4</v>
      </c>
      <c r="G49" t="s">
        <v>54</v>
      </c>
      <c r="H49" t="s">
        <v>27</v>
      </c>
    </row>
    <row r="50" spans="1:8" hidden="1" x14ac:dyDescent="0.25">
      <c r="A50" t="s">
        <v>66</v>
      </c>
      <c r="B50">
        <v>0.26300000000000001</v>
      </c>
      <c r="C50">
        <v>6.0685714000000002E-2</v>
      </c>
      <c r="D50" t="s">
        <v>7</v>
      </c>
      <c r="E50" t="s">
        <v>8</v>
      </c>
      <c r="F50" s="1">
        <v>1.9999999999999999E-7</v>
      </c>
      <c r="G50" t="s">
        <v>67</v>
      </c>
      <c r="H50" t="s">
        <v>41</v>
      </c>
    </row>
    <row r="51" spans="1:8" hidden="1" x14ac:dyDescent="0.25">
      <c r="A51" t="s">
        <v>68</v>
      </c>
      <c r="B51">
        <v>0.53249999999999997</v>
      </c>
      <c r="C51">
        <v>0.18348571399999999</v>
      </c>
      <c r="D51" t="s">
        <v>7</v>
      </c>
      <c r="E51" t="s">
        <v>8</v>
      </c>
      <c r="F51" s="1">
        <v>1.9999999999999999E-7</v>
      </c>
      <c r="G51" t="s">
        <v>67</v>
      </c>
      <c r="H51" t="s">
        <v>41</v>
      </c>
    </row>
    <row r="52" spans="1:8" hidden="1" x14ac:dyDescent="0.25">
      <c r="A52" t="s">
        <v>69</v>
      </c>
      <c r="B52">
        <v>0.52500000000000002</v>
      </c>
      <c r="C52">
        <v>0.17365714300000001</v>
      </c>
      <c r="D52" t="s">
        <v>7</v>
      </c>
      <c r="E52" t="s">
        <v>8</v>
      </c>
      <c r="F52" s="1">
        <v>1.9999999999999999E-7</v>
      </c>
      <c r="G52" t="s">
        <v>67</v>
      </c>
      <c r="H52" t="s">
        <v>41</v>
      </c>
    </row>
    <row r="53" spans="1:8" hidden="1" x14ac:dyDescent="0.25">
      <c r="A53" t="s">
        <v>70</v>
      </c>
      <c r="B53">
        <v>0.44750000000000001</v>
      </c>
      <c r="C53">
        <v>0.12525714299999999</v>
      </c>
      <c r="D53" t="s">
        <v>7</v>
      </c>
      <c r="E53" t="s">
        <v>14</v>
      </c>
      <c r="F53" s="1">
        <v>1.9999999999999999E-6</v>
      </c>
      <c r="G53" t="s">
        <v>67</v>
      </c>
      <c r="H53" t="s">
        <v>41</v>
      </c>
    </row>
    <row r="54" spans="1:8" hidden="1" x14ac:dyDescent="0.25">
      <c r="A54" t="s">
        <v>71</v>
      </c>
      <c r="B54">
        <v>0.51249999999999996</v>
      </c>
      <c r="C54">
        <v>0.20148571400000001</v>
      </c>
      <c r="D54" t="s">
        <v>7</v>
      </c>
      <c r="E54" t="s">
        <v>14</v>
      </c>
      <c r="F54" s="1">
        <v>1.9999999999999999E-6</v>
      </c>
      <c r="G54" t="s">
        <v>67</v>
      </c>
      <c r="H54" t="s">
        <v>41</v>
      </c>
    </row>
    <row r="55" spans="1:8" hidden="1" x14ac:dyDescent="0.25">
      <c r="A55" t="s">
        <v>72</v>
      </c>
      <c r="B55">
        <v>0.51849999999999996</v>
      </c>
      <c r="C55">
        <v>0.14428571400000001</v>
      </c>
      <c r="D55" t="s">
        <v>7</v>
      </c>
      <c r="E55" t="s">
        <v>14</v>
      </c>
      <c r="F55" s="1">
        <v>1.9999999999999999E-6</v>
      </c>
      <c r="G55" t="s">
        <v>67</v>
      </c>
      <c r="H55" t="s">
        <v>41</v>
      </c>
    </row>
    <row r="56" spans="1:8" hidden="1" x14ac:dyDescent="0.25">
      <c r="A56" t="s">
        <v>73</v>
      </c>
      <c r="B56">
        <v>0.61899999999999999</v>
      </c>
      <c r="C56">
        <v>0.15708571399999999</v>
      </c>
      <c r="D56" t="s">
        <v>7</v>
      </c>
      <c r="E56" t="s">
        <v>18</v>
      </c>
      <c r="F56" s="1">
        <v>2.0000000000000002E-5</v>
      </c>
      <c r="G56" t="s">
        <v>67</v>
      </c>
      <c r="H56" t="s">
        <v>41</v>
      </c>
    </row>
    <row r="57" spans="1:8" hidden="1" x14ac:dyDescent="0.25">
      <c r="A57" t="s">
        <v>74</v>
      </c>
      <c r="B57">
        <v>0.48249999999999998</v>
      </c>
      <c r="C57">
        <v>8.6800000000000002E-2</v>
      </c>
      <c r="D57" t="s">
        <v>7</v>
      </c>
      <c r="E57" t="s">
        <v>18</v>
      </c>
      <c r="F57" s="1">
        <v>2.0000000000000002E-5</v>
      </c>
      <c r="G57" t="s">
        <v>67</v>
      </c>
      <c r="H57" t="s">
        <v>41</v>
      </c>
    </row>
    <row r="58" spans="1:8" hidden="1" x14ac:dyDescent="0.25">
      <c r="A58" t="s">
        <v>75</v>
      </c>
      <c r="B58">
        <v>0.79949999999999999</v>
      </c>
      <c r="C58">
        <v>0.234228571</v>
      </c>
      <c r="D58" t="s">
        <v>7</v>
      </c>
      <c r="E58" t="s">
        <v>18</v>
      </c>
      <c r="F58" s="1">
        <v>2.0000000000000002E-5</v>
      </c>
      <c r="G58" t="s">
        <v>67</v>
      </c>
      <c r="H58" t="s">
        <v>41</v>
      </c>
    </row>
    <row r="59" spans="1:8" hidden="1" x14ac:dyDescent="0.25">
      <c r="A59" t="s">
        <v>76</v>
      </c>
      <c r="B59">
        <v>0.1055</v>
      </c>
      <c r="C59">
        <v>1.8742857000000002E-2</v>
      </c>
      <c r="D59" t="s">
        <v>7</v>
      </c>
      <c r="E59" t="s">
        <v>22</v>
      </c>
      <c r="F59" s="1">
        <v>2.0000000000000001E-4</v>
      </c>
      <c r="G59" t="s">
        <v>67</v>
      </c>
      <c r="H59" t="s">
        <v>41</v>
      </c>
    </row>
    <row r="60" spans="1:8" hidden="1" x14ac:dyDescent="0.25">
      <c r="A60" t="s">
        <v>77</v>
      </c>
      <c r="B60">
        <v>0.37</v>
      </c>
      <c r="C60">
        <v>0.13697142900000001</v>
      </c>
      <c r="D60" t="s">
        <v>7</v>
      </c>
      <c r="E60" t="s">
        <v>22</v>
      </c>
      <c r="F60" s="1">
        <v>2.0000000000000001E-4</v>
      </c>
      <c r="G60" t="s">
        <v>67</v>
      </c>
      <c r="H60" t="s">
        <v>41</v>
      </c>
    </row>
    <row r="61" spans="1:8" hidden="1" x14ac:dyDescent="0.25">
      <c r="A61" t="s">
        <v>78</v>
      </c>
      <c r="B61">
        <v>0.1605</v>
      </c>
      <c r="C61">
        <v>4.8628571000000002E-2</v>
      </c>
      <c r="D61" t="s">
        <v>7</v>
      </c>
      <c r="E61" t="s">
        <v>22</v>
      </c>
      <c r="F61" s="1">
        <v>2.0000000000000001E-4</v>
      </c>
      <c r="G61" t="s">
        <v>67</v>
      </c>
      <c r="H61" t="s">
        <v>41</v>
      </c>
    </row>
    <row r="62" spans="1:8" hidden="1" x14ac:dyDescent="0.25">
      <c r="A62" t="s">
        <v>79</v>
      </c>
      <c r="B62">
        <v>0.2475</v>
      </c>
      <c r="C62">
        <v>4.0171429000000002E-2</v>
      </c>
      <c r="D62" t="s">
        <v>7</v>
      </c>
      <c r="E62" t="s">
        <v>8</v>
      </c>
      <c r="F62" s="1">
        <v>1.9999999999999999E-7</v>
      </c>
      <c r="G62" t="s">
        <v>80</v>
      </c>
      <c r="H62" t="s">
        <v>81</v>
      </c>
    </row>
    <row r="63" spans="1:8" hidden="1" x14ac:dyDescent="0.25">
      <c r="A63" t="s">
        <v>82</v>
      </c>
      <c r="B63">
        <v>0.317</v>
      </c>
      <c r="C63">
        <v>4.8057142999999997E-2</v>
      </c>
      <c r="D63" t="s">
        <v>7</v>
      </c>
      <c r="E63" t="s">
        <v>8</v>
      </c>
      <c r="F63" s="1">
        <v>1.9999999999999999E-7</v>
      </c>
      <c r="G63" t="s">
        <v>80</v>
      </c>
      <c r="H63" t="s">
        <v>81</v>
      </c>
    </row>
    <row r="64" spans="1:8" hidden="1" x14ac:dyDescent="0.25">
      <c r="A64" t="s">
        <v>83</v>
      </c>
      <c r="B64">
        <v>0.34399999999999997</v>
      </c>
      <c r="C64">
        <v>5.0285714000000002E-2</v>
      </c>
      <c r="D64" t="s">
        <v>7</v>
      </c>
      <c r="E64" t="s">
        <v>8</v>
      </c>
      <c r="F64" s="1">
        <v>1.9999999999999999E-7</v>
      </c>
      <c r="G64" t="s">
        <v>80</v>
      </c>
      <c r="H64" t="s">
        <v>81</v>
      </c>
    </row>
    <row r="65" spans="1:8" hidden="1" x14ac:dyDescent="0.25">
      <c r="A65" t="s">
        <v>84</v>
      </c>
      <c r="B65">
        <v>0.34599999999999997</v>
      </c>
      <c r="C65">
        <v>4.9714286000000003E-2</v>
      </c>
      <c r="D65" t="s">
        <v>7</v>
      </c>
      <c r="E65" t="s">
        <v>14</v>
      </c>
      <c r="F65" s="1">
        <v>1.9999999999999999E-6</v>
      </c>
      <c r="G65" t="s">
        <v>80</v>
      </c>
      <c r="H65" t="s">
        <v>81</v>
      </c>
    </row>
    <row r="66" spans="1:8" hidden="1" x14ac:dyDescent="0.25">
      <c r="A66" t="s">
        <v>85</v>
      </c>
      <c r="B66">
        <v>0.33900000000000002</v>
      </c>
      <c r="C66">
        <v>4.8000000000000001E-2</v>
      </c>
      <c r="D66" t="s">
        <v>7</v>
      </c>
      <c r="E66" t="s">
        <v>14</v>
      </c>
      <c r="F66" s="1">
        <v>1.9999999999999999E-6</v>
      </c>
      <c r="G66" t="s">
        <v>80</v>
      </c>
      <c r="H66" t="s">
        <v>81</v>
      </c>
    </row>
    <row r="67" spans="1:8" hidden="1" x14ac:dyDescent="0.25">
      <c r="A67" t="s">
        <v>86</v>
      </c>
      <c r="B67">
        <v>0.33850000000000002</v>
      </c>
      <c r="C67">
        <v>5.0057142999999998E-2</v>
      </c>
      <c r="D67" t="s">
        <v>7</v>
      </c>
      <c r="E67" t="s">
        <v>14</v>
      </c>
      <c r="F67" s="1">
        <v>1.9999999999999999E-6</v>
      </c>
      <c r="G67" t="s">
        <v>80</v>
      </c>
      <c r="H67" t="s">
        <v>81</v>
      </c>
    </row>
    <row r="68" spans="1:8" hidden="1" x14ac:dyDescent="0.25">
      <c r="A68" t="s">
        <v>87</v>
      </c>
      <c r="B68">
        <v>0.35799999999999998</v>
      </c>
      <c r="C68">
        <v>5.1828570999999997E-2</v>
      </c>
      <c r="D68" t="s">
        <v>7</v>
      </c>
      <c r="E68" t="s">
        <v>18</v>
      </c>
      <c r="F68" s="1">
        <v>2.0000000000000002E-5</v>
      </c>
      <c r="G68" t="s">
        <v>80</v>
      </c>
      <c r="H68" t="s">
        <v>81</v>
      </c>
    </row>
    <row r="69" spans="1:8" hidden="1" x14ac:dyDescent="0.25">
      <c r="A69" t="s">
        <v>88</v>
      </c>
      <c r="B69">
        <v>0.34749999999999998</v>
      </c>
      <c r="C69">
        <v>4.7600000000000003E-2</v>
      </c>
      <c r="D69" t="s">
        <v>7</v>
      </c>
      <c r="E69" t="s">
        <v>18</v>
      </c>
      <c r="F69" s="1">
        <v>2.0000000000000002E-5</v>
      </c>
      <c r="G69" t="s">
        <v>80</v>
      </c>
      <c r="H69" t="s">
        <v>81</v>
      </c>
    </row>
    <row r="70" spans="1:8" hidden="1" x14ac:dyDescent="0.25">
      <c r="A70" t="s">
        <v>89</v>
      </c>
      <c r="B70">
        <v>0.33950000000000002</v>
      </c>
      <c r="C70">
        <v>4.7085714000000001E-2</v>
      </c>
      <c r="D70" t="s">
        <v>7</v>
      </c>
      <c r="E70" t="s">
        <v>18</v>
      </c>
      <c r="F70" s="1">
        <v>2.0000000000000002E-5</v>
      </c>
      <c r="G70" t="s">
        <v>80</v>
      </c>
      <c r="H70" t="s">
        <v>81</v>
      </c>
    </row>
    <row r="71" spans="1:8" hidden="1" x14ac:dyDescent="0.25">
      <c r="A71" t="s">
        <v>90</v>
      </c>
      <c r="B71">
        <v>0.35399999999999998</v>
      </c>
      <c r="C71">
        <v>4.8399999999999999E-2</v>
      </c>
      <c r="D71" t="s">
        <v>7</v>
      </c>
      <c r="E71" t="s">
        <v>22</v>
      </c>
      <c r="F71" s="1">
        <v>2.0000000000000001E-4</v>
      </c>
      <c r="G71" t="s">
        <v>80</v>
      </c>
      <c r="H71" t="s">
        <v>81</v>
      </c>
    </row>
    <row r="72" spans="1:8" hidden="1" x14ac:dyDescent="0.25">
      <c r="A72" t="s">
        <v>91</v>
      </c>
      <c r="B72">
        <v>0.33750000000000002</v>
      </c>
      <c r="C72">
        <v>4.6571428999999998E-2</v>
      </c>
      <c r="D72" t="s">
        <v>7</v>
      </c>
      <c r="E72" t="s">
        <v>22</v>
      </c>
      <c r="F72" s="1">
        <v>2.0000000000000001E-4</v>
      </c>
      <c r="G72" t="s">
        <v>80</v>
      </c>
      <c r="H72" t="s">
        <v>81</v>
      </c>
    </row>
    <row r="73" spans="1:8" hidden="1" x14ac:dyDescent="0.25">
      <c r="A73" t="s">
        <v>92</v>
      </c>
      <c r="B73">
        <v>0.28249999999999997</v>
      </c>
      <c r="C73">
        <v>4.2685714E-2</v>
      </c>
      <c r="D73" t="s">
        <v>7</v>
      </c>
      <c r="E73" t="s">
        <v>22</v>
      </c>
      <c r="F73" s="1">
        <v>2.0000000000000001E-4</v>
      </c>
      <c r="G73" t="s">
        <v>80</v>
      </c>
      <c r="H73" t="s">
        <v>81</v>
      </c>
    </row>
    <row r="74" spans="1:8" hidden="1" x14ac:dyDescent="0.25">
      <c r="A74" t="s">
        <v>93</v>
      </c>
      <c r="B74">
        <v>0.17</v>
      </c>
      <c r="C74">
        <v>3.9257143000000001E-2</v>
      </c>
      <c r="D74" t="s">
        <v>7</v>
      </c>
      <c r="E74" t="s">
        <v>8</v>
      </c>
      <c r="F74" s="1">
        <v>1.9999999999999999E-7</v>
      </c>
      <c r="G74" t="s">
        <v>94</v>
      </c>
      <c r="H74" t="s">
        <v>95</v>
      </c>
    </row>
    <row r="75" spans="1:8" hidden="1" x14ac:dyDescent="0.25">
      <c r="A75" t="s">
        <v>96</v>
      </c>
      <c r="B75">
        <v>0.20799999999999999</v>
      </c>
      <c r="C75">
        <v>3.5542856999999997E-2</v>
      </c>
      <c r="D75" t="s">
        <v>7</v>
      </c>
      <c r="E75" t="s">
        <v>8</v>
      </c>
      <c r="F75" s="1">
        <v>1.9999999999999999E-7</v>
      </c>
      <c r="G75" t="s">
        <v>94</v>
      </c>
      <c r="H75" t="s">
        <v>95</v>
      </c>
    </row>
    <row r="76" spans="1:8" hidden="1" x14ac:dyDescent="0.25">
      <c r="A76" t="s">
        <v>97</v>
      </c>
      <c r="B76">
        <v>0.2215</v>
      </c>
      <c r="C76">
        <v>3.6285713999999997E-2</v>
      </c>
      <c r="D76" t="s">
        <v>7</v>
      </c>
      <c r="E76" t="s">
        <v>8</v>
      </c>
      <c r="F76" s="1">
        <v>1.9999999999999999E-7</v>
      </c>
      <c r="G76" t="s">
        <v>94</v>
      </c>
      <c r="H76" t="s">
        <v>95</v>
      </c>
    </row>
    <row r="77" spans="1:8" hidden="1" x14ac:dyDescent="0.25">
      <c r="A77" t="s">
        <v>98</v>
      </c>
      <c r="B77">
        <v>0.22550000000000001</v>
      </c>
      <c r="C77">
        <v>3.6628570999999999E-2</v>
      </c>
      <c r="D77" t="s">
        <v>7</v>
      </c>
      <c r="E77" t="s">
        <v>14</v>
      </c>
      <c r="F77" s="1">
        <v>1.9999999999999999E-6</v>
      </c>
      <c r="G77" t="s">
        <v>94</v>
      </c>
      <c r="H77" t="s">
        <v>95</v>
      </c>
    </row>
    <row r="78" spans="1:8" hidden="1" x14ac:dyDescent="0.25">
      <c r="A78" t="s">
        <v>99</v>
      </c>
      <c r="B78">
        <v>0.2175</v>
      </c>
      <c r="C78">
        <v>3.4857143E-2</v>
      </c>
      <c r="D78" t="s">
        <v>7</v>
      </c>
      <c r="E78" t="s">
        <v>14</v>
      </c>
      <c r="F78" s="1">
        <v>1.9999999999999999E-6</v>
      </c>
      <c r="G78" t="s">
        <v>94</v>
      </c>
      <c r="H78" t="s">
        <v>95</v>
      </c>
    </row>
    <row r="79" spans="1:8" hidden="1" x14ac:dyDescent="0.25">
      <c r="A79" t="s">
        <v>100</v>
      </c>
      <c r="B79">
        <v>0.21049999999999999</v>
      </c>
      <c r="C79">
        <v>3.3771428999999999E-2</v>
      </c>
      <c r="D79" t="s">
        <v>7</v>
      </c>
      <c r="E79" t="s">
        <v>14</v>
      </c>
      <c r="F79" s="1">
        <v>1.9999999999999999E-6</v>
      </c>
      <c r="G79" t="s">
        <v>94</v>
      </c>
      <c r="H79" t="s">
        <v>95</v>
      </c>
    </row>
    <row r="80" spans="1:8" hidden="1" x14ac:dyDescent="0.25">
      <c r="A80" t="s">
        <v>101</v>
      </c>
      <c r="B80">
        <v>0.16300000000000001</v>
      </c>
      <c r="C80">
        <v>2.6114286E-2</v>
      </c>
      <c r="D80" t="s">
        <v>7</v>
      </c>
      <c r="E80" t="s">
        <v>18</v>
      </c>
      <c r="F80" s="1">
        <v>2.0000000000000002E-5</v>
      </c>
      <c r="G80" t="s">
        <v>94</v>
      </c>
      <c r="H80" t="s">
        <v>95</v>
      </c>
    </row>
    <row r="81" spans="1:8" hidden="1" x14ac:dyDescent="0.25">
      <c r="A81" t="s">
        <v>102</v>
      </c>
      <c r="B81">
        <v>0.17399999999999999</v>
      </c>
      <c r="C81">
        <v>2.8000000000000001E-2</v>
      </c>
      <c r="D81" t="s">
        <v>7</v>
      </c>
      <c r="E81" t="s">
        <v>18</v>
      </c>
      <c r="F81" s="1">
        <v>2.0000000000000002E-5</v>
      </c>
      <c r="G81" t="s">
        <v>94</v>
      </c>
      <c r="H81" t="s">
        <v>95</v>
      </c>
    </row>
    <row r="82" spans="1:8" hidden="1" x14ac:dyDescent="0.25">
      <c r="A82" t="s">
        <v>103</v>
      </c>
      <c r="B82">
        <v>0.17499999999999999</v>
      </c>
      <c r="C82">
        <v>2.8285714E-2</v>
      </c>
      <c r="D82" t="s">
        <v>7</v>
      </c>
      <c r="E82" t="s">
        <v>18</v>
      </c>
      <c r="F82" s="1">
        <v>2.0000000000000002E-5</v>
      </c>
      <c r="G82" t="s">
        <v>94</v>
      </c>
      <c r="H82" t="s">
        <v>95</v>
      </c>
    </row>
    <row r="83" spans="1:8" hidden="1" x14ac:dyDescent="0.25">
      <c r="A83" t="s">
        <v>104</v>
      </c>
      <c r="B83">
        <v>0.14349999999999999</v>
      </c>
      <c r="C83">
        <v>1.7428571E-2</v>
      </c>
      <c r="D83" t="s">
        <v>7</v>
      </c>
      <c r="E83" t="s">
        <v>22</v>
      </c>
      <c r="F83" s="1">
        <v>2.0000000000000001E-4</v>
      </c>
      <c r="G83" t="s">
        <v>94</v>
      </c>
      <c r="H83" t="s">
        <v>95</v>
      </c>
    </row>
    <row r="84" spans="1:8" hidden="1" x14ac:dyDescent="0.25">
      <c r="A84" t="s">
        <v>105</v>
      </c>
      <c r="B84">
        <v>0.14399999999999999</v>
      </c>
      <c r="C84">
        <v>1.6571428999999999E-2</v>
      </c>
      <c r="D84" t="s">
        <v>7</v>
      </c>
      <c r="E84" t="s">
        <v>22</v>
      </c>
      <c r="F84" s="1">
        <v>2.0000000000000001E-4</v>
      </c>
      <c r="G84" t="s">
        <v>94</v>
      </c>
      <c r="H84" t="s">
        <v>95</v>
      </c>
    </row>
    <row r="85" spans="1:8" hidden="1" x14ac:dyDescent="0.25">
      <c r="A85" t="s">
        <v>106</v>
      </c>
      <c r="B85">
        <v>0.1055</v>
      </c>
      <c r="C85">
        <v>1.4914286000000001E-2</v>
      </c>
      <c r="D85" t="s">
        <v>7</v>
      </c>
      <c r="E85" t="s">
        <v>22</v>
      </c>
      <c r="F85" s="1">
        <v>2.0000000000000001E-4</v>
      </c>
      <c r="G85" t="s">
        <v>94</v>
      </c>
      <c r="H85" t="s">
        <v>95</v>
      </c>
    </row>
    <row r="86" spans="1:8" hidden="1" x14ac:dyDescent="0.25">
      <c r="A86" t="s">
        <v>107</v>
      </c>
      <c r="B86">
        <v>0.1195</v>
      </c>
      <c r="C86">
        <v>2.5142857000000001E-2</v>
      </c>
      <c r="D86" t="s">
        <v>7</v>
      </c>
      <c r="E86" t="s">
        <v>8</v>
      </c>
      <c r="F86" s="1">
        <v>1.9999999999999999E-7</v>
      </c>
      <c r="G86" t="s">
        <v>108</v>
      </c>
      <c r="H86" t="s">
        <v>108</v>
      </c>
    </row>
    <row r="87" spans="1:8" hidden="1" x14ac:dyDescent="0.25">
      <c r="A87" t="s">
        <v>109</v>
      </c>
      <c r="B87">
        <v>0.182</v>
      </c>
      <c r="C87">
        <v>4.3142857E-2</v>
      </c>
      <c r="D87" t="s">
        <v>7</v>
      </c>
      <c r="E87" t="s">
        <v>8</v>
      </c>
      <c r="F87" s="1">
        <v>1.9999999999999999E-7</v>
      </c>
      <c r="G87" t="s">
        <v>108</v>
      </c>
      <c r="H87" t="s">
        <v>108</v>
      </c>
    </row>
    <row r="88" spans="1:8" hidden="1" x14ac:dyDescent="0.25">
      <c r="A88" t="s">
        <v>110</v>
      </c>
      <c r="B88">
        <v>0.1905</v>
      </c>
      <c r="C88">
        <v>5.1085713999999997E-2</v>
      </c>
      <c r="D88" t="s">
        <v>7</v>
      </c>
      <c r="E88" t="s">
        <v>8</v>
      </c>
      <c r="F88" s="1">
        <v>1.9999999999999999E-7</v>
      </c>
      <c r="G88" t="s">
        <v>108</v>
      </c>
      <c r="H88" t="s">
        <v>108</v>
      </c>
    </row>
    <row r="89" spans="1:8" hidden="1" x14ac:dyDescent="0.25">
      <c r="A89" t="s">
        <v>111</v>
      </c>
      <c r="B89">
        <v>0.17199999999999999</v>
      </c>
      <c r="C89">
        <v>4.0228570999999998E-2</v>
      </c>
      <c r="D89" t="s">
        <v>7</v>
      </c>
      <c r="E89" t="s">
        <v>14</v>
      </c>
      <c r="F89" s="1">
        <v>1.9999999999999999E-6</v>
      </c>
      <c r="G89" t="s">
        <v>108</v>
      </c>
      <c r="H89" t="s">
        <v>108</v>
      </c>
    </row>
    <row r="90" spans="1:8" hidden="1" x14ac:dyDescent="0.25">
      <c r="A90" t="s">
        <v>112</v>
      </c>
      <c r="B90">
        <v>0.16550000000000001</v>
      </c>
      <c r="C90">
        <v>4.1085714000000002E-2</v>
      </c>
      <c r="D90" t="s">
        <v>7</v>
      </c>
      <c r="E90" t="s">
        <v>14</v>
      </c>
      <c r="F90" s="1">
        <v>1.9999999999999999E-6</v>
      </c>
      <c r="G90" t="s">
        <v>108</v>
      </c>
      <c r="H90" t="s">
        <v>108</v>
      </c>
    </row>
    <row r="91" spans="1:8" hidden="1" x14ac:dyDescent="0.25">
      <c r="A91" t="s">
        <v>113</v>
      </c>
      <c r="B91">
        <v>0.157</v>
      </c>
      <c r="C91">
        <v>3.7028571000000003E-2</v>
      </c>
      <c r="D91" t="s">
        <v>7</v>
      </c>
      <c r="E91" t="s">
        <v>14</v>
      </c>
      <c r="F91" s="1">
        <v>1.9999999999999999E-6</v>
      </c>
      <c r="G91" t="s">
        <v>108</v>
      </c>
      <c r="H91" t="s">
        <v>108</v>
      </c>
    </row>
    <row r="92" spans="1:8" hidden="1" x14ac:dyDescent="0.25">
      <c r="A92" t="s">
        <v>114</v>
      </c>
      <c r="B92">
        <v>0.154</v>
      </c>
      <c r="C92">
        <v>3.3942857E-2</v>
      </c>
      <c r="D92" t="s">
        <v>7</v>
      </c>
      <c r="E92" t="s">
        <v>18</v>
      </c>
      <c r="F92" s="1">
        <v>2.0000000000000002E-5</v>
      </c>
      <c r="G92" t="s">
        <v>108</v>
      </c>
      <c r="H92" t="s">
        <v>108</v>
      </c>
    </row>
    <row r="93" spans="1:8" hidden="1" x14ac:dyDescent="0.25">
      <c r="A93" t="s">
        <v>115</v>
      </c>
      <c r="B93">
        <v>0.159</v>
      </c>
      <c r="C93">
        <v>3.5542856999999997E-2</v>
      </c>
      <c r="D93" t="s">
        <v>7</v>
      </c>
      <c r="E93" t="s">
        <v>18</v>
      </c>
      <c r="F93" s="1">
        <v>2.0000000000000002E-5</v>
      </c>
      <c r="G93" t="s">
        <v>108</v>
      </c>
      <c r="H93" t="s">
        <v>108</v>
      </c>
    </row>
    <row r="94" spans="1:8" hidden="1" x14ac:dyDescent="0.25">
      <c r="A94" t="s">
        <v>116</v>
      </c>
      <c r="B94">
        <v>0.158</v>
      </c>
      <c r="C94">
        <v>3.1142856999999999E-2</v>
      </c>
      <c r="D94" t="s">
        <v>7</v>
      </c>
      <c r="E94" t="s">
        <v>18</v>
      </c>
      <c r="F94" s="1">
        <v>2.0000000000000002E-5</v>
      </c>
      <c r="G94" t="s">
        <v>108</v>
      </c>
      <c r="H94" t="s">
        <v>108</v>
      </c>
    </row>
    <row r="95" spans="1:8" hidden="1" x14ac:dyDescent="0.25">
      <c r="A95" t="s">
        <v>117</v>
      </c>
      <c r="B95">
        <v>0.1885</v>
      </c>
      <c r="C95">
        <v>3.3257143000000003E-2</v>
      </c>
      <c r="D95" t="s">
        <v>7</v>
      </c>
      <c r="E95" t="s">
        <v>22</v>
      </c>
      <c r="F95" s="1">
        <v>2.0000000000000001E-4</v>
      </c>
      <c r="G95" t="s">
        <v>108</v>
      </c>
      <c r="H95" t="s">
        <v>108</v>
      </c>
    </row>
    <row r="96" spans="1:8" hidden="1" x14ac:dyDescent="0.25">
      <c r="A96" t="s">
        <v>118</v>
      </c>
      <c r="B96">
        <v>0.1845</v>
      </c>
      <c r="C96">
        <v>3.3885713999999997E-2</v>
      </c>
      <c r="D96" t="s">
        <v>7</v>
      </c>
      <c r="E96" t="s">
        <v>22</v>
      </c>
      <c r="F96" s="1">
        <v>2.0000000000000001E-4</v>
      </c>
      <c r="G96" t="s">
        <v>108</v>
      </c>
      <c r="H96" t="s">
        <v>108</v>
      </c>
    </row>
    <row r="97" spans="1:8" hidden="1" x14ac:dyDescent="0.25">
      <c r="A97" t="s">
        <v>119</v>
      </c>
      <c r="B97">
        <v>0.2</v>
      </c>
      <c r="C97">
        <v>3.3485714E-2</v>
      </c>
      <c r="D97" t="s">
        <v>7</v>
      </c>
      <c r="E97" t="s">
        <v>22</v>
      </c>
      <c r="F97" s="1">
        <v>2.0000000000000001E-4</v>
      </c>
      <c r="G97" t="s">
        <v>108</v>
      </c>
      <c r="H97" t="s">
        <v>108</v>
      </c>
    </row>
    <row r="98" spans="1:8" hidden="1" x14ac:dyDescent="0.25">
      <c r="A98" t="s">
        <v>17</v>
      </c>
      <c r="B98">
        <v>0.21299999999999999</v>
      </c>
      <c r="C98">
        <v>4.6914285999999999E-2</v>
      </c>
      <c r="D98" t="s">
        <v>120</v>
      </c>
      <c r="E98" t="s">
        <v>18</v>
      </c>
      <c r="F98" s="1">
        <v>4.0000000000000003E-5</v>
      </c>
      <c r="G98" t="s">
        <v>9</v>
      </c>
      <c r="H98" t="s">
        <v>10</v>
      </c>
    </row>
    <row r="99" spans="1:8" hidden="1" x14ac:dyDescent="0.25">
      <c r="A99" t="s">
        <v>19</v>
      </c>
      <c r="B99">
        <v>0.20250000000000001</v>
      </c>
      <c r="C99">
        <v>4.4342856999999999E-2</v>
      </c>
      <c r="D99" t="s">
        <v>120</v>
      </c>
      <c r="E99" t="s">
        <v>18</v>
      </c>
      <c r="F99" s="1">
        <v>4.0000000000000003E-5</v>
      </c>
      <c r="G99" t="s">
        <v>9</v>
      </c>
      <c r="H99" t="s">
        <v>10</v>
      </c>
    </row>
    <row r="100" spans="1:8" hidden="1" x14ac:dyDescent="0.25">
      <c r="A100" t="s">
        <v>20</v>
      </c>
      <c r="B100">
        <v>0.19650000000000001</v>
      </c>
      <c r="C100">
        <v>3.8914285999999999E-2</v>
      </c>
      <c r="D100" t="s">
        <v>120</v>
      </c>
      <c r="E100" t="s">
        <v>18</v>
      </c>
      <c r="F100" s="1">
        <v>4.0000000000000003E-5</v>
      </c>
      <c r="G100" t="s">
        <v>9</v>
      </c>
      <c r="H100" t="s">
        <v>10</v>
      </c>
    </row>
    <row r="101" spans="1:8" hidden="1" x14ac:dyDescent="0.25">
      <c r="A101" t="s">
        <v>33</v>
      </c>
      <c r="B101">
        <v>0.3105</v>
      </c>
      <c r="C101">
        <v>3.0342857000000001E-2</v>
      </c>
      <c r="D101" t="s">
        <v>120</v>
      </c>
      <c r="E101" t="s">
        <v>18</v>
      </c>
      <c r="F101" s="1">
        <v>4.0000000000000003E-5</v>
      </c>
      <c r="G101" t="s">
        <v>26</v>
      </c>
      <c r="H101" t="s">
        <v>27</v>
      </c>
    </row>
    <row r="102" spans="1:8" hidden="1" x14ac:dyDescent="0.25">
      <c r="A102" t="s">
        <v>34</v>
      </c>
      <c r="B102">
        <v>0.311</v>
      </c>
      <c r="C102">
        <v>3.3885713999999997E-2</v>
      </c>
      <c r="D102" t="s">
        <v>120</v>
      </c>
      <c r="E102" t="s">
        <v>18</v>
      </c>
      <c r="F102" s="1">
        <v>4.0000000000000003E-5</v>
      </c>
      <c r="G102" t="s">
        <v>26</v>
      </c>
      <c r="H102" t="s">
        <v>27</v>
      </c>
    </row>
    <row r="103" spans="1:8" hidden="1" x14ac:dyDescent="0.25">
      <c r="A103" t="s">
        <v>35</v>
      </c>
      <c r="B103">
        <v>0.32050000000000001</v>
      </c>
      <c r="C103">
        <v>2.7257143000000001E-2</v>
      </c>
      <c r="D103" t="s">
        <v>120</v>
      </c>
      <c r="E103" t="s">
        <v>18</v>
      </c>
      <c r="F103" s="1">
        <v>4.0000000000000003E-5</v>
      </c>
      <c r="G103" t="s">
        <v>26</v>
      </c>
      <c r="H103" t="s">
        <v>27</v>
      </c>
    </row>
    <row r="104" spans="1:8" hidden="1" x14ac:dyDescent="0.25">
      <c r="A104" t="s">
        <v>47</v>
      </c>
      <c r="B104">
        <v>0.52249999999999996</v>
      </c>
      <c r="C104">
        <v>0.13371428599999999</v>
      </c>
      <c r="D104" t="s">
        <v>120</v>
      </c>
      <c r="E104" t="s">
        <v>18</v>
      </c>
      <c r="F104" s="1">
        <v>4.0000000000000003E-5</v>
      </c>
      <c r="G104" t="s">
        <v>40</v>
      </c>
      <c r="H104" t="s">
        <v>41</v>
      </c>
    </row>
    <row r="105" spans="1:8" hidden="1" x14ac:dyDescent="0.25">
      <c r="A105" t="s">
        <v>48</v>
      </c>
      <c r="B105">
        <v>0.53700000000000003</v>
      </c>
      <c r="C105">
        <v>9.1657142999999996E-2</v>
      </c>
      <c r="D105" t="s">
        <v>120</v>
      </c>
      <c r="E105" t="s">
        <v>18</v>
      </c>
      <c r="F105" s="1">
        <v>4.0000000000000003E-5</v>
      </c>
      <c r="G105" t="s">
        <v>40</v>
      </c>
      <c r="H105" t="s">
        <v>41</v>
      </c>
    </row>
    <row r="106" spans="1:8" hidden="1" x14ac:dyDescent="0.25">
      <c r="A106" t="s">
        <v>49</v>
      </c>
      <c r="B106">
        <v>0.4975</v>
      </c>
      <c r="C106">
        <v>9.7314286E-2</v>
      </c>
      <c r="D106" t="s">
        <v>120</v>
      </c>
      <c r="E106" t="s">
        <v>18</v>
      </c>
      <c r="F106" s="1">
        <v>4.0000000000000003E-5</v>
      </c>
      <c r="G106" t="s">
        <v>40</v>
      </c>
      <c r="H106" t="s">
        <v>41</v>
      </c>
    </row>
    <row r="107" spans="1:8" hidden="1" x14ac:dyDescent="0.25">
      <c r="A107" t="s">
        <v>60</v>
      </c>
      <c r="B107">
        <v>0.315</v>
      </c>
      <c r="C107">
        <v>3.0971429000000002E-2</v>
      </c>
      <c r="D107" t="s">
        <v>120</v>
      </c>
      <c r="E107" t="s">
        <v>18</v>
      </c>
      <c r="F107" s="1">
        <v>4.0000000000000003E-5</v>
      </c>
      <c r="G107" t="s">
        <v>54</v>
      </c>
      <c r="H107" t="s">
        <v>27</v>
      </c>
    </row>
    <row r="108" spans="1:8" hidden="1" x14ac:dyDescent="0.25">
      <c r="A108" t="s">
        <v>61</v>
      </c>
      <c r="B108">
        <v>0.32</v>
      </c>
      <c r="C108">
        <v>3.0857143E-2</v>
      </c>
      <c r="D108" t="s">
        <v>120</v>
      </c>
      <c r="E108" t="s">
        <v>18</v>
      </c>
      <c r="F108" s="1">
        <v>4.0000000000000003E-5</v>
      </c>
      <c r="G108" t="s">
        <v>54</v>
      </c>
      <c r="H108" t="s">
        <v>27</v>
      </c>
    </row>
    <row r="109" spans="1:8" hidden="1" x14ac:dyDescent="0.25">
      <c r="A109" t="s">
        <v>62</v>
      </c>
      <c r="B109">
        <v>0.3175</v>
      </c>
      <c r="C109">
        <v>3.0171429E-2</v>
      </c>
      <c r="D109" t="s">
        <v>120</v>
      </c>
      <c r="E109" t="s">
        <v>18</v>
      </c>
      <c r="F109" s="1">
        <v>4.0000000000000003E-5</v>
      </c>
      <c r="G109" t="s">
        <v>54</v>
      </c>
      <c r="H109" t="s">
        <v>27</v>
      </c>
    </row>
    <row r="110" spans="1:8" hidden="1" x14ac:dyDescent="0.25">
      <c r="A110" t="s">
        <v>73</v>
      </c>
      <c r="B110">
        <v>0.46899999999999997</v>
      </c>
      <c r="C110">
        <v>0.13537142899999999</v>
      </c>
      <c r="D110" t="s">
        <v>120</v>
      </c>
      <c r="E110" t="s">
        <v>18</v>
      </c>
      <c r="F110" s="1">
        <v>4.0000000000000003E-5</v>
      </c>
      <c r="G110" t="s">
        <v>67</v>
      </c>
      <c r="H110" t="s">
        <v>41</v>
      </c>
    </row>
    <row r="111" spans="1:8" hidden="1" x14ac:dyDescent="0.25">
      <c r="A111" t="s">
        <v>74</v>
      </c>
      <c r="B111">
        <v>0.46400000000000002</v>
      </c>
      <c r="C111">
        <v>0.15994285699999999</v>
      </c>
      <c r="D111" t="s">
        <v>120</v>
      </c>
      <c r="E111" t="s">
        <v>18</v>
      </c>
      <c r="F111" s="1">
        <v>4.0000000000000003E-5</v>
      </c>
      <c r="G111" t="s">
        <v>67</v>
      </c>
      <c r="H111" t="s">
        <v>41</v>
      </c>
    </row>
    <row r="112" spans="1:8" hidden="1" x14ac:dyDescent="0.25">
      <c r="A112" t="s">
        <v>75</v>
      </c>
      <c r="B112">
        <v>0.53</v>
      </c>
      <c r="C112">
        <v>0.14994285700000001</v>
      </c>
      <c r="D112" t="s">
        <v>120</v>
      </c>
      <c r="E112" t="s">
        <v>18</v>
      </c>
      <c r="F112" s="1">
        <v>4.0000000000000003E-5</v>
      </c>
      <c r="G112" t="s">
        <v>67</v>
      </c>
      <c r="H112" t="s">
        <v>41</v>
      </c>
    </row>
    <row r="113" spans="1:8" hidden="1" x14ac:dyDescent="0.25">
      <c r="A113" t="s">
        <v>87</v>
      </c>
      <c r="B113">
        <v>0.32950000000000002</v>
      </c>
      <c r="C113">
        <v>4.6971429000000002E-2</v>
      </c>
      <c r="D113" t="s">
        <v>120</v>
      </c>
      <c r="E113" t="s">
        <v>18</v>
      </c>
      <c r="F113" s="1">
        <v>4.0000000000000003E-5</v>
      </c>
      <c r="G113" t="s">
        <v>80</v>
      </c>
      <c r="H113" t="s">
        <v>81</v>
      </c>
    </row>
    <row r="114" spans="1:8" hidden="1" x14ac:dyDescent="0.25">
      <c r="A114" t="s">
        <v>88</v>
      </c>
      <c r="B114">
        <v>0.33750000000000002</v>
      </c>
      <c r="C114">
        <v>4.7714286000000002E-2</v>
      </c>
      <c r="D114" t="s">
        <v>120</v>
      </c>
      <c r="E114" t="s">
        <v>18</v>
      </c>
      <c r="F114" s="1">
        <v>4.0000000000000003E-5</v>
      </c>
      <c r="G114" t="s">
        <v>80</v>
      </c>
      <c r="H114" t="s">
        <v>81</v>
      </c>
    </row>
    <row r="115" spans="1:8" hidden="1" x14ac:dyDescent="0.25">
      <c r="A115" t="s">
        <v>89</v>
      </c>
      <c r="B115">
        <v>0.34050000000000002</v>
      </c>
      <c r="C115">
        <v>4.7485713999999998E-2</v>
      </c>
      <c r="D115" t="s">
        <v>120</v>
      </c>
      <c r="E115" t="s">
        <v>18</v>
      </c>
      <c r="F115" s="1">
        <v>4.0000000000000003E-5</v>
      </c>
      <c r="G115" t="s">
        <v>80</v>
      </c>
      <c r="H115" t="s">
        <v>81</v>
      </c>
    </row>
    <row r="116" spans="1:8" hidden="1" x14ac:dyDescent="0.25">
      <c r="A116" t="s">
        <v>101</v>
      </c>
      <c r="B116">
        <v>0.20799999999999999</v>
      </c>
      <c r="C116">
        <v>3.6685714000000001E-2</v>
      </c>
      <c r="D116" t="s">
        <v>120</v>
      </c>
      <c r="E116" t="s">
        <v>18</v>
      </c>
      <c r="F116" s="1">
        <v>4.0000000000000003E-5</v>
      </c>
      <c r="G116" t="s">
        <v>94</v>
      </c>
      <c r="H116" t="s">
        <v>95</v>
      </c>
    </row>
    <row r="117" spans="1:8" hidden="1" x14ac:dyDescent="0.25">
      <c r="A117" t="s">
        <v>102</v>
      </c>
      <c r="B117">
        <v>0.2145</v>
      </c>
      <c r="C117">
        <v>3.6171428999999998E-2</v>
      </c>
      <c r="D117" t="s">
        <v>120</v>
      </c>
      <c r="E117" t="s">
        <v>18</v>
      </c>
      <c r="F117" s="1">
        <v>4.0000000000000003E-5</v>
      </c>
      <c r="G117" t="s">
        <v>94</v>
      </c>
      <c r="H117" t="s">
        <v>95</v>
      </c>
    </row>
    <row r="118" spans="1:8" hidden="1" x14ac:dyDescent="0.25">
      <c r="A118" t="s">
        <v>103</v>
      </c>
      <c r="B118">
        <v>0.22</v>
      </c>
      <c r="C118">
        <v>3.6914285999999998E-2</v>
      </c>
      <c r="D118" t="s">
        <v>120</v>
      </c>
      <c r="E118" t="s">
        <v>18</v>
      </c>
      <c r="F118" s="1">
        <v>4.0000000000000003E-5</v>
      </c>
      <c r="G118" t="s">
        <v>94</v>
      </c>
      <c r="H118" t="s">
        <v>95</v>
      </c>
    </row>
    <row r="119" spans="1:8" hidden="1" x14ac:dyDescent="0.25">
      <c r="A119" t="s">
        <v>114</v>
      </c>
      <c r="B119">
        <v>0.159</v>
      </c>
      <c r="C119">
        <v>4.2685714E-2</v>
      </c>
      <c r="D119" t="s">
        <v>120</v>
      </c>
      <c r="E119" t="s">
        <v>18</v>
      </c>
      <c r="F119" s="1">
        <v>4.0000000000000003E-5</v>
      </c>
      <c r="G119" t="s">
        <v>108</v>
      </c>
      <c r="H119" t="s">
        <v>108</v>
      </c>
    </row>
    <row r="120" spans="1:8" hidden="1" x14ac:dyDescent="0.25">
      <c r="A120" t="s">
        <v>115</v>
      </c>
      <c r="B120">
        <v>0.1565</v>
      </c>
      <c r="C120">
        <v>4.1485714E-2</v>
      </c>
      <c r="D120" t="s">
        <v>120</v>
      </c>
      <c r="E120" t="s">
        <v>18</v>
      </c>
      <c r="F120" s="1">
        <v>4.0000000000000003E-5</v>
      </c>
      <c r="G120" t="s">
        <v>108</v>
      </c>
      <c r="H120" t="s">
        <v>108</v>
      </c>
    </row>
    <row r="121" spans="1:8" hidden="1" x14ac:dyDescent="0.25">
      <c r="A121" t="s">
        <v>116</v>
      </c>
      <c r="B121">
        <v>0.16450000000000001</v>
      </c>
      <c r="C121">
        <v>4.2971428999999998E-2</v>
      </c>
      <c r="D121" t="s">
        <v>120</v>
      </c>
      <c r="E121" t="s">
        <v>18</v>
      </c>
      <c r="F121" s="1">
        <v>4.0000000000000003E-5</v>
      </c>
      <c r="G121" t="s">
        <v>108</v>
      </c>
      <c r="H121" t="s">
        <v>108</v>
      </c>
    </row>
    <row r="122" spans="1:8" hidden="1" x14ac:dyDescent="0.25">
      <c r="A122" t="s">
        <v>21</v>
      </c>
      <c r="B122">
        <v>0.20699999999999999</v>
      </c>
      <c r="C122">
        <v>4.2057142999999998E-2</v>
      </c>
      <c r="D122" t="s">
        <v>120</v>
      </c>
      <c r="E122" t="s">
        <v>22</v>
      </c>
      <c r="F122" s="1">
        <v>4.0000000000000002E-4</v>
      </c>
      <c r="G122" t="s">
        <v>9</v>
      </c>
      <c r="H122" t="s">
        <v>10</v>
      </c>
    </row>
    <row r="123" spans="1:8" hidden="1" x14ac:dyDescent="0.25">
      <c r="A123" t="s">
        <v>23</v>
      </c>
      <c r="B123">
        <v>0.192</v>
      </c>
      <c r="C123">
        <v>3.7542856999999999E-2</v>
      </c>
      <c r="D123" t="s">
        <v>120</v>
      </c>
      <c r="E123" t="s">
        <v>22</v>
      </c>
      <c r="F123" s="1">
        <v>4.0000000000000002E-4</v>
      </c>
      <c r="G123" t="s">
        <v>9</v>
      </c>
      <c r="H123" t="s">
        <v>10</v>
      </c>
    </row>
    <row r="124" spans="1:8" hidden="1" x14ac:dyDescent="0.25">
      <c r="A124" t="s">
        <v>24</v>
      </c>
      <c r="B124">
        <v>0.1595</v>
      </c>
      <c r="C124">
        <v>2.6114286E-2</v>
      </c>
      <c r="D124" t="s">
        <v>120</v>
      </c>
      <c r="E124" t="s">
        <v>22</v>
      </c>
      <c r="F124" s="1">
        <v>4.0000000000000002E-4</v>
      </c>
      <c r="G124" t="s">
        <v>9</v>
      </c>
      <c r="H124" t="s">
        <v>10</v>
      </c>
    </row>
    <row r="125" spans="1:8" hidden="1" x14ac:dyDescent="0.25">
      <c r="A125" t="s">
        <v>36</v>
      </c>
      <c r="B125">
        <v>0.32200000000000001</v>
      </c>
      <c r="C125">
        <v>3.3142856999999998E-2</v>
      </c>
      <c r="D125" t="s">
        <v>120</v>
      </c>
      <c r="E125" t="s">
        <v>22</v>
      </c>
      <c r="F125" s="1">
        <v>4.0000000000000002E-4</v>
      </c>
      <c r="G125" t="s">
        <v>26</v>
      </c>
      <c r="H125" t="s">
        <v>27</v>
      </c>
    </row>
    <row r="126" spans="1:8" hidden="1" x14ac:dyDescent="0.25">
      <c r="A126" t="s">
        <v>37</v>
      </c>
      <c r="B126">
        <v>0.29799999999999999</v>
      </c>
      <c r="C126">
        <v>2.8000000000000001E-2</v>
      </c>
      <c r="D126" t="s">
        <v>120</v>
      </c>
      <c r="E126" t="s">
        <v>22</v>
      </c>
      <c r="F126" s="1">
        <v>4.0000000000000002E-4</v>
      </c>
      <c r="G126" t="s">
        <v>26</v>
      </c>
      <c r="H126" t="s">
        <v>27</v>
      </c>
    </row>
    <row r="127" spans="1:8" hidden="1" x14ac:dyDescent="0.25">
      <c r="A127" t="s">
        <v>38</v>
      </c>
      <c r="B127">
        <v>0.221</v>
      </c>
      <c r="C127">
        <v>2.7142856999999999E-2</v>
      </c>
      <c r="D127" t="s">
        <v>120</v>
      </c>
      <c r="E127" t="s">
        <v>22</v>
      </c>
      <c r="F127" s="1">
        <v>4.0000000000000002E-4</v>
      </c>
      <c r="G127" t="s">
        <v>26</v>
      </c>
      <c r="H127" t="s">
        <v>27</v>
      </c>
    </row>
    <row r="128" spans="1:8" hidden="1" x14ac:dyDescent="0.25">
      <c r="A128" t="s">
        <v>50</v>
      </c>
      <c r="B128">
        <v>0.50849999999999995</v>
      </c>
      <c r="C128">
        <v>0.1192</v>
      </c>
      <c r="D128" t="s">
        <v>120</v>
      </c>
      <c r="E128" t="s">
        <v>22</v>
      </c>
      <c r="F128" s="1">
        <v>4.0000000000000002E-4</v>
      </c>
      <c r="G128" t="s">
        <v>40</v>
      </c>
      <c r="H128" t="s">
        <v>41</v>
      </c>
    </row>
    <row r="129" spans="1:8" hidden="1" x14ac:dyDescent="0.25">
      <c r="A129" t="s">
        <v>51</v>
      </c>
      <c r="B129">
        <v>0.51900000000000002</v>
      </c>
      <c r="C129">
        <v>0.13234285700000001</v>
      </c>
      <c r="D129" t="s">
        <v>120</v>
      </c>
      <c r="E129" t="s">
        <v>22</v>
      </c>
      <c r="F129" s="1">
        <v>4.0000000000000002E-4</v>
      </c>
      <c r="G129" t="s">
        <v>40</v>
      </c>
      <c r="H129" t="s">
        <v>41</v>
      </c>
    </row>
    <row r="130" spans="1:8" hidden="1" x14ac:dyDescent="0.25">
      <c r="A130" t="s">
        <v>52</v>
      </c>
      <c r="B130">
        <v>0.26700000000000002</v>
      </c>
      <c r="C130">
        <v>4.0800000000000003E-2</v>
      </c>
      <c r="D130" t="s">
        <v>120</v>
      </c>
      <c r="E130" t="s">
        <v>22</v>
      </c>
      <c r="F130" s="1">
        <v>4.0000000000000002E-4</v>
      </c>
      <c r="G130" t="s">
        <v>40</v>
      </c>
      <c r="H130" t="s">
        <v>41</v>
      </c>
    </row>
    <row r="131" spans="1:8" hidden="1" x14ac:dyDescent="0.25">
      <c r="A131" t="s">
        <v>63</v>
      </c>
      <c r="B131">
        <v>0.32500000000000001</v>
      </c>
      <c r="C131">
        <v>3.2000000000000001E-2</v>
      </c>
      <c r="D131" t="s">
        <v>120</v>
      </c>
      <c r="E131" t="s">
        <v>22</v>
      </c>
      <c r="F131" s="1">
        <v>4.0000000000000002E-4</v>
      </c>
      <c r="G131" t="s">
        <v>54</v>
      </c>
      <c r="H131" t="s">
        <v>27</v>
      </c>
    </row>
    <row r="132" spans="1:8" hidden="1" x14ac:dyDescent="0.25">
      <c r="A132" t="s">
        <v>64</v>
      </c>
      <c r="B132">
        <v>0.32550000000000001</v>
      </c>
      <c r="C132">
        <v>3.2971428999999997E-2</v>
      </c>
      <c r="D132" t="s">
        <v>120</v>
      </c>
      <c r="E132" t="s">
        <v>22</v>
      </c>
      <c r="F132" s="1">
        <v>4.0000000000000002E-4</v>
      </c>
      <c r="G132" t="s">
        <v>54</v>
      </c>
      <c r="H132" t="s">
        <v>27</v>
      </c>
    </row>
    <row r="133" spans="1:8" hidden="1" x14ac:dyDescent="0.25">
      <c r="A133" t="s">
        <v>65</v>
      </c>
      <c r="B133">
        <v>0.23300000000000001</v>
      </c>
      <c r="C133">
        <v>2.5028570999999999E-2</v>
      </c>
      <c r="D133" t="s">
        <v>120</v>
      </c>
      <c r="E133" t="s">
        <v>22</v>
      </c>
      <c r="F133" s="1">
        <v>4.0000000000000002E-4</v>
      </c>
      <c r="G133" t="s">
        <v>54</v>
      </c>
      <c r="H133" t="s">
        <v>27</v>
      </c>
    </row>
    <row r="134" spans="1:8" hidden="1" x14ac:dyDescent="0.25">
      <c r="A134" t="s">
        <v>76</v>
      </c>
      <c r="B134">
        <v>0.433</v>
      </c>
      <c r="C134">
        <v>0.14045714300000001</v>
      </c>
      <c r="D134" t="s">
        <v>120</v>
      </c>
      <c r="E134" t="s">
        <v>22</v>
      </c>
      <c r="F134" s="1">
        <v>4.0000000000000002E-4</v>
      </c>
      <c r="G134" t="s">
        <v>67</v>
      </c>
      <c r="H134" t="s">
        <v>41</v>
      </c>
    </row>
    <row r="135" spans="1:8" hidden="1" x14ac:dyDescent="0.25">
      <c r="A135" t="s">
        <v>77</v>
      </c>
      <c r="B135">
        <v>0.48849999999999999</v>
      </c>
      <c r="C135">
        <v>0.18411428599999999</v>
      </c>
      <c r="D135" t="s">
        <v>120</v>
      </c>
      <c r="E135" t="s">
        <v>22</v>
      </c>
      <c r="F135" s="1">
        <v>4.0000000000000002E-4</v>
      </c>
      <c r="G135" t="s">
        <v>67</v>
      </c>
      <c r="H135" t="s">
        <v>41</v>
      </c>
    </row>
    <row r="136" spans="1:8" hidden="1" x14ac:dyDescent="0.25">
      <c r="A136" t="s">
        <v>78</v>
      </c>
      <c r="B136">
        <v>0.26350000000000001</v>
      </c>
      <c r="C136">
        <v>6.7885714E-2</v>
      </c>
      <c r="D136" t="s">
        <v>120</v>
      </c>
      <c r="E136" t="s">
        <v>22</v>
      </c>
      <c r="F136" s="1">
        <v>4.0000000000000002E-4</v>
      </c>
      <c r="G136" t="s">
        <v>67</v>
      </c>
      <c r="H136" t="s">
        <v>41</v>
      </c>
    </row>
    <row r="137" spans="1:8" hidden="1" x14ac:dyDescent="0.25">
      <c r="A137" t="s">
        <v>90</v>
      </c>
      <c r="B137">
        <v>0.34100000000000003</v>
      </c>
      <c r="C137">
        <v>4.9428570999999998E-2</v>
      </c>
      <c r="D137" t="s">
        <v>120</v>
      </c>
      <c r="E137" t="s">
        <v>22</v>
      </c>
      <c r="F137" s="1">
        <v>4.0000000000000002E-4</v>
      </c>
      <c r="G137" t="s">
        <v>80</v>
      </c>
      <c r="H137" t="s">
        <v>81</v>
      </c>
    </row>
    <row r="138" spans="1:8" hidden="1" x14ac:dyDescent="0.25">
      <c r="A138" t="s">
        <v>91</v>
      </c>
      <c r="B138">
        <v>0.32300000000000001</v>
      </c>
      <c r="C138">
        <v>4.8399999999999999E-2</v>
      </c>
      <c r="D138" t="s">
        <v>120</v>
      </c>
      <c r="E138" t="s">
        <v>22</v>
      </c>
      <c r="F138" s="1">
        <v>4.0000000000000002E-4</v>
      </c>
      <c r="G138" t="s">
        <v>80</v>
      </c>
      <c r="H138" t="s">
        <v>81</v>
      </c>
    </row>
    <row r="139" spans="1:8" hidden="1" x14ac:dyDescent="0.25">
      <c r="A139" t="s">
        <v>92</v>
      </c>
      <c r="B139">
        <v>0.26850000000000002</v>
      </c>
      <c r="C139">
        <v>4.4685714000000001E-2</v>
      </c>
      <c r="D139" t="s">
        <v>120</v>
      </c>
      <c r="E139" t="s">
        <v>22</v>
      </c>
      <c r="F139" s="1">
        <v>4.0000000000000002E-4</v>
      </c>
      <c r="G139" t="s">
        <v>80</v>
      </c>
      <c r="H139" t="s">
        <v>81</v>
      </c>
    </row>
    <row r="140" spans="1:8" hidden="1" x14ac:dyDescent="0.25">
      <c r="A140" t="s">
        <v>104</v>
      </c>
      <c r="B140">
        <v>0.221</v>
      </c>
      <c r="C140">
        <v>3.7428571000000001E-2</v>
      </c>
      <c r="D140" t="s">
        <v>120</v>
      </c>
      <c r="E140" t="s">
        <v>22</v>
      </c>
      <c r="F140" s="1">
        <v>4.0000000000000002E-4</v>
      </c>
      <c r="G140" t="s">
        <v>94</v>
      </c>
      <c r="H140" t="s">
        <v>95</v>
      </c>
    </row>
    <row r="141" spans="1:8" hidden="1" x14ac:dyDescent="0.25">
      <c r="A141" t="s">
        <v>105</v>
      </c>
      <c r="B141">
        <v>0.216</v>
      </c>
      <c r="C141">
        <v>3.7028571000000003E-2</v>
      </c>
      <c r="D141" t="s">
        <v>120</v>
      </c>
      <c r="E141" t="s">
        <v>22</v>
      </c>
      <c r="F141" s="1">
        <v>4.0000000000000002E-4</v>
      </c>
      <c r="G141" t="s">
        <v>94</v>
      </c>
      <c r="H141" t="s">
        <v>95</v>
      </c>
    </row>
    <row r="142" spans="1:8" hidden="1" x14ac:dyDescent="0.25">
      <c r="A142" t="s">
        <v>106</v>
      </c>
      <c r="B142">
        <v>0.18099999999999999</v>
      </c>
      <c r="C142">
        <v>3.7142857000000001E-2</v>
      </c>
      <c r="D142" t="s">
        <v>120</v>
      </c>
      <c r="E142" t="s">
        <v>22</v>
      </c>
      <c r="F142" s="1">
        <v>4.0000000000000002E-4</v>
      </c>
      <c r="G142" t="s">
        <v>94</v>
      </c>
      <c r="H142" t="s">
        <v>95</v>
      </c>
    </row>
    <row r="143" spans="1:8" hidden="1" x14ac:dyDescent="0.25">
      <c r="A143" t="s">
        <v>117</v>
      </c>
      <c r="B143">
        <v>0.156</v>
      </c>
      <c r="C143">
        <v>4.6628571000000001E-2</v>
      </c>
      <c r="D143" t="s">
        <v>120</v>
      </c>
      <c r="E143" t="s">
        <v>22</v>
      </c>
      <c r="F143" s="1">
        <v>4.0000000000000002E-4</v>
      </c>
      <c r="G143" t="s">
        <v>108</v>
      </c>
      <c r="H143" t="s">
        <v>108</v>
      </c>
    </row>
    <row r="144" spans="1:8" hidden="1" x14ac:dyDescent="0.25">
      <c r="A144" t="s">
        <v>118</v>
      </c>
      <c r="B144">
        <v>0.1615</v>
      </c>
      <c r="C144">
        <v>4.8285714E-2</v>
      </c>
      <c r="D144" t="s">
        <v>120</v>
      </c>
      <c r="E144" t="s">
        <v>22</v>
      </c>
      <c r="F144" s="1">
        <v>4.0000000000000002E-4</v>
      </c>
      <c r="G144" t="s">
        <v>108</v>
      </c>
      <c r="H144" t="s">
        <v>108</v>
      </c>
    </row>
    <row r="145" spans="1:8" hidden="1" x14ac:dyDescent="0.25">
      <c r="A145" t="s">
        <v>119</v>
      </c>
      <c r="B145">
        <v>0.153</v>
      </c>
      <c r="C145">
        <v>4.3657143000000002E-2</v>
      </c>
      <c r="D145" t="s">
        <v>120</v>
      </c>
      <c r="E145" t="s">
        <v>22</v>
      </c>
      <c r="F145" s="1">
        <v>4.0000000000000002E-4</v>
      </c>
      <c r="G145" t="s">
        <v>108</v>
      </c>
      <c r="H145" t="s">
        <v>108</v>
      </c>
    </row>
    <row r="146" spans="1:8" hidden="1" x14ac:dyDescent="0.25">
      <c r="A146" t="s">
        <v>6</v>
      </c>
      <c r="B146">
        <v>0.10100000000000001</v>
      </c>
      <c r="C146">
        <v>1.4457143E-2</v>
      </c>
      <c r="D146" t="s">
        <v>120</v>
      </c>
      <c r="E146" t="s">
        <v>8</v>
      </c>
      <c r="F146" s="1">
        <v>3.9999999999999998E-7</v>
      </c>
      <c r="G146" t="s">
        <v>9</v>
      </c>
      <c r="H146" t="s">
        <v>10</v>
      </c>
    </row>
    <row r="147" spans="1:8" hidden="1" x14ac:dyDescent="0.25">
      <c r="A147" t="s">
        <v>11</v>
      </c>
      <c r="B147">
        <v>0.22650000000000001</v>
      </c>
      <c r="C147">
        <v>4.4228571000000001E-2</v>
      </c>
      <c r="D147" t="s">
        <v>120</v>
      </c>
      <c r="E147" t="s">
        <v>8</v>
      </c>
      <c r="F147" s="1">
        <v>3.9999999999999998E-7</v>
      </c>
      <c r="G147" t="s">
        <v>9</v>
      </c>
      <c r="H147" t="s">
        <v>10</v>
      </c>
    </row>
    <row r="148" spans="1:8" hidden="1" x14ac:dyDescent="0.25">
      <c r="A148" t="s">
        <v>12</v>
      </c>
      <c r="B148">
        <v>0.247</v>
      </c>
      <c r="C148">
        <v>4.6342857000000001E-2</v>
      </c>
      <c r="D148" t="s">
        <v>120</v>
      </c>
      <c r="E148" t="s">
        <v>8</v>
      </c>
      <c r="F148" s="1">
        <v>3.9999999999999998E-7</v>
      </c>
      <c r="G148" t="s">
        <v>9</v>
      </c>
      <c r="H148" t="s">
        <v>10</v>
      </c>
    </row>
    <row r="149" spans="1:8" hidden="1" x14ac:dyDescent="0.25">
      <c r="A149" t="s">
        <v>25</v>
      </c>
      <c r="B149">
        <v>0.1825</v>
      </c>
      <c r="C149">
        <v>1.7085713999999998E-2</v>
      </c>
      <c r="D149" t="s">
        <v>120</v>
      </c>
      <c r="E149" t="s">
        <v>8</v>
      </c>
      <c r="F149" s="1">
        <v>3.9999999999999998E-7</v>
      </c>
      <c r="G149" t="s">
        <v>26</v>
      </c>
      <c r="H149" t="s">
        <v>27</v>
      </c>
    </row>
    <row r="150" spans="1:8" hidden="1" x14ac:dyDescent="0.25">
      <c r="A150" t="s">
        <v>28</v>
      </c>
      <c r="B150">
        <v>0.29199999999999998</v>
      </c>
      <c r="C150">
        <v>2.7428570999999999E-2</v>
      </c>
      <c r="D150" t="s">
        <v>120</v>
      </c>
      <c r="E150" t="s">
        <v>8</v>
      </c>
      <c r="F150" s="1">
        <v>3.9999999999999998E-7</v>
      </c>
      <c r="G150" t="s">
        <v>26</v>
      </c>
      <c r="H150" t="s">
        <v>27</v>
      </c>
    </row>
    <row r="151" spans="1:8" hidden="1" x14ac:dyDescent="0.25">
      <c r="A151" t="s">
        <v>29</v>
      </c>
      <c r="B151">
        <v>0.3165</v>
      </c>
      <c r="C151">
        <v>2.8742857E-2</v>
      </c>
      <c r="D151" t="s">
        <v>120</v>
      </c>
      <c r="E151" t="s">
        <v>8</v>
      </c>
      <c r="F151" s="1">
        <v>3.9999999999999998E-7</v>
      </c>
      <c r="G151" t="s">
        <v>26</v>
      </c>
      <c r="H151" t="s">
        <v>27</v>
      </c>
    </row>
    <row r="152" spans="1:8" hidden="1" x14ac:dyDescent="0.25">
      <c r="A152" t="s">
        <v>39</v>
      </c>
      <c r="B152">
        <v>0.11600000000000001</v>
      </c>
      <c r="C152">
        <v>2.1028570999999999E-2</v>
      </c>
      <c r="D152" t="s">
        <v>120</v>
      </c>
      <c r="E152" t="s">
        <v>8</v>
      </c>
      <c r="F152" s="1">
        <v>3.9999999999999998E-7</v>
      </c>
      <c r="G152" t="s">
        <v>40</v>
      </c>
      <c r="H152" t="s">
        <v>41</v>
      </c>
    </row>
    <row r="153" spans="1:8" hidden="1" x14ac:dyDescent="0.25">
      <c r="A153" t="s">
        <v>42</v>
      </c>
      <c r="B153">
        <v>0.50149999999999995</v>
      </c>
      <c r="C153">
        <v>0.14874285700000001</v>
      </c>
      <c r="D153" t="s">
        <v>120</v>
      </c>
      <c r="E153" t="s">
        <v>8</v>
      </c>
      <c r="F153" s="1">
        <v>3.9999999999999998E-7</v>
      </c>
      <c r="G153" t="s">
        <v>40</v>
      </c>
      <c r="H153" t="s">
        <v>41</v>
      </c>
    </row>
    <row r="154" spans="1:8" hidden="1" x14ac:dyDescent="0.25">
      <c r="A154" t="s">
        <v>43</v>
      </c>
      <c r="B154">
        <v>0.499</v>
      </c>
      <c r="C154">
        <v>0.114457143</v>
      </c>
      <c r="D154" t="s">
        <v>120</v>
      </c>
      <c r="E154" t="s">
        <v>8</v>
      </c>
      <c r="F154" s="1">
        <v>3.9999999999999998E-7</v>
      </c>
      <c r="G154" t="s">
        <v>40</v>
      </c>
      <c r="H154" t="s">
        <v>41</v>
      </c>
    </row>
    <row r="155" spans="1:8" hidden="1" x14ac:dyDescent="0.25">
      <c r="A155" t="s">
        <v>53</v>
      </c>
      <c r="B155">
        <v>0.222</v>
      </c>
      <c r="C155">
        <v>2.5542856999999999E-2</v>
      </c>
      <c r="D155" t="s">
        <v>120</v>
      </c>
      <c r="E155" t="s">
        <v>8</v>
      </c>
      <c r="F155" s="1">
        <v>3.9999999999999998E-7</v>
      </c>
      <c r="G155" t="s">
        <v>54</v>
      </c>
      <c r="H155" t="s">
        <v>27</v>
      </c>
    </row>
    <row r="156" spans="1:8" hidden="1" x14ac:dyDescent="0.25">
      <c r="A156" t="s">
        <v>55</v>
      </c>
      <c r="B156">
        <v>0.27650000000000002</v>
      </c>
      <c r="C156">
        <v>2.5885714000000001E-2</v>
      </c>
      <c r="D156" t="s">
        <v>120</v>
      </c>
      <c r="E156" t="s">
        <v>8</v>
      </c>
      <c r="F156" s="1">
        <v>3.9999999999999998E-7</v>
      </c>
      <c r="G156" t="s">
        <v>54</v>
      </c>
      <c r="H156" t="s">
        <v>27</v>
      </c>
    </row>
    <row r="157" spans="1:8" hidden="1" x14ac:dyDescent="0.25">
      <c r="A157" t="s">
        <v>56</v>
      </c>
      <c r="B157">
        <v>0.32600000000000001</v>
      </c>
      <c r="C157">
        <v>3.1142856999999999E-2</v>
      </c>
      <c r="D157" t="s">
        <v>120</v>
      </c>
      <c r="E157" t="s">
        <v>8</v>
      </c>
      <c r="F157" s="1">
        <v>3.9999999999999998E-7</v>
      </c>
      <c r="G157" t="s">
        <v>54</v>
      </c>
      <c r="H157" t="s">
        <v>27</v>
      </c>
    </row>
    <row r="158" spans="1:8" hidden="1" x14ac:dyDescent="0.25">
      <c r="A158" t="s">
        <v>66</v>
      </c>
      <c r="B158">
        <v>0.29149999999999998</v>
      </c>
      <c r="C158">
        <v>6.3657142999999999E-2</v>
      </c>
      <c r="D158" t="s">
        <v>120</v>
      </c>
      <c r="E158" t="s">
        <v>8</v>
      </c>
      <c r="F158" s="1">
        <v>3.9999999999999998E-7</v>
      </c>
      <c r="G158" t="s">
        <v>67</v>
      </c>
      <c r="H158" t="s">
        <v>41</v>
      </c>
    </row>
    <row r="159" spans="1:8" hidden="1" x14ac:dyDescent="0.25">
      <c r="A159" t="s">
        <v>68</v>
      </c>
      <c r="B159">
        <v>0.51449999999999996</v>
      </c>
      <c r="C159">
        <v>0.20039999999999999</v>
      </c>
      <c r="D159" t="s">
        <v>120</v>
      </c>
      <c r="E159" t="s">
        <v>8</v>
      </c>
      <c r="F159" s="1">
        <v>3.9999999999999998E-7</v>
      </c>
      <c r="G159" t="s">
        <v>67</v>
      </c>
      <c r="H159" t="s">
        <v>41</v>
      </c>
    </row>
    <row r="160" spans="1:8" hidden="1" x14ac:dyDescent="0.25">
      <c r="A160" t="s">
        <v>69</v>
      </c>
      <c r="B160">
        <v>0.51100000000000001</v>
      </c>
      <c r="C160">
        <v>0.178857143</v>
      </c>
      <c r="D160" t="s">
        <v>120</v>
      </c>
      <c r="E160" t="s">
        <v>8</v>
      </c>
      <c r="F160" s="1">
        <v>3.9999999999999998E-7</v>
      </c>
      <c r="G160" t="s">
        <v>67</v>
      </c>
      <c r="H160" t="s">
        <v>41</v>
      </c>
    </row>
    <row r="161" spans="1:8" hidden="1" x14ac:dyDescent="0.25">
      <c r="A161" t="s">
        <v>79</v>
      </c>
      <c r="B161">
        <v>0.222</v>
      </c>
      <c r="C161">
        <v>3.6971429E-2</v>
      </c>
      <c r="D161" t="s">
        <v>120</v>
      </c>
      <c r="E161" t="s">
        <v>8</v>
      </c>
      <c r="F161" s="1">
        <v>3.9999999999999998E-7</v>
      </c>
      <c r="G161" t="s">
        <v>80</v>
      </c>
      <c r="H161" t="s">
        <v>81</v>
      </c>
    </row>
    <row r="162" spans="1:8" hidden="1" x14ac:dyDescent="0.25">
      <c r="A162" t="s">
        <v>82</v>
      </c>
      <c r="B162">
        <v>0.25800000000000001</v>
      </c>
      <c r="C162">
        <v>3.8971429000000002E-2</v>
      </c>
      <c r="D162" t="s">
        <v>120</v>
      </c>
      <c r="E162" t="s">
        <v>8</v>
      </c>
      <c r="F162" s="1">
        <v>3.9999999999999998E-7</v>
      </c>
      <c r="G162" t="s">
        <v>80</v>
      </c>
      <c r="H162" t="s">
        <v>81</v>
      </c>
    </row>
    <row r="163" spans="1:8" hidden="1" x14ac:dyDescent="0.25">
      <c r="A163" t="s">
        <v>83</v>
      </c>
      <c r="B163">
        <v>0.32</v>
      </c>
      <c r="C163">
        <v>4.6057143000000002E-2</v>
      </c>
      <c r="D163" t="s">
        <v>120</v>
      </c>
      <c r="E163" t="s">
        <v>8</v>
      </c>
      <c r="F163" s="1">
        <v>3.9999999999999998E-7</v>
      </c>
      <c r="G163" t="s">
        <v>80</v>
      </c>
      <c r="H163" t="s">
        <v>81</v>
      </c>
    </row>
    <row r="164" spans="1:8" hidden="1" x14ac:dyDescent="0.25">
      <c r="A164" t="s">
        <v>93</v>
      </c>
      <c r="B164">
        <v>0.214</v>
      </c>
      <c r="C164">
        <v>3.8571428999999997E-2</v>
      </c>
      <c r="D164" t="s">
        <v>120</v>
      </c>
      <c r="E164" t="s">
        <v>8</v>
      </c>
      <c r="F164" s="1">
        <v>3.9999999999999998E-7</v>
      </c>
      <c r="G164" t="s">
        <v>94</v>
      </c>
      <c r="H164" t="s">
        <v>95</v>
      </c>
    </row>
    <row r="165" spans="1:8" hidden="1" x14ac:dyDescent="0.25">
      <c r="A165" t="s">
        <v>96</v>
      </c>
      <c r="B165">
        <v>0.107</v>
      </c>
      <c r="C165">
        <v>1.4342857000000001E-2</v>
      </c>
      <c r="D165" t="s">
        <v>120</v>
      </c>
      <c r="E165" t="s">
        <v>8</v>
      </c>
      <c r="F165" s="1">
        <v>3.9999999999999998E-7</v>
      </c>
      <c r="G165" t="s">
        <v>94</v>
      </c>
      <c r="H165" t="s">
        <v>95</v>
      </c>
    </row>
    <row r="166" spans="1:8" hidden="1" x14ac:dyDescent="0.25">
      <c r="A166" t="s">
        <v>97</v>
      </c>
      <c r="B166">
        <v>0.22550000000000001</v>
      </c>
      <c r="C166">
        <v>3.6571429000000003E-2</v>
      </c>
      <c r="D166" t="s">
        <v>120</v>
      </c>
      <c r="E166" t="s">
        <v>8</v>
      </c>
      <c r="F166" s="1">
        <v>3.9999999999999998E-7</v>
      </c>
      <c r="G166" t="s">
        <v>94</v>
      </c>
      <c r="H166" t="s">
        <v>95</v>
      </c>
    </row>
    <row r="167" spans="1:8" hidden="1" x14ac:dyDescent="0.25">
      <c r="A167" t="s">
        <v>107</v>
      </c>
      <c r="B167">
        <v>0.14199999999999999</v>
      </c>
      <c r="C167">
        <v>3.6685714000000001E-2</v>
      </c>
      <c r="D167" t="s">
        <v>120</v>
      </c>
      <c r="E167" t="s">
        <v>8</v>
      </c>
      <c r="F167" s="1">
        <v>3.9999999999999998E-7</v>
      </c>
      <c r="G167" t="s">
        <v>108</v>
      </c>
      <c r="H167" t="s">
        <v>108</v>
      </c>
    </row>
    <row r="168" spans="1:8" hidden="1" x14ac:dyDescent="0.25">
      <c r="A168" t="s">
        <v>109</v>
      </c>
      <c r="B168">
        <v>0.16550000000000001</v>
      </c>
      <c r="C168">
        <v>4.1485714E-2</v>
      </c>
      <c r="D168" t="s">
        <v>120</v>
      </c>
      <c r="E168" t="s">
        <v>8</v>
      </c>
      <c r="F168" s="1">
        <v>3.9999999999999998E-7</v>
      </c>
      <c r="G168" t="s">
        <v>108</v>
      </c>
      <c r="H168" t="s">
        <v>108</v>
      </c>
    </row>
    <row r="169" spans="1:8" hidden="1" x14ac:dyDescent="0.25">
      <c r="A169" t="s">
        <v>110</v>
      </c>
      <c r="B169">
        <v>0.16400000000000001</v>
      </c>
      <c r="C169">
        <v>4.0571428999999999E-2</v>
      </c>
      <c r="D169" t="s">
        <v>120</v>
      </c>
      <c r="E169" t="s">
        <v>8</v>
      </c>
      <c r="F169" s="1">
        <v>3.9999999999999998E-7</v>
      </c>
      <c r="G169" t="s">
        <v>108</v>
      </c>
      <c r="H169" t="s">
        <v>108</v>
      </c>
    </row>
    <row r="170" spans="1:8" hidden="1" x14ac:dyDescent="0.25">
      <c r="A170" t="s">
        <v>13</v>
      </c>
      <c r="B170">
        <v>0.24099999999999999</v>
      </c>
      <c r="C170">
        <v>4.3028571000000002E-2</v>
      </c>
      <c r="D170" t="s">
        <v>120</v>
      </c>
      <c r="E170" t="s">
        <v>14</v>
      </c>
      <c r="F170" s="1">
        <v>3.9999999999999998E-6</v>
      </c>
      <c r="G170" t="s">
        <v>9</v>
      </c>
      <c r="H170" t="s">
        <v>10</v>
      </c>
    </row>
    <row r="171" spans="1:8" hidden="1" x14ac:dyDescent="0.25">
      <c r="A171" t="s">
        <v>15</v>
      </c>
      <c r="B171">
        <v>0.217</v>
      </c>
      <c r="C171">
        <v>4.4400000000000002E-2</v>
      </c>
      <c r="D171" t="s">
        <v>120</v>
      </c>
      <c r="E171" t="s">
        <v>14</v>
      </c>
      <c r="F171" s="1">
        <v>3.9999999999999998E-6</v>
      </c>
      <c r="G171" t="s">
        <v>9</v>
      </c>
      <c r="H171" t="s">
        <v>10</v>
      </c>
    </row>
    <row r="172" spans="1:8" hidden="1" x14ac:dyDescent="0.25">
      <c r="A172" t="s">
        <v>16</v>
      </c>
      <c r="B172">
        <v>0.22450000000000001</v>
      </c>
      <c r="C172">
        <v>4.6857142999999997E-2</v>
      </c>
      <c r="D172" t="s">
        <v>120</v>
      </c>
      <c r="E172" t="s">
        <v>14</v>
      </c>
      <c r="F172" s="1">
        <v>3.9999999999999998E-6</v>
      </c>
      <c r="G172" t="s">
        <v>9</v>
      </c>
      <c r="H172" t="s">
        <v>10</v>
      </c>
    </row>
    <row r="173" spans="1:8" hidden="1" x14ac:dyDescent="0.25">
      <c r="A173" t="s">
        <v>30</v>
      </c>
      <c r="B173">
        <v>0.3085</v>
      </c>
      <c r="C173">
        <v>3.3485714E-2</v>
      </c>
      <c r="D173" t="s">
        <v>120</v>
      </c>
      <c r="E173" t="s">
        <v>14</v>
      </c>
      <c r="F173" s="1">
        <v>3.9999999999999998E-6</v>
      </c>
      <c r="G173" t="s">
        <v>26</v>
      </c>
      <c r="H173" t="s">
        <v>27</v>
      </c>
    </row>
    <row r="174" spans="1:8" hidden="1" x14ac:dyDescent="0.25">
      <c r="A174" t="s">
        <v>31</v>
      </c>
      <c r="B174">
        <v>0.3125</v>
      </c>
      <c r="C174">
        <v>2.8400000000000002E-2</v>
      </c>
      <c r="D174" t="s">
        <v>120</v>
      </c>
      <c r="E174" t="s">
        <v>14</v>
      </c>
      <c r="F174" s="1">
        <v>3.9999999999999998E-6</v>
      </c>
      <c r="G174" t="s">
        <v>26</v>
      </c>
      <c r="H174" t="s">
        <v>27</v>
      </c>
    </row>
    <row r="175" spans="1:8" hidden="1" x14ac:dyDescent="0.25">
      <c r="A175" t="s">
        <v>32</v>
      </c>
      <c r="B175">
        <v>0.313</v>
      </c>
      <c r="C175">
        <v>2.7828571E-2</v>
      </c>
      <c r="D175" t="s">
        <v>120</v>
      </c>
      <c r="E175" t="s">
        <v>14</v>
      </c>
      <c r="F175" s="1">
        <v>3.9999999999999998E-6</v>
      </c>
      <c r="G175" t="s">
        <v>26</v>
      </c>
      <c r="H175" t="s">
        <v>27</v>
      </c>
    </row>
    <row r="176" spans="1:8" hidden="1" x14ac:dyDescent="0.25">
      <c r="A176" t="s">
        <v>44</v>
      </c>
      <c r="B176">
        <v>0.53849999999999998</v>
      </c>
      <c r="C176">
        <v>8.1942856999999994E-2</v>
      </c>
      <c r="D176" t="s">
        <v>120</v>
      </c>
      <c r="E176" t="s">
        <v>14</v>
      </c>
      <c r="F176" s="1">
        <v>3.9999999999999998E-6</v>
      </c>
      <c r="G176" t="s">
        <v>40</v>
      </c>
      <c r="H176" t="s">
        <v>41</v>
      </c>
    </row>
    <row r="177" spans="1:8" hidden="1" x14ac:dyDescent="0.25">
      <c r="A177" t="s">
        <v>45</v>
      </c>
      <c r="B177">
        <v>0.53149999999999997</v>
      </c>
      <c r="C177">
        <v>0.11342857100000001</v>
      </c>
      <c r="D177" t="s">
        <v>120</v>
      </c>
      <c r="E177" t="s">
        <v>14</v>
      </c>
      <c r="F177" s="1">
        <v>3.9999999999999998E-6</v>
      </c>
      <c r="G177" t="s">
        <v>40</v>
      </c>
      <c r="H177" t="s">
        <v>41</v>
      </c>
    </row>
    <row r="178" spans="1:8" hidden="1" x14ac:dyDescent="0.25">
      <c r="A178" t="s">
        <v>46</v>
      </c>
      <c r="B178">
        <v>0.53549999999999998</v>
      </c>
      <c r="C178">
        <v>0.11</v>
      </c>
      <c r="D178" t="s">
        <v>120</v>
      </c>
      <c r="E178" t="s">
        <v>14</v>
      </c>
      <c r="F178" s="1">
        <v>3.9999999999999998E-6</v>
      </c>
      <c r="G178" t="s">
        <v>40</v>
      </c>
      <c r="H178" t="s">
        <v>41</v>
      </c>
    </row>
    <row r="179" spans="1:8" hidden="1" x14ac:dyDescent="0.25">
      <c r="A179" t="s">
        <v>57</v>
      </c>
      <c r="B179">
        <v>0.33500000000000002</v>
      </c>
      <c r="C179">
        <v>3.1942856999999998E-2</v>
      </c>
      <c r="D179" t="s">
        <v>120</v>
      </c>
      <c r="E179" t="s">
        <v>14</v>
      </c>
      <c r="F179" s="1">
        <v>3.9999999999999998E-6</v>
      </c>
      <c r="G179" t="s">
        <v>54</v>
      </c>
      <c r="H179" t="s">
        <v>27</v>
      </c>
    </row>
    <row r="180" spans="1:8" hidden="1" x14ac:dyDescent="0.25">
      <c r="A180" t="s">
        <v>58</v>
      </c>
      <c r="B180">
        <v>0.32850000000000001</v>
      </c>
      <c r="C180">
        <v>3.2457143000000001E-2</v>
      </c>
      <c r="D180" t="s">
        <v>120</v>
      </c>
      <c r="E180" t="s">
        <v>14</v>
      </c>
      <c r="F180" s="1">
        <v>3.9999999999999998E-6</v>
      </c>
      <c r="G180" t="s">
        <v>54</v>
      </c>
      <c r="H180" t="s">
        <v>27</v>
      </c>
    </row>
    <row r="181" spans="1:8" hidden="1" x14ac:dyDescent="0.25">
      <c r="A181" t="s">
        <v>59</v>
      </c>
      <c r="B181">
        <v>0.32400000000000001</v>
      </c>
      <c r="C181">
        <v>3.2171429000000001E-2</v>
      </c>
      <c r="D181" t="s">
        <v>120</v>
      </c>
      <c r="E181" t="s">
        <v>14</v>
      </c>
      <c r="F181" s="1">
        <v>3.9999999999999998E-6</v>
      </c>
      <c r="G181" t="s">
        <v>54</v>
      </c>
      <c r="H181" t="s">
        <v>27</v>
      </c>
    </row>
    <row r="182" spans="1:8" hidden="1" x14ac:dyDescent="0.25">
      <c r="A182" t="s">
        <v>70</v>
      </c>
      <c r="B182">
        <v>0.4345</v>
      </c>
      <c r="C182">
        <v>0.17217142899999999</v>
      </c>
      <c r="D182" t="s">
        <v>120</v>
      </c>
      <c r="E182" t="s">
        <v>14</v>
      </c>
      <c r="F182" s="1">
        <v>3.9999999999999998E-6</v>
      </c>
      <c r="G182" t="s">
        <v>67</v>
      </c>
      <c r="H182" t="s">
        <v>41</v>
      </c>
    </row>
    <row r="183" spans="1:8" hidden="1" x14ac:dyDescent="0.25">
      <c r="A183" t="s">
        <v>71</v>
      </c>
      <c r="B183">
        <v>0.47549999999999998</v>
      </c>
      <c r="C183">
        <v>0.14948571399999999</v>
      </c>
      <c r="D183" t="s">
        <v>120</v>
      </c>
      <c r="E183" t="s">
        <v>14</v>
      </c>
      <c r="F183" s="1">
        <v>3.9999999999999998E-6</v>
      </c>
      <c r="G183" t="s">
        <v>67</v>
      </c>
      <c r="H183" t="s">
        <v>41</v>
      </c>
    </row>
    <row r="184" spans="1:8" hidden="1" x14ac:dyDescent="0.25">
      <c r="A184" t="s">
        <v>72</v>
      </c>
      <c r="B184">
        <v>0.48499999999999999</v>
      </c>
      <c r="C184">
        <v>0.174228571</v>
      </c>
      <c r="D184" t="s">
        <v>120</v>
      </c>
      <c r="E184" t="s">
        <v>14</v>
      </c>
      <c r="F184" s="1">
        <v>3.9999999999999998E-6</v>
      </c>
      <c r="G184" t="s">
        <v>67</v>
      </c>
      <c r="H184" t="s">
        <v>41</v>
      </c>
    </row>
    <row r="185" spans="1:8" hidden="1" x14ac:dyDescent="0.25">
      <c r="A185" t="s">
        <v>84</v>
      </c>
      <c r="B185">
        <v>0.36</v>
      </c>
      <c r="C185">
        <v>5.0171428999999997E-2</v>
      </c>
      <c r="D185" t="s">
        <v>120</v>
      </c>
      <c r="E185" t="s">
        <v>14</v>
      </c>
      <c r="F185" s="1">
        <v>3.9999999999999998E-6</v>
      </c>
      <c r="G185" t="s">
        <v>80</v>
      </c>
      <c r="H185" t="s">
        <v>81</v>
      </c>
    </row>
    <row r="186" spans="1:8" hidden="1" x14ac:dyDescent="0.25">
      <c r="A186" t="s">
        <v>85</v>
      </c>
      <c r="B186">
        <v>0.33350000000000002</v>
      </c>
      <c r="C186">
        <v>4.6399999999999997E-2</v>
      </c>
      <c r="D186" t="s">
        <v>120</v>
      </c>
      <c r="E186" t="s">
        <v>14</v>
      </c>
      <c r="F186" s="1">
        <v>3.9999999999999998E-6</v>
      </c>
      <c r="G186" t="s">
        <v>80</v>
      </c>
      <c r="H186" t="s">
        <v>81</v>
      </c>
    </row>
    <row r="187" spans="1:8" hidden="1" x14ac:dyDescent="0.25">
      <c r="A187" t="s">
        <v>86</v>
      </c>
      <c r="B187">
        <v>0.34150000000000003</v>
      </c>
      <c r="C187">
        <v>4.8399999999999999E-2</v>
      </c>
      <c r="D187" t="s">
        <v>120</v>
      </c>
      <c r="E187" t="s">
        <v>14</v>
      </c>
      <c r="F187" s="1">
        <v>3.9999999999999998E-6</v>
      </c>
      <c r="G187" t="s">
        <v>80</v>
      </c>
      <c r="H187" t="s">
        <v>81</v>
      </c>
    </row>
    <row r="188" spans="1:8" hidden="1" x14ac:dyDescent="0.25">
      <c r="A188" t="s">
        <v>98</v>
      </c>
      <c r="B188">
        <v>0.22</v>
      </c>
      <c r="C188">
        <v>3.6685714000000001E-2</v>
      </c>
      <c r="D188" t="s">
        <v>120</v>
      </c>
      <c r="E188" t="s">
        <v>14</v>
      </c>
      <c r="F188" s="1">
        <v>3.9999999999999998E-6</v>
      </c>
      <c r="G188" t="s">
        <v>94</v>
      </c>
      <c r="H188" t="s">
        <v>95</v>
      </c>
    </row>
    <row r="189" spans="1:8" hidden="1" x14ac:dyDescent="0.25">
      <c r="A189" t="s">
        <v>99</v>
      </c>
      <c r="B189">
        <v>0.216</v>
      </c>
      <c r="C189">
        <v>3.6171428999999998E-2</v>
      </c>
      <c r="D189" t="s">
        <v>120</v>
      </c>
      <c r="E189" t="s">
        <v>14</v>
      </c>
      <c r="F189" s="1">
        <v>3.9999999999999998E-6</v>
      </c>
      <c r="G189" t="s">
        <v>94</v>
      </c>
      <c r="H189" t="s">
        <v>95</v>
      </c>
    </row>
    <row r="190" spans="1:8" hidden="1" x14ac:dyDescent="0.25">
      <c r="A190" t="s">
        <v>100</v>
      </c>
      <c r="B190">
        <v>0.215</v>
      </c>
      <c r="C190">
        <v>3.6400000000000002E-2</v>
      </c>
      <c r="D190" t="s">
        <v>120</v>
      </c>
      <c r="E190" t="s">
        <v>14</v>
      </c>
      <c r="F190" s="1">
        <v>3.9999999999999998E-6</v>
      </c>
      <c r="G190" t="s">
        <v>94</v>
      </c>
      <c r="H190" t="s">
        <v>95</v>
      </c>
    </row>
    <row r="191" spans="1:8" hidden="1" x14ac:dyDescent="0.25">
      <c r="A191" t="s">
        <v>111</v>
      </c>
      <c r="B191">
        <v>0.16200000000000001</v>
      </c>
      <c r="C191">
        <v>4.0857142999999999E-2</v>
      </c>
      <c r="D191" t="s">
        <v>120</v>
      </c>
      <c r="E191" t="s">
        <v>14</v>
      </c>
      <c r="F191" s="1">
        <v>3.9999999999999998E-6</v>
      </c>
      <c r="G191" t="s">
        <v>108</v>
      </c>
      <c r="H191" t="s">
        <v>108</v>
      </c>
    </row>
    <row r="192" spans="1:8" hidden="1" x14ac:dyDescent="0.25">
      <c r="A192" t="s">
        <v>112</v>
      </c>
      <c r="B192">
        <v>0.1585</v>
      </c>
      <c r="C192">
        <v>3.9600000000000003E-2</v>
      </c>
      <c r="D192" t="s">
        <v>120</v>
      </c>
      <c r="E192" t="s">
        <v>14</v>
      </c>
      <c r="F192" s="1">
        <v>3.9999999999999998E-6</v>
      </c>
      <c r="G192" t="s">
        <v>108</v>
      </c>
      <c r="H192" t="s">
        <v>108</v>
      </c>
    </row>
    <row r="193" spans="1:8" hidden="1" x14ac:dyDescent="0.25">
      <c r="A193" t="s">
        <v>113</v>
      </c>
      <c r="B193">
        <v>0.159</v>
      </c>
      <c r="C193">
        <v>4.1714286000000003E-2</v>
      </c>
      <c r="D193" t="s">
        <v>120</v>
      </c>
      <c r="E193" t="s">
        <v>14</v>
      </c>
      <c r="F193" s="1">
        <v>3.9999999999999998E-6</v>
      </c>
      <c r="G193" t="s">
        <v>108</v>
      </c>
      <c r="H193" t="s">
        <v>108</v>
      </c>
    </row>
    <row r="194" spans="1:8" x14ac:dyDescent="0.25">
      <c r="A194" t="s">
        <v>17</v>
      </c>
      <c r="B194">
        <v>4.5499999999999999E-2</v>
      </c>
      <c r="C194">
        <v>7.4285699999999998E-4</v>
      </c>
      <c r="D194" t="s">
        <v>121</v>
      </c>
      <c r="E194" t="s">
        <v>18</v>
      </c>
      <c r="F194">
        <v>1000</v>
      </c>
      <c r="G194" t="s">
        <v>9</v>
      </c>
      <c r="H194" t="s">
        <v>10</v>
      </c>
    </row>
    <row r="195" spans="1:8" x14ac:dyDescent="0.25">
      <c r="A195" t="s">
        <v>19</v>
      </c>
      <c r="B195">
        <v>4.8000000000000001E-2</v>
      </c>
      <c r="C195">
        <v>7.4285699999999998E-4</v>
      </c>
      <c r="D195" t="s">
        <v>121</v>
      </c>
      <c r="E195" t="s">
        <v>18</v>
      </c>
      <c r="F195">
        <v>1000</v>
      </c>
      <c r="G195" t="s">
        <v>9</v>
      </c>
      <c r="H195" t="s">
        <v>10</v>
      </c>
    </row>
    <row r="196" spans="1:8" x14ac:dyDescent="0.25">
      <c r="A196" t="s">
        <v>20</v>
      </c>
      <c r="B196">
        <v>4.8000000000000001E-2</v>
      </c>
      <c r="C196">
        <v>1.2571430000000001E-3</v>
      </c>
      <c r="D196" t="s">
        <v>121</v>
      </c>
      <c r="E196" t="s">
        <v>18</v>
      </c>
      <c r="F196">
        <v>1000</v>
      </c>
      <c r="G196" t="s">
        <v>9</v>
      </c>
      <c r="H196" t="s">
        <v>10</v>
      </c>
    </row>
    <row r="197" spans="1:8" x14ac:dyDescent="0.25">
      <c r="A197" t="s">
        <v>33</v>
      </c>
      <c r="B197">
        <v>4.5499999999999999E-2</v>
      </c>
      <c r="C197">
        <v>4.0000000000000002E-4</v>
      </c>
      <c r="D197" t="s">
        <v>121</v>
      </c>
      <c r="E197" t="s">
        <v>18</v>
      </c>
      <c r="F197">
        <v>1000</v>
      </c>
      <c r="G197" t="s">
        <v>26</v>
      </c>
      <c r="H197" t="s">
        <v>27</v>
      </c>
    </row>
    <row r="198" spans="1:8" x14ac:dyDescent="0.25">
      <c r="A198" t="s">
        <v>34</v>
      </c>
      <c r="B198">
        <v>4.4999999999999998E-2</v>
      </c>
      <c r="C198">
        <v>2.8571400000000001E-4</v>
      </c>
      <c r="D198" t="s">
        <v>121</v>
      </c>
      <c r="E198" t="s">
        <v>18</v>
      </c>
      <c r="F198">
        <v>1000</v>
      </c>
      <c r="G198" t="s">
        <v>26</v>
      </c>
      <c r="H198" t="s">
        <v>27</v>
      </c>
    </row>
    <row r="199" spans="1:8" x14ac:dyDescent="0.25">
      <c r="A199" t="s">
        <v>35</v>
      </c>
      <c r="B199">
        <v>4.7E-2</v>
      </c>
      <c r="C199">
        <v>3.4285700000000001E-4</v>
      </c>
      <c r="D199" t="s">
        <v>121</v>
      </c>
      <c r="E199" t="s">
        <v>18</v>
      </c>
      <c r="F199">
        <v>1000</v>
      </c>
      <c r="G199" t="s">
        <v>26</v>
      </c>
      <c r="H199" t="s">
        <v>27</v>
      </c>
    </row>
    <row r="200" spans="1:8" x14ac:dyDescent="0.25">
      <c r="A200" t="s">
        <v>47</v>
      </c>
      <c r="B200">
        <v>4.7E-2</v>
      </c>
      <c r="C200">
        <v>1.028571E-3</v>
      </c>
      <c r="D200" t="s">
        <v>121</v>
      </c>
      <c r="E200" t="s">
        <v>18</v>
      </c>
      <c r="F200">
        <v>1000</v>
      </c>
      <c r="G200" t="s">
        <v>40</v>
      </c>
      <c r="H200" t="s">
        <v>41</v>
      </c>
    </row>
    <row r="201" spans="1:8" x14ac:dyDescent="0.25">
      <c r="A201" t="s">
        <v>48</v>
      </c>
      <c r="B201">
        <v>4.8000000000000001E-2</v>
      </c>
      <c r="C201">
        <v>1.1999999999999999E-3</v>
      </c>
      <c r="D201" t="s">
        <v>121</v>
      </c>
      <c r="E201" t="s">
        <v>18</v>
      </c>
      <c r="F201">
        <v>1000</v>
      </c>
      <c r="G201" t="s">
        <v>40</v>
      </c>
      <c r="H201" t="s">
        <v>41</v>
      </c>
    </row>
    <row r="202" spans="1:8" x14ac:dyDescent="0.25">
      <c r="A202" t="s">
        <v>49</v>
      </c>
      <c r="B202">
        <v>4.9000000000000002E-2</v>
      </c>
      <c r="C202">
        <v>1.1428569999999999E-3</v>
      </c>
      <c r="D202" t="s">
        <v>121</v>
      </c>
      <c r="E202" t="s">
        <v>18</v>
      </c>
      <c r="F202">
        <v>1000</v>
      </c>
      <c r="G202" t="s">
        <v>40</v>
      </c>
      <c r="H202" t="s">
        <v>41</v>
      </c>
    </row>
    <row r="203" spans="1:8" x14ac:dyDescent="0.25">
      <c r="A203" t="s">
        <v>60</v>
      </c>
      <c r="B203">
        <v>4.7E-2</v>
      </c>
      <c r="C203">
        <v>5.1428599999999997E-4</v>
      </c>
      <c r="D203" t="s">
        <v>121</v>
      </c>
      <c r="E203" t="s">
        <v>18</v>
      </c>
      <c r="F203">
        <v>1000</v>
      </c>
      <c r="G203" t="s">
        <v>54</v>
      </c>
      <c r="H203" t="s">
        <v>27</v>
      </c>
    </row>
    <row r="204" spans="1:8" x14ac:dyDescent="0.25">
      <c r="A204" t="s">
        <v>61</v>
      </c>
      <c r="B204">
        <v>4.4999999999999998E-2</v>
      </c>
      <c r="C204">
        <v>3.4285700000000001E-4</v>
      </c>
      <c r="D204" t="s">
        <v>121</v>
      </c>
      <c r="E204" t="s">
        <v>18</v>
      </c>
      <c r="F204">
        <v>1000</v>
      </c>
      <c r="G204" t="s">
        <v>54</v>
      </c>
      <c r="H204" t="s">
        <v>27</v>
      </c>
    </row>
    <row r="205" spans="1:8" x14ac:dyDescent="0.25">
      <c r="A205" t="s">
        <v>62</v>
      </c>
      <c r="B205">
        <v>4.5999999999999999E-2</v>
      </c>
      <c r="C205">
        <v>2.8571400000000001E-4</v>
      </c>
      <c r="D205" t="s">
        <v>121</v>
      </c>
      <c r="E205" t="s">
        <v>18</v>
      </c>
      <c r="F205">
        <v>1000</v>
      </c>
      <c r="G205" t="s">
        <v>54</v>
      </c>
      <c r="H205" t="s">
        <v>27</v>
      </c>
    </row>
    <row r="206" spans="1:8" x14ac:dyDescent="0.25">
      <c r="A206" t="s">
        <v>73</v>
      </c>
      <c r="B206">
        <v>4.5999999999999999E-2</v>
      </c>
      <c r="C206">
        <v>5.7142900000000003E-4</v>
      </c>
      <c r="D206" t="s">
        <v>121</v>
      </c>
      <c r="E206" t="s">
        <v>18</v>
      </c>
      <c r="F206">
        <v>1000</v>
      </c>
      <c r="G206" t="s">
        <v>67</v>
      </c>
      <c r="H206" t="s">
        <v>41</v>
      </c>
    </row>
    <row r="207" spans="1:8" x14ac:dyDescent="0.25">
      <c r="A207" t="s">
        <v>74</v>
      </c>
      <c r="B207">
        <v>4.4999999999999998E-2</v>
      </c>
      <c r="C207">
        <v>6.8571400000000003E-4</v>
      </c>
      <c r="D207" t="s">
        <v>121</v>
      </c>
      <c r="E207" t="s">
        <v>18</v>
      </c>
      <c r="F207">
        <v>1000</v>
      </c>
      <c r="G207" t="s">
        <v>67</v>
      </c>
      <c r="H207" t="s">
        <v>41</v>
      </c>
    </row>
    <row r="208" spans="1:8" x14ac:dyDescent="0.25">
      <c r="A208" t="s">
        <v>75</v>
      </c>
      <c r="B208">
        <v>4.4999999999999998E-2</v>
      </c>
      <c r="C208">
        <v>4.5714300000000002E-4</v>
      </c>
      <c r="D208" t="s">
        <v>121</v>
      </c>
      <c r="E208" t="s">
        <v>18</v>
      </c>
      <c r="F208">
        <v>1000</v>
      </c>
      <c r="G208" t="s">
        <v>67</v>
      </c>
      <c r="H208" t="s">
        <v>41</v>
      </c>
    </row>
    <row r="209" spans="1:8" x14ac:dyDescent="0.25">
      <c r="A209" t="s">
        <v>87</v>
      </c>
      <c r="B209">
        <v>4.4999999999999998E-2</v>
      </c>
      <c r="C209">
        <v>2.8571400000000001E-4</v>
      </c>
      <c r="D209" t="s">
        <v>121</v>
      </c>
      <c r="E209" t="s">
        <v>18</v>
      </c>
      <c r="F209">
        <v>1000</v>
      </c>
      <c r="G209" t="s">
        <v>80</v>
      </c>
      <c r="H209" t="s">
        <v>81</v>
      </c>
    </row>
    <row r="210" spans="1:8" x14ac:dyDescent="0.25">
      <c r="A210" t="s">
        <v>88</v>
      </c>
      <c r="B210">
        <v>4.9000000000000002E-2</v>
      </c>
      <c r="C210">
        <v>3.4285700000000001E-4</v>
      </c>
      <c r="D210" t="s">
        <v>121</v>
      </c>
      <c r="E210" t="s">
        <v>18</v>
      </c>
      <c r="F210">
        <v>1000</v>
      </c>
      <c r="G210" t="s">
        <v>80</v>
      </c>
      <c r="H210" t="s">
        <v>81</v>
      </c>
    </row>
    <row r="211" spans="1:8" x14ac:dyDescent="0.25">
      <c r="A211" t="s">
        <v>89</v>
      </c>
      <c r="B211">
        <v>4.4999999999999998E-2</v>
      </c>
      <c r="C211">
        <v>3.4285700000000001E-4</v>
      </c>
      <c r="D211" t="s">
        <v>121</v>
      </c>
      <c r="E211" t="s">
        <v>18</v>
      </c>
      <c r="F211">
        <v>1000</v>
      </c>
      <c r="G211" t="s">
        <v>80</v>
      </c>
      <c r="H211" t="s">
        <v>81</v>
      </c>
    </row>
    <row r="212" spans="1:8" x14ac:dyDescent="0.25">
      <c r="A212" t="s">
        <v>101</v>
      </c>
      <c r="B212">
        <v>4.7E-2</v>
      </c>
      <c r="C212">
        <v>7.4285699999999998E-4</v>
      </c>
      <c r="D212" t="s">
        <v>121</v>
      </c>
      <c r="E212" t="s">
        <v>18</v>
      </c>
      <c r="F212">
        <v>1000</v>
      </c>
      <c r="G212" t="s">
        <v>94</v>
      </c>
      <c r="H212" t="s">
        <v>95</v>
      </c>
    </row>
    <row r="213" spans="1:8" x14ac:dyDescent="0.25">
      <c r="A213" t="s">
        <v>102</v>
      </c>
      <c r="B213">
        <v>4.7E-2</v>
      </c>
      <c r="C213">
        <v>1.314286E-3</v>
      </c>
      <c r="D213" t="s">
        <v>121</v>
      </c>
      <c r="E213" t="s">
        <v>18</v>
      </c>
      <c r="F213">
        <v>1000</v>
      </c>
      <c r="G213" t="s">
        <v>94</v>
      </c>
      <c r="H213" t="s">
        <v>95</v>
      </c>
    </row>
    <row r="214" spans="1:8" x14ac:dyDescent="0.25">
      <c r="A214" t="s">
        <v>103</v>
      </c>
      <c r="B214">
        <v>4.8000000000000001E-2</v>
      </c>
      <c r="C214">
        <v>8.0000000000000004E-4</v>
      </c>
      <c r="D214" t="s">
        <v>121</v>
      </c>
      <c r="E214" t="s">
        <v>18</v>
      </c>
      <c r="F214">
        <v>1000</v>
      </c>
      <c r="G214" t="s">
        <v>94</v>
      </c>
      <c r="H214" t="s">
        <v>95</v>
      </c>
    </row>
    <row r="215" spans="1:8" x14ac:dyDescent="0.25">
      <c r="A215" t="s">
        <v>114</v>
      </c>
      <c r="B215">
        <v>4.5999999999999999E-2</v>
      </c>
      <c r="C215">
        <v>1.714286E-3</v>
      </c>
      <c r="D215" t="s">
        <v>121</v>
      </c>
      <c r="E215" t="s">
        <v>18</v>
      </c>
      <c r="F215">
        <v>1000</v>
      </c>
      <c r="G215" t="s">
        <v>108</v>
      </c>
      <c r="H215" t="s">
        <v>108</v>
      </c>
    </row>
    <row r="216" spans="1:8" x14ac:dyDescent="0.25">
      <c r="A216" t="s">
        <v>115</v>
      </c>
      <c r="B216">
        <v>4.7E-2</v>
      </c>
      <c r="C216">
        <v>1.6000000000000001E-3</v>
      </c>
      <c r="D216" t="s">
        <v>121</v>
      </c>
      <c r="E216" t="s">
        <v>18</v>
      </c>
      <c r="F216">
        <v>1000</v>
      </c>
      <c r="G216" t="s">
        <v>108</v>
      </c>
      <c r="H216" t="s">
        <v>108</v>
      </c>
    </row>
    <row r="217" spans="1:8" x14ac:dyDescent="0.25">
      <c r="A217" t="s">
        <v>116</v>
      </c>
      <c r="B217">
        <v>4.8000000000000001E-2</v>
      </c>
      <c r="C217">
        <v>1.485714E-3</v>
      </c>
      <c r="D217" t="s">
        <v>121</v>
      </c>
      <c r="E217" t="s">
        <v>18</v>
      </c>
      <c r="F217">
        <v>1000</v>
      </c>
      <c r="G217" t="s">
        <v>108</v>
      </c>
      <c r="H217" t="s">
        <v>108</v>
      </c>
    </row>
    <row r="218" spans="1:8" x14ac:dyDescent="0.25">
      <c r="A218" t="s">
        <v>17</v>
      </c>
      <c r="B218">
        <v>0.20349999999999999</v>
      </c>
      <c r="C218">
        <v>4.3542856999999997E-2</v>
      </c>
      <c r="D218" t="s">
        <v>127</v>
      </c>
      <c r="E218" t="s">
        <v>18</v>
      </c>
      <c r="F218">
        <v>1000</v>
      </c>
      <c r="G218" t="s">
        <v>9</v>
      </c>
      <c r="H218" t="s">
        <v>10</v>
      </c>
    </row>
    <row r="219" spans="1:8" x14ac:dyDescent="0.25">
      <c r="A219" t="s">
        <v>19</v>
      </c>
      <c r="B219">
        <v>0.1915</v>
      </c>
      <c r="C219">
        <v>3.9199999999999999E-2</v>
      </c>
      <c r="D219" t="s">
        <v>127</v>
      </c>
      <c r="E219" t="s">
        <v>18</v>
      </c>
      <c r="F219">
        <v>1000</v>
      </c>
      <c r="G219" t="s">
        <v>9</v>
      </c>
      <c r="H219" t="s">
        <v>10</v>
      </c>
    </row>
    <row r="220" spans="1:8" x14ac:dyDescent="0.25">
      <c r="A220" t="s">
        <v>20</v>
      </c>
      <c r="B220">
        <v>0.193</v>
      </c>
      <c r="C220">
        <v>3.7314286000000002E-2</v>
      </c>
      <c r="D220" t="s">
        <v>127</v>
      </c>
      <c r="E220" t="s">
        <v>18</v>
      </c>
      <c r="F220">
        <v>1000</v>
      </c>
      <c r="G220" t="s">
        <v>9</v>
      </c>
      <c r="H220" t="s">
        <v>10</v>
      </c>
    </row>
    <row r="221" spans="1:8" x14ac:dyDescent="0.25">
      <c r="A221" t="s">
        <v>33</v>
      </c>
      <c r="B221">
        <v>0.314</v>
      </c>
      <c r="C221">
        <v>3.3771428999999999E-2</v>
      </c>
      <c r="D221" t="s">
        <v>127</v>
      </c>
      <c r="E221" t="s">
        <v>18</v>
      </c>
      <c r="F221">
        <v>1000</v>
      </c>
      <c r="G221" t="s">
        <v>26</v>
      </c>
      <c r="H221" t="s">
        <v>27</v>
      </c>
    </row>
    <row r="222" spans="1:8" x14ac:dyDescent="0.25">
      <c r="A222" t="s">
        <v>34</v>
      </c>
      <c r="B222">
        <v>0.3155</v>
      </c>
      <c r="C222">
        <v>2.8285714E-2</v>
      </c>
      <c r="D222" t="s">
        <v>127</v>
      </c>
      <c r="E222" t="s">
        <v>18</v>
      </c>
      <c r="F222">
        <v>1000</v>
      </c>
      <c r="G222" t="s">
        <v>26</v>
      </c>
      <c r="H222" t="s">
        <v>27</v>
      </c>
    </row>
    <row r="223" spans="1:8" x14ac:dyDescent="0.25">
      <c r="A223" t="s">
        <v>35</v>
      </c>
      <c r="B223">
        <v>0.3115</v>
      </c>
      <c r="C223">
        <v>3.3314285999999999E-2</v>
      </c>
      <c r="D223" t="s">
        <v>127</v>
      </c>
      <c r="E223" t="s">
        <v>18</v>
      </c>
      <c r="F223">
        <v>1000</v>
      </c>
      <c r="G223" t="s">
        <v>26</v>
      </c>
      <c r="H223" t="s">
        <v>27</v>
      </c>
    </row>
    <row r="224" spans="1:8" x14ac:dyDescent="0.25">
      <c r="A224" t="s">
        <v>47</v>
      </c>
      <c r="B224">
        <v>0.1885</v>
      </c>
      <c r="C224">
        <v>1.9542857E-2</v>
      </c>
      <c r="D224" t="s">
        <v>127</v>
      </c>
      <c r="E224" t="s">
        <v>18</v>
      </c>
      <c r="F224">
        <v>1000</v>
      </c>
      <c r="G224" t="s">
        <v>40</v>
      </c>
      <c r="H224" t="s">
        <v>41</v>
      </c>
    </row>
    <row r="225" spans="1:8" x14ac:dyDescent="0.25">
      <c r="A225" t="s">
        <v>48</v>
      </c>
      <c r="B225">
        <v>0.19600000000000001</v>
      </c>
      <c r="C225">
        <v>1.8285714000000002E-2</v>
      </c>
      <c r="D225" t="s">
        <v>127</v>
      </c>
      <c r="E225" t="s">
        <v>18</v>
      </c>
      <c r="F225">
        <v>1000</v>
      </c>
      <c r="G225" t="s">
        <v>40</v>
      </c>
      <c r="H225" t="s">
        <v>41</v>
      </c>
    </row>
    <row r="226" spans="1:8" x14ac:dyDescent="0.25">
      <c r="A226" t="s">
        <v>49</v>
      </c>
      <c r="B226">
        <v>0.1865</v>
      </c>
      <c r="C226">
        <v>1.2914286000000001E-2</v>
      </c>
      <c r="D226" t="s">
        <v>127</v>
      </c>
      <c r="E226" t="s">
        <v>18</v>
      </c>
      <c r="F226">
        <v>1000</v>
      </c>
      <c r="G226" t="s">
        <v>40</v>
      </c>
      <c r="H226" t="s">
        <v>41</v>
      </c>
    </row>
    <row r="227" spans="1:8" x14ac:dyDescent="0.25">
      <c r="A227" t="s">
        <v>60</v>
      </c>
      <c r="B227">
        <v>0.3135</v>
      </c>
      <c r="C227">
        <v>3.0514286000000002E-2</v>
      </c>
      <c r="D227" t="s">
        <v>127</v>
      </c>
      <c r="E227" t="s">
        <v>18</v>
      </c>
      <c r="F227">
        <v>1000</v>
      </c>
      <c r="G227" t="s">
        <v>54</v>
      </c>
      <c r="H227" t="s">
        <v>27</v>
      </c>
    </row>
    <row r="228" spans="1:8" x14ac:dyDescent="0.25">
      <c r="A228" t="s">
        <v>61</v>
      </c>
      <c r="B228">
        <v>0.3125</v>
      </c>
      <c r="C228">
        <v>3.0742856999999998E-2</v>
      </c>
      <c r="D228" t="s">
        <v>127</v>
      </c>
      <c r="E228" t="s">
        <v>18</v>
      </c>
      <c r="F228">
        <v>1000</v>
      </c>
      <c r="G228" t="s">
        <v>54</v>
      </c>
      <c r="H228" t="s">
        <v>27</v>
      </c>
    </row>
    <row r="229" spans="1:8" x14ac:dyDescent="0.25">
      <c r="A229" t="s">
        <v>62</v>
      </c>
      <c r="B229">
        <v>0.314</v>
      </c>
      <c r="C229">
        <v>3.0742856999999998E-2</v>
      </c>
      <c r="D229" t="s">
        <v>127</v>
      </c>
      <c r="E229" t="s">
        <v>18</v>
      </c>
      <c r="F229">
        <v>1000</v>
      </c>
      <c r="G229" t="s">
        <v>54</v>
      </c>
      <c r="H229" t="s">
        <v>27</v>
      </c>
    </row>
    <row r="230" spans="1:8" x14ac:dyDescent="0.25">
      <c r="A230" t="s">
        <v>73</v>
      </c>
      <c r="B230">
        <v>0.11600000000000001</v>
      </c>
      <c r="C230">
        <v>3.8228571000000003E-2</v>
      </c>
      <c r="D230" t="s">
        <v>127</v>
      </c>
      <c r="E230" t="s">
        <v>18</v>
      </c>
      <c r="F230">
        <v>1000</v>
      </c>
      <c r="G230" t="s">
        <v>67</v>
      </c>
      <c r="H230" t="s">
        <v>41</v>
      </c>
    </row>
    <row r="231" spans="1:8" x14ac:dyDescent="0.25">
      <c r="A231" t="s">
        <v>74</v>
      </c>
      <c r="B231">
        <v>0.14099999999999999</v>
      </c>
      <c r="C231">
        <v>3.9257143000000001E-2</v>
      </c>
      <c r="D231" t="s">
        <v>127</v>
      </c>
      <c r="E231" t="s">
        <v>18</v>
      </c>
      <c r="F231">
        <v>1000</v>
      </c>
      <c r="G231" t="s">
        <v>67</v>
      </c>
      <c r="H231" t="s">
        <v>41</v>
      </c>
    </row>
    <row r="232" spans="1:8" x14ac:dyDescent="0.25">
      <c r="A232" t="s">
        <v>75</v>
      </c>
      <c r="B232">
        <v>0.10050000000000001</v>
      </c>
      <c r="C232">
        <v>2.8914286000000001E-2</v>
      </c>
      <c r="D232" t="s">
        <v>127</v>
      </c>
      <c r="E232" t="s">
        <v>18</v>
      </c>
      <c r="F232">
        <v>1000</v>
      </c>
      <c r="G232" t="s">
        <v>67</v>
      </c>
      <c r="H232" t="s">
        <v>41</v>
      </c>
    </row>
    <row r="233" spans="1:8" x14ac:dyDescent="0.25">
      <c r="A233" t="s">
        <v>87</v>
      </c>
      <c r="B233">
        <v>4.7E-2</v>
      </c>
      <c r="C233">
        <v>2E-3</v>
      </c>
      <c r="D233" t="s">
        <v>127</v>
      </c>
      <c r="E233" t="s">
        <v>18</v>
      </c>
      <c r="F233">
        <v>1000</v>
      </c>
      <c r="G233" t="s">
        <v>80</v>
      </c>
      <c r="H233" t="s">
        <v>81</v>
      </c>
    </row>
    <row r="234" spans="1:8" x14ac:dyDescent="0.25">
      <c r="A234" t="s">
        <v>88</v>
      </c>
      <c r="B234">
        <v>0.05</v>
      </c>
      <c r="C234">
        <v>3.3142860000000001E-3</v>
      </c>
      <c r="D234" t="s">
        <v>127</v>
      </c>
      <c r="E234" t="s">
        <v>18</v>
      </c>
      <c r="F234">
        <v>1000</v>
      </c>
      <c r="G234" t="s">
        <v>80</v>
      </c>
      <c r="H234" t="s">
        <v>81</v>
      </c>
    </row>
    <row r="235" spans="1:8" x14ac:dyDescent="0.25">
      <c r="A235" t="s">
        <v>89</v>
      </c>
      <c r="B235">
        <v>4.5499999999999999E-2</v>
      </c>
      <c r="C235">
        <v>1.1999999999999999E-3</v>
      </c>
      <c r="D235" t="s">
        <v>127</v>
      </c>
      <c r="E235" t="s">
        <v>18</v>
      </c>
      <c r="F235">
        <v>1000</v>
      </c>
      <c r="G235" t="s">
        <v>80</v>
      </c>
      <c r="H235" t="s">
        <v>81</v>
      </c>
    </row>
    <row r="236" spans="1:8" x14ac:dyDescent="0.25">
      <c r="A236" t="s">
        <v>101</v>
      </c>
      <c r="B236">
        <v>0.129</v>
      </c>
      <c r="C236">
        <v>1.4228571000000001E-2</v>
      </c>
      <c r="D236" t="s">
        <v>127</v>
      </c>
      <c r="E236" t="s">
        <v>18</v>
      </c>
      <c r="F236">
        <v>1000</v>
      </c>
      <c r="G236" t="s">
        <v>94</v>
      </c>
      <c r="H236" t="s">
        <v>95</v>
      </c>
    </row>
    <row r="237" spans="1:8" x14ac:dyDescent="0.25">
      <c r="A237" t="s">
        <v>102</v>
      </c>
      <c r="B237">
        <v>0.13450000000000001</v>
      </c>
      <c r="C237">
        <v>1.4800000000000001E-2</v>
      </c>
      <c r="D237" t="s">
        <v>127</v>
      </c>
      <c r="E237" t="s">
        <v>18</v>
      </c>
      <c r="F237">
        <v>1000</v>
      </c>
      <c r="G237" t="s">
        <v>94</v>
      </c>
      <c r="H237" t="s">
        <v>95</v>
      </c>
    </row>
    <row r="238" spans="1:8" x14ac:dyDescent="0.25">
      <c r="A238" t="s">
        <v>103</v>
      </c>
      <c r="B238">
        <v>0.1285</v>
      </c>
      <c r="C238">
        <v>1.4685714000000001E-2</v>
      </c>
      <c r="D238" t="s">
        <v>127</v>
      </c>
      <c r="E238" t="s">
        <v>18</v>
      </c>
      <c r="F238">
        <v>1000</v>
      </c>
      <c r="G238" t="s">
        <v>94</v>
      </c>
      <c r="H238" t="s">
        <v>95</v>
      </c>
    </row>
    <row r="239" spans="1:8" x14ac:dyDescent="0.25">
      <c r="A239" t="s">
        <v>114</v>
      </c>
      <c r="B239">
        <v>0.1865</v>
      </c>
      <c r="C239">
        <v>5.9142857E-2</v>
      </c>
      <c r="D239" t="s">
        <v>127</v>
      </c>
      <c r="E239" t="s">
        <v>18</v>
      </c>
      <c r="F239">
        <v>1000</v>
      </c>
      <c r="G239" t="s">
        <v>108</v>
      </c>
      <c r="H239" t="s">
        <v>108</v>
      </c>
    </row>
    <row r="240" spans="1:8" x14ac:dyDescent="0.25">
      <c r="A240" t="s">
        <v>115</v>
      </c>
      <c r="B240">
        <v>0.19400000000000001</v>
      </c>
      <c r="C240">
        <v>6.3257143000000002E-2</v>
      </c>
      <c r="D240" t="s">
        <v>127</v>
      </c>
      <c r="E240" t="s">
        <v>18</v>
      </c>
      <c r="F240">
        <v>1000</v>
      </c>
      <c r="G240" t="s">
        <v>108</v>
      </c>
      <c r="H240" t="s">
        <v>108</v>
      </c>
    </row>
    <row r="241" spans="1:8" x14ac:dyDescent="0.25">
      <c r="A241" t="s">
        <v>116</v>
      </c>
      <c r="B241">
        <v>0.1885</v>
      </c>
      <c r="C241">
        <v>6.08E-2</v>
      </c>
      <c r="D241" t="s">
        <v>127</v>
      </c>
      <c r="E241" t="s">
        <v>18</v>
      </c>
      <c r="F241">
        <v>1000</v>
      </c>
      <c r="G241" t="s">
        <v>108</v>
      </c>
      <c r="H241" t="s">
        <v>108</v>
      </c>
    </row>
    <row r="242" spans="1:8" x14ac:dyDescent="0.25">
      <c r="A242" t="s">
        <v>21</v>
      </c>
      <c r="B242">
        <v>4.5999999999999999E-2</v>
      </c>
      <c r="C242">
        <v>7.4285699999999998E-4</v>
      </c>
      <c r="D242" t="s">
        <v>121</v>
      </c>
      <c r="E242" t="s">
        <v>22</v>
      </c>
      <c r="F242">
        <v>10000</v>
      </c>
      <c r="G242" t="s">
        <v>9</v>
      </c>
      <c r="H242" t="s">
        <v>10</v>
      </c>
    </row>
    <row r="243" spans="1:8" x14ac:dyDescent="0.25">
      <c r="A243" t="s">
        <v>23</v>
      </c>
      <c r="B243">
        <v>4.7E-2</v>
      </c>
      <c r="C243">
        <v>7.4285699999999998E-4</v>
      </c>
      <c r="D243" t="s">
        <v>121</v>
      </c>
      <c r="E243" t="s">
        <v>22</v>
      </c>
      <c r="F243">
        <v>10000</v>
      </c>
      <c r="G243" t="s">
        <v>9</v>
      </c>
      <c r="H243" t="s">
        <v>10</v>
      </c>
    </row>
    <row r="244" spans="1:8" x14ac:dyDescent="0.25">
      <c r="A244" t="s">
        <v>24</v>
      </c>
      <c r="B244">
        <v>4.7E-2</v>
      </c>
      <c r="C244">
        <v>2.2285709999999999E-3</v>
      </c>
      <c r="D244" t="s">
        <v>121</v>
      </c>
      <c r="E244" t="s">
        <v>22</v>
      </c>
      <c r="F244">
        <v>10000</v>
      </c>
      <c r="G244" t="s">
        <v>9</v>
      </c>
      <c r="H244" t="s">
        <v>10</v>
      </c>
    </row>
    <row r="245" spans="1:8" x14ac:dyDescent="0.25">
      <c r="A245" t="s">
        <v>36</v>
      </c>
      <c r="B245">
        <v>4.9000000000000002E-2</v>
      </c>
      <c r="C245">
        <v>5.1428599999999997E-4</v>
      </c>
      <c r="D245" t="s">
        <v>121</v>
      </c>
      <c r="E245" t="s">
        <v>22</v>
      </c>
      <c r="F245">
        <v>10000</v>
      </c>
      <c r="G245" t="s">
        <v>26</v>
      </c>
      <c r="H245" t="s">
        <v>27</v>
      </c>
    </row>
    <row r="246" spans="1:8" x14ac:dyDescent="0.25">
      <c r="A246" t="s">
        <v>37</v>
      </c>
      <c r="B246">
        <v>4.7E-2</v>
      </c>
      <c r="C246">
        <v>8.5714299999999999E-4</v>
      </c>
      <c r="D246" t="s">
        <v>121</v>
      </c>
      <c r="E246" t="s">
        <v>22</v>
      </c>
      <c r="F246">
        <v>10000</v>
      </c>
      <c r="G246" t="s">
        <v>26</v>
      </c>
      <c r="H246" t="s">
        <v>27</v>
      </c>
    </row>
    <row r="247" spans="1:8" x14ac:dyDescent="0.25">
      <c r="A247" t="s">
        <v>38</v>
      </c>
      <c r="B247">
        <v>4.4999999999999998E-2</v>
      </c>
      <c r="C247">
        <v>9.1428600000000005E-4</v>
      </c>
      <c r="D247" t="s">
        <v>121</v>
      </c>
      <c r="E247" t="s">
        <v>22</v>
      </c>
      <c r="F247">
        <v>10000</v>
      </c>
      <c r="G247" t="s">
        <v>26</v>
      </c>
      <c r="H247" t="s">
        <v>27</v>
      </c>
    </row>
    <row r="248" spans="1:8" x14ac:dyDescent="0.25">
      <c r="A248" t="s">
        <v>50</v>
      </c>
      <c r="B248">
        <v>4.9000000000000002E-2</v>
      </c>
      <c r="C248">
        <v>1.028571E-3</v>
      </c>
      <c r="D248" t="s">
        <v>121</v>
      </c>
      <c r="E248" t="s">
        <v>22</v>
      </c>
      <c r="F248">
        <v>10000</v>
      </c>
      <c r="G248" t="s">
        <v>40</v>
      </c>
      <c r="H248" t="s">
        <v>41</v>
      </c>
    </row>
    <row r="249" spans="1:8" x14ac:dyDescent="0.25">
      <c r="A249" t="s">
        <v>51</v>
      </c>
      <c r="B249">
        <v>4.8000000000000001E-2</v>
      </c>
      <c r="C249">
        <v>9.71429E-4</v>
      </c>
      <c r="D249" t="s">
        <v>121</v>
      </c>
      <c r="E249" t="s">
        <v>22</v>
      </c>
      <c r="F249">
        <v>10000</v>
      </c>
      <c r="G249" t="s">
        <v>40</v>
      </c>
      <c r="H249" t="s">
        <v>41</v>
      </c>
    </row>
    <row r="250" spans="1:8" x14ac:dyDescent="0.25">
      <c r="A250" t="s">
        <v>52</v>
      </c>
      <c r="B250">
        <v>4.3999999999999997E-2</v>
      </c>
      <c r="C250">
        <v>6.8571400000000003E-4</v>
      </c>
      <c r="D250" t="s">
        <v>121</v>
      </c>
      <c r="E250" t="s">
        <v>22</v>
      </c>
      <c r="F250">
        <v>10000</v>
      </c>
      <c r="G250" t="s">
        <v>40</v>
      </c>
      <c r="H250" t="s">
        <v>41</v>
      </c>
    </row>
    <row r="251" spans="1:8" x14ac:dyDescent="0.25">
      <c r="A251" t="s">
        <v>63</v>
      </c>
      <c r="B251">
        <v>4.7E-2</v>
      </c>
      <c r="C251">
        <v>6.2857099999999997E-4</v>
      </c>
      <c r="D251" t="s">
        <v>121</v>
      </c>
      <c r="E251" t="s">
        <v>22</v>
      </c>
      <c r="F251">
        <v>10000</v>
      </c>
      <c r="G251" t="s">
        <v>54</v>
      </c>
      <c r="H251" t="s">
        <v>27</v>
      </c>
    </row>
    <row r="252" spans="1:8" x14ac:dyDescent="0.25">
      <c r="A252" t="s">
        <v>64</v>
      </c>
      <c r="B252">
        <v>4.5999999999999999E-2</v>
      </c>
      <c r="C252">
        <v>8.0000000000000004E-4</v>
      </c>
      <c r="D252" t="s">
        <v>121</v>
      </c>
      <c r="E252" t="s">
        <v>22</v>
      </c>
      <c r="F252">
        <v>10000</v>
      </c>
      <c r="G252" t="s">
        <v>54</v>
      </c>
      <c r="H252" t="s">
        <v>27</v>
      </c>
    </row>
    <row r="253" spans="1:8" x14ac:dyDescent="0.25">
      <c r="A253" t="s">
        <v>65</v>
      </c>
      <c r="B253">
        <v>4.4999999999999998E-2</v>
      </c>
      <c r="C253">
        <v>8.0000000000000004E-4</v>
      </c>
      <c r="D253" t="s">
        <v>121</v>
      </c>
      <c r="E253" t="s">
        <v>22</v>
      </c>
      <c r="F253">
        <v>10000</v>
      </c>
      <c r="G253" t="s">
        <v>54</v>
      </c>
      <c r="H253" t="s">
        <v>27</v>
      </c>
    </row>
    <row r="254" spans="1:8" x14ac:dyDescent="0.25">
      <c r="A254" t="s">
        <v>76</v>
      </c>
      <c r="B254">
        <v>4.4999999999999998E-2</v>
      </c>
      <c r="C254">
        <v>8.0000000000000004E-4</v>
      </c>
      <c r="D254" t="s">
        <v>121</v>
      </c>
      <c r="E254" t="s">
        <v>22</v>
      </c>
      <c r="F254">
        <v>10000</v>
      </c>
      <c r="G254" t="s">
        <v>67</v>
      </c>
      <c r="H254" t="s">
        <v>41</v>
      </c>
    </row>
    <row r="255" spans="1:8" x14ac:dyDescent="0.25">
      <c r="A255" t="s">
        <v>77</v>
      </c>
      <c r="B255">
        <v>4.5999999999999999E-2</v>
      </c>
      <c r="C255">
        <v>8.0000000000000004E-4</v>
      </c>
      <c r="D255" t="s">
        <v>121</v>
      </c>
      <c r="E255" t="s">
        <v>22</v>
      </c>
      <c r="F255">
        <v>10000</v>
      </c>
      <c r="G255" t="s">
        <v>67</v>
      </c>
      <c r="H255" t="s">
        <v>41</v>
      </c>
    </row>
    <row r="256" spans="1:8" x14ac:dyDescent="0.25">
      <c r="A256" t="s">
        <v>78</v>
      </c>
      <c r="B256">
        <v>4.4999999999999998E-2</v>
      </c>
      <c r="C256">
        <v>8.0000000000000004E-4</v>
      </c>
      <c r="D256" t="s">
        <v>121</v>
      </c>
      <c r="E256" t="s">
        <v>22</v>
      </c>
      <c r="F256">
        <v>10000</v>
      </c>
      <c r="G256" t="s">
        <v>67</v>
      </c>
      <c r="H256" t="s">
        <v>41</v>
      </c>
    </row>
    <row r="257" spans="1:8" x14ac:dyDescent="0.25">
      <c r="A257" t="s">
        <v>90</v>
      </c>
      <c r="B257">
        <v>4.4999999999999998E-2</v>
      </c>
      <c r="C257">
        <v>3.4285700000000001E-4</v>
      </c>
      <c r="D257" t="s">
        <v>121</v>
      </c>
      <c r="E257" t="s">
        <v>22</v>
      </c>
      <c r="F257">
        <v>10000</v>
      </c>
      <c r="G257" t="s">
        <v>80</v>
      </c>
      <c r="H257" t="s">
        <v>81</v>
      </c>
    </row>
    <row r="258" spans="1:8" x14ac:dyDescent="0.25">
      <c r="A258" t="s">
        <v>91</v>
      </c>
      <c r="B258">
        <v>4.7E-2</v>
      </c>
      <c r="C258">
        <v>5.1428599999999997E-4</v>
      </c>
      <c r="D258" t="s">
        <v>121</v>
      </c>
      <c r="E258" t="s">
        <v>22</v>
      </c>
      <c r="F258">
        <v>10000</v>
      </c>
      <c r="G258" t="s">
        <v>80</v>
      </c>
      <c r="H258" t="s">
        <v>81</v>
      </c>
    </row>
    <row r="259" spans="1:8" x14ac:dyDescent="0.25">
      <c r="A259" t="s">
        <v>92</v>
      </c>
      <c r="B259">
        <v>4.5999999999999999E-2</v>
      </c>
      <c r="C259" s="1">
        <v>5.7099999999999999E-5</v>
      </c>
      <c r="D259" t="s">
        <v>121</v>
      </c>
      <c r="E259" t="s">
        <v>22</v>
      </c>
      <c r="F259">
        <v>10000</v>
      </c>
      <c r="G259" t="s">
        <v>80</v>
      </c>
      <c r="H259" t="s">
        <v>81</v>
      </c>
    </row>
    <row r="260" spans="1:8" x14ac:dyDescent="0.25">
      <c r="A260" t="s">
        <v>104</v>
      </c>
      <c r="B260">
        <v>4.4999999999999998E-2</v>
      </c>
      <c r="C260">
        <v>1.085714E-3</v>
      </c>
      <c r="D260" t="s">
        <v>121</v>
      </c>
      <c r="E260" t="s">
        <v>22</v>
      </c>
      <c r="F260">
        <v>10000</v>
      </c>
      <c r="G260" t="s">
        <v>94</v>
      </c>
      <c r="H260" t="s">
        <v>95</v>
      </c>
    </row>
    <row r="261" spans="1:8" x14ac:dyDescent="0.25">
      <c r="A261" t="s">
        <v>105</v>
      </c>
      <c r="B261">
        <v>4.4499999999999998E-2</v>
      </c>
      <c r="C261">
        <v>1.1428569999999999E-3</v>
      </c>
      <c r="D261" t="s">
        <v>121</v>
      </c>
      <c r="E261" t="s">
        <v>22</v>
      </c>
      <c r="F261">
        <v>10000</v>
      </c>
      <c r="G261" t="s">
        <v>94</v>
      </c>
      <c r="H261" t="s">
        <v>95</v>
      </c>
    </row>
    <row r="262" spans="1:8" x14ac:dyDescent="0.25">
      <c r="A262" t="s">
        <v>106</v>
      </c>
      <c r="B262">
        <v>4.4999999999999998E-2</v>
      </c>
      <c r="C262">
        <v>1.1999999999999999E-3</v>
      </c>
      <c r="D262" t="s">
        <v>121</v>
      </c>
      <c r="E262" t="s">
        <v>22</v>
      </c>
      <c r="F262">
        <v>10000</v>
      </c>
      <c r="G262" t="s">
        <v>94</v>
      </c>
      <c r="H262" t="s">
        <v>95</v>
      </c>
    </row>
    <row r="263" spans="1:8" x14ac:dyDescent="0.25">
      <c r="A263" t="s">
        <v>117</v>
      </c>
      <c r="B263">
        <v>4.4999999999999998E-2</v>
      </c>
      <c r="C263">
        <v>1.085714E-3</v>
      </c>
      <c r="D263" t="s">
        <v>121</v>
      </c>
      <c r="E263" t="s">
        <v>22</v>
      </c>
      <c r="F263">
        <v>10000</v>
      </c>
      <c r="G263" t="s">
        <v>108</v>
      </c>
      <c r="H263" t="s">
        <v>108</v>
      </c>
    </row>
    <row r="264" spans="1:8" x14ac:dyDescent="0.25">
      <c r="A264" t="s">
        <v>118</v>
      </c>
      <c r="B264">
        <v>4.4499999999999998E-2</v>
      </c>
      <c r="C264">
        <v>8.0000000000000004E-4</v>
      </c>
      <c r="D264" t="s">
        <v>121</v>
      </c>
      <c r="E264" t="s">
        <v>22</v>
      </c>
      <c r="F264">
        <v>10000</v>
      </c>
      <c r="G264" t="s">
        <v>108</v>
      </c>
      <c r="H264" t="s">
        <v>108</v>
      </c>
    </row>
    <row r="265" spans="1:8" x14ac:dyDescent="0.25">
      <c r="A265" t="s">
        <v>119</v>
      </c>
      <c r="B265">
        <v>4.5999999999999999E-2</v>
      </c>
      <c r="C265">
        <v>9.71429E-4</v>
      </c>
      <c r="D265" t="s">
        <v>121</v>
      </c>
      <c r="E265" t="s">
        <v>22</v>
      </c>
      <c r="F265">
        <v>10000</v>
      </c>
      <c r="G265" t="s">
        <v>108</v>
      </c>
      <c r="H265" t="s">
        <v>108</v>
      </c>
    </row>
    <row r="266" spans="1:8" x14ac:dyDescent="0.25">
      <c r="A266" t="s">
        <v>21</v>
      </c>
      <c r="B266">
        <v>5.7000000000000002E-2</v>
      </c>
      <c r="C266">
        <v>2.2857139999999999E-3</v>
      </c>
      <c r="D266" t="s">
        <v>127</v>
      </c>
      <c r="E266" t="s">
        <v>22</v>
      </c>
      <c r="F266">
        <v>10000</v>
      </c>
      <c r="G266" t="s">
        <v>9</v>
      </c>
      <c r="H266" t="s">
        <v>10</v>
      </c>
    </row>
    <row r="267" spans="1:8" x14ac:dyDescent="0.25">
      <c r="A267" t="s">
        <v>23</v>
      </c>
      <c r="B267">
        <v>5.8000000000000003E-2</v>
      </c>
      <c r="C267">
        <v>2.2857139999999999E-3</v>
      </c>
      <c r="D267" t="s">
        <v>127</v>
      </c>
      <c r="E267" t="s">
        <v>22</v>
      </c>
      <c r="F267">
        <v>10000</v>
      </c>
      <c r="G267" t="s">
        <v>9</v>
      </c>
      <c r="H267" t="s">
        <v>10</v>
      </c>
    </row>
    <row r="268" spans="1:8" x14ac:dyDescent="0.25">
      <c r="A268" t="s">
        <v>24</v>
      </c>
      <c r="B268">
        <v>5.9499999999999997E-2</v>
      </c>
      <c r="C268">
        <v>2.9714289999999998E-3</v>
      </c>
      <c r="D268" t="s">
        <v>127</v>
      </c>
      <c r="E268" t="s">
        <v>22</v>
      </c>
      <c r="F268">
        <v>10000</v>
      </c>
      <c r="G268" t="s">
        <v>9</v>
      </c>
      <c r="H268" t="s">
        <v>10</v>
      </c>
    </row>
    <row r="269" spans="1:8" x14ac:dyDescent="0.25">
      <c r="A269" t="s">
        <v>36</v>
      </c>
      <c r="B269">
        <v>5.8999999999999997E-2</v>
      </c>
      <c r="C269">
        <v>2E-3</v>
      </c>
      <c r="D269" t="s">
        <v>127</v>
      </c>
      <c r="E269" t="s">
        <v>22</v>
      </c>
      <c r="F269">
        <v>10000</v>
      </c>
      <c r="G269" t="s">
        <v>26</v>
      </c>
      <c r="H269" t="s">
        <v>27</v>
      </c>
    </row>
    <row r="270" spans="1:8" x14ac:dyDescent="0.25">
      <c r="A270" t="s">
        <v>37</v>
      </c>
      <c r="B270">
        <v>6.0999999999999999E-2</v>
      </c>
      <c r="C270">
        <v>2.9142859999999999E-3</v>
      </c>
      <c r="D270" t="s">
        <v>127</v>
      </c>
      <c r="E270" t="s">
        <v>22</v>
      </c>
      <c r="F270">
        <v>10000</v>
      </c>
      <c r="G270" t="s">
        <v>26</v>
      </c>
      <c r="H270" t="s">
        <v>27</v>
      </c>
    </row>
    <row r="271" spans="1:8" x14ac:dyDescent="0.25">
      <c r="A271" t="s">
        <v>38</v>
      </c>
      <c r="B271">
        <v>0.06</v>
      </c>
      <c r="C271">
        <v>2.8571429999999999E-3</v>
      </c>
      <c r="D271" t="s">
        <v>127</v>
      </c>
      <c r="E271" t="s">
        <v>22</v>
      </c>
      <c r="F271">
        <v>10000</v>
      </c>
      <c r="G271" t="s">
        <v>26</v>
      </c>
      <c r="H271" t="s">
        <v>27</v>
      </c>
    </row>
    <row r="272" spans="1:8" x14ac:dyDescent="0.25">
      <c r="A272" t="s">
        <v>50</v>
      </c>
      <c r="B272">
        <v>6.4000000000000001E-2</v>
      </c>
      <c r="C272">
        <v>1.5428569999999999E-3</v>
      </c>
      <c r="D272" t="s">
        <v>127</v>
      </c>
      <c r="E272" t="s">
        <v>22</v>
      </c>
      <c r="F272">
        <v>10000</v>
      </c>
      <c r="G272" t="s">
        <v>40</v>
      </c>
      <c r="H272" t="s">
        <v>41</v>
      </c>
    </row>
    <row r="273" spans="1:8" x14ac:dyDescent="0.25">
      <c r="A273" t="s">
        <v>51</v>
      </c>
      <c r="B273">
        <v>6.5000000000000002E-2</v>
      </c>
      <c r="C273">
        <v>1.7714289999999999E-3</v>
      </c>
      <c r="D273" t="s">
        <v>127</v>
      </c>
      <c r="E273" t="s">
        <v>22</v>
      </c>
      <c r="F273">
        <v>10000</v>
      </c>
      <c r="G273" t="s">
        <v>40</v>
      </c>
      <c r="H273" t="s">
        <v>41</v>
      </c>
    </row>
    <row r="274" spans="1:8" x14ac:dyDescent="0.25">
      <c r="A274" t="s">
        <v>52</v>
      </c>
      <c r="B274">
        <v>6.0499999999999998E-2</v>
      </c>
      <c r="C274" s="1">
        <v>-5.7099999999999999E-5</v>
      </c>
      <c r="D274" t="s">
        <v>127</v>
      </c>
      <c r="E274" t="s">
        <v>22</v>
      </c>
      <c r="F274">
        <v>10000</v>
      </c>
      <c r="G274" t="s">
        <v>40</v>
      </c>
      <c r="H274" t="s">
        <v>41</v>
      </c>
    </row>
    <row r="275" spans="1:8" x14ac:dyDescent="0.25">
      <c r="A275" t="s">
        <v>63</v>
      </c>
      <c r="B275">
        <v>5.8000000000000003E-2</v>
      </c>
      <c r="C275">
        <v>1.714286E-3</v>
      </c>
      <c r="D275" t="s">
        <v>127</v>
      </c>
      <c r="E275" t="s">
        <v>22</v>
      </c>
      <c r="F275">
        <v>10000</v>
      </c>
      <c r="G275" t="s">
        <v>54</v>
      </c>
      <c r="H275" t="s">
        <v>27</v>
      </c>
    </row>
    <row r="276" spans="1:8" x14ac:dyDescent="0.25">
      <c r="A276" t="s">
        <v>64</v>
      </c>
      <c r="B276">
        <v>0.06</v>
      </c>
      <c r="C276">
        <v>2.8571429999999999E-3</v>
      </c>
      <c r="D276" t="s">
        <v>127</v>
      </c>
      <c r="E276" t="s">
        <v>22</v>
      </c>
      <c r="F276">
        <v>10000</v>
      </c>
      <c r="G276" t="s">
        <v>54</v>
      </c>
      <c r="H276" t="s">
        <v>27</v>
      </c>
    </row>
    <row r="277" spans="1:8" x14ac:dyDescent="0.25">
      <c r="A277" t="s">
        <v>65</v>
      </c>
      <c r="B277">
        <v>5.7000000000000002E-2</v>
      </c>
      <c r="C277">
        <v>2E-3</v>
      </c>
      <c r="D277" t="s">
        <v>127</v>
      </c>
      <c r="E277" t="s">
        <v>22</v>
      </c>
      <c r="F277">
        <v>10000</v>
      </c>
      <c r="G277" t="s">
        <v>54</v>
      </c>
      <c r="H277" t="s">
        <v>27</v>
      </c>
    </row>
    <row r="278" spans="1:8" x14ac:dyDescent="0.25">
      <c r="A278" t="s">
        <v>76</v>
      </c>
      <c r="B278">
        <v>5.8999999999999997E-2</v>
      </c>
      <c r="C278">
        <v>1.1428569999999999E-3</v>
      </c>
      <c r="D278" t="s">
        <v>127</v>
      </c>
      <c r="E278" t="s">
        <v>22</v>
      </c>
      <c r="F278">
        <v>10000</v>
      </c>
      <c r="G278" t="s">
        <v>67</v>
      </c>
      <c r="H278" t="s">
        <v>41</v>
      </c>
    </row>
    <row r="279" spans="1:8" x14ac:dyDescent="0.25">
      <c r="A279" t="s">
        <v>77</v>
      </c>
      <c r="B279">
        <v>0.06</v>
      </c>
      <c r="C279">
        <v>2E-3</v>
      </c>
      <c r="D279" t="s">
        <v>127</v>
      </c>
      <c r="E279" t="s">
        <v>22</v>
      </c>
      <c r="F279">
        <v>10000</v>
      </c>
      <c r="G279" t="s">
        <v>67</v>
      </c>
      <c r="H279" t="s">
        <v>41</v>
      </c>
    </row>
    <row r="280" spans="1:8" x14ac:dyDescent="0.25">
      <c r="A280" t="s">
        <v>78</v>
      </c>
      <c r="B280">
        <v>5.8999999999999997E-2</v>
      </c>
      <c r="C280">
        <v>2.1142859999999999E-3</v>
      </c>
      <c r="D280" t="s">
        <v>127</v>
      </c>
      <c r="E280" t="s">
        <v>22</v>
      </c>
      <c r="F280">
        <v>10000</v>
      </c>
      <c r="G280" t="s">
        <v>67</v>
      </c>
      <c r="H280" t="s">
        <v>41</v>
      </c>
    </row>
    <row r="281" spans="1:8" x14ac:dyDescent="0.25">
      <c r="A281" t="s">
        <v>90</v>
      </c>
      <c r="B281">
        <v>4.5999999999999999E-2</v>
      </c>
      <c r="C281">
        <v>6.2857099999999997E-4</v>
      </c>
      <c r="D281" t="s">
        <v>127</v>
      </c>
      <c r="E281" t="s">
        <v>22</v>
      </c>
      <c r="F281">
        <v>10000</v>
      </c>
      <c r="G281" t="s">
        <v>80</v>
      </c>
      <c r="H281" t="s">
        <v>81</v>
      </c>
    </row>
    <row r="282" spans="1:8" x14ac:dyDescent="0.25">
      <c r="A282" t="s">
        <v>91</v>
      </c>
      <c r="B282">
        <v>4.8000000000000001E-2</v>
      </c>
      <c r="C282">
        <v>8.0000000000000004E-4</v>
      </c>
      <c r="D282" t="s">
        <v>127</v>
      </c>
      <c r="E282" t="s">
        <v>22</v>
      </c>
      <c r="F282">
        <v>10000</v>
      </c>
      <c r="G282" t="s">
        <v>80</v>
      </c>
      <c r="H282" t="s">
        <v>81</v>
      </c>
    </row>
    <row r="283" spans="1:8" x14ac:dyDescent="0.25">
      <c r="A283" t="s">
        <v>92</v>
      </c>
      <c r="B283">
        <v>4.7E-2</v>
      </c>
      <c r="C283">
        <v>7.4285699999999998E-4</v>
      </c>
      <c r="D283" t="s">
        <v>127</v>
      </c>
      <c r="E283" t="s">
        <v>22</v>
      </c>
      <c r="F283">
        <v>10000</v>
      </c>
      <c r="G283" t="s">
        <v>80</v>
      </c>
      <c r="H283" t="s">
        <v>81</v>
      </c>
    </row>
    <row r="284" spans="1:8" x14ac:dyDescent="0.25">
      <c r="A284" t="s">
        <v>104</v>
      </c>
      <c r="B284">
        <v>6.8000000000000005E-2</v>
      </c>
      <c r="C284">
        <v>1.828571E-3</v>
      </c>
      <c r="D284" t="s">
        <v>127</v>
      </c>
      <c r="E284" t="s">
        <v>22</v>
      </c>
      <c r="F284">
        <v>10000</v>
      </c>
      <c r="G284" t="s">
        <v>94</v>
      </c>
      <c r="H284" t="s">
        <v>95</v>
      </c>
    </row>
    <row r="285" spans="1:8" x14ac:dyDescent="0.25">
      <c r="A285" t="s">
        <v>105</v>
      </c>
      <c r="B285">
        <v>6.7000000000000004E-2</v>
      </c>
      <c r="C285">
        <v>1.9428570000000001E-3</v>
      </c>
      <c r="D285" t="s">
        <v>127</v>
      </c>
      <c r="E285" t="s">
        <v>22</v>
      </c>
      <c r="F285">
        <v>10000</v>
      </c>
      <c r="G285" t="s">
        <v>94</v>
      </c>
      <c r="H285" t="s">
        <v>95</v>
      </c>
    </row>
    <row r="286" spans="1:8" x14ac:dyDescent="0.25">
      <c r="A286" t="s">
        <v>106</v>
      </c>
      <c r="B286">
        <v>6.6000000000000003E-2</v>
      </c>
      <c r="C286">
        <v>3.9428570000000001E-3</v>
      </c>
      <c r="D286" t="s">
        <v>127</v>
      </c>
      <c r="E286" t="s">
        <v>22</v>
      </c>
      <c r="F286">
        <v>10000</v>
      </c>
      <c r="G286" t="s">
        <v>94</v>
      </c>
      <c r="H286" t="s">
        <v>95</v>
      </c>
    </row>
    <row r="287" spans="1:8" x14ac:dyDescent="0.25">
      <c r="A287" t="s">
        <v>117</v>
      </c>
      <c r="B287">
        <v>6.4000000000000001E-2</v>
      </c>
      <c r="C287">
        <v>1.028571E-3</v>
      </c>
      <c r="D287" t="s">
        <v>127</v>
      </c>
      <c r="E287" t="s">
        <v>22</v>
      </c>
      <c r="F287">
        <v>10000</v>
      </c>
      <c r="G287" t="s">
        <v>108</v>
      </c>
      <c r="H287" t="s">
        <v>108</v>
      </c>
    </row>
    <row r="288" spans="1:8" x14ac:dyDescent="0.25">
      <c r="A288" t="s">
        <v>118</v>
      </c>
      <c r="B288">
        <v>6.3500000000000001E-2</v>
      </c>
      <c r="C288">
        <v>1.2571430000000001E-3</v>
      </c>
      <c r="D288" t="s">
        <v>127</v>
      </c>
      <c r="E288" t="s">
        <v>22</v>
      </c>
      <c r="F288">
        <v>10000</v>
      </c>
      <c r="G288" t="s">
        <v>108</v>
      </c>
      <c r="H288" t="s">
        <v>108</v>
      </c>
    </row>
    <row r="289" spans="1:8" x14ac:dyDescent="0.25">
      <c r="A289" t="s">
        <v>119</v>
      </c>
      <c r="B289">
        <v>6.3E-2</v>
      </c>
      <c r="C289">
        <v>2.1714289999999999E-3</v>
      </c>
      <c r="D289" t="s">
        <v>127</v>
      </c>
      <c r="E289" t="s">
        <v>22</v>
      </c>
      <c r="F289">
        <v>10000</v>
      </c>
      <c r="G289" t="s">
        <v>108</v>
      </c>
      <c r="H289" t="s">
        <v>108</v>
      </c>
    </row>
    <row r="290" spans="1:8" hidden="1" x14ac:dyDescent="0.25">
      <c r="A290" t="s">
        <v>17</v>
      </c>
      <c r="B290">
        <v>0.28449999999999998</v>
      </c>
      <c r="C290">
        <v>4.8742857000000001E-2</v>
      </c>
      <c r="D290" t="s">
        <v>122</v>
      </c>
      <c r="E290" t="s">
        <v>18</v>
      </c>
      <c r="F290" s="1">
        <v>1.9999999999999999E-6</v>
      </c>
      <c r="G290" t="s">
        <v>9</v>
      </c>
      <c r="H290" t="s">
        <v>10</v>
      </c>
    </row>
    <row r="291" spans="1:8" hidden="1" x14ac:dyDescent="0.25">
      <c r="A291" t="s">
        <v>19</v>
      </c>
      <c r="B291">
        <v>0.29099999999999998</v>
      </c>
      <c r="C291">
        <v>4.4857143000000002E-2</v>
      </c>
      <c r="D291" t="s">
        <v>122</v>
      </c>
      <c r="E291" t="s">
        <v>18</v>
      </c>
      <c r="F291" s="1">
        <v>1.9999999999999999E-6</v>
      </c>
      <c r="G291" t="s">
        <v>9</v>
      </c>
      <c r="H291" t="s">
        <v>10</v>
      </c>
    </row>
    <row r="292" spans="1:8" hidden="1" x14ac:dyDescent="0.25">
      <c r="A292" t="s">
        <v>20</v>
      </c>
      <c r="B292">
        <v>0.29149999999999998</v>
      </c>
      <c r="C292">
        <v>4.5028571000000003E-2</v>
      </c>
      <c r="D292" t="s">
        <v>122</v>
      </c>
      <c r="E292" t="s">
        <v>18</v>
      </c>
      <c r="F292" s="1">
        <v>1.9999999999999999E-6</v>
      </c>
      <c r="G292" t="s">
        <v>9</v>
      </c>
      <c r="H292" t="s">
        <v>10</v>
      </c>
    </row>
    <row r="293" spans="1:8" hidden="1" x14ac:dyDescent="0.25">
      <c r="A293" t="s">
        <v>33</v>
      </c>
      <c r="B293">
        <v>0.35799999999999998</v>
      </c>
      <c r="C293">
        <v>3.0800000000000001E-2</v>
      </c>
      <c r="D293" t="s">
        <v>122</v>
      </c>
      <c r="E293" t="s">
        <v>18</v>
      </c>
      <c r="F293" s="1">
        <v>1.9999999999999999E-6</v>
      </c>
      <c r="G293" t="s">
        <v>26</v>
      </c>
      <c r="H293" t="s">
        <v>27</v>
      </c>
    </row>
    <row r="294" spans="1:8" hidden="1" x14ac:dyDescent="0.25">
      <c r="A294" t="s">
        <v>34</v>
      </c>
      <c r="B294">
        <v>0.3755</v>
      </c>
      <c r="C294">
        <v>2.5657143E-2</v>
      </c>
      <c r="D294" t="s">
        <v>122</v>
      </c>
      <c r="E294" t="s">
        <v>18</v>
      </c>
      <c r="F294" s="1">
        <v>1.9999999999999999E-6</v>
      </c>
      <c r="G294" t="s">
        <v>26</v>
      </c>
      <c r="H294" t="s">
        <v>27</v>
      </c>
    </row>
    <row r="295" spans="1:8" hidden="1" x14ac:dyDescent="0.25">
      <c r="A295" t="s">
        <v>35</v>
      </c>
      <c r="B295">
        <v>0.37</v>
      </c>
      <c r="C295">
        <v>2.6342857000000001E-2</v>
      </c>
      <c r="D295" t="s">
        <v>122</v>
      </c>
      <c r="E295" t="s">
        <v>18</v>
      </c>
      <c r="F295" s="1">
        <v>1.9999999999999999E-6</v>
      </c>
      <c r="G295" t="s">
        <v>26</v>
      </c>
      <c r="H295" t="s">
        <v>27</v>
      </c>
    </row>
    <row r="296" spans="1:8" hidden="1" x14ac:dyDescent="0.25">
      <c r="A296" t="s">
        <v>47</v>
      </c>
      <c r="B296">
        <v>0.74650000000000005</v>
      </c>
      <c r="C296">
        <v>9.8571429000000002E-2</v>
      </c>
      <c r="D296" t="s">
        <v>122</v>
      </c>
      <c r="E296" t="s">
        <v>18</v>
      </c>
      <c r="F296" s="1">
        <v>1.9999999999999999E-6</v>
      </c>
      <c r="G296" t="s">
        <v>40</v>
      </c>
      <c r="H296" t="s">
        <v>41</v>
      </c>
    </row>
    <row r="297" spans="1:8" hidden="1" x14ac:dyDescent="0.25">
      <c r="A297" t="s">
        <v>48</v>
      </c>
      <c r="B297">
        <v>0.72799999999999998</v>
      </c>
      <c r="C297">
        <v>0.114457143</v>
      </c>
      <c r="D297" t="s">
        <v>122</v>
      </c>
      <c r="E297" t="s">
        <v>18</v>
      </c>
      <c r="F297" s="1">
        <v>1.9999999999999999E-6</v>
      </c>
      <c r="G297" t="s">
        <v>40</v>
      </c>
      <c r="H297" t="s">
        <v>41</v>
      </c>
    </row>
    <row r="298" spans="1:8" hidden="1" x14ac:dyDescent="0.25">
      <c r="A298" t="s">
        <v>49</v>
      </c>
      <c r="B298">
        <v>0.77800000000000002</v>
      </c>
      <c r="C298">
        <v>0.10754285700000001</v>
      </c>
      <c r="D298" t="s">
        <v>122</v>
      </c>
      <c r="E298" t="s">
        <v>18</v>
      </c>
      <c r="F298" s="1">
        <v>1.9999999999999999E-6</v>
      </c>
      <c r="G298" t="s">
        <v>40</v>
      </c>
      <c r="H298" t="s">
        <v>41</v>
      </c>
    </row>
    <row r="299" spans="1:8" hidden="1" x14ac:dyDescent="0.25">
      <c r="A299" t="s">
        <v>60</v>
      </c>
      <c r="B299">
        <v>0.44950000000000001</v>
      </c>
      <c r="C299">
        <v>4.0857142999999999E-2</v>
      </c>
      <c r="D299" t="s">
        <v>122</v>
      </c>
      <c r="E299" t="s">
        <v>18</v>
      </c>
      <c r="F299" s="1">
        <v>1.9999999999999999E-6</v>
      </c>
      <c r="G299" t="s">
        <v>54</v>
      </c>
      <c r="H299" t="s">
        <v>27</v>
      </c>
    </row>
    <row r="300" spans="1:8" hidden="1" x14ac:dyDescent="0.25">
      <c r="A300" t="s">
        <v>61</v>
      </c>
      <c r="B300">
        <v>0.59199999999999997</v>
      </c>
      <c r="C300">
        <v>4.5771429000000002E-2</v>
      </c>
      <c r="D300" t="s">
        <v>122</v>
      </c>
      <c r="E300" t="s">
        <v>18</v>
      </c>
      <c r="F300" s="1">
        <v>1.9999999999999999E-6</v>
      </c>
      <c r="G300" t="s">
        <v>54</v>
      </c>
      <c r="H300" t="s">
        <v>27</v>
      </c>
    </row>
    <row r="301" spans="1:8" hidden="1" x14ac:dyDescent="0.25">
      <c r="A301" t="s">
        <v>62</v>
      </c>
      <c r="B301">
        <v>0.59399999999999997</v>
      </c>
      <c r="C301">
        <v>4.7771428999999997E-2</v>
      </c>
      <c r="D301" t="s">
        <v>122</v>
      </c>
      <c r="E301" t="s">
        <v>18</v>
      </c>
      <c r="F301" s="1">
        <v>1.9999999999999999E-6</v>
      </c>
      <c r="G301" t="s">
        <v>54</v>
      </c>
      <c r="H301" t="s">
        <v>27</v>
      </c>
    </row>
    <row r="302" spans="1:8" hidden="1" x14ac:dyDescent="0.25">
      <c r="A302" t="s">
        <v>73</v>
      </c>
      <c r="B302">
        <v>0.64649999999999996</v>
      </c>
      <c r="C302">
        <v>0.20702857099999999</v>
      </c>
      <c r="D302" t="s">
        <v>122</v>
      </c>
      <c r="E302" t="s">
        <v>18</v>
      </c>
      <c r="F302" s="1">
        <v>1.9999999999999999E-6</v>
      </c>
      <c r="G302" t="s">
        <v>67</v>
      </c>
      <c r="H302" t="s">
        <v>41</v>
      </c>
    </row>
    <row r="303" spans="1:8" hidden="1" x14ac:dyDescent="0.25">
      <c r="A303" t="s">
        <v>74</v>
      </c>
      <c r="B303">
        <v>0.6915</v>
      </c>
      <c r="C303">
        <v>0.21240000000000001</v>
      </c>
      <c r="D303" t="s">
        <v>122</v>
      </c>
      <c r="E303" t="s">
        <v>18</v>
      </c>
      <c r="F303" s="1">
        <v>1.9999999999999999E-6</v>
      </c>
      <c r="G303" t="s">
        <v>67</v>
      </c>
      <c r="H303" t="s">
        <v>41</v>
      </c>
    </row>
    <row r="304" spans="1:8" hidden="1" x14ac:dyDescent="0.25">
      <c r="A304" t="s">
        <v>75</v>
      </c>
      <c r="B304">
        <v>0.69950000000000001</v>
      </c>
      <c r="C304">
        <v>0.17080000000000001</v>
      </c>
      <c r="D304" t="s">
        <v>122</v>
      </c>
      <c r="E304" t="s">
        <v>18</v>
      </c>
      <c r="F304" s="1">
        <v>1.9999999999999999E-6</v>
      </c>
      <c r="G304" t="s">
        <v>67</v>
      </c>
      <c r="H304" t="s">
        <v>41</v>
      </c>
    </row>
    <row r="305" spans="1:8" hidden="1" x14ac:dyDescent="0.25">
      <c r="A305" t="s">
        <v>87</v>
      </c>
      <c r="B305">
        <v>0.58099999999999996</v>
      </c>
      <c r="C305">
        <v>8.9542857000000003E-2</v>
      </c>
      <c r="D305" t="s">
        <v>122</v>
      </c>
      <c r="E305" t="s">
        <v>18</v>
      </c>
      <c r="F305" s="1">
        <v>1.9999999999999999E-6</v>
      </c>
      <c r="G305" t="s">
        <v>80</v>
      </c>
      <c r="H305" t="s">
        <v>81</v>
      </c>
    </row>
    <row r="306" spans="1:8" hidden="1" x14ac:dyDescent="0.25">
      <c r="A306" t="s">
        <v>88</v>
      </c>
      <c r="B306">
        <v>0.57899999999999996</v>
      </c>
      <c r="C306">
        <v>8.7142857000000004E-2</v>
      </c>
      <c r="D306" t="s">
        <v>122</v>
      </c>
      <c r="E306" t="s">
        <v>18</v>
      </c>
      <c r="F306" s="1">
        <v>1.9999999999999999E-6</v>
      </c>
      <c r="G306" t="s">
        <v>80</v>
      </c>
      <c r="H306" t="s">
        <v>81</v>
      </c>
    </row>
    <row r="307" spans="1:8" hidden="1" x14ac:dyDescent="0.25">
      <c r="A307" t="s">
        <v>89</v>
      </c>
      <c r="B307">
        <v>0.58250000000000002</v>
      </c>
      <c r="C307">
        <v>8.0799999999999997E-2</v>
      </c>
      <c r="D307" t="s">
        <v>122</v>
      </c>
      <c r="E307" t="s">
        <v>18</v>
      </c>
      <c r="F307" s="1">
        <v>1.9999999999999999E-6</v>
      </c>
      <c r="G307" t="s">
        <v>80</v>
      </c>
      <c r="H307" t="s">
        <v>81</v>
      </c>
    </row>
    <row r="308" spans="1:8" hidden="1" x14ac:dyDescent="0.25">
      <c r="A308" t="s">
        <v>101</v>
      </c>
      <c r="B308">
        <v>0.26200000000000001</v>
      </c>
      <c r="C308">
        <v>6.1942856999999997E-2</v>
      </c>
      <c r="D308" t="s">
        <v>122</v>
      </c>
      <c r="E308" t="s">
        <v>18</v>
      </c>
      <c r="F308" s="1">
        <v>1.9999999999999999E-6</v>
      </c>
      <c r="G308" t="s">
        <v>94</v>
      </c>
      <c r="H308" t="s">
        <v>95</v>
      </c>
    </row>
    <row r="309" spans="1:8" hidden="1" x14ac:dyDescent="0.25">
      <c r="A309" t="s">
        <v>102</v>
      </c>
      <c r="B309">
        <v>0.27100000000000002</v>
      </c>
      <c r="C309">
        <v>6.3542856999999994E-2</v>
      </c>
      <c r="D309" t="s">
        <v>122</v>
      </c>
      <c r="E309" t="s">
        <v>18</v>
      </c>
      <c r="F309" s="1">
        <v>1.9999999999999999E-6</v>
      </c>
      <c r="G309" t="s">
        <v>94</v>
      </c>
      <c r="H309" t="s">
        <v>95</v>
      </c>
    </row>
    <row r="310" spans="1:8" hidden="1" x14ac:dyDescent="0.25">
      <c r="A310" t="s">
        <v>103</v>
      </c>
      <c r="B310">
        <v>0.26800000000000002</v>
      </c>
      <c r="C310">
        <v>6.3828571000000001E-2</v>
      </c>
      <c r="D310" t="s">
        <v>122</v>
      </c>
      <c r="E310" t="s">
        <v>18</v>
      </c>
      <c r="F310" s="1">
        <v>1.9999999999999999E-6</v>
      </c>
      <c r="G310" t="s">
        <v>94</v>
      </c>
      <c r="H310" t="s">
        <v>95</v>
      </c>
    </row>
    <row r="311" spans="1:8" hidden="1" x14ac:dyDescent="0.25">
      <c r="A311" t="s">
        <v>114</v>
      </c>
      <c r="B311">
        <v>0.2455</v>
      </c>
      <c r="C311">
        <v>7.6571428999999996E-2</v>
      </c>
      <c r="D311" t="s">
        <v>122</v>
      </c>
      <c r="E311" t="s">
        <v>18</v>
      </c>
      <c r="F311" s="1">
        <v>1.9999999999999999E-6</v>
      </c>
      <c r="G311" t="s">
        <v>108</v>
      </c>
      <c r="H311" t="s">
        <v>108</v>
      </c>
    </row>
    <row r="312" spans="1:8" hidden="1" x14ac:dyDescent="0.25">
      <c r="A312" t="s">
        <v>115</v>
      </c>
      <c r="B312">
        <v>0.23250000000000001</v>
      </c>
      <c r="C312">
        <v>7.3371429000000002E-2</v>
      </c>
      <c r="D312" t="s">
        <v>122</v>
      </c>
      <c r="E312" t="s">
        <v>18</v>
      </c>
      <c r="F312" s="1">
        <v>1.9999999999999999E-6</v>
      </c>
      <c r="G312" t="s">
        <v>108</v>
      </c>
      <c r="H312" t="s">
        <v>108</v>
      </c>
    </row>
    <row r="313" spans="1:8" hidden="1" x14ac:dyDescent="0.25">
      <c r="A313" t="s">
        <v>116</v>
      </c>
      <c r="B313">
        <v>0.22900000000000001</v>
      </c>
      <c r="C313">
        <v>7.1142857000000004E-2</v>
      </c>
      <c r="D313" t="s">
        <v>122</v>
      </c>
      <c r="E313" t="s">
        <v>18</v>
      </c>
      <c r="F313" s="1">
        <v>1.9999999999999999E-6</v>
      </c>
      <c r="G313" t="s">
        <v>108</v>
      </c>
      <c r="H313" t="s">
        <v>108</v>
      </c>
    </row>
    <row r="314" spans="1:8" hidden="1" x14ac:dyDescent="0.25">
      <c r="A314" t="s">
        <v>21</v>
      </c>
      <c r="B314">
        <v>0.26950000000000002</v>
      </c>
      <c r="C314">
        <v>4.4171428999999998E-2</v>
      </c>
      <c r="D314" t="s">
        <v>122</v>
      </c>
      <c r="E314" t="s">
        <v>22</v>
      </c>
      <c r="F314" s="1">
        <v>2.0000000000000002E-5</v>
      </c>
      <c r="G314" t="s">
        <v>9</v>
      </c>
      <c r="H314" t="s">
        <v>10</v>
      </c>
    </row>
    <row r="315" spans="1:8" hidden="1" x14ac:dyDescent="0.25">
      <c r="A315" t="s">
        <v>23</v>
      </c>
      <c r="B315">
        <v>0.27350000000000002</v>
      </c>
      <c r="C315">
        <v>3.7028571000000003E-2</v>
      </c>
      <c r="D315" t="s">
        <v>122</v>
      </c>
      <c r="E315" t="s">
        <v>22</v>
      </c>
      <c r="F315" s="1">
        <v>2.0000000000000002E-5</v>
      </c>
      <c r="G315" t="s">
        <v>9</v>
      </c>
      <c r="H315" t="s">
        <v>10</v>
      </c>
    </row>
    <row r="316" spans="1:8" hidden="1" x14ac:dyDescent="0.25">
      <c r="A316" t="s">
        <v>24</v>
      </c>
      <c r="B316">
        <v>0.2465</v>
      </c>
      <c r="C316">
        <v>3.5314286E-2</v>
      </c>
      <c r="D316" t="s">
        <v>122</v>
      </c>
      <c r="E316" t="s">
        <v>22</v>
      </c>
      <c r="F316" s="1">
        <v>2.0000000000000002E-5</v>
      </c>
      <c r="G316" t="s">
        <v>9</v>
      </c>
      <c r="H316" t="s">
        <v>10</v>
      </c>
    </row>
    <row r="317" spans="1:8" hidden="1" x14ac:dyDescent="0.25">
      <c r="A317" t="s">
        <v>36</v>
      </c>
      <c r="B317">
        <v>0.3695</v>
      </c>
      <c r="C317">
        <v>2.5999999999999999E-2</v>
      </c>
      <c r="D317" t="s">
        <v>122</v>
      </c>
      <c r="E317" t="s">
        <v>22</v>
      </c>
      <c r="F317" s="1">
        <v>2.0000000000000002E-5</v>
      </c>
      <c r="G317" t="s">
        <v>26</v>
      </c>
      <c r="H317" t="s">
        <v>27</v>
      </c>
    </row>
    <row r="318" spans="1:8" hidden="1" x14ac:dyDescent="0.25">
      <c r="A318" t="s">
        <v>37</v>
      </c>
      <c r="B318">
        <v>0.374</v>
      </c>
      <c r="C318">
        <v>8.8400000000000006E-2</v>
      </c>
      <c r="D318" t="s">
        <v>122</v>
      </c>
      <c r="E318" t="s">
        <v>22</v>
      </c>
      <c r="F318" s="1">
        <v>2.0000000000000002E-5</v>
      </c>
      <c r="G318" t="s">
        <v>26</v>
      </c>
      <c r="H318" t="s">
        <v>27</v>
      </c>
    </row>
    <row r="319" spans="1:8" hidden="1" x14ac:dyDescent="0.25">
      <c r="A319" t="s">
        <v>38</v>
      </c>
      <c r="B319">
        <v>0.36599999999999999</v>
      </c>
      <c r="C319">
        <v>2.9714285999999999E-2</v>
      </c>
      <c r="D319" t="s">
        <v>122</v>
      </c>
      <c r="E319" t="s">
        <v>22</v>
      </c>
      <c r="F319" s="1">
        <v>2.0000000000000002E-5</v>
      </c>
      <c r="G319" t="s">
        <v>26</v>
      </c>
      <c r="H319" t="s">
        <v>27</v>
      </c>
    </row>
    <row r="320" spans="1:8" hidden="1" x14ac:dyDescent="0.25">
      <c r="A320" t="s">
        <v>50</v>
      </c>
      <c r="B320">
        <v>0.78300000000000003</v>
      </c>
      <c r="C320">
        <v>0.113314286</v>
      </c>
      <c r="D320" t="s">
        <v>122</v>
      </c>
      <c r="E320" t="s">
        <v>22</v>
      </c>
      <c r="F320" s="1">
        <v>2.0000000000000002E-5</v>
      </c>
      <c r="G320" t="s">
        <v>40</v>
      </c>
      <c r="H320" t="s">
        <v>41</v>
      </c>
    </row>
    <row r="321" spans="1:8" hidden="1" x14ac:dyDescent="0.25">
      <c r="A321" t="s">
        <v>51</v>
      </c>
      <c r="B321">
        <v>0.745</v>
      </c>
      <c r="C321">
        <v>0.11451428600000001</v>
      </c>
      <c r="D321" t="s">
        <v>122</v>
      </c>
      <c r="E321" t="s">
        <v>22</v>
      </c>
      <c r="F321" s="1">
        <v>2.0000000000000002E-5</v>
      </c>
      <c r="G321" t="s">
        <v>40</v>
      </c>
      <c r="H321" t="s">
        <v>41</v>
      </c>
    </row>
    <row r="322" spans="1:8" hidden="1" x14ac:dyDescent="0.25">
      <c r="A322" t="s">
        <v>52</v>
      </c>
      <c r="B322">
        <v>0.52949999999999997</v>
      </c>
      <c r="C322">
        <v>0.120285714</v>
      </c>
      <c r="D322" t="s">
        <v>122</v>
      </c>
      <c r="E322" t="s">
        <v>22</v>
      </c>
      <c r="F322" s="1">
        <v>2.0000000000000002E-5</v>
      </c>
      <c r="G322" t="s">
        <v>40</v>
      </c>
      <c r="H322" t="s">
        <v>41</v>
      </c>
    </row>
    <row r="323" spans="1:8" hidden="1" x14ac:dyDescent="0.25">
      <c r="A323" t="s">
        <v>63</v>
      </c>
      <c r="B323">
        <v>0.56899999999999995</v>
      </c>
      <c r="C323">
        <v>5.2171428999999998E-2</v>
      </c>
      <c r="D323" t="s">
        <v>122</v>
      </c>
      <c r="E323" t="s">
        <v>22</v>
      </c>
      <c r="F323" s="1">
        <v>2.0000000000000002E-5</v>
      </c>
      <c r="G323" t="s">
        <v>54</v>
      </c>
      <c r="H323" t="s">
        <v>27</v>
      </c>
    </row>
    <row r="324" spans="1:8" hidden="1" x14ac:dyDescent="0.25">
      <c r="A324" t="s">
        <v>64</v>
      </c>
      <c r="B324">
        <v>0.58750000000000002</v>
      </c>
      <c r="C324">
        <v>0.05</v>
      </c>
      <c r="D324" t="s">
        <v>122</v>
      </c>
      <c r="E324" t="s">
        <v>22</v>
      </c>
      <c r="F324" s="1">
        <v>2.0000000000000002E-5</v>
      </c>
      <c r="G324" t="s">
        <v>54</v>
      </c>
      <c r="H324" t="s">
        <v>27</v>
      </c>
    </row>
    <row r="325" spans="1:8" hidden="1" x14ac:dyDescent="0.25">
      <c r="A325" t="s">
        <v>65</v>
      </c>
      <c r="B325">
        <v>0.34150000000000003</v>
      </c>
      <c r="C325">
        <v>2.8514286E-2</v>
      </c>
      <c r="D325" t="s">
        <v>122</v>
      </c>
      <c r="E325" t="s">
        <v>22</v>
      </c>
      <c r="F325" s="1">
        <v>2.0000000000000002E-5</v>
      </c>
      <c r="G325" t="s">
        <v>54</v>
      </c>
      <c r="H325" t="s">
        <v>27</v>
      </c>
    </row>
    <row r="326" spans="1:8" hidden="1" x14ac:dyDescent="0.25">
      <c r="A326" t="s">
        <v>76</v>
      </c>
      <c r="B326">
        <v>0.73350000000000004</v>
      </c>
      <c r="C326">
        <v>0.19422857099999999</v>
      </c>
      <c r="D326" t="s">
        <v>122</v>
      </c>
      <c r="E326" t="s">
        <v>22</v>
      </c>
      <c r="F326" s="1">
        <v>2.0000000000000002E-5</v>
      </c>
      <c r="G326" t="s">
        <v>67</v>
      </c>
      <c r="H326" t="s">
        <v>41</v>
      </c>
    </row>
    <row r="327" spans="1:8" hidden="1" x14ac:dyDescent="0.25">
      <c r="A327" t="s">
        <v>77</v>
      </c>
      <c r="B327">
        <v>0.63549999999999995</v>
      </c>
      <c r="C327">
        <v>0.2016</v>
      </c>
      <c r="D327" t="s">
        <v>122</v>
      </c>
      <c r="E327" t="s">
        <v>22</v>
      </c>
      <c r="F327" s="1">
        <v>2.0000000000000002E-5</v>
      </c>
      <c r="G327" t="s">
        <v>67</v>
      </c>
      <c r="H327" t="s">
        <v>41</v>
      </c>
    </row>
    <row r="328" spans="1:8" hidden="1" x14ac:dyDescent="0.25">
      <c r="A328" t="s">
        <v>78</v>
      </c>
      <c r="B328">
        <v>0.44550000000000001</v>
      </c>
      <c r="C328">
        <v>9.4628570999999995E-2</v>
      </c>
      <c r="D328" t="s">
        <v>122</v>
      </c>
      <c r="E328" t="s">
        <v>22</v>
      </c>
      <c r="F328" s="1">
        <v>2.0000000000000002E-5</v>
      </c>
      <c r="G328" t="s">
        <v>67</v>
      </c>
      <c r="H328" t="s">
        <v>41</v>
      </c>
    </row>
    <row r="329" spans="1:8" hidden="1" x14ac:dyDescent="0.25">
      <c r="A329" t="s">
        <v>90</v>
      </c>
      <c r="B329">
        <v>0.59250000000000003</v>
      </c>
      <c r="C329">
        <v>9.5428571000000004E-2</v>
      </c>
      <c r="D329" t="s">
        <v>122</v>
      </c>
      <c r="E329" t="s">
        <v>22</v>
      </c>
      <c r="F329" s="1">
        <v>2.0000000000000002E-5</v>
      </c>
      <c r="G329" t="s">
        <v>80</v>
      </c>
      <c r="H329" t="s">
        <v>81</v>
      </c>
    </row>
    <row r="330" spans="1:8" hidden="1" x14ac:dyDescent="0.25">
      <c r="A330" t="s">
        <v>91</v>
      </c>
      <c r="B330">
        <v>0.54500000000000004</v>
      </c>
      <c r="C330">
        <v>8.8514285999999998E-2</v>
      </c>
      <c r="D330" t="s">
        <v>122</v>
      </c>
      <c r="E330" t="s">
        <v>22</v>
      </c>
      <c r="F330" s="1">
        <v>2.0000000000000002E-5</v>
      </c>
      <c r="G330" t="s">
        <v>80</v>
      </c>
      <c r="H330" t="s">
        <v>81</v>
      </c>
    </row>
    <row r="331" spans="1:8" hidden="1" x14ac:dyDescent="0.25">
      <c r="A331" t="s">
        <v>92</v>
      </c>
      <c r="B331">
        <v>0.34499999999999997</v>
      </c>
      <c r="C331">
        <v>5.5028570999999998E-2</v>
      </c>
      <c r="D331" t="s">
        <v>122</v>
      </c>
      <c r="E331" t="s">
        <v>22</v>
      </c>
      <c r="F331" s="1">
        <v>2.0000000000000002E-5</v>
      </c>
      <c r="G331" t="s">
        <v>80</v>
      </c>
      <c r="H331" t="s">
        <v>81</v>
      </c>
    </row>
    <row r="332" spans="1:8" hidden="1" x14ac:dyDescent="0.25">
      <c r="A332" t="s">
        <v>104</v>
      </c>
      <c r="B332">
        <v>0.27600000000000002</v>
      </c>
      <c r="C332">
        <v>6.7142857E-2</v>
      </c>
      <c r="D332" t="s">
        <v>122</v>
      </c>
      <c r="E332" t="s">
        <v>22</v>
      </c>
      <c r="F332" s="1">
        <v>2.0000000000000002E-5</v>
      </c>
      <c r="G332" t="s">
        <v>94</v>
      </c>
      <c r="H332" t="s">
        <v>95</v>
      </c>
    </row>
    <row r="333" spans="1:8" hidden="1" x14ac:dyDescent="0.25">
      <c r="A333" t="s">
        <v>105</v>
      </c>
      <c r="B333">
        <v>0.26900000000000002</v>
      </c>
      <c r="C333">
        <v>6.5142856999999998E-2</v>
      </c>
      <c r="D333" t="s">
        <v>122</v>
      </c>
      <c r="E333" t="s">
        <v>22</v>
      </c>
      <c r="F333" s="1">
        <v>2.0000000000000002E-5</v>
      </c>
      <c r="G333" t="s">
        <v>94</v>
      </c>
      <c r="H333" t="s">
        <v>95</v>
      </c>
    </row>
    <row r="334" spans="1:8" hidden="1" x14ac:dyDescent="0.25">
      <c r="A334" t="s">
        <v>106</v>
      </c>
      <c r="B334">
        <v>0.2145</v>
      </c>
      <c r="C334">
        <v>5.4742856999999999E-2</v>
      </c>
      <c r="D334" t="s">
        <v>122</v>
      </c>
      <c r="E334" t="s">
        <v>22</v>
      </c>
      <c r="F334" s="1">
        <v>2.0000000000000002E-5</v>
      </c>
      <c r="G334" t="s">
        <v>94</v>
      </c>
      <c r="H334" t="s">
        <v>95</v>
      </c>
    </row>
    <row r="335" spans="1:8" hidden="1" x14ac:dyDescent="0.25">
      <c r="A335" t="s">
        <v>117</v>
      </c>
      <c r="B335">
        <v>0.2535</v>
      </c>
      <c r="C335">
        <v>7.1257142999999995E-2</v>
      </c>
      <c r="D335" t="s">
        <v>122</v>
      </c>
      <c r="E335" t="s">
        <v>22</v>
      </c>
      <c r="F335" s="1">
        <v>2.0000000000000002E-5</v>
      </c>
      <c r="G335" t="s">
        <v>108</v>
      </c>
      <c r="H335" t="s">
        <v>108</v>
      </c>
    </row>
    <row r="336" spans="1:8" hidden="1" x14ac:dyDescent="0.25">
      <c r="A336" t="s">
        <v>118</v>
      </c>
      <c r="B336">
        <v>0.23200000000000001</v>
      </c>
      <c r="C336">
        <v>6.9599999999999995E-2</v>
      </c>
      <c r="D336" t="s">
        <v>122</v>
      </c>
      <c r="E336" t="s">
        <v>22</v>
      </c>
      <c r="F336" s="1">
        <v>2.0000000000000002E-5</v>
      </c>
      <c r="G336" t="s">
        <v>108</v>
      </c>
      <c r="H336" t="s">
        <v>108</v>
      </c>
    </row>
    <row r="337" spans="1:8" hidden="1" x14ac:dyDescent="0.25">
      <c r="A337" t="s">
        <v>119</v>
      </c>
      <c r="B337">
        <v>0.18049999999999999</v>
      </c>
      <c r="C337">
        <v>6.2E-2</v>
      </c>
      <c r="D337" t="s">
        <v>122</v>
      </c>
      <c r="E337" t="s">
        <v>22</v>
      </c>
      <c r="F337" s="1">
        <v>2.0000000000000002E-5</v>
      </c>
      <c r="G337" t="s">
        <v>108</v>
      </c>
      <c r="H337" t="s">
        <v>108</v>
      </c>
    </row>
    <row r="338" spans="1:8" hidden="1" x14ac:dyDescent="0.25">
      <c r="A338" t="s">
        <v>6</v>
      </c>
      <c r="B338">
        <v>0.26550000000000001</v>
      </c>
      <c r="C338">
        <v>4.2628570999999997E-2</v>
      </c>
      <c r="D338" t="s">
        <v>122</v>
      </c>
      <c r="E338" t="s">
        <v>8</v>
      </c>
      <c r="F338" s="1">
        <v>2E-8</v>
      </c>
      <c r="G338" t="s">
        <v>9</v>
      </c>
      <c r="H338" t="s">
        <v>10</v>
      </c>
    </row>
    <row r="339" spans="1:8" hidden="1" x14ac:dyDescent="0.25">
      <c r="A339" t="s">
        <v>11</v>
      </c>
      <c r="B339">
        <v>0.311</v>
      </c>
      <c r="C339">
        <v>4.1542857000000002E-2</v>
      </c>
      <c r="D339" t="s">
        <v>122</v>
      </c>
      <c r="E339" t="s">
        <v>8</v>
      </c>
      <c r="F339" s="1">
        <v>2E-8</v>
      </c>
      <c r="G339" t="s">
        <v>9</v>
      </c>
      <c r="H339" t="s">
        <v>10</v>
      </c>
    </row>
    <row r="340" spans="1:8" hidden="1" x14ac:dyDescent="0.25">
      <c r="A340" t="s">
        <v>12</v>
      </c>
      <c r="B340">
        <v>0.30299999999999999</v>
      </c>
      <c r="C340">
        <v>4.0685713999999998E-2</v>
      </c>
      <c r="D340" t="s">
        <v>122</v>
      </c>
      <c r="E340" t="s">
        <v>8</v>
      </c>
      <c r="F340" s="1">
        <v>2E-8</v>
      </c>
      <c r="G340" t="s">
        <v>9</v>
      </c>
      <c r="H340" t="s">
        <v>10</v>
      </c>
    </row>
    <row r="341" spans="1:8" hidden="1" x14ac:dyDescent="0.25">
      <c r="A341" t="s">
        <v>25</v>
      </c>
      <c r="B341">
        <v>0.36199999999999999</v>
      </c>
      <c r="C341">
        <v>2.8914286000000001E-2</v>
      </c>
      <c r="D341" t="s">
        <v>122</v>
      </c>
      <c r="E341" t="s">
        <v>8</v>
      </c>
      <c r="F341" s="1">
        <v>2E-8</v>
      </c>
      <c r="G341" t="s">
        <v>26</v>
      </c>
      <c r="H341" t="s">
        <v>27</v>
      </c>
    </row>
    <row r="342" spans="1:8" hidden="1" x14ac:dyDescent="0.25">
      <c r="A342" t="s">
        <v>28</v>
      </c>
      <c r="B342">
        <v>0.36149999999999999</v>
      </c>
      <c r="C342">
        <v>3.0228570999999999E-2</v>
      </c>
      <c r="D342" t="s">
        <v>122</v>
      </c>
      <c r="E342" t="s">
        <v>8</v>
      </c>
      <c r="F342" s="1">
        <v>2E-8</v>
      </c>
      <c r="G342" t="s">
        <v>26</v>
      </c>
      <c r="H342" t="s">
        <v>27</v>
      </c>
    </row>
    <row r="343" spans="1:8" hidden="1" x14ac:dyDescent="0.25">
      <c r="A343" t="s">
        <v>29</v>
      </c>
      <c r="B343">
        <v>0.36</v>
      </c>
      <c r="C343">
        <v>2.6114286E-2</v>
      </c>
      <c r="D343" t="s">
        <v>122</v>
      </c>
      <c r="E343" t="s">
        <v>8</v>
      </c>
      <c r="F343" s="1">
        <v>2E-8</v>
      </c>
      <c r="G343" t="s">
        <v>26</v>
      </c>
      <c r="H343" t="s">
        <v>27</v>
      </c>
    </row>
    <row r="344" spans="1:8" hidden="1" x14ac:dyDescent="0.25">
      <c r="A344" t="s">
        <v>39</v>
      </c>
      <c r="B344">
        <v>0.57599999999999996</v>
      </c>
      <c r="C344">
        <v>0.114228571</v>
      </c>
      <c r="D344" t="s">
        <v>122</v>
      </c>
      <c r="E344" t="s">
        <v>8</v>
      </c>
      <c r="F344" s="1">
        <v>2E-8</v>
      </c>
      <c r="G344" t="s">
        <v>40</v>
      </c>
      <c r="H344" t="s">
        <v>41</v>
      </c>
    </row>
    <row r="345" spans="1:8" hidden="1" x14ac:dyDescent="0.25">
      <c r="A345" t="s">
        <v>42</v>
      </c>
      <c r="B345">
        <v>0.68899999999999995</v>
      </c>
      <c r="C345">
        <v>0.1084</v>
      </c>
      <c r="D345" t="s">
        <v>122</v>
      </c>
      <c r="E345" t="s">
        <v>8</v>
      </c>
      <c r="F345" s="1">
        <v>2E-8</v>
      </c>
      <c r="G345" t="s">
        <v>40</v>
      </c>
      <c r="H345" t="s">
        <v>41</v>
      </c>
    </row>
    <row r="346" spans="1:8" hidden="1" x14ac:dyDescent="0.25">
      <c r="A346" t="s">
        <v>43</v>
      </c>
      <c r="B346">
        <v>0.80800000000000005</v>
      </c>
      <c r="C346">
        <v>0.113371429</v>
      </c>
      <c r="D346" t="s">
        <v>122</v>
      </c>
      <c r="E346" t="s">
        <v>8</v>
      </c>
      <c r="F346" s="1">
        <v>2E-8</v>
      </c>
      <c r="G346" t="s">
        <v>40</v>
      </c>
      <c r="H346" t="s">
        <v>41</v>
      </c>
    </row>
    <row r="347" spans="1:8" hidden="1" x14ac:dyDescent="0.25">
      <c r="A347" t="s">
        <v>53</v>
      </c>
      <c r="B347">
        <v>0.34699999999999998</v>
      </c>
      <c r="C347">
        <v>2.8971429E-2</v>
      </c>
      <c r="D347" t="s">
        <v>122</v>
      </c>
      <c r="E347" t="s">
        <v>8</v>
      </c>
      <c r="F347" s="1">
        <v>2E-8</v>
      </c>
      <c r="G347" t="s">
        <v>54</v>
      </c>
      <c r="H347" t="s">
        <v>27</v>
      </c>
    </row>
    <row r="348" spans="1:8" hidden="1" x14ac:dyDescent="0.25">
      <c r="A348" t="s">
        <v>55</v>
      </c>
      <c r="B348">
        <v>0.59499999999999997</v>
      </c>
      <c r="C348">
        <v>4.3371429000000003E-2</v>
      </c>
      <c r="D348" t="s">
        <v>122</v>
      </c>
      <c r="E348" t="s">
        <v>8</v>
      </c>
      <c r="F348" s="1">
        <v>2E-8</v>
      </c>
      <c r="G348" t="s">
        <v>54</v>
      </c>
      <c r="H348" t="s">
        <v>27</v>
      </c>
    </row>
    <row r="349" spans="1:8" hidden="1" x14ac:dyDescent="0.25">
      <c r="A349" t="s">
        <v>56</v>
      </c>
      <c r="B349">
        <v>0.59699999999999998</v>
      </c>
      <c r="C349">
        <v>5.0971428999999999E-2</v>
      </c>
      <c r="D349" t="s">
        <v>122</v>
      </c>
      <c r="E349" t="s">
        <v>8</v>
      </c>
      <c r="F349" s="1">
        <v>2E-8</v>
      </c>
      <c r="G349" t="s">
        <v>54</v>
      </c>
      <c r="H349" t="s">
        <v>27</v>
      </c>
    </row>
    <row r="350" spans="1:8" hidden="1" x14ac:dyDescent="0.25">
      <c r="A350" t="s">
        <v>66</v>
      </c>
      <c r="B350">
        <v>0.45050000000000001</v>
      </c>
      <c r="C350">
        <v>0.110971429</v>
      </c>
      <c r="D350" t="s">
        <v>122</v>
      </c>
      <c r="E350" t="s">
        <v>8</v>
      </c>
      <c r="F350" s="1">
        <v>2E-8</v>
      </c>
      <c r="G350" t="s">
        <v>67</v>
      </c>
      <c r="H350" t="s">
        <v>41</v>
      </c>
    </row>
    <row r="351" spans="1:8" hidden="1" x14ac:dyDescent="0.25">
      <c r="A351" t="s">
        <v>68</v>
      </c>
      <c r="B351">
        <v>0.66449999999999998</v>
      </c>
      <c r="C351">
        <v>0.131142857</v>
      </c>
      <c r="D351" t="s">
        <v>122</v>
      </c>
      <c r="E351" t="s">
        <v>8</v>
      </c>
      <c r="F351" s="1">
        <v>2E-8</v>
      </c>
      <c r="G351" t="s">
        <v>67</v>
      </c>
      <c r="H351" t="s">
        <v>41</v>
      </c>
    </row>
    <row r="352" spans="1:8" hidden="1" x14ac:dyDescent="0.25">
      <c r="A352" t="s">
        <v>69</v>
      </c>
      <c r="B352">
        <v>0.75600000000000001</v>
      </c>
      <c r="C352">
        <v>0.160171429</v>
      </c>
      <c r="D352" t="s">
        <v>122</v>
      </c>
      <c r="E352" t="s">
        <v>8</v>
      </c>
      <c r="F352" s="1">
        <v>2E-8</v>
      </c>
      <c r="G352" t="s">
        <v>67</v>
      </c>
      <c r="H352" t="s">
        <v>41</v>
      </c>
    </row>
    <row r="353" spans="1:8" hidden="1" x14ac:dyDescent="0.25">
      <c r="A353" t="s">
        <v>79</v>
      </c>
      <c r="B353">
        <v>0.374</v>
      </c>
      <c r="C353">
        <v>5.6514285999999997E-2</v>
      </c>
      <c r="D353" t="s">
        <v>122</v>
      </c>
      <c r="E353" t="s">
        <v>8</v>
      </c>
      <c r="F353" s="1">
        <v>2E-8</v>
      </c>
      <c r="G353" t="s">
        <v>80</v>
      </c>
      <c r="H353" t="s">
        <v>81</v>
      </c>
    </row>
    <row r="354" spans="1:8" hidden="1" x14ac:dyDescent="0.25">
      <c r="A354" t="s">
        <v>82</v>
      </c>
      <c r="B354">
        <v>0.59550000000000003</v>
      </c>
      <c r="C354">
        <v>8.9885714000000005E-2</v>
      </c>
      <c r="D354" t="s">
        <v>122</v>
      </c>
      <c r="E354" t="s">
        <v>8</v>
      </c>
      <c r="F354" s="1">
        <v>2E-8</v>
      </c>
      <c r="G354" t="s">
        <v>80</v>
      </c>
      <c r="H354" t="s">
        <v>81</v>
      </c>
    </row>
    <row r="355" spans="1:8" hidden="1" x14ac:dyDescent="0.25">
      <c r="A355" t="s">
        <v>83</v>
      </c>
      <c r="B355">
        <v>0.59850000000000003</v>
      </c>
      <c r="C355">
        <v>9.3142856999999996E-2</v>
      </c>
      <c r="D355" t="s">
        <v>122</v>
      </c>
      <c r="E355" t="s">
        <v>8</v>
      </c>
      <c r="F355" s="1">
        <v>2E-8</v>
      </c>
      <c r="G355" t="s">
        <v>80</v>
      </c>
      <c r="H355" t="s">
        <v>81</v>
      </c>
    </row>
    <row r="356" spans="1:8" hidden="1" x14ac:dyDescent="0.25">
      <c r="A356" t="s">
        <v>93</v>
      </c>
      <c r="B356">
        <v>0.26600000000000001</v>
      </c>
      <c r="C356">
        <v>6.4514286000000004E-2</v>
      </c>
      <c r="D356" t="s">
        <v>122</v>
      </c>
      <c r="E356" t="s">
        <v>8</v>
      </c>
      <c r="F356" s="1">
        <v>2E-8</v>
      </c>
      <c r="G356" t="s">
        <v>94</v>
      </c>
      <c r="H356" t="s">
        <v>95</v>
      </c>
    </row>
    <row r="357" spans="1:8" hidden="1" x14ac:dyDescent="0.25">
      <c r="A357" t="s">
        <v>96</v>
      </c>
      <c r="B357">
        <v>0.28549999999999998</v>
      </c>
      <c r="C357">
        <v>6.4742857000000001E-2</v>
      </c>
      <c r="D357" t="s">
        <v>122</v>
      </c>
      <c r="E357" t="s">
        <v>8</v>
      </c>
      <c r="F357" s="1">
        <v>2E-8</v>
      </c>
      <c r="G357" t="s">
        <v>94</v>
      </c>
      <c r="H357" t="s">
        <v>95</v>
      </c>
    </row>
    <row r="358" spans="1:8" hidden="1" x14ac:dyDescent="0.25">
      <c r="A358" t="s">
        <v>97</v>
      </c>
      <c r="B358">
        <v>0.318</v>
      </c>
      <c r="C358">
        <v>6.7199999999999996E-2</v>
      </c>
      <c r="D358" t="s">
        <v>122</v>
      </c>
      <c r="E358" t="s">
        <v>8</v>
      </c>
      <c r="F358" s="1">
        <v>2E-8</v>
      </c>
      <c r="G358" t="s">
        <v>94</v>
      </c>
      <c r="H358" t="s">
        <v>95</v>
      </c>
    </row>
    <row r="359" spans="1:8" hidden="1" x14ac:dyDescent="0.25">
      <c r="A359" t="s">
        <v>107</v>
      </c>
      <c r="B359">
        <v>0.21</v>
      </c>
      <c r="C359">
        <v>7.0342856999999995E-2</v>
      </c>
      <c r="D359" t="s">
        <v>122</v>
      </c>
      <c r="E359" t="s">
        <v>8</v>
      </c>
      <c r="F359" s="1">
        <v>2E-8</v>
      </c>
      <c r="G359" t="s">
        <v>108</v>
      </c>
      <c r="H359" t="s">
        <v>108</v>
      </c>
    </row>
    <row r="360" spans="1:8" hidden="1" x14ac:dyDescent="0.25">
      <c r="A360" t="s">
        <v>109</v>
      </c>
      <c r="B360">
        <v>0.26500000000000001</v>
      </c>
      <c r="C360">
        <v>7.8971428999999996E-2</v>
      </c>
      <c r="D360" t="s">
        <v>122</v>
      </c>
      <c r="E360" t="s">
        <v>8</v>
      </c>
      <c r="F360" s="1">
        <v>2E-8</v>
      </c>
      <c r="G360" t="s">
        <v>108</v>
      </c>
      <c r="H360" t="s">
        <v>108</v>
      </c>
    </row>
    <row r="361" spans="1:8" hidden="1" x14ac:dyDescent="0.25">
      <c r="A361" t="s">
        <v>110</v>
      </c>
      <c r="B361">
        <v>0.24099999999999999</v>
      </c>
      <c r="C361">
        <v>7.5714286000000006E-2</v>
      </c>
      <c r="D361" t="s">
        <v>122</v>
      </c>
      <c r="E361" t="s">
        <v>8</v>
      </c>
      <c r="F361" s="1">
        <v>2E-8</v>
      </c>
      <c r="G361" t="s">
        <v>108</v>
      </c>
      <c r="H361" t="s">
        <v>108</v>
      </c>
    </row>
    <row r="362" spans="1:8" hidden="1" x14ac:dyDescent="0.25">
      <c r="A362" t="s">
        <v>13</v>
      </c>
      <c r="B362">
        <v>0.3095</v>
      </c>
      <c r="C362">
        <v>3.7314286000000002E-2</v>
      </c>
      <c r="D362" t="s">
        <v>122</v>
      </c>
      <c r="E362" t="s">
        <v>14</v>
      </c>
      <c r="F362" s="1">
        <v>1.9999999999999999E-7</v>
      </c>
      <c r="G362" t="s">
        <v>9</v>
      </c>
      <c r="H362" t="s">
        <v>10</v>
      </c>
    </row>
    <row r="363" spans="1:8" hidden="1" x14ac:dyDescent="0.25">
      <c r="A363" t="s">
        <v>15</v>
      </c>
      <c r="B363">
        <v>0.29699999999999999</v>
      </c>
      <c r="C363">
        <v>4.5885714000000001E-2</v>
      </c>
      <c r="D363" t="s">
        <v>122</v>
      </c>
      <c r="E363" t="s">
        <v>14</v>
      </c>
      <c r="F363" s="1">
        <v>1.9999999999999999E-7</v>
      </c>
      <c r="G363" t="s">
        <v>9</v>
      </c>
      <c r="H363" t="s">
        <v>10</v>
      </c>
    </row>
    <row r="364" spans="1:8" hidden="1" x14ac:dyDescent="0.25">
      <c r="A364" t="s">
        <v>16</v>
      </c>
      <c r="B364">
        <v>0.24249999999999999</v>
      </c>
      <c r="C364">
        <v>0.04</v>
      </c>
      <c r="D364" t="s">
        <v>122</v>
      </c>
      <c r="E364" t="s">
        <v>14</v>
      </c>
      <c r="F364" s="1">
        <v>1.9999999999999999E-7</v>
      </c>
      <c r="G364" t="s">
        <v>9</v>
      </c>
      <c r="H364" t="s">
        <v>10</v>
      </c>
    </row>
    <row r="365" spans="1:8" hidden="1" x14ac:dyDescent="0.25">
      <c r="A365" t="s">
        <v>30</v>
      </c>
      <c r="B365">
        <v>0.3785</v>
      </c>
      <c r="C365">
        <v>2.7142856999999999E-2</v>
      </c>
      <c r="D365" t="s">
        <v>122</v>
      </c>
      <c r="E365" t="s">
        <v>14</v>
      </c>
      <c r="F365" s="1">
        <v>1.9999999999999999E-7</v>
      </c>
      <c r="G365" t="s">
        <v>26</v>
      </c>
      <c r="H365" t="s">
        <v>27</v>
      </c>
    </row>
    <row r="366" spans="1:8" hidden="1" x14ac:dyDescent="0.25">
      <c r="A366" t="s">
        <v>31</v>
      </c>
      <c r="B366">
        <v>0.372</v>
      </c>
      <c r="C366">
        <v>2.6685713999999999E-2</v>
      </c>
      <c r="D366" t="s">
        <v>122</v>
      </c>
      <c r="E366" t="s">
        <v>14</v>
      </c>
      <c r="F366" s="1">
        <v>1.9999999999999999E-7</v>
      </c>
      <c r="G366" t="s">
        <v>26</v>
      </c>
      <c r="H366" t="s">
        <v>27</v>
      </c>
    </row>
    <row r="367" spans="1:8" hidden="1" x14ac:dyDescent="0.25">
      <c r="A367" t="s">
        <v>32</v>
      </c>
      <c r="B367">
        <v>0.376</v>
      </c>
      <c r="C367">
        <v>3.3257143000000003E-2</v>
      </c>
      <c r="D367" t="s">
        <v>122</v>
      </c>
      <c r="E367" t="s">
        <v>14</v>
      </c>
      <c r="F367" s="1">
        <v>1.9999999999999999E-7</v>
      </c>
      <c r="G367" t="s">
        <v>26</v>
      </c>
      <c r="H367" t="s">
        <v>27</v>
      </c>
    </row>
    <row r="368" spans="1:8" hidden="1" x14ac:dyDescent="0.25">
      <c r="A368" t="s">
        <v>44</v>
      </c>
      <c r="B368">
        <v>0.74750000000000005</v>
      </c>
      <c r="C368">
        <v>0.101542857</v>
      </c>
      <c r="D368" t="s">
        <v>122</v>
      </c>
      <c r="E368" t="s">
        <v>14</v>
      </c>
      <c r="F368" s="1">
        <v>1.9999999999999999E-7</v>
      </c>
      <c r="G368" t="s">
        <v>40</v>
      </c>
      <c r="H368" t="s">
        <v>41</v>
      </c>
    </row>
    <row r="369" spans="1:8" hidden="1" x14ac:dyDescent="0.25">
      <c r="A369" t="s">
        <v>45</v>
      </c>
      <c r="B369">
        <v>0.72550000000000003</v>
      </c>
      <c r="C369">
        <v>0.1244</v>
      </c>
      <c r="D369" t="s">
        <v>122</v>
      </c>
      <c r="E369" t="s">
        <v>14</v>
      </c>
      <c r="F369" s="1">
        <v>1.9999999999999999E-7</v>
      </c>
      <c r="G369" t="s">
        <v>40</v>
      </c>
      <c r="H369" t="s">
        <v>41</v>
      </c>
    </row>
    <row r="370" spans="1:8" hidden="1" x14ac:dyDescent="0.25">
      <c r="A370" t="s">
        <v>46</v>
      </c>
      <c r="B370">
        <v>0.76500000000000001</v>
      </c>
      <c r="C370">
        <v>0.122685714</v>
      </c>
      <c r="D370" t="s">
        <v>122</v>
      </c>
      <c r="E370" t="s">
        <v>14</v>
      </c>
      <c r="F370" s="1">
        <v>1.9999999999999999E-7</v>
      </c>
      <c r="G370" t="s">
        <v>40</v>
      </c>
      <c r="H370" t="s">
        <v>41</v>
      </c>
    </row>
    <row r="371" spans="1:8" hidden="1" x14ac:dyDescent="0.25">
      <c r="A371" t="s">
        <v>57</v>
      </c>
      <c r="B371">
        <v>0.61</v>
      </c>
      <c r="C371">
        <v>4.9485714E-2</v>
      </c>
      <c r="D371" t="s">
        <v>122</v>
      </c>
      <c r="E371" t="s">
        <v>14</v>
      </c>
      <c r="F371" s="1">
        <v>1.9999999999999999E-7</v>
      </c>
      <c r="G371" t="s">
        <v>54</v>
      </c>
      <c r="H371" t="s">
        <v>27</v>
      </c>
    </row>
    <row r="372" spans="1:8" hidden="1" x14ac:dyDescent="0.25">
      <c r="A372" t="s">
        <v>58</v>
      </c>
      <c r="B372">
        <v>0.59899999999999998</v>
      </c>
      <c r="C372">
        <v>4.5942856999999997E-2</v>
      </c>
      <c r="D372" t="s">
        <v>122</v>
      </c>
      <c r="E372" t="s">
        <v>14</v>
      </c>
      <c r="F372" s="1">
        <v>1.9999999999999999E-7</v>
      </c>
      <c r="G372" t="s">
        <v>54</v>
      </c>
      <c r="H372" t="s">
        <v>27</v>
      </c>
    </row>
    <row r="373" spans="1:8" hidden="1" x14ac:dyDescent="0.25">
      <c r="A373" t="s">
        <v>59</v>
      </c>
      <c r="B373">
        <v>0.60699999999999998</v>
      </c>
      <c r="C373">
        <v>4.5257143E-2</v>
      </c>
      <c r="D373" t="s">
        <v>122</v>
      </c>
      <c r="E373" t="s">
        <v>14</v>
      </c>
      <c r="F373" s="1">
        <v>1.9999999999999999E-7</v>
      </c>
      <c r="G373" t="s">
        <v>54</v>
      </c>
      <c r="H373" t="s">
        <v>27</v>
      </c>
    </row>
    <row r="374" spans="1:8" hidden="1" x14ac:dyDescent="0.25">
      <c r="A374" t="s">
        <v>70</v>
      </c>
      <c r="B374">
        <v>0.749</v>
      </c>
      <c r="C374">
        <v>0.21959999999999999</v>
      </c>
      <c r="D374" t="s">
        <v>122</v>
      </c>
      <c r="E374" t="s">
        <v>14</v>
      </c>
      <c r="F374" s="1">
        <v>1.9999999999999999E-7</v>
      </c>
      <c r="G374" t="s">
        <v>67</v>
      </c>
      <c r="H374" t="s">
        <v>41</v>
      </c>
    </row>
    <row r="375" spans="1:8" hidden="1" x14ac:dyDescent="0.25">
      <c r="A375" t="s">
        <v>71</v>
      </c>
      <c r="B375">
        <v>0.67549999999999999</v>
      </c>
      <c r="C375">
        <v>0.20285714299999999</v>
      </c>
      <c r="D375" t="s">
        <v>122</v>
      </c>
      <c r="E375" t="s">
        <v>14</v>
      </c>
      <c r="F375" s="1">
        <v>1.9999999999999999E-7</v>
      </c>
      <c r="G375" t="s">
        <v>67</v>
      </c>
      <c r="H375" t="s">
        <v>41</v>
      </c>
    </row>
    <row r="376" spans="1:8" hidden="1" x14ac:dyDescent="0.25">
      <c r="A376" t="s">
        <v>72</v>
      </c>
      <c r="B376">
        <v>0.69850000000000001</v>
      </c>
      <c r="C376">
        <v>0.19400000000000001</v>
      </c>
      <c r="D376" t="s">
        <v>122</v>
      </c>
      <c r="E376" t="s">
        <v>14</v>
      </c>
      <c r="F376" s="1">
        <v>1.9999999999999999E-7</v>
      </c>
      <c r="G376" t="s">
        <v>67</v>
      </c>
      <c r="H376" t="s">
        <v>41</v>
      </c>
    </row>
    <row r="377" spans="1:8" hidden="1" x14ac:dyDescent="0.25">
      <c r="A377" t="s">
        <v>84</v>
      </c>
      <c r="B377">
        <v>0.64649999999999996</v>
      </c>
      <c r="C377">
        <v>9.6457142999999995E-2</v>
      </c>
      <c r="D377" t="s">
        <v>122</v>
      </c>
      <c r="E377" t="s">
        <v>14</v>
      </c>
      <c r="F377" s="1">
        <v>1.9999999999999999E-7</v>
      </c>
      <c r="G377" t="s">
        <v>80</v>
      </c>
      <c r="H377" t="s">
        <v>81</v>
      </c>
    </row>
    <row r="378" spans="1:8" hidden="1" x14ac:dyDescent="0.25">
      <c r="A378" t="s">
        <v>85</v>
      </c>
      <c r="B378">
        <v>0.57099999999999995</v>
      </c>
      <c r="C378">
        <v>8.6228571000000004E-2</v>
      </c>
      <c r="D378" t="s">
        <v>122</v>
      </c>
      <c r="E378" t="s">
        <v>14</v>
      </c>
      <c r="F378" s="1">
        <v>1.9999999999999999E-7</v>
      </c>
      <c r="G378" t="s">
        <v>80</v>
      </c>
      <c r="H378" t="s">
        <v>81</v>
      </c>
    </row>
    <row r="379" spans="1:8" hidden="1" x14ac:dyDescent="0.25">
      <c r="A379" t="s">
        <v>86</v>
      </c>
      <c r="B379">
        <v>0.59699999999999998</v>
      </c>
      <c r="C379">
        <v>9.0800000000000006E-2</v>
      </c>
      <c r="D379" t="s">
        <v>122</v>
      </c>
      <c r="E379" t="s">
        <v>14</v>
      </c>
      <c r="F379" s="1">
        <v>1.9999999999999999E-7</v>
      </c>
      <c r="G379" t="s">
        <v>80</v>
      </c>
      <c r="H379" t="s">
        <v>81</v>
      </c>
    </row>
    <row r="380" spans="1:8" hidden="1" x14ac:dyDescent="0.25">
      <c r="A380" t="s">
        <v>98</v>
      </c>
      <c r="B380">
        <v>0.28149999999999997</v>
      </c>
      <c r="C380">
        <v>6.5085714000000003E-2</v>
      </c>
      <c r="D380" t="s">
        <v>122</v>
      </c>
      <c r="E380" t="s">
        <v>14</v>
      </c>
      <c r="F380" s="1">
        <v>1.9999999999999999E-7</v>
      </c>
      <c r="G380" t="s">
        <v>94</v>
      </c>
      <c r="H380" t="s">
        <v>95</v>
      </c>
    </row>
    <row r="381" spans="1:8" hidden="1" x14ac:dyDescent="0.25">
      <c r="A381" t="s">
        <v>99</v>
      </c>
      <c r="B381">
        <v>0.27500000000000002</v>
      </c>
      <c r="C381">
        <v>6.5771429000000006E-2</v>
      </c>
      <c r="D381" t="s">
        <v>122</v>
      </c>
      <c r="E381" t="s">
        <v>14</v>
      </c>
      <c r="F381" s="1">
        <v>1.9999999999999999E-7</v>
      </c>
      <c r="G381" t="s">
        <v>94</v>
      </c>
      <c r="H381" t="s">
        <v>95</v>
      </c>
    </row>
    <row r="382" spans="1:8" hidden="1" x14ac:dyDescent="0.25">
      <c r="A382" t="s">
        <v>100</v>
      </c>
      <c r="B382">
        <v>0.27050000000000002</v>
      </c>
      <c r="C382">
        <v>6.4571429E-2</v>
      </c>
      <c r="D382" t="s">
        <v>122</v>
      </c>
      <c r="E382" t="s">
        <v>14</v>
      </c>
      <c r="F382" s="1">
        <v>1.9999999999999999E-7</v>
      </c>
      <c r="G382" t="s">
        <v>94</v>
      </c>
      <c r="H382" t="s">
        <v>95</v>
      </c>
    </row>
    <row r="383" spans="1:8" hidden="1" x14ac:dyDescent="0.25">
      <c r="A383" t="s">
        <v>111</v>
      </c>
      <c r="B383">
        <v>0.26300000000000001</v>
      </c>
      <c r="C383">
        <v>7.3257142999999997E-2</v>
      </c>
      <c r="D383" t="s">
        <v>122</v>
      </c>
      <c r="E383" t="s">
        <v>14</v>
      </c>
      <c r="F383" s="1">
        <v>1.9999999999999999E-7</v>
      </c>
      <c r="G383" t="s">
        <v>108</v>
      </c>
      <c r="H383" t="s">
        <v>108</v>
      </c>
    </row>
    <row r="384" spans="1:8" hidden="1" x14ac:dyDescent="0.25">
      <c r="A384" t="s">
        <v>112</v>
      </c>
      <c r="B384">
        <v>0.247</v>
      </c>
      <c r="C384">
        <v>7.6399999999999996E-2</v>
      </c>
      <c r="D384" t="s">
        <v>122</v>
      </c>
      <c r="E384" t="s">
        <v>14</v>
      </c>
      <c r="F384" s="1">
        <v>1.9999999999999999E-7</v>
      </c>
      <c r="G384" t="s">
        <v>108</v>
      </c>
      <c r="H384" t="s">
        <v>108</v>
      </c>
    </row>
    <row r="385" spans="1:8" hidden="1" x14ac:dyDescent="0.25">
      <c r="A385" t="s">
        <v>113</v>
      </c>
      <c r="B385">
        <v>0.24399999999999999</v>
      </c>
      <c r="C385">
        <v>7.7600000000000002E-2</v>
      </c>
      <c r="D385" t="s">
        <v>122</v>
      </c>
      <c r="E385" t="s">
        <v>14</v>
      </c>
      <c r="F385" s="1">
        <v>1.9999999999999999E-7</v>
      </c>
      <c r="G385" t="s">
        <v>108</v>
      </c>
      <c r="H385" t="s">
        <v>108</v>
      </c>
    </row>
    <row r="386" spans="1:8" hidden="1" x14ac:dyDescent="0.25">
      <c r="A386" t="s">
        <v>6</v>
      </c>
      <c r="B386">
        <v>0.193</v>
      </c>
      <c r="C386">
        <v>3.4000000000000002E-2</v>
      </c>
      <c r="D386" t="s">
        <v>123</v>
      </c>
    </row>
    <row r="387" spans="1:8" hidden="1" x14ac:dyDescent="0.25">
      <c r="A387" t="s">
        <v>11</v>
      </c>
      <c r="B387">
        <v>0.224</v>
      </c>
      <c r="C387">
        <v>4.2057142999999998E-2</v>
      </c>
      <c r="D387" t="s">
        <v>123</v>
      </c>
    </row>
    <row r="388" spans="1:8" hidden="1" x14ac:dyDescent="0.25">
      <c r="A388" t="s">
        <v>12</v>
      </c>
      <c r="B388">
        <v>0.23799999999999999</v>
      </c>
      <c r="C388">
        <v>4.0171429000000002E-2</v>
      </c>
      <c r="D388" t="s">
        <v>123</v>
      </c>
    </row>
    <row r="389" spans="1:8" hidden="1" x14ac:dyDescent="0.25">
      <c r="A389" t="s">
        <v>13</v>
      </c>
      <c r="B389">
        <v>0.23449999999999999</v>
      </c>
      <c r="C389">
        <v>4.0742857E-2</v>
      </c>
      <c r="D389" t="s">
        <v>123</v>
      </c>
    </row>
    <row r="390" spans="1:8" hidden="1" x14ac:dyDescent="0.25">
      <c r="A390" t="s">
        <v>15</v>
      </c>
      <c r="B390">
        <v>0.28649999999999998</v>
      </c>
      <c r="C390">
        <v>5.0342856999999998E-2</v>
      </c>
      <c r="D390" t="s">
        <v>123</v>
      </c>
    </row>
    <row r="391" spans="1:8" hidden="1" x14ac:dyDescent="0.25">
      <c r="A391" t="s">
        <v>16</v>
      </c>
      <c r="B391">
        <v>0.26150000000000001</v>
      </c>
      <c r="C391">
        <v>4.1314285999999999E-2</v>
      </c>
      <c r="D391" t="s">
        <v>123</v>
      </c>
    </row>
    <row r="392" spans="1:8" hidden="1" x14ac:dyDescent="0.25">
      <c r="A392" t="s">
        <v>17</v>
      </c>
      <c r="B392">
        <v>0.22800000000000001</v>
      </c>
      <c r="C392">
        <v>4.5657142999999997E-2</v>
      </c>
      <c r="D392" t="s">
        <v>123</v>
      </c>
    </row>
    <row r="393" spans="1:8" hidden="1" x14ac:dyDescent="0.25">
      <c r="A393" t="s">
        <v>19</v>
      </c>
      <c r="B393">
        <v>0.22850000000000001</v>
      </c>
      <c r="C393">
        <v>3.8057143000000002E-2</v>
      </c>
      <c r="D393" t="s">
        <v>123</v>
      </c>
    </row>
    <row r="394" spans="1:8" hidden="1" x14ac:dyDescent="0.25">
      <c r="A394" t="s">
        <v>20</v>
      </c>
      <c r="B394">
        <v>0.22</v>
      </c>
      <c r="C394">
        <v>3.7314286000000002E-2</v>
      </c>
      <c r="D394" t="s">
        <v>123</v>
      </c>
    </row>
    <row r="395" spans="1:8" hidden="1" x14ac:dyDescent="0.25">
      <c r="A395" t="s">
        <v>21</v>
      </c>
      <c r="B395">
        <v>0.28000000000000003</v>
      </c>
      <c r="C395">
        <v>4.5257143E-2</v>
      </c>
      <c r="D395" t="s">
        <v>123</v>
      </c>
    </row>
    <row r="396" spans="1:8" hidden="1" x14ac:dyDescent="0.25">
      <c r="A396" t="s">
        <v>23</v>
      </c>
      <c r="B396">
        <v>0.28449999999999998</v>
      </c>
      <c r="C396">
        <v>4.3828570999999997E-2</v>
      </c>
      <c r="D396" t="s">
        <v>123</v>
      </c>
    </row>
    <row r="397" spans="1:8" hidden="1" x14ac:dyDescent="0.25">
      <c r="A397" t="s">
        <v>24</v>
      </c>
      <c r="B397">
        <v>0.23849999999999999</v>
      </c>
      <c r="C397">
        <v>3.7828570999999998E-2</v>
      </c>
      <c r="D397" t="s">
        <v>123</v>
      </c>
    </row>
    <row r="398" spans="1:8" hidden="1" x14ac:dyDescent="0.25">
      <c r="A398" t="s">
        <v>25</v>
      </c>
      <c r="B398">
        <v>0.245</v>
      </c>
      <c r="C398">
        <v>2.2857143E-2</v>
      </c>
      <c r="D398" t="s">
        <v>123</v>
      </c>
    </row>
    <row r="399" spans="1:8" hidden="1" x14ac:dyDescent="0.25">
      <c r="A399" t="s">
        <v>28</v>
      </c>
      <c r="B399">
        <v>0.32</v>
      </c>
      <c r="C399">
        <v>2.6628571E-2</v>
      </c>
      <c r="D399" t="s">
        <v>123</v>
      </c>
    </row>
    <row r="400" spans="1:8" hidden="1" x14ac:dyDescent="0.25">
      <c r="A400" t="s">
        <v>29</v>
      </c>
      <c r="B400">
        <v>0.32050000000000001</v>
      </c>
      <c r="C400">
        <v>3.0457142999999999E-2</v>
      </c>
      <c r="D400" t="s">
        <v>123</v>
      </c>
    </row>
    <row r="401" spans="1:4" hidden="1" x14ac:dyDescent="0.25">
      <c r="A401" t="s">
        <v>30</v>
      </c>
      <c r="B401">
        <v>0.33250000000000002</v>
      </c>
      <c r="C401">
        <v>2.6228570999999999E-2</v>
      </c>
      <c r="D401" t="s">
        <v>123</v>
      </c>
    </row>
    <row r="402" spans="1:4" hidden="1" x14ac:dyDescent="0.25">
      <c r="A402" t="s">
        <v>31</v>
      </c>
      <c r="B402">
        <v>0.33050000000000002</v>
      </c>
      <c r="C402">
        <v>2.4457143000000001E-2</v>
      </c>
      <c r="D402" t="s">
        <v>123</v>
      </c>
    </row>
    <row r="403" spans="1:4" hidden="1" x14ac:dyDescent="0.25">
      <c r="A403" t="s">
        <v>32</v>
      </c>
      <c r="B403">
        <v>0.34499999999999997</v>
      </c>
      <c r="C403">
        <v>2.6285714000000002E-2</v>
      </c>
      <c r="D403" t="s">
        <v>123</v>
      </c>
    </row>
    <row r="404" spans="1:4" hidden="1" x14ac:dyDescent="0.25">
      <c r="A404" t="s">
        <v>33</v>
      </c>
      <c r="B404">
        <v>0.30449999999999999</v>
      </c>
      <c r="C404">
        <v>3.3714286000000003E-2</v>
      </c>
      <c r="D404" t="s">
        <v>123</v>
      </c>
    </row>
    <row r="405" spans="1:4" hidden="1" x14ac:dyDescent="0.25">
      <c r="A405" t="s">
        <v>34</v>
      </c>
      <c r="B405">
        <v>0.30649999999999999</v>
      </c>
      <c r="C405">
        <v>7.4399999999999994E-2</v>
      </c>
      <c r="D405" t="s">
        <v>123</v>
      </c>
    </row>
    <row r="406" spans="1:4" hidden="1" x14ac:dyDescent="0.25">
      <c r="A406" t="s">
        <v>35</v>
      </c>
      <c r="B406">
        <v>0.38400000000000001</v>
      </c>
      <c r="C406">
        <v>4.2857143E-2</v>
      </c>
      <c r="D406" t="s">
        <v>123</v>
      </c>
    </row>
    <row r="407" spans="1:4" hidden="1" x14ac:dyDescent="0.25">
      <c r="A407" t="s">
        <v>36</v>
      </c>
      <c r="B407">
        <v>0.39050000000000001</v>
      </c>
      <c r="C407">
        <v>8.3199999999999996E-2</v>
      </c>
      <c r="D407" t="s">
        <v>123</v>
      </c>
    </row>
    <row r="408" spans="1:4" hidden="1" x14ac:dyDescent="0.25">
      <c r="A408" t="s">
        <v>37</v>
      </c>
      <c r="B408">
        <v>0.35649999999999998</v>
      </c>
      <c r="C408">
        <v>6.6114285999999994E-2</v>
      </c>
      <c r="D408" t="s">
        <v>123</v>
      </c>
    </row>
    <row r="409" spans="1:4" hidden="1" x14ac:dyDescent="0.25">
      <c r="A409" t="s">
        <v>38</v>
      </c>
      <c r="B409">
        <v>0.29799999999999999</v>
      </c>
      <c r="C409">
        <v>7.2914285999999995E-2</v>
      </c>
      <c r="D409" t="s">
        <v>123</v>
      </c>
    </row>
    <row r="410" spans="1:4" hidden="1" x14ac:dyDescent="0.25">
      <c r="A410" t="s">
        <v>39</v>
      </c>
      <c r="B410">
        <v>0.41499999999999998</v>
      </c>
      <c r="C410">
        <v>7.2057143000000004E-2</v>
      </c>
      <c r="D410" t="s">
        <v>123</v>
      </c>
    </row>
    <row r="411" spans="1:4" hidden="1" x14ac:dyDescent="0.25">
      <c r="A411" t="s">
        <v>42</v>
      </c>
      <c r="B411">
        <v>0.54649999999999999</v>
      </c>
      <c r="C411">
        <v>0.116114286</v>
      </c>
      <c r="D411" t="s">
        <v>123</v>
      </c>
    </row>
    <row r="412" spans="1:4" hidden="1" x14ac:dyDescent="0.25">
      <c r="A412" t="s">
        <v>43</v>
      </c>
      <c r="B412">
        <v>0.502</v>
      </c>
      <c r="C412">
        <v>0.11342857100000001</v>
      </c>
      <c r="D412" t="s">
        <v>123</v>
      </c>
    </row>
    <row r="413" spans="1:4" hidden="1" x14ac:dyDescent="0.25">
      <c r="A413" t="s">
        <v>44</v>
      </c>
      <c r="B413">
        <v>0.54800000000000004</v>
      </c>
      <c r="C413">
        <v>9.3657142999999998E-2</v>
      </c>
      <c r="D413" t="s">
        <v>123</v>
      </c>
    </row>
    <row r="414" spans="1:4" hidden="1" x14ac:dyDescent="0.25">
      <c r="A414" t="s">
        <v>45</v>
      </c>
      <c r="B414">
        <v>0.51200000000000001</v>
      </c>
      <c r="C414">
        <v>0.113828571</v>
      </c>
      <c r="D414" t="s">
        <v>123</v>
      </c>
    </row>
    <row r="415" spans="1:4" hidden="1" x14ac:dyDescent="0.25">
      <c r="A415" t="s">
        <v>46</v>
      </c>
      <c r="B415">
        <v>0.53249999999999997</v>
      </c>
      <c r="C415">
        <v>0.103028571</v>
      </c>
      <c r="D415" t="s">
        <v>123</v>
      </c>
    </row>
    <row r="416" spans="1:4" hidden="1" x14ac:dyDescent="0.25">
      <c r="A416" t="s">
        <v>47</v>
      </c>
      <c r="B416">
        <v>0.52949999999999997</v>
      </c>
      <c r="C416">
        <v>0.12851428600000001</v>
      </c>
      <c r="D416" t="s">
        <v>123</v>
      </c>
    </row>
    <row r="417" spans="1:4" hidden="1" x14ac:dyDescent="0.25">
      <c r="A417" t="s">
        <v>48</v>
      </c>
      <c r="B417">
        <v>0.48599999999999999</v>
      </c>
      <c r="C417">
        <v>9.7828571000000003E-2</v>
      </c>
      <c r="D417" t="s">
        <v>123</v>
      </c>
    </row>
    <row r="418" spans="1:4" hidden="1" x14ac:dyDescent="0.25">
      <c r="A418" t="s">
        <v>49</v>
      </c>
      <c r="B418">
        <v>0.56000000000000005</v>
      </c>
      <c r="C418">
        <v>0.10125714299999999</v>
      </c>
      <c r="D418" t="s">
        <v>123</v>
      </c>
    </row>
    <row r="419" spans="1:4" hidden="1" x14ac:dyDescent="0.25">
      <c r="A419" t="s">
        <v>50</v>
      </c>
      <c r="B419">
        <v>0.47649999999999998</v>
      </c>
      <c r="C419">
        <v>9.4342857000000002E-2</v>
      </c>
      <c r="D419" t="s">
        <v>123</v>
      </c>
    </row>
    <row r="420" spans="1:4" hidden="1" x14ac:dyDescent="0.25">
      <c r="A420" t="s">
        <v>51</v>
      </c>
      <c r="B420">
        <v>0.72</v>
      </c>
      <c r="C420">
        <v>0.10680000000000001</v>
      </c>
      <c r="D420" t="s">
        <v>123</v>
      </c>
    </row>
    <row r="421" spans="1:4" hidden="1" x14ac:dyDescent="0.25">
      <c r="A421" t="s">
        <v>52</v>
      </c>
      <c r="B421">
        <v>0.39950000000000002</v>
      </c>
      <c r="C421">
        <v>0.102628571</v>
      </c>
      <c r="D421" t="s">
        <v>123</v>
      </c>
    </row>
    <row r="422" spans="1:4" hidden="1" x14ac:dyDescent="0.25">
      <c r="A422" t="s">
        <v>53</v>
      </c>
      <c r="B422">
        <v>0.28199999999999997</v>
      </c>
      <c r="C422">
        <v>2.5885714000000001E-2</v>
      </c>
      <c r="D422" t="s">
        <v>123</v>
      </c>
    </row>
    <row r="423" spans="1:4" hidden="1" x14ac:dyDescent="0.25">
      <c r="A423" t="s">
        <v>55</v>
      </c>
      <c r="B423">
        <v>0.4</v>
      </c>
      <c r="C423">
        <v>3.5885713999999999E-2</v>
      </c>
      <c r="D423" t="s">
        <v>123</v>
      </c>
    </row>
    <row r="424" spans="1:4" hidden="1" x14ac:dyDescent="0.25">
      <c r="A424" t="s">
        <v>56</v>
      </c>
      <c r="B424">
        <v>0.39100000000000001</v>
      </c>
      <c r="C424">
        <v>3.4799999999999998E-2</v>
      </c>
      <c r="D424" t="s">
        <v>123</v>
      </c>
    </row>
    <row r="425" spans="1:4" hidden="1" x14ac:dyDescent="0.25">
      <c r="A425" t="s">
        <v>57</v>
      </c>
      <c r="B425">
        <v>0.35</v>
      </c>
      <c r="C425">
        <v>3.2342857000000003E-2</v>
      </c>
      <c r="D425" t="s">
        <v>123</v>
      </c>
    </row>
    <row r="426" spans="1:4" hidden="1" x14ac:dyDescent="0.25">
      <c r="A426" t="s">
        <v>58</v>
      </c>
      <c r="B426">
        <v>0.35649999999999998</v>
      </c>
      <c r="C426">
        <v>3.2914286000000001E-2</v>
      </c>
      <c r="D426" t="s">
        <v>123</v>
      </c>
    </row>
    <row r="427" spans="1:4" hidden="1" x14ac:dyDescent="0.25">
      <c r="A427" t="s">
        <v>59</v>
      </c>
      <c r="B427">
        <v>0.35499999999999998</v>
      </c>
      <c r="C427">
        <v>3.2514286000000003E-2</v>
      </c>
      <c r="D427" t="s">
        <v>123</v>
      </c>
    </row>
    <row r="428" spans="1:4" hidden="1" x14ac:dyDescent="0.25">
      <c r="A428" t="s">
        <v>60</v>
      </c>
      <c r="B428">
        <v>0.35599999999999998</v>
      </c>
      <c r="C428">
        <v>3.3828571000000002E-2</v>
      </c>
      <c r="D428" t="s">
        <v>123</v>
      </c>
    </row>
    <row r="429" spans="1:4" hidden="1" x14ac:dyDescent="0.25">
      <c r="A429" t="s">
        <v>61</v>
      </c>
      <c r="B429">
        <v>0.35</v>
      </c>
      <c r="C429">
        <v>3.4342856999999997E-2</v>
      </c>
      <c r="D429" t="s">
        <v>123</v>
      </c>
    </row>
    <row r="430" spans="1:4" hidden="1" x14ac:dyDescent="0.25">
      <c r="A430" t="s">
        <v>62</v>
      </c>
      <c r="B430">
        <v>0.34799999999999998</v>
      </c>
      <c r="C430">
        <v>3.3085714000000002E-2</v>
      </c>
      <c r="D430" t="s">
        <v>123</v>
      </c>
    </row>
    <row r="431" spans="1:4" hidden="1" x14ac:dyDescent="0.25">
      <c r="A431" t="s">
        <v>63</v>
      </c>
      <c r="B431">
        <v>0.34</v>
      </c>
      <c r="C431">
        <v>8.3485714000000003E-2</v>
      </c>
      <c r="D431" t="s">
        <v>123</v>
      </c>
    </row>
    <row r="432" spans="1:4" hidden="1" x14ac:dyDescent="0.25">
      <c r="A432" t="s">
        <v>64</v>
      </c>
      <c r="B432">
        <v>0.255</v>
      </c>
      <c r="C432">
        <v>4.0571428999999999E-2</v>
      </c>
      <c r="D432" t="s">
        <v>123</v>
      </c>
    </row>
    <row r="433" spans="1:4" hidden="1" x14ac:dyDescent="0.25">
      <c r="A433" t="s">
        <v>65</v>
      </c>
      <c r="B433">
        <v>0.29199999999999998</v>
      </c>
      <c r="C433">
        <v>6.0971429000000001E-2</v>
      </c>
      <c r="D433" t="s">
        <v>123</v>
      </c>
    </row>
    <row r="434" spans="1:4" hidden="1" x14ac:dyDescent="0.25">
      <c r="A434" t="s">
        <v>66</v>
      </c>
      <c r="B434">
        <v>4.2999999999999997E-2</v>
      </c>
      <c r="C434">
        <v>2.2285709999999999E-3</v>
      </c>
      <c r="D434" t="s">
        <v>123</v>
      </c>
    </row>
    <row r="435" spans="1:4" hidden="1" x14ac:dyDescent="0.25">
      <c r="A435" t="s">
        <v>68</v>
      </c>
      <c r="B435">
        <v>0.05</v>
      </c>
      <c r="C435">
        <v>3.1428570000000002E-3</v>
      </c>
      <c r="D435" t="s">
        <v>123</v>
      </c>
    </row>
    <row r="436" spans="1:4" hidden="1" x14ac:dyDescent="0.25">
      <c r="A436" t="s">
        <v>69</v>
      </c>
      <c r="B436">
        <v>4.8500000000000001E-2</v>
      </c>
      <c r="C436">
        <v>1.7714289999999999E-3</v>
      </c>
      <c r="D436" t="s">
        <v>123</v>
      </c>
    </row>
    <row r="437" spans="1:4" hidden="1" x14ac:dyDescent="0.25">
      <c r="A437" t="s">
        <v>70</v>
      </c>
      <c r="B437">
        <v>5.7000000000000002E-2</v>
      </c>
      <c r="C437">
        <v>2.8E-3</v>
      </c>
      <c r="D437" t="s">
        <v>123</v>
      </c>
    </row>
    <row r="438" spans="1:4" hidden="1" x14ac:dyDescent="0.25">
      <c r="A438" t="s">
        <v>71</v>
      </c>
      <c r="B438">
        <v>5.5500000000000001E-2</v>
      </c>
      <c r="C438">
        <v>1.6000000000000001E-3</v>
      </c>
      <c r="D438" t="s">
        <v>123</v>
      </c>
    </row>
    <row r="439" spans="1:4" hidden="1" x14ac:dyDescent="0.25">
      <c r="A439" t="s">
        <v>72</v>
      </c>
      <c r="B439">
        <v>5.8000000000000003E-2</v>
      </c>
      <c r="C439">
        <v>1.314286E-3</v>
      </c>
      <c r="D439" t="s">
        <v>123</v>
      </c>
    </row>
    <row r="440" spans="1:4" hidden="1" x14ac:dyDescent="0.25">
      <c r="A440" t="s">
        <v>73</v>
      </c>
      <c r="B440">
        <v>0.06</v>
      </c>
      <c r="C440">
        <v>2.742857E-3</v>
      </c>
      <c r="D440" t="s">
        <v>123</v>
      </c>
    </row>
    <row r="441" spans="1:4" hidden="1" x14ac:dyDescent="0.25">
      <c r="A441" t="s">
        <v>74</v>
      </c>
      <c r="B441">
        <v>5.0999999999999997E-2</v>
      </c>
      <c r="C441">
        <v>1.7714289999999999E-3</v>
      </c>
      <c r="D441" t="s">
        <v>123</v>
      </c>
    </row>
    <row r="442" spans="1:4" hidden="1" x14ac:dyDescent="0.25">
      <c r="A442" t="s">
        <v>75</v>
      </c>
      <c r="B442">
        <v>4.4999999999999998E-2</v>
      </c>
      <c r="C442">
        <v>1.314286E-3</v>
      </c>
      <c r="D442" t="s">
        <v>123</v>
      </c>
    </row>
    <row r="443" spans="1:4" hidden="1" x14ac:dyDescent="0.25">
      <c r="A443" t="s">
        <v>76</v>
      </c>
      <c r="B443">
        <v>5.0500000000000003E-2</v>
      </c>
      <c r="C443">
        <v>3.0285709999999999E-3</v>
      </c>
      <c r="D443" t="s">
        <v>123</v>
      </c>
    </row>
    <row r="444" spans="1:4" hidden="1" x14ac:dyDescent="0.25">
      <c r="A444" t="s">
        <v>77</v>
      </c>
      <c r="B444">
        <v>7.5499999999999998E-2</v>
      </c>
      <c r="C444">
        <v>9.3142859999999997E-3</v>
      </c>
      <c r="D444" t="s">
        <v>123</v>
      </c>
    </row>
    <row r="445" spans="1:4" hidden="1" x14ac:dyDescent="0.25">
      <c r="A445" t="s">
        <v>78</v>
      </c>
      <c r="B445">
        <v>4.3999999999999997E-2</v>
      </c>
      <c r="C445">
        <v>7.4285699999999998E-4</v>
      </c>
      <c r="D445" t="s">
        <v>123</v>
      </c>
    </row>
    <row r="446" spans="1:4" hidden="1" x14ac:dyDescent="0.25">
      <c r="A446" t="s">
        <v>79</v>
      </c>
      <c r="B446">
        <v>0.31850000000000001</v>
      </c>
      <c r="C446">
        <v>4.5714286E-2</v>
      </c>
      <c r="D446" t="s">
        <v>123</v>
      </c>
    </row>
    <row r="447" spans="1:4" hidden="1" x14ac:dyDescent="0.25">
      <c r="A447" t="s">
        <v>82</v>
      </c>
      <c r="B447">
        <v>0.33650000000000002</v>
      </c>
      <c r="C447">
        <v>4.8457143000000001E-2</v>
      </c>
      <c r="D447" t="s">
        <v>123</v>
      </c>
    </row>
    <row r="448" spans="1:4" hidden="1" x14ac:dyDescent="0.25">
      <c r="A448" t="s">
        <v>83</v>
      </c>
      <c r="B448">
        <v>0.34549999999999997</v>
      </c>
      <c r="C448">
        <v>4.8228570999999998E-2</v>
      </c>
      <c r="D448" t="s">
        <v>123</v>
      </c>
    </row>
    <row r="449" spans="1:4" hidden="1" x14ac:dyDescent="0.25">
      <c r="A449" t="s">
        <v>84</v>
      </c>
      <c r="B449">
        <v>0.34949999999999998</v>
      </c>
      <c r="C449">
        <v>4.8114285999999999E-2</v>
      </c>
      <c r="D449" t="s">
        <v>123</v>
      </c>
    </row>
    <row r="450" spans="1:4" hidden="1" x14ac:dyDescent="0.25">
      <c r="A450" t="s">
        <v>85</v>
      </c>
      <c r="B450">
        <v>0.34599999999999997</v>
      </c>
      <c r="C450">
        <v>4.6457142999999999E-2</v>
      </c>
      <c r="D450" t="s">
        <v>123</v>
      </c>
    </row>
    <row r="451" spans="1:4" hidden="1" x14ac:dyDescent="0.25">
      <c r="A451" t="s">
        <v>86</v>
      </c>
      <c r="B451">
        <v>0.34899999999999998</v>
      </c>
      <c r="C451">
        <v>4.8571428999999999E-2</v>
      </c>
      <c r="D451" t="s">
        <v>123</v>
      </c>
    </row>
    <row r="452" spans="1:4" hidden="1" x14ac:dyDescent="0.25">
      <c r="A452" t="s">
        <v>87</v>
      </c>
      <c r="B452">
        <v>0.34300000000000003</v>
      </c>
      <c r="C452">
        <v>4.8114285999999999E-2</v>
      </c>
      <c r="D452" t="s">
        <v>123</v>
      </c>
    </row>
    <row r="453" spans="1:4" hidden="1" x14ac:dyDescent="0.25">
      <c r="A453" t="s">
        <v>88</v>
      </c>
      <c r="B453">
        <v>0.35499999999999998</v>
      </c>
      <c r="C453">
        <v>4.8000000000000001E-2</v>
      </c>
      <c r="D453" t="s">
        <v>123</v>
      </c>
    </row>
    <row r="454" spans="1:4" hidden="1" x14ac:dyDescent="0.25">
      <c r="A454" t="s">
        <v>89</v>
      </c>
      <c r="B454">
        <v>0.3775</v>
      </c>
      <c r="C454">
        <v>5.1028571000000002E-2</v>
      </c>
      <c r="D454" t="s">
        <v>123</v>
      </c>
    </row>
    <row r="455" spans="1:4" hidden="1" x14ac:dyDescent="0.25">
      <c r="A455" t="s">
        <v>90</v>
      </c>
      <c r="B455">
        <v>0.38400000000000001</v>
      </c>
      <c r="C455">
        <v>4.9828571000000002E-2</v>
      </c>
      <c r="D455" t="s">
        <v>123</v>
      </c>
    </row>
    <row r="456" spans="1:4" hidden="1" x14ac:dyDescent="0.25">
      <c r="A456" t="s">
        <v>91</v>
      </c>
      <c r="B456">
        <v>0.3705</v>
      </c>
      <c r="C456">
        <v>4.6685714000000003E-2</v>
      </c>
      <c r="D456" t="s">
        <v>123</v>
      </c>
    </row>
    <row r="457" spans="1:4" hidden="1" x14ac:dyDescent="0.25">
      <c r="A457" t="s">
        <v>92</v>
      </c>
      <c r="B457">
        <v>0.29749999999999999</v>
      </c>
      <c r="C457">
        <v>4.5771429000000002E-2</v>
      </c>
      <c r="D457" t="s">
        <v>123</v>
      </c>
    </row>
    <row r="458" spans="1:4" hidden="1" x14ac:dyDescent="0.25">
      <c r="A458" t="s">
        <v>93</v>
      </c>
      <c r="B458">
        <v>0.20200000000000001</v>
      </c>
      <c r="C458">
        <v>3.9199999999999999E-2</v>
      </c>
      <c r="D458" t="s">
        <v>123</v>
      </c>
    </row>
    <row r="459" spans="1:4" hidden="1" x14ac:dyDescent="0.25">
      <c r="A459" t="s">
        <v>96</v>
      </c>
      <c r="B459">
        <v>0.22450000000000001</v>
      </c>
      <c r="C459">
        <v>3.8399999999999997E-2</v>
      </c>
      <c r="D459" t="s">
        <v>123</v>
      </c>
    </row>
    <row r="460" spans="1:4" hidden="1" x14ac:dyDescent="0.25">
      <c r="A460" t="s">
        <v>97</v>
      </c>
      <c r="B460">
        <v>0.23350000000000001</v>
      </c>
      <c r="C460">
        <v>3.8571428999999997E-2</v>
      </c>
      <c r="D460" t="s">
        <v>123</v>
      </c>
    </row>
    <row r="461" spans="1:4" hidden="1" x14ac:dyDescent="0.25">
      <c r="A461" t="s">
        <v>98</v>
      </c>
      <c r="B461">
        <v>0.23499999999999999</v>
      </c>
      <c r="C461">
        <v>3.9600000000000003E-2</v>
      </c>
      <c r="D461" t="s">
        <v>123</v>
      </c>
    </row>
    <row r="462" spans="1:4" hidden="1" x14ac:dyDescent="0.25">
      <c r="A462" t="s">
        <v>99</v>
      </c>
      <c r="B462">
        <v>0.245</v>
      </c>
      <c r="C462">
        <v>4.0171429000000002E-2</v>
      </c>
      <c r="D462" t="s">
        <v>123</v>
      </c>
    </row>
    <row r="463" spans="1:4" hidden="1" x14ac:dyDescent="0.25">
      <c r="A463" t="s">
        <v>100</v>
      </c>
      <c r="B463">
        <v>0.22550000000000001</v>
      </c>
      <c r="C463">
        <v>3.8057143000000002E-2</v>
      </c>
      <c r="D463" t="s">
        <v>123</v>
      </c>
    </row>
    <row r="464" spans="1:4" hidden="1" x14ac:dyDescent="0.25">
      <c r="A464" t="s">
        <v>101</v>
      </c>
      <c r="B464">
        <v>0.2205</v>
      </c>
      <c r="C464">
        <v>3.8457142999999999E-2</v>
      </c>
      <c r="D464" t="s">
        <v>123</v>
      </c>
    </row>
    <row r="465" spans="1:4" hidden="1" x14ac:dyDescent="0.25">
      <c r="A465" t="s">
        <v>102</v>
      </c>
      <c r="B465">
        <v>0.2235</v>
      </c>
      <c r="C465">
        <v>3.8285713999999998E-2</v>
      </c>
      <c r="D465" t="s">
        <v>123</v>
      </c>
    </row>
    <row r="466" spans="1:4" hidden="1" x14ac:dyDescent="0.25">
      <c r="A466" t="s">
        <v>103</v>
      </c>
      <c r="B466">
        <v>0.219</v>
      </c>
      <c r="C466">
        <v>3.5257142999999998E-2</v>
      </c>
      <c r="D466" t="s">
        <v>123</v>
      </c>
    </row>
    <row r="467" spans="1:4" hidden="1" x14ac:dyDescent="0.25">
      <c r="A467" t="s">
        <v>104</v>
      </c>
      <c r="B467">
        <v>0.31850000000000001</v>
      </c>
      <c r="C467">
        <v>4.2628570999999997E-2</v>
      </c>
      <c r="D467" t="s">
        <v>123</v>
      </c>
    </row>
    <row r="468" spans="1:4" hidden="1" x14ac:dyDescent="0.25">
      <c r="A468" t="s">
        <v>105</v>
      </c>
      <c r="B468">
        <v>0.2205</v>
      </c>
      <c r="C468">
        <v>3.7371428999999998E-2</v>
      </c>
      <c r="D468" t="s">
        <v>123</v>
      </c>
    </row>
    <row r="469" spans="1:4" hidden="1" x14ac:dyDescent="0.25">
      <c r="A469" t="s">
        <v>106</v>
      </c>
      <c r="B469">
        <v>0.20250000000000001</v>
      </c>
      <c r="C469">
        <v>3.5371429000000003E-2</v>
      </c>
      <c r="D469" t="s">
        <v>123</v>
      </c>
    </row>
    <row r="470" spans="1:4" hidden="1" x14ac:dyDescent="0.25">
      <c r="A470" t="s">
        <v>107</v>
      </c>
      <c r="B470">
        <v>0.184</v>
      </c>
      <c r="C470">
        <v>5.6285714000000001E-2</v>
      </c>
      <c r="D470" t="s">
        <v>123</v>
      </c>
    </row>
    <row r="471" spans="1:4" hidden="1" x14ac:dyDescent="0.25">
      <c r="A471" t="s">
        <v>109</v>
      </c>
      <c r="B471">
        <v>0.22450000000000001</v>
      </c>
      <c r="C471">
        <v>6.1657142999999998E-2</v>
      </c>
      <c r="D471" t="s">
        <v>123</v>
      </c>
    </row>
    <row r="472" spans="1:4" hidden="1" x14ac:dyDescent="0.25">
      <c r="A472" t="s">
        <v>110</v>
      </c>
      <c r="B472">
        <v>0.21</v>
      </c>
      <c r="C472">
        <v>6.0171428999999998E-2</v>
      </c>
      <c r="D472" t="s">
        <v>123</v>
      </c>
    </row>
    <row r="473" spans="1:4" hidden="1" x14ac:dyDescent="0.25">
      <c r="A473" t="s">
        <v>111</v>
      </c>
      <c r="B473">
        <v>0.19700000000000001</v>
      </c>
      <c r="C473">
        <v>5.4114285999999998E-2</v>
      </c>
      <c r="D473" t="s">
        <v>123</v>
      </c>
    </row>
    <row r="474" spans="1:4" hidden="1" x14ac:dyDescent="0.25">
      <c r="A474" t="s">
        <v>112</v>
      </c>
      <c r="B474">
        <v>0.19800000000000001</v>
      </c>
      <c r="C474">
        <v>5.7371429000000002E-2</v>
      </c>
      <c r="D474" t="s">
        <v>123</v>
      </c>
    </row>
    <row r="475" spans="1:4" hidden="1" x14ac:dyDescent="0.25">
      <c r="A475" t="s">
        <v>113</v>
      </c>
      <c r="B475">
        <v>0.19550000000000001</v>
      </c>
      <c r="C475">
        <v>5.6800000000000003E-2</v>
      </c>
      <c r="D475" t="s">
        <v>123</v>
      </c>
    </row>
    <row r="476" spans="1:4" hidden="1" x14ac:dyDescent="0.25">
      <c r="A476" t="s">
        <v>114</v>
      </c>
      <c r="B476">
        <v>0.19550000000000001</v>
      </c>
      <c r="C476">
        <v>5.7200000000000001E-2</v>
      </c>
      <c r="D476" t="s">
        <v>123</v>
      </c>
    </row>
    <row r="477" spans="1:4" hidden="1" x14ac:dyDescent="0.25">
      <c r="A477" t="s">
        <v>115</v>
      </c>
      <c r="B477">
        <v>0.19900000000000001</v>
      </c>
      <c r="C477">
        <v>5.9885714E-2</v>
      </c>
      <c r="D477" t="s">
        <v>123</v>
      </c>
    </row>
    <row r="478" spans="1:4" hidden="1" x14ac:dyDescent="0.25">
      <c r="A478" t="s">
        <v>116</v>
      </c>
      <c r="B478">
        <v>0.1875</v>
      </c>
      <c r="C478">
        <v>5.1828570999999997E-2</v>
      </c>
      <c r="D478" t="s">
        <v>123</v>
      </c>
    </row>
    <row r="479" spans="1:4" hidden="1" x14ac:dyDescent="0.25">
      <c r="A479" t="s">
        <v>117</v>
      </c>
      <c r="B479">
        <v>0.186</v>
      </c>
      <c r="C479">
        <v>4.8457143000000001E-2</v>
      </c>
      <c r="D479" t="s">
        <v>123</v>
      </c>
    </row>
    <row r="480" spans="1:4" hidden="1" x14ac:dyDescent="0.25">
      <c r="A480" t="s">
        <v>118</v>
      </c>
      <c r="B480">
        <v>0.2135</v>
      </c>
      <c r="C480">
        <v>6.0971429000000001E-2</v>
      </c>
      <c r="D480" t="s">
        <v>123</v>
      </c>
    </row>
    <row r="481" spans="1:8" hidden="1" x14ac:dyDescent="0.25">
      <c r="A481" t="s">
        <v>119</v>
      </c>
      <c r="B481">
        <v>0.184</v>
      </c>
      <c r="C481">
        <v>5.0057142999999998E-2</v>
      </c>
      <c r="D481" t="s">
        <v>123</v>
      </c>
    </row>
    <row r="482" spans="1:8" hidden="1" x14ac:dyDescent="0.25">
      <c r="A482" t="s">
        <v>17</v>
      </c>
      <c r="B482">
        <v>0.2465</v>
      </c>
      <c r="C482">
        <v>4.1885713999999998E-2</v>
      </c>
      <c r="D482" t="s">
        <v>124</v>
      </c>
      <c r="E482" t="s">
        <v>18</v>
      </c>
      <c r="F482" s="1">
        <v>0.2</v>
      </c>
      <c r="G482" t="s">
        <v>9</v>
      </c>
      <c r="H482" t="s">
        <v>10</v>
      </c>
    </row>
    <row r="483" spans="1:8" hidden="1" x14ac:dyDescent="0.25">
      <c r="A483" t="s">
        <v>19</v>
      </c>
      <c r="B483">
        <v>0.19600000000000001</v>
      </c>
      <c r="C483">
        <v>2.9542856999999999E-2</v>
      </c>
      <c r="D483" t="s">
        <v>124</v>
      </c>
      <c r="E483" t="s">
        <v>18</v>
      </c>
      <c r="F483" s="1">
        <v>0.2</v>
      </c>
      <c r="G483" t="s">
        <v>9</v>
      </c>
      <c r="H483" t="s">
        <v>10</v>
      </c>
    </row>
    <row r="484" spans="1:8" hidden="1" x14ac:dyDescent="0.25">
      <c r="A484" t="s">
        <v>20</v>
      </c>
      <c r="B484">
        <v>0.19900000000000001</v>
      </c>
      <c r="C484">
        <v>3.1371428999999999E-2</v>
      </c>
      <c r="D484" t="s">
        <v>124</v>
      </c>
      <c r="E484" t="s">
        <v>18</v>
      </c>
      <c r="F484" s="1">
        <v>0.2</v>
      </c>
      <c r="G484" t="s">
        <v>9</v>
      </c>
      <c r="H484" t="s">
        <v>10</v>
      </c>
    </row>
    <row r="485" spans="1:8" hidden="1" x14ac:dyDescent="0.25">
      <c r="A485" t="s">
        <v>33</v>
      </c>
      <c r="B485">
        <v>0.39</v>
      </c>
      <c r="C485">
        <v>5.4914286E-2</v>
      </c>
      <c r="D485" t="s">
        <v>124</v>
      </c>
      <c r="E485" t="s">
        <v>18</v>
      </c>
      <c r="F485" s="1">
        <v>0.2</v>
      </c>
      <c r="G485" t="s">
        <v>26</v>
      </c>
      <c r="H485" t="s">
        <v>27</v>
      </c>
    </row>
    <row r="486" spans="1:8" hidden="1" x14ac:dyDescent="0.25">
      <c r="A486" t="s">
        <v>34</v>
      </c>
      <c r="B486">
        <v>0.33150000000000002</v>
      </c>
      <c r="C486">
        <v>3.2399999999999998E-2</v>
      </c>
      <c r="D486" t="s">
        <v>124</v>
      </c>
      <c r="E486" t="s">
        <v>18</v>
      </c>
      <c r="F486" s="1">
        <v>0.2</v>
      </c>
      <c r="G486" t="s">
        <v>26</v>
      </c>
      <c r="H486" t="s">
        <v>27</v>
      </c>
    </row>
    <row r="487" spans="1:8" hidden="1" x14ac:dyDescent="0.25">
      <c r="A487" t="s">
        <v>35</v>
      </c>
      <c r="B487">
        <v>0.35549999999999998</v>
      </c>
      <c r="C487">
        <v>0.126</v>
      </c>
      <c r="D487" t="s">
        <v>124</v>
      </c>
      <c r="E487" t="s">
        <v>18</v>
      </c>
      <c r="F487" s="1">
        <v>0.2</v>
      </c>
      <c r="G487" t="s">
        <v>26</v>
      </c>
      <c r="H487" t="s">
        <v>27</v>
      </c>
    </row>
    <row r="488" spans="1:8" hidden="1" x14ac:dyDescent="0.25">
      <c r="A488" t="s">
        <v>47</v>
      </c>
      <c r="B488">
        <v>0.54100000000000004</v>
      </c>
      <c r="C488">
        <v>0.117428571</v>
      </c>
      <c r="D488" t="s">
        <v>124</v>
      </c>
      <c r="E488" t="s">
        <v>18</v>
      </c>
      <c r="F488" s="1">
        <v>0.2</v>
      </c>
      <c r="G488" t="s">
        <v>40</v>
      </c>
      <c r="H488" t="s">
        <v>41</v>
      </c>
    </row>
    <row r="489" spans="1:8" hidden="1" x14ac:dyDescent="0.25">
      <c r="A489" t="s">
        <v>48</v>
      </c>
      <c r="B489">
        <v>0.49149999999999999</v>
      </c>
      <c r="C489">
        <v>9.9085714000000005E-2</v>
      </c>
      <c r="D489" t="s">
        <v>124</v>
      </c>
      <c r="E489" t="s">
        <v>18</v>
      </c>
      <c r="F489" s="1">
        <v>0.2</v>
      </c>
      <c r="G489" t="s">
        <v>40</v>
      </c>
      <c r="H489" t="s">
        <v>41</v>
      </c>
    </row>
    <row r="490" spans="1:8" hidden="1" x14ac:dyDescent="0.25">
      <c r="A490" t="s">
        <v>49</v>
      </c>
      <c r="B490">
        <v>0.48449999999999999</v>
      </c>
      <c r="C490">
        <v>0.100228571</v>
      </c>
      <c r="D490" t="s">
        <v>124</v>
      </c>
      <c r="E490" t="s">
        <v>18</v>
      </c>
      <c r="F490" s="1">
        <v>0.2</v>
      </c>
      <c r="G490" t="s">
        <v>40</v>
      </c>
      <c r="H490" t="s">
        <v>41</v>
      </c>
    </row>
    <row r="491" spans="1:8" hidden="1" x14ac:dyDescent="0.25">
      <c r="A491" t="s">
        <v>60</v>
      </c>
      <c r="B491">
        <v>0.3</v>
      </c>
      <c r="C491">
        <v>4.7085714000000001E-2</v>
      </c>
      <c r="D491" t="s">
        <v>124</v>
      </c>
      <c r="E491" t="s">
        <v>18</v>
      </c>
      <c r="F491" s="1">
        <v>0.2</v>
      </c>
      <c r="G491" t="s">
        <v>54</v>
      </c>
      <c r="H491" t="s">
        <v>27</v>
      </c>
    </row>
    <row r="492" spans="1:8" hidden="1" x14ac:dyDescent="0.25">
      <c r="A492" t="s">
        <v>61</v>
      </c>
      <c r="B492">
        <v>0.33</v>
      </c>
      <c r="C492">
        <v>3.0971429000000002E-2</v>
      </c>
      <c r="D492" t="s">
        <v>124</v>
      </c>
      <c r="E492" t="s">
        <v>18</v>
      </c>
      <c r="F492" s="1">
        <v>0.2</v>
      </c>
      <c r="G492" t="s">
        <v>54</v>
      </c>
      <c r="H492" t="s">
        <v>27</v>
      </c>
    </row>
    <row r="493" spans="1:8" hidden="1" x14ac:dyDescent="0.25">
      <c r="A493" t="s">
        <v>62</v>
      </c>
      <c r="B493">
        <v>0.33500000000000002</v>
      </c>
      <c r="C493">
        <v>3.2685713999999998E-2</v>
      </c>
      <c r="D493" t="s">
        <v>124</v>
      </c>
      <c r="E493" t="s">
        <v>18</v>
      </c>
      <c r="F493" s="1">
        <v>0.2</v>
      </c>
      <c r="G493" t="s">
        <v>54</v>
      </c>
      <c r="H493" t="s">
        <v>27</v>
      </c>
    </row>
    <row r="494" spans="1:8" hidden="1" x14ac:dyDescent="0.25">
      <c r="A494" t="s">
        <v>73</v>
      </c>
      <c r="B494">
        <v>0.50700000000000001</v>
      </c>
      <c r="C494">
        <v>0.20731428599999999</v>
      </c>
      <c r="D494" t="s">
        <v>124</v>
      </c>
      <c r="E494" t="s">
        <v>18</v>
      </c>
      <c r="F494" s="1">
        <v>0.2</v>
      </c>
      <c r="G494" t="s">
        <v>67</v>
      </c>
      <c r="H494" t="s">
        <v>41</v>
      </c>
    </row>
    <row r="495" spans="1:8" hidden="1" x14ac:dyDescent="0.25">
      <c r="A495" t="s">
        <v>74</v>
      </c>
      <c r="B495">
        <v>0.51449999999999996</v>
      </c>
      <c r="C495">
        <v>0.20548571400000001</v>
      </c>
      <c r="D495" t="s">
        <v>124</v>
      </c>
      <c r="E495" t="s">
        <v>18</v>
      </c>
      <c r="F495" s="1">
        <v>0.2</v>
      </c>
      <c r="G495" t="s">
        <v>67</v>
      </c>
      <c r="H495" t="s">
        <v>41</v>
      </c>
    </row>
    <row r="496" spans="1:8" hidden="1" x14ac:dyDescent="0.25">
      <c r="A496" t="s">
        <v>75</v>
      </c>
      <c r="B496">
        <v>0.495</v>
      </c>
      <c r="C496">
        <v>0.15754285700000001</v>
      </c>
      <c r="D496" t="s">
        <v>124</v>
      </c>
      <c r="E496" t="s">
        <v>18</v>
      </c>
      <c r="F496" s="1">
        <v>0.2</v>
      </c>
      <c r="G496" t="s">
        <v>67</v>
      </c>
      <c r="H496" t="s">
        <v>41</v>
      </c>
    </row>
    <row r="497" spans="1:8" hidden="1" x14ac:dyDescent="0.25">
      <c r="A497" t="s">
        <v>87</v>
      </c>
      <c r="B497">
        <v>0.36649999999999999</v>
      </c>
      <c r="C497">
        <v>4.9714286000000003E-2</v>
      </c>
      <c r="D497" t="s">
        <v>124</v>
      </c>
      <c r="E497" t="s">
        <v>18</v>
      </c>
      <c r="F497" s="1">
        <v>0.2</v>
      </c>
      <c r="G497" t="s">
        <v>80</v>
      </c>
      <c r="H497" t="s">
        <v>81</v>
      </c>
    </row>
    <row r="498" spans="1:8" hidden="1" x14ac:dyDescent="0.25">
      <c r="A498" t="s">
        <v>88</v>
      </c>
      <c r="B498">
        <v>0.40450000000000003</v>
      </c>
      <c r="C498">
        <v>4.9314285999999999E-2</v>
      </c>
      <c r="D498" t="s">
        <v>124</v>
      </c>
      <c r="E498" t="s">
        <v>18</v>
      </c>
      <c r="F498" s="1">
        <v>0.2</v>
      </c>
      <c r="G498" t="s">
        <v>80</v>
      </c>
      <c r="H498" t="s">
        <v>81</v>
      </c>
    </row>
    <row r="499" spans="1:8" hidden="1" x14ac:dyDescent="0.25">
      <c r="A499" t="s">
        <v>89</v>
      </c>
      <c r="B499">
        <v>0.36049999999999999</v>
      </c>
      <c r="C499">
        <v>4.7314285999999997E-2</v>
      </c>
      <c r="D499" t="s">
        <v>124</v>
      </c>
      <c r="E499" t="s">
        <v>18</v>
      </c>
      <c r="F499" s="1">
        <v>0.2</v>
      </c>
      <c r="G499" t="s">
        <v>80</v>
      </c>
      <c r="H499" t="s">
        <v>81</v>
      </c>
    </row>
    <row r="500" spans="1:8" hidden="1" x14ac:dyDescent="0.25">
      <c r="A500" t="s">
        <v>101</v>
      </c>
      <c r="B500">
        <v>0.22450000000000001</v>
      </c>
      <c r="C500">
        <v>3.6057143E-2</v>
      </c>
      <c r="D500" t="s">
        <v>124</v>
      </c>
      <c r="E500" t="s">
        <v>18</v>
      </c>
      <c r="F500" s="1">
        <v>0.2</v>
      </c>
      <c r="G500" t="s">
        <v>94</v>
      </c>
      <c r="H500" t="s">
        <v>95</v>
      </c>
    </row>
    <row r="501" spans="1:8" hidden="1" x14ac:dyDescent="0.25">
      <c r="A501" t="s">
        <v>102</v>
      </c>
      <c r="B501">
        <v>0.22650000000000001</v>
      </c>
      <c r="C501">
        <v>3.5885713999999999E-2</v>
      </c>
      <c r="D501" t="s">
        <v>124</v>
      </c>
      <c r="E501" t="s">
        <v>18</v>
      </c>
      <c r="F501" s="1">
        <v>0.2</v>
      </c>
      <c r="G501" t="s">
        <v>94</v>
      </c>
      <c r="H501" t="s">
        <v>95</v>
      </c>
    </row>
    <row r="502" spans="1:8" hidden="1" x14ac:dyDescent="0.25">
      <c r="A502" t="s">
        <v>103</v>
      </c>
      <c r="B502">
        <v>0.22750000000000001</v>
      </c>
      <c r="C502">
        <v>3.6114286000000002E-2</v>
      </c>
      <c r="D502" t="s">
        <v>124</v>
      </c>
      <c r="E502" t="s">
        <v>18</v>
      </c>
      <c r="F502" s="1">
        <v>0.2</v>
      </c>
      <c r="G502" t="s">
        <v>94</v>
      </c>
      <c r="H502" t="s">
        <v>95</v>
      </c>
    </row>
    <row r="503" spans="1:8" hidden="1" x14ac:dyDescent="0.25">
      <c r="A503" t="s">
        <v>114</v>
      </c>
      <c r="B503">
        <v>0.18149999999999999</v>
      </c>
      <c r="C503">
        <v>4.8971428999999997E-2</v>
      </c>
      <c r="D503" t="s">
        <v>124</v>
      </c>
      <c r="E503" t="s">
        <v>18</v>
      </c>
      <c r="F503" s="1">
        <v>0.2</v>
      </c>
      <c r="G503" t="s">
        <v>108</v>
      </c>
      <c r="H503" t="s">
        <v>108</v>
      </c>
    </row>
    <row r="504" spans="1:8" hidden="1" x14ac:dyDescent="0.25">
      <c r="A504" t="s">
        <v>115</v>
      </c>
      <c r="B504">
        <v>0.1865</v>
      </c>
      <c r="C504">
        <v>4.9371429000000001E-2</v>
      </c>
      <c r="D504" t="s">
        <v>124</v>
      </c>
      <c r="E504" t="s">
        <v>18</v>
      </c>
      <c r="F504" s="1">
        <v>0.2</v>
      </c>
      <c r="G504" t="s">
        <v>108</v>
      </c>
      <c r="H504" t="s">
        <v>108</v>
      </c>
    </row>
    <row r="505" spans="1:8" hidden="1" x14ac:dyDescent="0.25">
      <c r="A505" t="s">
        <v>116</v>
      </c>
      <c r="B505">
        <v>0.184</v>
      </c>
      <c r="C505">
        <v>5.0285714000000002E-2</v>
      </c>
      <c r="D505" t="s">
        <v>124</v>
      </c>
      <c r="E505" t="s">
        <v>18</v>
      </c>
      <c r="F505" s="1">
        <v>0.2</v>
      </c>
      <c r="G505" t="s">
        <v>108</v>
      </c>
      <c r="H505" t="s">
        <v>108</v>
      </c>
    </row>
    <row r="506" spans="1:8" hidden="1" x14ac:dyDescent="0.25">
      <c r="A506" t="s">
        <v>21</v>
      </c>
      <c r="B506">
        <v>0.23300000000000001</v>
      </c>
      <c r="C506">
        <v>3.7199999999999997E-2</v>
      </c>
      <c r="D506" t="s">
        <v>124</v>
      </c>
      <c r="E506" t="s">
        <v>22</v>
      </c>
      <c r="F506" s="1">
        <v>2</v>
      </c>
      <c r="G506" t="s">
        <v>9</v>
      </c>
      <c r="H506" t="s">
        <v>10</v>
      </c>
    </row>
    <row r="507" spans="1:8" hidden="1" x14ac:dyDescent="0.25">
      <c r="A507" t="s">
        <v>23</v>
      </c>
      <c r="B507">
        <v>0.24149999999999999</v>
      </c>
      <c r="C507">
        <v>3.32E-2</v>
      </c>
      <c r="D507" t="s">
        <v>124</v>
      </c>
      <c r="E507" t="s">
        <v>22</v>
      </c>
      <c r="F507" s="1">
        <v>2</v>
      </c>
      <c r="G507" t="s">
        <v>9</v>
      </c>
      <c r="H507" t="s">
        <v>10</v>
      </c>
    </row>
    <row r="508" spans="1:8" hidden="1" x14ac:dyDescent="0.25">
      <c r="A508" t="s">
        <v>24</v>
      </c>
      <c r="B508">
        <v>0.22600000000000001</v>
      </c>
      <c r="C508">
        <v>3.5999999999999997E-2</v>
      </c>
      <c r="D508" t="s">
        <v>124</v>
      </c>
      <c r="E508" t="s">
        <v>22</v>
      </c>
      <c r="F508" s="1">
        <v>2</v>
      </c>
      <c r="G508" t="s">
        <v>9</v>
      </c>
      <c r="H508" t="s">
        <v>10</v>
      </c>
    </row>
    <row r="509" spans="1:8" hidden="1" x14ac:dyDescent="0.25">
      <c r="A509" t="s">
        <v>36</v>
      </c>
      <c r="B509">
        <v>0.30649999999999999</v>
      </c>
      <c r="C509">
        <v>7.7028571000000004E-2</v>
      </c>
      <c r="D509" t="s">
        <v>124</v>
      </c>
      <c r="E509" t="s">
        <v>22</v>
      </c>
      <c r="F509" s="1">
        <v>2</v>
      </c>
      <c r="G509" t="s">
        <v>26</v>
      </c>
      <c r="H509" t="s">
        <v>27</v>
      </c>
    </row>
    <row r="510" spans="1:8" hidden="1" x14ac:dyDescent="0.25">
      <c r="A510" t="s">
        <v>37</v>
      </c>
      <c r="B510">
        <v>0.29849999999999999</v>
      </c>
      <c r="C510">
        <v>5.3428571000000001E-2</v>
      </c>
      <c r="D510" t="s">
        <v>124</v>
      </c>
      <c r="E510" t="s">
        <v>22</v>
      </c>
      <c r="F510" s="1">
        <v>2</v>
      </c>
      <c r="G510" t="s">
        <v>26</v>
      </c>
      <c r="H510" t="s">
        <v>27</v>
      </c>
    </row>
    <row r="511" spans="1:8" hidden="1" x14ac:dyDescent="0.25">
      <c r="A511" t="s">
        <v>38</v>
      </c>
      <c r="B511">
        <v>0.29449999999999998</v>
      </c>
      <c r="C511">
        <v>6.0685714000000002E-2</v>
      </c>
      <c r="D511" t="s">
        <v>124</v>
      </c>
      <c r="E511" t="s">
        <v>22</v>
      </c>
      <c r="F511" s="1">
        <v>2</v>
      </c>
      <c r="G511" t="s">
        <v>26</v>
      </c>
      <c r="H511" t="s">
        <v>27</v>
      </c>
    </row>
    <row r="512" spans="1:8" hidden="1" x14ac:dyDescent="0.25">
      <c r="A512" t="s">
        <v>50</v>
      </c>
      <c r="B512">
        <v>0.47799999999999998</v>
      </c>
      <c r="C512">
        <v>0.1128</v>
      </c>
      <c r="D512" t="s">
        <v>124</v>
      </c>
      <c r="E512" t="s">
        <v>22</v>
      </c>
      <c r="F512" s="1">
        <v>2</v>
      </c>
      <c r="G512" t="s">
        <v>40</v>
      </c>
      <c r="H512" t="s">
        <v>41</v>
      </c>
    </row>
    <row r="513" spans="1:8" hidden="1" x14ac:dyDescent="0.25">
      <c r="A513" t="s">
        <v>51</v>
      </c>
      <c r="B513">
        <v>0.47499999999999998</v>
      </c>
      <c r="C513">
        <v>0.122171429</v>
      </c>
      <c r="D513" t="s">
        <v>124</v>
      </c>
      <c r="E513" t="s">
        <v>22</v>
      </c>
      <c r="F513" s="1">
        <v>2</v>
      </c>
      <c r="G513" t="s">
        <v>40</v>
      </c>
      <c r="H513" t="s">
        <v>41</v>
      </c>
    </row>
    <row r="514" spans="1:8" hidden="1" x14ac:dyDescent="0.25">
      <c r="A514" t="s">
        <v>52</v>
      </c>
      <c r="B514">
        <v>0.27</v>
      </c>
      <c r="C514">
        <v>3.56E-2</v>
      </c>
      <c r="D514" t="s">
        <v>124</v>
      </c>
      <c r="E514" t="s">
        <v>22</v>
      </c>
      <c r="F514" s="1">
        <v>2</v>
      </c>
      <c r="G514" t="s">
        <v>40</v>
      </c>
      <c r="H514" t="s">
        <v>41</v>
      </c>
    </row>
    <row r="515" spans="1:8" hidden="1" x14ac:dyDescent="0.25">
      <c r="A515" t="s">
        <v>63</v>
      </c>
      <c r="B515">
        <v>0.3165</v>
      </c>
      <c r="C515">
        <v>6.3885713999999996E-2</v>
      </c>
      <c r="D515" t="s">
        <v>124</v>
      </c>
      <c r="E515" t="s">
        <v>22</v>
      </c>
      <c r="F515" s="1">
        <v>2</v>
      </c>
      <c r="G515" t="s">
        <v>54</v>
      </c>
      <c r="H515" t="s">
        <v>27</v>
      </c>
    </row>
    <row r="516" spans="1:8" hidden="1" x14ac:dyDescent="0.25">
      <c r="A516" t="s">
        <v>64</v>
      </c>
      <c r="B516">
        <v>0.36599999999999999</v>
      </c>
      <c r="C516">
        <v>8.7428570999999997E-2</v>
      </c>
      <c r="D516" t="s">
        <v>124</v>
      </c>
      <c r="E516" t="s">
        <v>22</v>
      </c>
      <c r="F516" s="1">
        <v>2</v>
      </c>
      <c r="G516" t="s">
        <v>54</v>
      </c>
      <c r="H516" t="s">
        <v>27</v>
      </c>
    </row>
    <row r="517" spans="1:8" hidden="1" x14ac:dyDescent="0.25">
      <c r="A517" t="s">
        <v>65</v>
      </c>
      <c r="B517">
        <v>0.29099999999999998</v>
      </c>
      <c r="C517">
        <v>6.7828571000000004E-2</v>
      </c>
      <c r="D517" t="s">
        <v>124</v>
      </c>
      <c r="E517" t="s">
        <v>22</v>
      </c>
      <c r="F517" s="1">
        <v>2</v>
      </c>
      <c r="G517" t="s">
        <v>54</v>
      </c>
      <c r="H517" t="s">
        <v>27</v>
      </c>
    </row>
    <row r="518" spans="1:8" hidden="1" x14ac:dyDescent="0.25">
      <c r="A518" t="s">
        <v>76</v>
      </c>
      <c r="B518">
        <v>0.45350000000000001</v>
      </c>
      <c r="C518">
        <v>0.14280000000000001</v>
      </c>
      <c r="D518" t="s">
        <v>124</v>
      </c>
      <c r="E518" t="s">
        <v>22</v>
      </c>
      <c r="F518" s="1">
        <v>2</v>
      </c>
      <c r="G518" t="s">
        <v>67</v>
      </c>
      <c r="H518" t="s">
        <v>41</v>
      </c>
    </row>
    <row r="519" spans="1:8" hidden="1" x14ac:dyDescent="0.25">
      <c r="A519" t="s">
        <v>77</v>
      </c>
      <c r="B519">
        <v>0.42799999999999999</v>
      </c>
      <c r="C519">
        <v>0.15479999999999999</v>
      </c>
      <c r="D519" t="s">
        <v>124</v>
      </c>
      <c r="E519" t="s">
        <v>22</v>
      </c>
      <c r="F519" s="1">
        <v>2</v>
      </c>
      <c r="G519" t="s">
        <v>67</v>
      </c>
      <c r="H519" t="s">
        <v>41</v>
      </c>
    </row>
    <row r="520" spans="1:8" hidden="1" x14ac:dyDescent="0.25">
      <c r="A520" t="s">
        <v>78</v>
      </c>
      <c r="B520">
        <v>0.40550000000000003</v>
      </c>
      <c r="C520">
        <v>0.143714286</v>
      </c>
      <c r="D520" t="s">
        <v>124</v>
      </c>
      <c r="E520" t="s">
        <v>22</v>
      </c>
      <c r="F520" s="1">
        <v>2</v>
      </c>
      <c r="G520" t="s">
        <v>67</v>
      </c>
      <c r="H520" t="s">
        <v>41</v>
      </c>
    </row>
    <row r="521" spans="1:8" hidden="1" x14ac:dyDescent="0.25">
      <c r="A521" t="s">
        <v>90</v>
      </c>
      <c r="B521">
        <v>0.39400000000000002</v>
      </c>
      <c r="C521">
        <v>4.7828571E-2</v>
      </c>
      <c r="D521" t="s">
        <v>124</v>
      </c>
      <c r="E521" t="s">
        <v>22</v>
      </c>
      <c r="F521" s="1">
        <v>2</v>
      </c>
      <c r="G521" t="s">
        <v>80</v>
      </c>
      <c r="H521" t="s">
        <v>81</v>
      </c>
    </row>
    <row r="522" spans="1:8" hidden="1" x14ac:dyDescent="0.25">
      <c r="A522" t="s">
        <v>91</v>
      </c>
      <c r="B522">
        <v>0.38100000000000001</v>
      </c>
      <c r="C522">
        <v>4.7828571E-2</v>
      </c>
      <c r="D522" t="s">
        <v>124</v>
      </c>
      <c r="E522" t="s">
        <v>22</v>
      </c>
      <c r="F522" s="1">
        <v>2</v>
      </c>
      <c r="G522" t="s">
        <v>80</v>
      </c>
      <c r="H522" t="s">
        <v>81</v>
      </c>
    </row>
    <row r="523" spans="1:8" hidden="1" x14ac:dyDescent="0.25">
      <c r="A523" t="s">
        <v>92</v>
      </c>
      <c r="B523">
        <v>0.33850000000000002</v>
      </c>
      <c r="C523">
        <v>4.6285713999999999E-2</v>
      </c>
      <c r="D523" t="s">
        <v>124</v>
      </c>
      <c r="E523" t="s">
        <v>22</v>
      </c>
      <c r="F523" s="1">
        <v>2</v>
      </c>
      <c r="G523" t="s">
        <v>80</v>
      </c>
      <c r="H523" t="s">
        <v>81</v>
      </c>
    </row>
    <row r="524" spans="1:8" hidden="1" x14ac:dyDescent="0.25">
      <c r="A524" t="s">
        <v>104</v>
      </c>
      <c r="B524">
        <v>0.28050000000000003</v>
      </c>
      <c r="C524">
        <v>3.8114285999999997E-2</v>
      </c>
      <c r="D524" t="s">
        <v>124</v>
      </c>
      <c r="E524" t="s">
        <v>22</v>
      </c>
      <c r="F524" s="1">
        <v>2</v>
      </c>
      <c r="G524" t="s">
        <v>94</v>
      </c>
      <c r="H524" t="s">
        <v>95</v>
      </c>
    </row>
    <row r="525" spans="1:8" hidden="1" x14ac:dyDescent="0.25">
      <c r="A525" t="s">
        <v>105</v>
      </c>
      <c r="B525">
        <v>0.223</v>
      </c>
      <c r="C525">
        <v>3.5999999999999997E-2</v>
      </c>
      <c r="D525" t="s">
        <v>124</v>
      </c>
      <c r="E525" t="s">
        <v>22</v>
      </c>
      <c r="F525" s="1">
        <v>2</v>
      </c>
      <c r="G525" t="s">
        <v>94</v>
      </c>
      <c r="H525" t="s">
        <v>95</v>
      </c>
    </row>
    <row r="526" spans="1:8" hidden="1" x14ac:dyDescent="0.25">
      <c r="A526" t="s">
        <v>106</v>
      </c>
      <c r="B526">
        <v>0.20300000000000001</v>
      </c>
      <c r="C526">
        <v>3.5942857000000002E-2</v>
      </c>
      <c r="D526" t="s">
        <v>124</v>
      </c>
      <c r="E526" t="s">
        <v>22</v>
      </c>
      <c r="F526" s="1">
        <v>2</v>
      </c>
      <c r="G526" t="s">
        <v>94</v>
      </c>
      <c r="H526" t="s">
        <v>95</v>
      </c>
    </row>
    <row r="527" spans="1:8" hidden="1" x14ac:dyDescent="0.25">
      <c r="A527" t="s">
        <v>117</v>
      </c>
      <c r="B527">
        <v>0.1865</v>
      </c>
      <c r="C527">
        <v>5.2171428999999998E-2</v>
      </c>
      <c r="D527" t="s">
        <v>124</v>
      </c>
      <c r="E527" t="s">
        <v>22</v>
      </c>
      <c r="F527" s="1">
        <v>2</v>
      </c>
      <c r="G527" t="s">
        <v>108</v>
      </c>
      <c r="H527" t="s">
        <v>108</v>
      </c>
    </row>
    <row r="528" spans="1:8" hidden="1" x14ac:dyDescent="0.25">
      <c r="A528" t="s">
        <v>118</v>
      </c>
      <c r="B528">
        <v>0.185</v>
      </c>
      <c r="C528">
        <v>5.0857143E-2</v>
      </c>
      <c r="D528" t="s">
        <v>124</v>
      </c>
      <c r="E528" t="s">
        <v>22</v>
      </c>
      <c r="F528" s="1">
        <v>2</v>
      </c>
      <c r="G528" t="s">
        <v>108</v>
      </c>
      <c r="H528" t="s">
        <v>108</v>
      </c>
    </row>
    <row r="529" spans="1:8" hidden="1" x14ac:dyDescent="0.25">
      <c r="A529" t="s">
        <v>119</v>
      </c>
      <c r="B529">
        <v>0.17599999999999999</v>
      </c>
      <c r="C529">
        <v>4.8057142999999997E-2</v>
      </c>
      <c r="D529" t="s">
        <v>124</v>
      </c>
      <c r="E529" t="s">
        <v>22</v>
      </c>
      <c r="F529" s="1">
        <v>2</v>
      </c>
      <c r="G529" t="s">
        <v>108</v>
      </c>
      <c r="H529" t="s">
        <v>108</v>
      </c>
    </row>
    <row r="530" spans="1:8" hidden="1" x14ac:dyDescent="0.25">
      <c r="A530" t="s">
        <v>6</v>
      </c>
      <c r="B530">
        <v>0.1855</v>
      </c>
      <c r="C530">
        <v>2.8571428999999999E-2</v>
      </c>
      <c r="D530" t="s">
        <v>124</v>
      </c>
      <c r="E530" t="s">
        <v>8</v>
      </c>
      <c r="F530" s="1">
        <v>2E-3</v>
      </c>
      <c r="G530" t="s">
        <v>9</v>
      </c>
      <c r="H530" t="s">
        <v>10</v>
      </c>
    </row>
    <row r="531" spans="1:8" hidden="1" x14ac:dyDescent="0.25">
      <c r="A531" t="s">
        <v>11</v>
      </c>
      <c r="B531">
        <v>0.19550000000000001</v>
      </c>
      <c r="C531">
        <v>3.2628571000000002E-2</v>
      </c>
      <c r="D531" t="s">
        <v>124</v>
      </c>
      <c r="E531" t="s">
        <v>8</v>
      </c>
      <c r="F531" s="1">
        <v>2E-3</v>
      </c>
      <c r="G531" t="s">
        <v>9</v>
      </c>
      <c r="H531" t="s">
        <v>10</v>
      </c>
    </row>
    <row r="532" spans="1:8" hidden="1" x14ac:dyDescent="0.25">
      <c r="A532" t="s">
        <v>12</v>
      </c>
      <c r="B532">
        <v>0.19650000000000001</v>
      </c>
      <c r="C532">
        <v>3.4914286000000003E-2</v>
      </c>
      <c r="D532" t="s">
        <v>124</v>
      </c>
      <c r="E532" t="s">
        <v>8</v>
      </c>
      <c r="F532" s="1">
        <v>2E-3</v>
      </c>
      <c r="G532" t="s">
        <v>9</v>
      </c>
      <c r="H532" t="s">
        <v>10</v>
      </c>
    </row>
    <row r="533" spans="1:8" hidden="1" x14ac:dyDescent="0.25">
      <c r="A533" t="s">
        <v>25</v>
      </c>
      <c r="B533">
        <v>0.2215</v>
      </c>
      <c r="C533">
        <v>2.6228570999999999E-2</v>
      </c>
      <c r="D533" t="s">
        <v>124</v>
      </c>
      <c r="E533" t="s">
        <v>8</v>
      </c>
      <c r="F533" s="1">
        <v>2E-3</v>
      </c>
      <c r="G533" t="s">
        <v>26</v>
      </c>
      <c r="H533" t="s">
        <v>27</v>
      </c>
    </row>
    <row r="534" spans="1:8" hidden="1" x14ac:dyDescent="0.25">
      <c r="A534" t="s">
        <v>28</v>
      </c>
      <c r="B534">
        <v>0.29099999999999998</v>
      </c>
      <c r="C534">
        <v>2.6628571E-2</v>
      </c>
      <c r="D534" t="s">
        <v>124</v>
      </c>
      <c r="E534" t="s">
        <v>8</v>
      </c>
      <c r="F534" s="1">
        <v>2E-3</v>
      </c>
      <c r="G534" t="s">
        <v>26</v>
      </c>
      <c r="H534" t="s">
        <v>27</v>
      </c>
    </row>
    <row r="535" spans="1:8" hidden="1" x14ac:dyDescent="0.25">
      <c r="A535" t="s">
        <v>29</v>
      </c>
      <c r="B535">
        <v>0.30599999999999999</v>
      </c>
      <c r="C535">
        <v>2.6228570999999999E-2</v>
      </c>
      <c r="D535" t="s">
        <v>124</v>
      </c>
      <c r="E535" t="s">
        <v>8</v>
      </c>
      <c r="F535" s="1">
        <v>2E-3</v>
      </c>
      <c r="G535" t="s">
        <v>26</v>
      </c>
      <c r="H535" t="s">
        <v>27</v>
      </c>
    </row>
    <row r="536" spans="1:8" hidden="1" x14ac:dyDescent="0.25">
      <c r="A536" t="s">
        <v>39</v>
      </c>
      <c r="B536">
        <v>0.21049999999999999</v>
      </c>
      <c r="C536">
        <v>3.0914285999999999E-2</v>
      </c>
      <c r="D536" t="s">
        <v>124</v>
      </c>
      <c r="E536" t="s">
        <v>8</v>
      </c>
      <c r="F536" s="1">
        <v>2E-3</v>
      </c>
      <c r="G536" t="s">
        <v>40</v>
      </c>
      <c r="H536" t="s">
        <v>41</v>
      </c>
    </row>
    <row r="537" spans="1:8" hidden="1" x14ac:dyDescent="0.25">
      <c r="A537" t="s">
        <v>42</v>
      </c>
      <c r="B537">
        <v>0.52249999999999996</v>
      </c>
      <c r="C537">
        <v>0.137257143</v>
      </c>
      <c r="D537" t="s">
        <v>124</v>
      </c>
      <c r="E537" t="s">
        <v>8</v>
      </c>
      <c r="F537" s="1">
        <v>2E-3</v>
      </c>
      <c r="G537" t="s">
        <v>40</v>
      </c>
      <c r="H537" t="s">
        <v>41</v>
      </c>
    </row>
    <row r="538" spans="1:8" hidden="1" x14ac:dyDescent="0.25">
      <c r="A538" t="s">
        <v>43</v>
      </c>
      <c r="B538">
        <v>0.50949999999999995</v>
      </c>
      <c r="C538">
        <v>0.108571429</v>
      </c>
      <c r="D538" t="s">
        <v>124</v>
      </c>
      <c r="E538" t="s">
        <v>8</v>
      </c>
      <c r="F538" s="1">
        <v>2E-3</v>
      </c>
      <c r="G538" t="s">
        <v>40</v>
      </c>
      <c r="H538" t="s">
        <v>41</v>
      </c>
    </row>
    <row r="539" spans="1:8" hidden="1" x14ac:dyDescent="0.25">
      <c r="A539" t="s">
        <v>53</v>
      </c>
      <c r="B539">
        <v>0.30599999999999999</v>
      </c>
      <c r="C539">
        <v>2.9142857000000001E-2</v>
      </c>
      <c r="D539" t="s">
        <v>124</v>
      </c>
      <c r="E539" t="s">
        <v>8</v>
      </c>
      <c r="F539" s="1">
        <v>2E-3</v>
      </c>
      <c r="G539" t="s">
        <v>54</v>
      </c>
      <c r="H539" t="s">
        <v>27</v>
      </c>
    </row>
    <row r="540" spans="1:8" hidden="1" x14ac:dyDescent="0.25">
      <c r="A540" t="s">
        <v>55</v>
      </c>
      <c r="B540">
        <v>0.371</v>
      </c>
      <c r="C540">
        <v>3.4971428999999998E-2</v>
      </c>
      <c r="D540" t="s">
        <v>124</v>
      </c>
      <c r="E540" t="s">
        <v>8</v>
      </c>
      <c r="F540" s="1">
        <v>2E-3</v>
      </c>
      <c r="G540" t="s">
        <v>54</v>
      </c>
      <c r="H540" t="s">
        <v>27</v>
      </c>
    </row>
    <row r="541" spans="1:8" hidden="1" x14ac:dyDescent="0.25">
      <c r="A541" t="s">
        <v>56</v>
      </c>
      <c r="B541">
        <v>0.39800000000000002</v>
      </c>
      <c r="C541">
        <v>3.7828570999999998E-2</v>
      </c>
      <c r="D541" t="s">
        <v>124</v>
      </c>
      <c r="E541" t="s">
        <v>8</v>
      </c>
      <c r="F541" s="1">
        <v>2E-3</v>
      </c>
      <c r="G541" t="s">
        <v>54</v>
      </c>
      <c r="H541" t="s">
        <v>27</v>
      </c>
    </row>
    <row r="542" spans="1:8" hidden="1" x14ac:dyDescent="0.25">
      <c r="A542" t="s">
        <v>66</v>
      </c>
      <c r="B542">
        <v>0.214</v>
      </c>
      <c r="C542">
        <v>5.2571429000000003E-2</v>
      </c>
      <c r="D542" t="s">
        <v>124</v>
      </c>
      <c r="E542" t="s">
        <v>8</v>
      </c>
      <c r="F542" s="1">
        <v>2E-3</v>
      </c>
      <c r="G542" t="s">
        <v>67</v>
      </c>
      <c r="H542" t="s">
        <v>41</v>
      </c>
    </row>
    <row r="543" spans="1:8" hidden="1" x14ac:dyDescent="0.25">
      <c r="A543" t="s">
        <v>68</v>
      </c>
      <c r="B543">
        <v>0.48249999999999998</v>
      </c>
      <c r="C543">
        <v>0.19817142900000001</v>
      </c>
      <c r="D543" t="s">
        <v>124</v>
      </c>
      <c r="E543" t="s">
        <v>8</v>
      </c>
      <c r="F543" s="1">
        <v>2E-3</v>
      </c>
      <c r="G543" t="s">
        <v>67</v>
      </c>
      <c r="H543" t="s">
        <v>41</v>
      </c>
    </row>
    <row r="544" spans="1:8" hidden="1" x14ac:dyDescent="0.25">
      <c r="A544" t="s">
        <v>69</v>
      </c>
      <c r="B544">
        <v>0.54349999999999998</v>
      </c>
      <c r="C544">
        <v>0.15508571400000001</v>
      </c>
      <c r="D544" t="s">
        <v>124</v>
      </c>
      <c r="E544" t="s">
        <v>8</v>
      </c>
      <c r="F544" s="1">
        <v>2E-3</v>
      </c>
      <c r="G544" t="s">
        <v>67</v>
      </c>
      <c r="H544" t="s">
        <v>41</v>
      </c>
    </row>
    <row r="545" spans="1:8" hidden="1" x14ac:dyDescent="0.25">
      <c r="A545" t="s">
        <v>79</v>
      </c>
      <c r="B545">
        <v>0.30299999999999999</v>
      </c>
      <c r="C545">
        <v>4.5771429000000002E-2</v>
      </c>
      <c r="D545" t="s">
        <v>124</v>
      </c>
      <c r="E545" t="s">
        <v>8</v>
      </c>
      <c r="F545" s="1">
        <v>2E-3</v>
      </c>
      <c r="G545" t="s">
        <v>80</v>
      </c>
      <c r="H545" t="s">
        <v>81</v>
      </c>
    </row>
    <row r="546" spans="1:8" hidden="1" x14ac:dyDescent="0.25">
      <c r="A546" t="s">
        <v>82</v>
      </c>
      <c r="B546">
        <v>0.378</v>
      </c>
      <c r="C546">
        <v>4.9657143000000001E-2</v>
      </c>
      <c r="D546" t="s">
        <v>124</v>
      </c>
      <c r="E546" t="s">
        <v>8</v>
      </c>
      <c r="F546" s="1">
        <v>2E-3</v>
      </c>
      <c r="G546" t="s">
        <v>80</v>
      </c>
      <c r="H546" t="s">
        <v>81</v>
      </c>
    </row>
    <row r="547" spans="1:8" hidden="1" x14ac:dyDescent="0.25">
      <c r="A547" t="s">
        <v>83</v>
      </c>
      <c r="B547">
        <v>0.38600000000000001</v>
      </c>
      <c r="C547">
        <v>5.0114286000000001E-2</v>
      </c>
      <c r="D547" t="s">
        <v>124</v>
      </c>
      <c r="E547" t="s">
        <v>8</v>
      </c>
      <c r="F547" s="1">
        <v>2E-3</v>
      </c>
      <c r="G547" t="s">
        <v>80</v>
      </c>
      <c r="H547" t="s">
        <v>81</v>
      </c>
    </row>
    <row r="548" spans="1:8" hidden="1" x14ac:dyDescent="0.25">
      <c r="A548" t="s">
        <v>93</v>
      </c>
      <c r="B548">
        <v>0.22600000000000001</v>
      </c>
      <c r="C548">
        <v>3.8514286000000002E-2</v>
      </c>
      <c r="D548" t="s">
        <v>124</v>
      </c>
      <c r="E548" t="s">
        <v>8</v>
      </c>
      <c r="F548" s="1">
        <v>2E-3</v>
      </c>
      <c r="G548" t="s">
        <v>94</v>
      </c>
      <c r="H548" t="s">
        <v>95</v>
      </c>
    </row>
    <row r="549" spans="1:8" hidden="1" x14ac:dyDescent="0.25">
      <c r="A549" t="s">
        <v>96</v>
      </c>
      <c r="B549">
        <v>0.22450000000000001</v>
      </c>
      <c r="C549">
        <v>3.7485714000000003E-2</v>
      </c>
      <c r="D549" t="s">
        <v>124</v>
      </c>
      <c r="E549" t="s">
        <v>8</v>
      </c>
      <c r="F549" s="1">
        <v>2E-3</v>
      </c>
      <c r="G549" t="s">
        <v>94</v>
      </c>
      <c r="H549" t="s">
        <v>95</v>
      </c>
    </row>
    <row r="550" spans="1:8" hidden="1" x14ac:dyDescent="0.25">
      <c r="A550" t="s">
        <v>97</v>
      </c>
      <c r="B550">
        <v>0.23300000000000001</v>
      </c>
      <c r="C550">
        <v>3.8057143000000002E-2</v>
      </c>
      <c r="D550" t="s">
        <v>124</v>
      </c>
      <c r="E550" t="s">
        <v>8</v>
      </c>
      <c r="F550" s="1">
        <v>2E-3</v>
      </c>
      <c r="G550" t="s">
        <v>94</v>
      </c>
      <c r="H550" t="s">
        <v>95</v>
      </c>
    </row>
    <row r="551" spans="1:8" hidden="1" x14ac:dyDescent="0.25">
      <c r="A551" t="s">
        <v>107</v>
      </c>
      <c r="B551">
        <v>0.20050000000000001</v>
      </c>
      <c r="C551">
        <v>5.6571428999999999E-2</v>
      </c>
      <c r="D551" t="s">
        <v>124</v>
      </c>
      <c r="E551" t="s">
        <v>8</v>
      </c>
      <c r="F551" s="1">
        <v>2E-3</v>
      </c>
      <c r="G551" t="s">
        <v>108</v>
      </c>
      <c r="H551" t="s">
        <v>108</v>
      </c>
    </row>
    <row r="552" spans="1:8" hidden="1" x14ac:dyDescent="0.25">
      <c r="A552" t="s">
        <v>109</v>
      </c>
      <c r="B552">
        <v>0.221</v>
      </c>
      <c r="C552">
        <v>6.5371428999999995E-2</v>
      </c>
      <c r="D552" t="s">
        <v>124</v>
      </c>
      <c r="E552" t="s">
        <v>8</v>
      </c>
      <c r="F552" s="1">
        <v>2E-3</v>
      </c>
      <c r="G552" t="s">
        <v>108</v>
      </c>
      <c r="H552" t="s">
        <v>108</v>
      </c>
    </row>
    <row r="553" spans="1:8" hidden="1" x14ac:dyDescent="0.25">
      <c r="A553" t="s">
        <v>110</v>
      </c>
      <c r="B553">
        <v>0.20150000000000001</v>
      </c>
      <c r="C553">
        <v>5.8571429000000001E-2</v>
      </c>
      <c r="D553" t="s">
        <v>124</v>
      </c>
      <c r="E553" t="s">
        <v>8</v>
      </c>
      <c r="F553" s="1">
        <v>2E-3</v>
      </c>
      <c r="G553" t="s">
        <v>108</v>
      </c>
      <c r="H553" t="s">
        <v>108</v>
      </c>
    </row>
    <row r="554" spans="1:8" hidden="1" x14ac:dyDescent="0.25">
      <c r="A554" t="s">
        <v>13</v>
      </c>
      <c r="B554">
        <v>0.19600000000000001</v>
      </c>
      <c r="C554">
        <v>3.3942857E-2</v>
      </c>
      <c r="D554" t="s">
        <v>124</v>
      </c>
      <c r="E554" t="s">
        <v>14</v>
      </c>
      <c r="F554" s="1">
        <v>0.02</v>
      </c>
      <c r="G554" t="s">
        <v>9</v>
      </c>
      <c r="H554" t="s">
        <v>10</v>
      </c>
    </row>
    <row r="555" spans="1:8" hidden="1" x14ac:dyDescent="0.25">
      <c r="A555" t="s">
        <v>15</v>
      </c>
      <c r="B555">
        <v>0.19450000000000001</v>
      </c>
      <c r="C555">
        <v>3.2857142999999998E-2</v>
      </c>
      <c r="D555" t="s">
        <v>124</v>
      </c>
      <c r="E555" t="s">
        <v>14</v>
      </c>
      <c r="F555" s="1">
        <v>0.02</v>
      </c>
      <c r="G555" t="s">
        <v>9</v>
      </c>
      <c r="H555" t="s">
        <v>10</v>
      </c>
    </row>
    <row r="556" spans="1:8" hidden="1" x14ac:dyDescent="0.25">
      <c r="A556" t="s">
        <v>16</v>
      </c>
      <c r="B556">
        <v>0.19950000000000001</v>
      </c>
      <c r="C556">
        <v>3.9600000000000003E-2</v>
      </c>
      <c r="D556" t="s">
        <v>124</v>
      </c>
      <c r="E556" t="s">
        <v>14</v>
      </c>
      <c r="F556" s="1">
        <v>0.02</v>
      </c>
      <c r="G556" t="s">
        <v>9</v>
      </c>
      <c r="H556" t="s">
        <v>10</v>
      </c>
    </row>
    <row r="557" spans="1:8" hidden="1" x14ac:dyDescent="0.25">
      <c r="A557" t="s">
        <v>30</v>
      </c>
      <c r="B557">
        <v>0.32550000000000001</v>
      </c>
      <c r="C557">
        <v>3.2000000000000001E-2</v>
      </c>
      <c r="D557" t="s">
        <v>124</v>
      </c>
      <c r="E557" t="s">
        <v>14</v>
      </c>
      <c r="F557" s="1">
        <v>0.02</v>
      </c>
      <c r="G557" t="s">
        <v>26</v>
      </c>
      <c r="H557" t="s">
        <v>27</v>
      </c>
    </row>
    <row r="558" spans="1:8" hidden="1" x14ac:dyDescent="0.25">
      <c r="A558" t="s">
        <v>31</v>
      </c>
      <c r="B558">
        <v>0.3115</v>
      </c>
      <c r="C558">
        <v>3.1257143000000001E-2</v>
      </c>
      <c r="D558" t="s">
        <v>124</v>
      </c>
      <c r="E558" t="s">
        <v>14</v>
      </c>
      <c r="F558" s="1">
        <v>0.02</v>
      </c>
      <c r="G558" t="s">
        <v>26</v>
      </c>
      <c r="H558" t="s">
        <v>27</v>
      </c>
    </row>
    <row r="559" spans="1:8" hidden="1" x14ac:dyDescent="0.25">
      <c r="A559" t="s">
        <v>32</v>
      </c>
      <c r="B559">
        <v>0.34849999999999998</v>
      </c>
      <c r="C559">
        <v>8.4857142999999996E-2</v>
      </c>
      <c r="D559" t="s">
        <v>124</v>
      </c>
      <c r="E559" t="s">
        <v>14</v>
      </c>
      <c r="F559" s="1">
        <v>0.02</v>
      </c>
      <c r="G559" t="s">
        <v>26</v>
      </c>
      <c r="H559" t="s">
        <v>27</v>
      </c>
    </row>
    <row r="560" spans="1:8" hidden="1" x14ac:dyDescent="0.25">
      <c r="A560" t="s">
        <v>44</v>
      </c>
      <c r="B560">
        <v>0.53849999999999998</v>
      </c>
      <c r="C560">
        <v>0.106171429</v>
      </c>
      <c r="D560" t="s">
        <v>124</v>
      </c>
      <c r="E560" t="s">
        <v>14</v>
      </c>
      <c r="F560" s="1">
        <v>0.02</v>
      </c>
      <c r="G560" t="s">
        <v>40</v>
      </c>
      <c r="H560" t="s">
        <v>41</v>
      </c>
    </row>
    <row r="561" spans="1:8" hidden="1" x14ac:dyDescent="0.25">
      <c r="A561" t="s">
        <v>45</v>
      </c>
      <c r="B561">
        <v>0.50049999999999994</v>
      </c>
      <c r="C561">
        <v>0.105714286</v>
      </c>
      <c r="D561" t="s">
        <v>124</v>
      </c>
      <c r="E561" t="s">
        <v>14</v>
      </c>
      <c r="F561" s="1">
        <v>0.02</v>
      </c>
      <c r="G561" t="s">
        <v>40</v>
      </c>
      <c r="H561" t="s">
        <v>41</v>
      </c>
    </row>
    <row r="562" spans="1:8" hidden="1" x14ac:dyDescent="0.25">
      <c r="A562" t="s">
        <v>46</v>
      </c>
      <c r="B562">
        <v>0.54</v>
      </c>
      <c r="C562">
        <v>0.102971429</v>
      </c>
      <c r="D562" t="s">
        <v>124</v>
      </c>
      <c r="E562" t="s">
        <v>14</v>
      </c>
      <c r="F562" s="1">
        <v>0.02</v>
      </c>
      <c r="G562" t="s">
        <v>40</v>
      </c>
      <c r="H562" t="s">
        <v>41</v>
      </c>
    </row>
    <row r="563" spans="1:8" hidden="1" x14ac:dyDescent="0.25">
      <c r="A563" t="s">
        <v>57</v>
      </c>
      <c r="B563">
        <v>0.32</v>
      </c>
      <c r="C563">
        <v>3.04E-2</v>
      </c>
      <c r="D563" t="s">
        <v>124</v>
      </c>
      <c r="E563" t="s">
        <v>14</v>
      </c>
      <c r="F563" s="1">
        <v>0.02</v>
      </c>
      <c r="G563" t="s">
        <v>54</v>
      </c>
      <c r="H563" t="s">
        <v>27</v>
      </c>
    </row>
    <row r="564" spans="1:8" hidden="1" x14ac:dyDescent="0.25">
      <c r="A564" t="s">
        <v>58</v>
      </c>
      <c r="B564">
        <v>0.33350000000000002</v>
      </c>
      <c r="C564">
        <v>3.0971429000000002E-2</v>
      </c>
      <c r="D564" t="s">
        <v>124</v>
      </c>
      <c r="E564" t="s">
        <v>14</v>
      </c>
      <c r="F564" s="1">
        <v>0.02</v>
      </c>
      <c r="G564" t="s">
        <v>54</v>
      </c>
      <c r="H564" t="s">
        <v>27</v>
      </c>
    </row>
    <row r="565" spans="1:8" hidden="1" x14ac:dyDescent="0.25">
      <c r="A565" t="s">
        <v>59</v>
      </c>
      <c r="B565">
        <v>0.33400000000000002</v>
      </c>
      <c r="C565">
        <v>3.0457142999999999E-2</v>
      </c>
      <c r="D565" t="s">
        <v>124</v>
      </c>
      <c r="E565" t="s">
        <v>14</v>
      </c>
      <c r="F565" s="1">
        <v>0.02</v>
      </c>
      <c r="G565" t="s">
        <v>54</v>
      </c>
      <c r="H565" t="s">
        <v>27</v>
      </c>
    </row>
    <row r="566" spans="1:8" hidden="1" x14ac:dyDescent="0.25">
      <c r="A566" t="s">
        <v>70</v>
      </c>
      <c r="B566">
        <v>0.496</v>
      </c>
      <c r="C566">
        <v>0.17080000000000001</v>
      </c>
      <c r="D566" t="s">
        <v>124</v>
      </c>
      <c r="E566" t="s">
        <v>14</v>
      </c>
      <c r="F566" s="1">
        <v>0.02</v>
      </c>
      <c r="G566" t="s">
        <v>67</v>
      </c>
      <c r="H566" t="s">
        <v>41</v>
      </c>
    </row>
    <row r="567" spans="1:8" hidden="1" x14ac:dyDescent="0.25">
      <c r="A567" t="s">
        <v>71</v>
      </c>
      <c r="B567">
        <v>0.45750000000000002</v>
      </c>
      <c r="C567">
        <v>0.13017142900000001</v>
      </c>
      <c r="D567" t="s">
        <v>124</v>
      </c>
      <c r="E567" t="s">
        <v>14</v>
      </c>
      <c r="F567" s="1">
        <v>0.02</v>
      </c>
      <c r="G567" t="s">
        <v>67</v>
      </c>
      <c r="H567" t="s">
        <v>41</v>
      </c>
    </row>
    <row r="568" spans="1:8" hidden="1" x14ac:dyDescent="0.25">
      <c r="A568" t="s">
        <v>72</v>
      </c>
      <c r="B568">
        <v>0.52700000000000002</v>
      </c>
      <c r="C568">
        <v>0.153028571</v>
      </c>
      <c r="D568" t="s">
        <v>124</v>
      </c>
      <c r="E568" t="s">
        <v>14</v>
      </c>
      <c r="F568" s="1">
        <v>0.02</v>
      </c>
      <c r="G568" t="s">
        <v>67</v>
      </c>
      <c r="H568" t="s">
        <v>41</v>
      </c>
    </row>
    <row r="569" spans="1:8" hidden="1" x14ac:dyDescent="0.25">
      <c r="A569" t="s">
        <v>84</v>
      </c>
      <c r="B569">
        <v>0.38250000000000001</v>
      </c>
      <c r="C569">
        <v>4.9485714E-2</v>
      </c>
      <c r="D569" t="s">
        <v>124</v>
      </c>
      <c r="E569" t="s">
        <v>14</v>
      </c>
      <c r="F569" s="1">
        <v>0.02</v>
      </c>
      <c r="G569" t="s">
        <v>80</v>
      </c>
      <c r="H569" t="s">
        <v>81</v>
      </c>
    </row>
    <row r="570" spans="1:8" hidden="1" x14ac:dyDescent="0.25">
      <c r="A570" t="s">
        <v>85</v>
      </c>
      <c r="B570">
        <v>0.36</v>
      </c>
      <c r="C570">
        <v>4.7885714000000003E-2</v>
      </c>
      <c r="D570" t="s">
        <v>124</v>
      </c>
      <c r="E570" t="s">
        <v>14</v>
      </c>
      <c r="F570" s="1">
        <v>0.02</v>
      </c>
      <c r="G570" t="s">
        <v>80</v>
      </c>
      <c r="H570" t="s">
        <v>81</v>
      </c>
    </row>
    <row r="571" spans="1:8" hidden="1" x14ac:dyDescent="0.25">
      <c r="A571" t="s">
        <v>86</v>
      </c>
      <c r="B571">
        <v>0.35899999999999999</v>
      </c>
      <c r="C571">
        <v>4.8057142999999997E-2</v>
      </c>
      <c r="D571" t="s">
        <v>124</v>
      </c>
      <c r="E571" t="s">
        <v>14</v>
      </c>
      <c r="F571" s="1">
        <v>0.02</v>
      </c>
      <c r="G571" t="s">
        <v>80</v>
      </c>
      <c r="H571" t="s">
        <v>81</v>
      </c>
    </row>
    <row r="572" spans="1:8" hidden="1" x14ac:dyDescent="0.25">
      <c r="A572" t="s">
        <v>98</v>
      </c>
      <c r="B572">
        <v>0.22950000000000001</v>
      </c>
      <c r="C572">
        <v>3.6971429E-2</v>
      </c>
      <c r="D572" t="s">
        <v>124</v>
      </c>
      <c r="E572" t="s">
        <v>14</v>
      </c>
      <c r="F572" s="1">
        <v>0.02</v>
      </c>
      <c r="G572" t="s">
        <v>94</v>
      </c>
      <c r="H572" t="s">
        <v>95</v>
      </c>
    </row>
    <row r="573" spans="1:8" hidden="1" x14ac:dyDescent="0.25">
      <c r="A573" t="s">
        <v>99</v>
      </c>
      <c r="B573">
        <v>0.22700000000000001</v>
      </c>
      <c r="C573">
        <v>3.6514286E-2</v>
      </c>
      <c r="D573" t="s">
        <v>124</v>
      </c>
      <c r="E573" t="s">
        <v>14</v>
      </c>
      <c r="F573" s="1">
        <v>0.02</v>
      </c>
      <c r="G573" t="s">
        <v>94</v>
      </c>
      <c r="H573" t="s">
        <v>95</v>
      </c>
    </row>
    <row r="574" spans="1:8" hidden="1" x14ac:dyDescent="0.25">
      <c r="A574" t="s">
        <v>100</v>
      </c>
      <c r="B574">
        <v>0.22700000000000001</v>
      </c>
      <c r="C574">
        <v>3.56E-2</v>
      </c>
      <c r="D574" t="s">
        <v>124</v>
      </c>
      <c r="E574" t="s">
        <v>14</v>
      </c>
      <c r="F574" s="1">
        <v>0.02</v>
      </c>
      <c r="G574" t="s">
        <v>94</v>
      </c>
      <c r="H574" t="s">
        <v>95</v>
      </c>
    </row>
    <row r="575" spans="1:8" hidden="1" x14ac:dyDescent="0.25">
      <c r="A575" t="s">
        <v>111</v>
      </c>
      <c r="B575">
        <v>0.189</v>
      </c>
      <c r="C575">
        <v>5.0285714000000002E-2</v>
      </c>
      <c r="D575" t="s">
        <v>124</v>
      </c>
      <c r="E575" t="s">
        <v>14</v>
      </c>
      <c r="F575" s="1">
        <v>0.02</v>
      </c>
      <c r="G575" t="s">
        <v>108</v>
      </c>
      <c r="H575" t="s">
        <v>108</v>
      </c>
    </row>
    <row r="576" spans="1:8" hidden="1" x14ac:dyDescent="0.25">
      <c r="A576" t="s">
        <v>112</v>
      </c>
      <c r="B576">
        <v>0.1885</v>
      </c>
      <c r="C576">
        <v>4.9942857E-2</v>
      </c>
      <c r="D576" t="s">
        <v>124</v>
      </c>
      <c r="E576" t="s">
        <v>14</v>
      </c>
      <c r="F576" s="1">
        <v>0.02</v>
      </c>
      <c r="G576" t="s">
        <v>108</v>
      </c>
      <c r="H576" t="s">
        <v>108</v>
      </c>
    </row>
    <row r="577" spans="1:8" hidden="1" x14ac:dyDescent="0.25">
      <c r="A577" t="s">
        <v>113</v>
      </c>
      <c r="B577">
        <v>0.1915</v>
      </c>
      <c r="C577">
        <v>5.1885713999999999E-2</v>
      </c>
      <c r="D577" t="s">
        <v>124</v>
      </c>
      <c r="E577" t="s">
        <v>14</v>
      </c>
      <c r="F577" s="1">
        <v>0.02</v>
      </c>
      <c r="G577" t="s">
        <v>108</v>
      </c>
      <c r="H577" t="s">
        <v>108</v>
      </c>
    </row>
    <row r="578" spans="1:8" hidden="1" x14ac:dyDescent="0.25">
      <c r="A578" t="s">
        <v>17</v>
      </c>
      <c r="B578">
        <v>0.17949999999999999</v>
      </c>
      <c r="C578">
        <v>3.4857143E-2</v>
      </c>
      <c r="D578" t="s">
        <v>125</v>
      </c>
      <c r="E578" t="s">
        <v>18</v>
      </c>
      <c r="F578" s="1">
        <v>2.0000000000000002E-5</v>
      </c>
      <c r="G578" t="s">
        <v>9</v>
      </c>
      <c r="H578" t="s">
        <v>10</v>
      </c>
    </row>
    <row r="579" spans="1:8" hidden="1" x14ac:dyDescent="0.25">
      <c r="A579" t="s">
        <v>19</v>
      </c>
      <c r="B579">
        <v>0.1835</v>
      </c>
      <c r="C579">
        <v>3.6571429000000003E-2</v>
      </c>
      <c r="D579" t="s">
        <v>125</v>
      </c>
      <c r="E579" t="s">
        <v>18</v>
      </c>
      <c r="F579" s="1">
        <v>2.0000000000000002E-5</v>
      </c>
      <c r="G579" t="s">
        <v>9</v>
      </c>
      <c r="H579" t="s">
        <v>10</v>
      </c>
    </row>
    <row r="580" spans="1:8" hidden="1" x14ac:dyDescent="0.25">
      <c r="A580" t="s">
        <v>20</v>
      </c>
      <c r="B580">
        <v>0.17849999999999999</v>
      </c>
      <c r="C580">
        <v>3.0342857000000001E-2</v>
      </c>
      <c r="D580" t="s">
        <v>125</v>
      </c>
      <c r="E580" t="s">
        <v>18</v>
      </c>
      <c r="F580" s="1">
        <v>2.0000000000000002E-5</v>
      </c>
      <c r="G580" t="s">
        <v>9</v>
      </c>
      <c r="H580" t="s">
        <v>10</v>
      </c>
    </row>
    <row r="581" spans="1:8" hidden="1" x14ac:dyDescent="0.25">
      <c r="A581" t="s">
        <v>33</v>
      </c>
      <c r="B581">
        <v>0.318</v>
      </c>
      <c r="C581">
        <v>3.0171429E-2</v>
      </c>
      <c r="D581" t="s">
        <v>125</v>
      </c>
      <c r="E581" t="s">
        <v>18</v>
      </c>
      <c r="F581" s="1">
        <v>2.0000000000000002E-5</v>
      </c>
      <c r="G581" t="s">
        <v>26</v>
      </c>
      <c r="H581" t="s">
        <v>27</v>
      </c>
    </row>
    <row r="582" spans="1:8" hidden="1" x14ac:dyDescent="0.25">
      <c r="A582" t="s">
        <v>34</v>
      </c>
      <c r="B582">
        <v>0.32550000000000001</v>
      </c>
      <c r="C582">
        <v>2.8171429000000001E-2</v>
      </c>
      <c r="D582" t="s">
        <v>125</v>
      </c>
      <c r="E582" t="s">
        <v>18</v>
      </c>
      <c r="F582" s="1">
        <v>2.0000000000000002E-5</v>
      </c>
      <c r="G582" t="s">
        <v>26</v>
      </c>
      <c r="H582" t="s">
        <v>27</v>
      </c>
    </row>
    <row r="583" spans="1:8" hidden="1" x14ac:dyDescent="0.25">
      <c r="A583" t="s">
        <v>35</v>
      </c>
      <c r="B583">
        <v>0.32700000000000001</v>
      </c>
      <c r="C583">
        <v>3.4285714000000002E-2</v>
      </c>
      <c r="D583" t="s">
        <v>125</v>
      </c>
      <c r="E583" t="s">
        <v>18</v>
      </c>
      <c r="F583" s="1">
        <v>2.0000000000000002E-5</v>
      </c>
      <c r="G583" t="s">
        <v>26</v>
      </c>
      <c r="H583" t="s">
        <v>27</v>
      </c>
    </row>
    <row r="584" spans="1:8" hidden="1" x14ac:dyDescent="0.25">
      <c r="A584" t="s">
        <v>47</v>
      </c>
      <c r="B584">
        <v>0.51649999999999996</v>
      </c>
      <c r="C584">
        <v>0.10474285699999999</v>
      </c>
      <c r="D584" t="s">
        <v>125</v>
      </c>
      <c r="E584" t="s">
        <v>18</v>
      </c>
      <c r="F584" s="1">
        <v>2.0000000000000002E-5</v>
      </c>
      <c r="G584" t="s">
        <v>40</v>
      </c>
      <c r="H584" t="s">
        <v>41</v>
      </c>
    </row>
    <row r="585" spans="1:8" hidden="1" x14ac:dyDescent="0.25">
      <c r="A585" t="s">
        <v>48</v>
      </c>
      <c r="B585">
        <v>0.53849999999999998</v>
      </c>
      <c r="C585">
        <v>9.9942856999999996E-2</v>
      </c>
      <c r="D585" t="s">
        <v>125</v>
      </c>
      <c r="E585" t="s">
        <v>18</v>
      </c>
      <c r="F585" s="1">
        <v>2.0000000000000002E-5</v>
      </c>
      <c r="G585" t="s">
        <v>40</v>
      </c>
      <c r="H585" t="s">
        <v>41</v>
      </c>
    </row>
    <row r="586" spans="1:8" hidden="1" x14ac:dyDescent="0.25">
      <c r="A586" t="s">
        <v>49</v>
      </c>
      <c r="B586">
        <v>0.54500000000000004</v>
      </c>
      <c r="C586">
        <v>9.7885713999999999E-2</v>
      </c>
      <c r="D586" t="s">
        <v>125</v>
      </c>
      <c r="E586" t="s">
        <v>18</v>
      </c>
      <c r="F586" s="1">
        <v>2.0000000000000002E-5</v>
      </c>
      <c r="G586" t="s">
        <v>40</v>
      </c>
      <c r="H586" t="s">
        <v>41</v>
      </c>
    </row>
    <row r="587" spans="1:8" hidden="1" x14ac:dyDescent="0.25">
      <c r="A587" t="s">
        <v>60</v>
      </c>
      <c r="B587">
        <v>0.4</v>
      </c>
      <c r="C587">
        <v>3.8571428999999997E-2</v>
      </c>
      <c r="D587" t="s">
        <v>125</v>
      </c>
      <c r="E587" t="s">
        <v>18</v>
      </c>
      <c r="F587" s="1">
        <v>2.0000000000000002E-5</v>
      </c>
      <c r="G587" t="s">
        <v>54</v>
      </c>
      <c r="H587" t="s">
        <v>27</v>
      </c>
    </row>
    <row r="588" spans="1:8" hidden="1" x14ac:dyDescent="0.25">
      <c r="A588" t="s">
        <v>61</v>
      </c>
      <c r="B588">
        <v>0.41099999999999998</v>
      </c>
      <c r="C588">
        <v>3.7885714000000001E-2</v>
      </c>
      <c r="D588" t="s">
        <v>125</v>
      </c>
      <c r="E588" t="s">
        <v>18</v>
      </c>
      <c r="F588" s="1">
        <v>2.0000000000000002E-5</v>
      </c>
      <c r="G588" t="s">
        <v>54</v>
      </c>
      <c r="H588" t="s">
        <v>27</v>
      </c>
    </row>
    <row r="589" spans="1:8" hidden="1" x14ac:dyDescent="0.25">
      <c r="A589" t="s">
        <v>62</v>
      </c>
      <c r="B589">
        <v>0.39900000000000002</v>
      </c>
      <c r="C589">
        <v>3.6571429000000003E-2</v>
      </c>
      <c r="D589" t="s">
        <v>125</v>
      </c>
      <c r="E589" t="s">
        <v>18</v>
      </c>
      <c r="F589" s="1">
        <v>2.0000000000000002E-5</v>
      </c>
      <c r="G589" t="s">
        <v>54</v>
      </c>
      <c r="H589" t="s">
        <v>27</v>
      </c>
    </row>
    <row r="590" spans="1:8" hidden="1" x14ac:dyDescent="0.25">
      <c r="A590" t="s">
        <v>73</v>
      </c>
      <c r="B590">
        <v>0.4325</v>
      </c>
      <c r="C590">
        <v>0.10897142899999999</v>
      </c>
      <c r="D590" t="s">
        <v>125</v>
      </c>
      <c r="E590" t="s">
        <v>18</v>
      </c>
      <c r="F590" s="1">
        <v>2.0000000000000002E-5</v>
      </c>
      <c r="G590" t="s">
        <v>67</v>
      </c>
      <c r="H590" t="s">
        <v>41</v>
      </c>
    </row>
    <row r="591" spans="1:8" hidden="1" x14ac:dyDescent="0.25">
      <c r="A591" t="s">
        <v>74</v>
      </c>
      <c r="B591">
        <v>0.52500000000000002</v>
      </c>
      <c r="C591">
        <v>0.15062857099999999</v>
      </c>
      <c r="D591" t="s">
        <v>125</v>
      </c>
      <c r="E591" t="s">
        <v>18</v>
      </c>
      <c r="F591" s="1">
        <v>2.0000000000000002E-5</v>
      </c>
      <c r="G591" t="s">
        <v>67</v>
      </c>
      <c r="H591" t="s">
        <v>41</v>
      </c>
    </row>
    <row r="592" spans="1:8" hidden="1" x14ac:dyDescent="0.25">
      <c r="A592" t="s">
        <v>75</v>
      </c>
      <c r="B592">
        <v>0.51049999999999995</v>
      </c>
      <c r="C592">
        <v>0.14028571400000001</v>
      </c>
      <c r="D592" t="s">
        <v>125</v>
      </c>
      <c r="E592" t="s">
        <v>18</v>
      </c>
      <c r="F592" s="1">
        <v>2.0000000000000002E-5</v>
      </c>
      <c r="G592" t="s">
        <v>67</v>
      </c>
      <c r="H592" t="s">
        <v>41</v>
      </c>
    </row>
    <row r="593" spans="1:8" hidden="1" x14ac:dyDescent="0.25">
      <c r="A593" t="s">
        <v>87</v>
      </c>
      <c r="B593">
        <v>0.35799999999999998</v>
      </c>
      <c r="C593">
        <v>4.8857142999999999E-2</v>
      </c>
      <c r="D593" t="s">
        <v>125</v>
      </c>
      <c r="E593" t="s">
        <v>18</v>
      </c>
      <c r="F593" s="1">
        <v>2.0000000000000002E-5</v>
      </c>
      <c r="G593" t="s">
        <v>80</v>
      </c>
      <c r="H593" t="s">
        <v>81</v>
      </c>
    </row>
    <row r="594" spans="1:8" hidden="1" x14ac:dyDescent="0.25">
      <c r="A594" t="s">
        <v>88</v>
      </c>
      <c r="B594">
        <v>0.35149999999999998</v>
      </c>
      <c r="C594">
        <v>4.8285714E-2</v>
      </c>
      <c r="D594" t="s">
        <v>125</v>
      </c>
      <c r="E594" t="s">
        <v>18</v>
      </c>
      <c r="F594" s="1">
        <v>2.0000000000000002E-5</v>
      </c>
      <c r="G594" t="s">
        <v>80</v>
      </c>
      <c r="H594" t="s">
        <v>81</v>
      </c>
    </row>
    <row r="595" spans="1:8" hidden="1" x14ac:dyDescent="0.25">
      <c r="A595" t="s">
        <v>89</v>
      </c>
      <c r="B595">
        <v>0.34599999999999997</v>
      </c>
      <c r="C595">
        <v>4.7714286000000002E-2</v>
      </c>
      <c r="D595" t="s">
        <v>125</v>
      </c>
      <c r="E595" t="s">
        <v>18</v>
      </c>
      <c r="F595" s="1">
        <v>2.0000000000000002E-5</v>
      </c>
      <c r="G595" t="s">
        <v>80</v>
      </c>
      <c r="H595" t="s">
        <v>81</v>
      </c>
    </row>
    <row r="596" spans="1:8" hidden="1" x14ac:dyDescent="0.25">
      <c r="A596" t="s">
        <v>101</v>
      </c>
      <c r="B596">
        <v>0.222</v>
      </c>
      <c r="C596">
        <v>3.3828571000000002E-2</v>
      </c>
      <c r="D596" t="s">
        <v>125</v>
      </c>
      <c r="E596" t="s">
        <v>18</v>
      </c>
      <c r="F596" s="1">
        <v>2.0000000000000002E-5</v>
      </c>
      <c r="G596" t="s">
        <v>94</v>
      </c>
      <c r="H596" t="s">
        <v>95</v>
      </c>
    </row>
    <row r="597" spans="1:8" hidden="1" x14ac:dyDescent="0.25">
      <c r="A597" t="s">
        <v>102</v>
      </c>
      <c r="B597">
        <v>0.22650000000000001</v>
      </c>
      <c r="C597">
        <v>3.5085713999999997E-2</v>
      </c>
      <c r="D597" t="s">
        <v>125</v>
      </c>
      <c r="E597" t="s">
        <v>18</v>
      </c>
      <c r="F597" s="1">
        <v>2.0000000000000002E-5</v>
      </c>
      <c r="G597" t="s">
        <v>94</v>
      </c>
      <c r="H597" t="s">
        <v>95</v>
      </c>
    </row>
    <row r="598" spans="1:8" hidden="1" x14ac:dyDescent="0.25">
      <c r="A598" t="s">
        <v>103</v>
      </c>
      <c r="B598">
        <v>0.22500000000000001</v>
      </c>
      <c r="C598">
        <v>3.56E-2</v>
      </c>
      <c r="D598" t="s">
        <v>125</v>
      </c>
      <c r="E598" t="s">
        <v>18</v>
      </c>
      <c r="F598" s="1">
        <v>2.0000000000000002E-5</v>
      </c>
      <c r="G598" t="s">
        <v>94</v>
      </c>
      <c r="H598" t="s">
        <v>95</v>
      </c>
    </row>
    <row r="599" spans="1:8" hidden="1" x14ac:dyDescent="0.25">
      <c r="A599" t="s">
        <v>114</v>
      </c>
      <c r="B599">
        <v>0.19400000000000001</v>
      </c>
      <c r="C599">
        <v>5.5942856999999999E-2</v>
      </c>
      <c r="D599" t="s">
        <v>125</v>
      </c>
      <c r="E599" t="s">
        <v>18</v>
      </c>
      <c r="F599" s="1">
        <v>2.0000000000000002E-5</v>
      </c>
      <c r="G599" t="s">
        <v>108</v>
      </c>
      <c r="H599" t="s">
        <v>108</v>
      </c>
    </row>
    <row r="600" spans="1:8" hidden="1" x14ac:dyDescent="0.25">
      <c r="A600" t="s">
        <v>115</v>
      </c>
      <c r="B600">
        <v>0.17799999999999999</v>
      </c>
      <c r="C600">
        <v>4.8742857000000001E-2</v>
      </c>
      <c r="D600" t="s">
        <v>125</v>
      </c>
      <c r="E600" t="s">
        <v>18</v>
      </c>
      <c r="F600" s="1">
        <v>2.0000000000000002E-5</v>
      </c>
      <c r="G600" t="s">
        <v>108</v>
      </c>
      <c r="H600" t="s">
        <v>108</v>
      </c>
    </row>
    <row r="601" spans="1:8" hidden="1" x14ac:dyDescent="0.25">
      <c r="A601" t="s">
        <v>116</v>
      </c>
      <c r="B601">
        <v>0.1855</v>
      </c>
      <c r="C601">
        <v>5.1028571000000002E-2</v>
      </c>
      <c r="D601" t="s">
        <v>125</v>
      </c>
      <c r="E601" t="s">
        <v>18</v>
      </c>
      <c r="F601" s="1">
        <v>2.0000000000000002E-5</v>
      </c>
      <c r="G601" t="s">
        <v>108</v>
      </c>
      <c r="H601" t="s">
        <v>108</v>
      </c>
    </row>
    <row r="602" spans="1:8" hidden="1" x14ac:dyDescent="0.25">
      <c r="A602" t="s">
        <v>21</v>
      </c>
      <c r="B602">
        <v>0.1045</v>
      </c>
      <c r="C602">
        <v>7.0857139999999999E-3</v>
      </c>
      <c r="D602" t="s">
        <v>125</v>
      </c>
      <c r="E602" t="s">
        <v>22</v>
      </c>
      <c r="F602" s="1">
        <v>2.0000000000000001E-4</v>
      </c>
      <c r="G602" t="s">
        <v>9</v>
      </c>
      <c r="H602" t="s">
        <v>10</v>
      </c>
    </row>
    <row r="603" spans="1:8" hidden="1" x14ac:dyDescent="0.25">
      <c r="A603" t="s">
        <v>23</v>
      </c>
      <c r="B603">
        <v>9.8000000000000004E-2</v>
      </c>
      <c r="C603">
        <v>7.1428569999999999E-3</v>
      </c>
      <c r="D603" t="s">
        <v>125</v>
      </c>
      <c r="E603" t="s">
        <v>22</v>
      </c>
      <c r="F603" s="1">
        <v>2.0000000000000001E-4</v>
      </c>
      <c r="G603" t="s">
        <v>9</v>
      </c>
      <c r="H603" t="s">
        <v>10</v>
      </c>
    </row>
    <row r="604" spans="1:8" hidden="1" x14ac:dyDescent="0.25">
      <c r="A604" t="s">
        <v>24</v>
      </c>
      <c r="B604">
        <v>8.4500000000000006E-2</v>
      </c>
      <c r="C604">
        <v>6.5714290000000002E-3</v>
      </c>
      <c r="D604" t="s">
        <v>125</v>
      </c>
      <c r="E604" t="s">
        <v>22</v>
      </c>
      <c r="F604" s="1">
        <v>2.0000000000000001E-4</v>
      </c>
      <c r="G604" t="s">
        <v>9</v>
      </c>
      <c r="H604" t="s">
        <v>10</v>
      </c>
    </row>
    <row r="605" spans="1:8" hidden="1" x14ac:dyDescent="0.25">
      <c r="A605" t="s">
        <v>36</v>
      </c>
      <c r="B605">
        <v>0.1295</v>
      </c>
      <c r="C605">
        <v>2.0514286E-2</v>
      </c>
      <c r="D605" t="s">
        <v>125</v>
      </c>
      <c r="E605" t="s">
        <v>22</v>
      </c>
      <c r="F605" s="1">
        <v>2.0000000000000001E-4</v>
      </c>
      <c r="G605" t="s">
        <v>26</v>
      </c>
      <c r="H605" t="s">
        <v>27</v>
      </c>
    </row>
    <row r="606" spans="1:8" hidden="1" x14ac:dyDescent="0.25">
      <c r="A606" t="s">
        <v>37</v>
      </c>
      <c r="B606">
        <v>0.115</v>
      </c>
      <c r="C606">
        <v>1.6685714000000001E-2</v>
      </c>
      <c r="D606" t="s">
        <v>125</v>
      </c>
      <c r="E606" t="s">
        <v>22</v>
      </c>
      <c r="F606" s="1">
        <v>2.0000000000000001E-4</v>
      </c>
      <c r="G606" t="s">
        <v>26</v>
      </c>
      <c r="H606" t="s">
        <v>27</v>
      </c>
    </row>
    <row r="607" spans="1:8" hidden="1" x14ac:dyDescent="0.25">
      <c r="A607" t="s">
        <v>38</v>
      </c>
      <c r="B607">
        <v>6.6500000000000004E-2</v>
      </c>
      <c r="C607">
        <v>7.1428569999999999E-3</v>
      </c>
      <c r="D607" t="s">
        <v>125</v>
      </c>
      <c r="E607" t="s">
        <v>22</v>
      </c>
      <c r="F607" s="1">
        <v>2.0000000000000001E-4</v>
      </c>
      <c r="G607" t="s">
        <v>26</v>
      </c>
      <c r="H607" t="s">
        <v>27</v>
      </c>
    </row>
    <row r="608" spans="1:8" hidden="1" x14ac:dyDescent="0.25">
      <c r="A608" t="s">
        <v>50</v>
      </c>
      <c r="B608">
        <v>0.14349999999999999</v>
      </c>
      <c r="C608">
        <v>2.1942857E-2</v>
      </c>
      <c r="D608" t="s">
        <v>125</v>
      </c>
      <c r="E608" t="s">
        <v>22</v>
      </c>
      <c r="F608" s="1">
        <v>2.0000000000000001E-4</v>
      </c>
      <c r="G608" t="s">
        <v>40</v>
      </c>
      <c r="H608" t="s">
        <v>41</v>
      </c>
    </row>
    <row r="609" spans="1:8" hidden="1" x14ac:dyDescent="0.25">
      <c r="A609" t="s">
        <v>51</v>
      </c>
      <c r="B609">
        <v>0.14799999999999999</v>
      </c>
      <c r="C609">
        <v>2.9142857000000001E-2</v>
      </c>
      <c r="D609" t="s">
        <v>125</v>
      </c>
      <c r="E609" t="s">
        <v>22</v>
      </c>
      <c r="F609" s="1">
        <v>2.0000000000000001E-4</v>
      </c>
      <c r="G609" t="s">
        <v>40</v>
      </c>
      <c r="H609" t="s">
        <v>41</v>
      </c>
    </row>
    <row r="610" spans="1:8" hidden="1" x14ac:dyDescent="0.25">
      <c r="A610" t="s">
        <v>52</v>
      </c>
      <c r="B610">
        <v>0.09</v>
      </c>
      <c r="C610">
        <v>1.2514285999999999E-2</v>
      </c>
      <c r="D610" t="s">
        <v>125</v>
      </c>
      <c r="E610" t="s">
        <v>22</v>
      </c>
      <c r="F610" s="1">
        <v>2.0000000000000001E-4</v>
      </c>
      <c r="G610" t="s">
        <v>40</v>
      </c>
      <c r="H610" t="s">
        <v>41</v>
      </c>
    </row>
    <row r="611" spans="1:8" hidden="1" x14ac:dyDescent="0.25">
      <c r="A611" t="s">
        <v>63</v>
      </c>
      <c r="B611">
        <v>6.2E-2</v>
      </c>
      <c r="C611">
        <v>3.0857139999999998E-3</v>
      </c>
      <c r="D611" t="s">
        <v>125</v>
      </c>
      <c r="E611" t="s">
        <v>22</v>
      </c>
      <c r="F611" s="1">
        <v>2.0000000000000001E-4</v>
      </c>
      <c r="G611" t="s">
        <v>54</v>
      </c>
      <c r="H611" t="s">
        <v>27</v>
      </c>
    </row>
    <row r="612" spans="1:8" hidden="1" x14ac:dyDescent="0.25">
      <c r="A612" t="s">
        <v>64</v>
      </c>
      <c r="B612">
        <v>5.7000000000000002E-2</v>
      </c>
      <c r="C612">
        <v>1.6000000000000001E-3</v>
      </c>
      <c r="D612" t="s">
        <v>125</v>
      </c>
      <c r="E612" t="s">
        <v>22</v>
      </c>
      <c r="F612" s="1">
        <v>2.0000000000000001E-4</v>
      </c>
      <c r="G612" t="s">
        <v>54</v>
      </c>
      <c r="H612" t="s">
        <v>27</v>
      </c>
    </row>
    <row r="613" spans="1:8" hidden="1" x14ac:dyDescent="0.25">
      <c r="A613" t="s">
        <v>65</v>
      </c>
      <c r="B613">
        <v>5.0999999999999997E-2</v>
      </c>
      <c r="C613">
        <v>9.1428600000000005E-4</v>
      </c>
      <c r="D613" t="s">
        <v>125</v>
      </c>
      <c r="E613" t="s">
        <v>22</v>
      </c>
      <c r="F613" s="1">
        <v>2.0000000000000001E-4</v>
      </c>
      <c r="G613" t="s">
        <v>54</v>
      </c>
      <c r="H613" t="s">
        <v>27</v>
      </c>
    </row>
    <row r="614" spans="1:8" hidden="1" x14ac:dyDescent="0.25">
      <c r="A614" t="s">
        <v>76</v>
      </c>
      <c r="B614">
        <v>9.2499999999999999E-2</v>
      </c>
      <c r="C614">
        <v>2.4457143000000001E-2</v>
      </c>
      <c r="D614" t="s">
        <v>125</v>
      </c>
      <c r="E614" t="s">
        <v>22</v>
      </c>
      <c r="F614" s="1">
        <v>2.0000000000000001E-4</v>
      </c>
      <c r="G614" t="s">
        <v>67</v>
      </c>
      <c r="H614" t="s">
        <v>41</v>
      </c>
    </row>
    <row r="615" spans="1:8" hidden="1" x14ac:dyDescent="0.25">
      <c r="A615" t="s">
        <v>77</v>
      </c>
      <c r="B615">
        <v>8.1500000000000003E-2</v>
      </c>
      <c r="C615">
        <v>9.657143E-3</v>
      </c>
      <c r="D615" t="s">
        <v>125</v>
      </c>
      <c r="E615" t="s">
        <v>22</v>
      </c>
      <c r="F615" s="1">
        <v>2.0000000000000001E-4</v>
      </c>
      <c r="G615" t="s">
        <v>67</v>
      </c>
      <c r="H615" t="s">
        <v>41</v>
      </c>
    </row>
    <row r="616" spans="1:8" hidden="1" x14ac:dyDescent="0.25">
      <c r="A616" t="s">
        <v>78</v>
      </c>
      <c r="B616">
        <v>0.1275</v>
      </c>
      <c r="C616">
        <v>1.0742857E-2</v>
      </c>
      <c r="D616" t="s">
        <v>125</v>
      </c>
      <c r="E616" t="s">
        <v>22</v>
      </c>
      <c r="F616" s="1">
        <v>2.0000000000000001E-4</v>
      </c>
      <c r="G616" t="s">
        <v>67</v>
      </c>
      <c r="H616" t="s">
        <v>41</v>
      </c>
    </row>
    <row r="617" spans="1:8" hidden="1" x14ac:dyDescent="0.25">
      <c r="A617" t="s">
        <v>90</v>
      </c>
      <c r="B617">
        <v>5.8999999999999997E-2</v>
      </c>
      <c r="C617">
        <v>2.9714289999999998E-3</v>
      </c>
      <c r="D617" t="s">
        <v>125</v>
      </c>
      <c r="E617" t="s">
        <v>22</v>
      </c>
      <c r="F617" s="1">
        <v>2.0000000000000001E-4</v>
      </c>
      <c r="G617" t="s">
        <v>80</v>
      </c>
      <c r="H617" t="s">
        <v>81</v>
      </c>
    </row>
    <row r="618" spans="1:8" hidden="1" x14ac:dyDescent="0.25">
      <c r="A618" t="s">
        <v>91</v>
      </c>
      <c r="B618">
        <v>6.3E-2</v>
      </c>
      <c r="C618">
        <v>3.428571E-3</v>
      </c>
      <c r="D618" t="s">
        <v>125</v>
      </c>
      <c r="E618" t="s">
        <v>22</v>
      </c>
      <c r="F618" s="1">
        <v>2.0000000000000001E-4</v>
      </c>
      <c r="G618" t="s">
        <v>80</v>
      </c>
      <c r="H618" t="s">
        <v>81</v>
      </c>
    </row>
    <row r="619" spans="1:8" hidden="1" x14ac:dyDescent="0.25">
      <c r="A619" t="s">
        <v>92</v>
      </c>
      <c r="B619">
        <v>5.1999999999999998E-2</v>
      </c>
      <c r="C619">
        <v>1.485714E-3</v>
      </c>
      <c r="D619" t="s">
        <v>125</v>
      </c>
      <c r="E619" t="s">
        <v>22</v>
      </c>
      <c r="F619" s="1">
        <v>2.0000000000000001E-4</v>
      </c>
      <c r="G619" t="s">
        <v>80</v>
      </c>
      <c r="H619" t="s">
        <v>81</v>
      </c>
    </row>
    <row r="620" spans="1:8" hidden="1" x14ac:dyDescent="0.25">
      <c r="A620" t="s">
        <v>104</v>
      </c>
      <c r="B620">
        <v>0.17599999999999999</v>
      </c>
      <c r="C620">
        <v>1.6400000000000001E-2</v>
      </c>
      <c r="D620" t="s">
        <v>125</v>
      </c>
      <c r="E620" t="s">
        <v>22</v>
      </c>
      <c r="F620" s="1">
        <v>2.0000000000000001E-4</v>
      </c>
      <c r="G620" t="s">
        <v>94</v>
      </c>
      <c r="H620" t="s">
        <v>95</v>
      </c>
    </row>
    <row r="621" spans="1:8" hidden="1" x14ac:dyDescent="0.25">
      <c r="A621" t="s">
        <v>105</v>
      </c>
      <c r="B621">
        <v>0.17449999999999999</v>
      </c>
      <c r="C621">
        <v>1.6799999999999999E-2</v>
      </c>
      <c r="D621" t="s">
        <v>125</v>
      </c>
      <c r="E621" t="s">
        <v>22</v>
      </c>
      <c r="F621" s="1">
        <v>2.0000000000000001E-4</v>
      </c>
      <c r="G621" t="s">
        <v>94</v>
      </c>
      <c r="H621" t="s">
        <v>95</v>
      </c>
    </row>
    <row r="622" spans="1:8" hidden="1" x14ac:dyDescent="0.25">
      <c r="A622" t="s">
        <v>106</v>
      </c>
      <c r="B622">
        <v>9.7000000000000003E-2</v>
      </c>
      <c r="C622">
        <v>6.7428569999999997E-3</v>
      </c>
      <c r="D622" t="s">
        <v>125</v>
      </c>
      <c r="E622" t="s">
        <v>22</v>
      </c>
      <c r="F622" s="1">
        <v>2.0000000000000001E-4</v>
      </c>
      <c r="G622" t="s">
        <v>94</v>
      </c>
      <c r="H622" t="s">
        <v>95</v>
      </c>
    </row>
    <row r="623" spans="1:8" hidden="1" x14ac:dyDescent="0.25">
      <c r="A623" t="s">
        <v>117</v>
      </c>
      <c r="B623">
        <v>0.106</v>
      </c>
      <c r="C623">
        <v>2.4285714E-2</v>
      </c>
      <c r="D623" t="s">
        <v>125</v>
      </c>
      <c r="E623" t="s">
        <v>22</v>
      </c>
      <c r="F623" s="1">
        <v>2.0000000000000001E-4</v>
      </c>
      <c r="G623" t="s">
        <v>108</v>
      </c>
      <c r="H623" t="s">
        <v>108</v>
      </c>
    </row>
    <row r="624" spans="1:8" hidden="1" x14ac:dyDescent="0.25">
      <c r="A624" t="s">
        <v>118</v>
      </c>
      <c r="B624">
        <v>0.10199999999999999</v>
      </c>
      <c r="C624">
        <v>3.1314285999999997E-2</v>
      </c>
      <c r="D624" t="s">
        <v>125</v>
      </c>
      <c r="E624" t="s">
        <v>22</v>
      </c>
      <c r="F624" s="1">
        <v>2.0000000000000001E-4</v>
      </c>
      <c r="G624" t="s">
        <v>108</v>
      </c>
      <c r="H624" t="s">
        <v>108</v>
      </c>
    </row>
    <row r="625" spans="1:8" hidden="1" x14ac:dyDescent="0.25">
      <c r="A625" t="s">
        <v>119</v>
      </c>
      <c r="B625">
        <v>0.1135</v>
      </c>
      <c r="C625">
        <v>0.13439999999999999</v>
      </c>
      <c r="D625" t="s">
        <v>125</v>
      </c>
      <c r="E625" t="s">
        <v>22</v>
      </c>
      <c r="F625" s="1">
        <v>2.0000000000000001E-4</v>
      </c>
      <c r="G625" t="s">
        <v>108</v>
      </c>
      <c r="H625" t="s">
        <v>108</v>
      </c>
    </row>
    <row r="626" spans="1:8" hidden="1" x14ac:dyDescent="0.25">
      <c r="A626" t="s">
        <v>6</v>
      </c>
      <c r="B626">
        <v>0.18</v>
      </c>
      <c r="C626">
        <v>2.8342856999999999E-2</v>
      </c>
      <c r="D626" t="s">
        <v>125</v>
      </c>
      <c r="E626" t="s">
        <v>8</v>
      </c>
      <c r="F626" s="1">
        <v>1.9999999999999999E-7</v>
      </c>
      <c r="G626" t="s">
        <v>9</v>
      </c>
      <c r="H626" t="s">
        <v>10</v>
      </c>
    </row>
    <row r="627" spans="1:8" hidden="1" x14ac:dyDescent="0.25">
      <c r="A627" t="s">
        <v>11</v>
      </c>
      <c r="B627">
        <v>0.23549999999999999</v>
      </c>
      <c r="C627">
        <v>4.4057143E-2</v>
      </c>
      <c r="D627" t="s">
        <v>125</v>
      </c>
      <c r="E627" t="s">
        <v>8</v>
      </c>
      <c r="F627" s="1">
        <v>1.9999999999999999E-7</v>
      </c>
      <c r="G627" t="s">
        <v>9</v>
      </c>
      <c r="H627" t="s">
        <v>10</v>
      </c>
    </row>
    <row r="628" spans="1:8" hidden="1" x14ac:dyDescent="0.25">
      <c r="A628" t="s">
        <v>12</v>
      </c>
      <c r="B628">
        <v>0.20349999999999999</v>
      </c>
      <c r="C628">
        <v>4.1371429000000001E-2</v>
      </c>
      <c r="D628" t="s">
        <v>125</v>
      </c>
      <c r="E628" t="s">
        <v>8</v>
      </c>
      <c r="F628" s="1">
        <v>1.9999999999999999E-7</v>
      </c>
      <c r="G628" t="s">
        <v>9</v>
      </c>
      <c r="H628" t="s">
        <v>10</v>
      </c>
    </row>
    <row r="629" spans="1:8" hidden="1" x14ac:dyDescent="0.25">
      <c r="A629" t="s">
        <v>25</v>
      </c>
      <c r="B629">
        <v>0.23</v>
      </c>
      <c r="C629">
        <v>2.8342856999999999E-2</v>
      </c>
      <c r="D629" t="s">
        <v>125</v>
      </c>
      <c r="E629" t="s">
        <v>8</v>
      </c>
      <c r="F629" s="1">
        <v>1.9999999999999999E-7</v>
      </c>
      <c r="G629" t="s">
        <v>26</v>
      </c>
      <c r="H629" t="s">
        <v>27</v>
      </c>
    </row>
    <row r="630" spans="1:8" hidden="1" x14ac:dyDescent="0.25">
      <c r="A630" t="s">
        <v>28</v>
      </c>
      <c r="B630">
        <v>0.32500000000000001</v>
      </c>
      <c r="C630">
        <v>3.0628571E-2</v>
      </c>
      <c r="D630" t="s">
        <v>125</v>
      </c>
      <c r="E630" t="s">
        <v>8</v>
      </c>
      <c r="F630" s="1">
        <v>1.9999999999999999E-7</v>
      </c>
      <c r="G630" t="s">
        <v>26</v>
      </c>
      <c r="H630" t="s">
        <v>27</v>
      </c>
    </row>
    <row r="631" spans="1:8" hidden="1" x14ac:dyDescent="0.25">
      <c r="A631" t="s">
        <v>29</v>
      </c>
      <c r="B631">
        <v>0.32250000000000001</v>
      </c>
      <c r="C631">
        <v>2.9942857E-2</v>
      </c>
      <c r="D631" t="s">
        <v>125</v>
      </c>
      <c r="E631" t="s">
        <v>8</v>
      </c>
      <c r="F631" s="1">
        <v>1.9999999999999999E-7</v>
      </c>
      <c r="G631" t="s">
        <v>26</v>
      </c>
      <c r="H631" t="s">
        <v>27</v>
      </c>
    </row>
    <row r="632" spans="1:8" hidden="1" x14ac:dyDescent="0.25">
      <c r="A632" t="s">
        <v>39</v>
      </c>
      <c r="B632">
        <v>0.254</v>
      </c>
      <c r="C632">
        <v>3.4342856999999997E-2</v>
      </c>
      <c r="D632" t="s">
        <v>125</v>
      </c>
      <c r="E632" t="s">
        <v>8</v>
      </c>
      <c r="F632" s="1">
        <v>1.9999999999999999E-7</v>
      </c>
      <c r="G632" t="s">
        <v>40</v>
      </c>
      <c r="H632" t="s">
        <v>41</v>
      </c>
    </row>
    <row r="633" spans="1:8" hidden="1" x14ac:dyDescent="0.25">
      <c r="A633" t="s">
        <v>42</v>
      </c>
      <c r="B633">
        <v>0.50449999999999995</v>
      </c>
      <c r="C633">
        <v>0.122571429</v>
      </c>
      <c r="D633" t="s">
        <v>125</v>
      </c>
      <c r="E633" t="s">
        <v>8</v>
      </c>
      <c r="F633" s="1">
        <v>1.9999999999999999E-7</v>
      </c>
      <c r="G633" t="s">
        <v>40</v>
      </c>
      <c r="H633" t="s">
        <v>41</v>
      </c>
    </row>
    <row r="634" spans="1:8" hidden="1" x14ac:dyDescent="0.25">
      <c r="A634" t="s">
        <v>43</v>
      </c>
      <c r="B634">
        <v>0.50249999999999995</v>
      </c>
      <c r="C634">
        <v>0.125828571</v>
      </c>
      <c r="D634" t="s">
        <v>125</v>
      </c>
      <c r="E634" t="s">
        <v>8</v>
      </c>
      <c r="F634" s="1">
        <v>1.9999999999999999E-7</v>
      </c>
      <c r="G634" t="s">
        <v>40</v>
      </c>
      <c r="H634" t="s">
        <v>41</v>
      </c>
    </row>
    <row r="635" spans="1:8" hidden="1" x14ac:dyDescent="0.25">
      <c r="A635" t="s">
        <v>53</v>
      </c>
      <c r="B635">
        <v>0.24349999999999999</v>
      </c>
      <c r="C635">
        <v>2.4171429000000001E-2</v>
      </c>
      <c r="D635" t="s">
        <v>125</v>
      </c>
      <c r="E635" t="s">
        <v>8</v>
      </c>
      <c r="F635" s="1">
        <v>1.9999999999999999E-7</v>
      </c>
      <c r="G635" t="s">
        <v>54</v>
      </c>
      <c r="H635" t="s">
        <v>27</v>
      </c>
    </row>
    <row r="636" spans="1:8" hidden="1" x14ac:dyDescent="0.25">
      <c r="A636" t="s">
        <v>55</v>
      </c>
      <c r="B636">
        <v>0.34399999999999997</v>
      </c>
      <c r="C636">
        <v>3.2057143000000003E-2</v>
      </c>
      <c r="D636" t="s">
        <v>125</v>
      </c>
      <c r="E636" t="s">
        <v>8</v>
      </c>
      <c r="F636" s="1">
        <v>1.9999999999999999E-7</v>
      </c>
      <c r="G636" t="s">
        <v>54</v>
      </c>
      <c r="H636" t="s">
        <v>27</v>
      </c>
    </row>
    <row r="637" spans="1:8" hidden="1" x14ac:dyDescent="0.25">
      <c r="A637" t="s">
        <v>56</v>
      </c>
      <c r="B637">
        <v>0.36</v>
      </c>
      <c r="C637">
        <v>3.2514286000000003E-2</v>
      </c>
      <c r="D637" t="s">
        <v>125</v>
      </c>
      <c r="E637" t="s">
        <v>8</v>
      </c>
      <c r="F637" s="1">
        <v>1.9999999999999999E-7</v>
      </c>
      <c r="G637" t="s">
        <v>54</v>
      </c>
      <c r="H637" t="s">
        <v>27</v>
      </c>
    </row>
    <row r="638" spans="1:8" hidden="1" x14ac:dyDescent="0.25">
      <c r="A638" t="s">
        <v>66</v>
      </c>
      <c r="B638">
        <v>0.16450000000000001</v>
      </c>
      <c r="C638">
        <v>5.1142857E-2</v>
      </c>
      <c r="D638" t="s">
        <v>125</v>
      </c>
      <c r="E638" t="s">
        <v>8</v>
      </c>
      <c r="F638" s="1">
        <v>1.9999999999999999E-7</v>
      </c>
      <c r="G638" t="s">
        <v>67</v>
      </c>
      <c r="H638" t="s">
        <v>41</v>
      </c>
    </row>
    <row r="639" spans="1:8" hidden="1" x14ac:dyDescent="0.25">
      <c r="A639" t="s">
        <v>68</v>
      </c>
      <c r="B639">
        <v>0.439</v>
      </c>
      <c r="C639">
        <v>0.15440000000000001</v>
      </c>
      <c r="D639" t="s">
        <v>125</v>
      </c>
      <c r="E639" t="s">
        <v>8</v>
      </c>
      <c r="F639" s="1">
        <v>1.9999999999999999E-7</v>
      </c>
      <c r="G639" t="s">
        <v>67</v>
      </c>
      <c r="H639" t="s">
        <v>41</v>
      </c>
    </row>
    <row r="640" spans="1:8" hidden="1" x14ac:dyDescent="0.25">
      <c r="A640" t="s">
        <v>69</v>
      </c>
      <c r="B640">
        <v>0.52900000000000003</v>
      </c>
      <c r="C640">
        <v>0.15211428599999999</v>
      </c>
      <c r="D640" t="s">
        <v>125</v>
      </c>
      <c r="E640" t="s">
        <v>8</v>
      </c>
      <c r="F640" s="1">
        <v>1.9999999999999999E-7</v>
      </c>
      <c r="G640" t="s">
        <v>67</v>
      </c>
      <c r="H640" t="s">
        <v>41</v>
      </c>
    </row>
    <row r="641" spans="1:8" hidden="1" x14ac:dyDescent="0.25">
      <c r="A641" t="s">
        <v>79</v>
      </c>
      <c r="B641">
        <v>0.28199999999999997</v>
      </c>
      <c r="C641">
        <v>4.2914286000000003E-2</v>
      </c>
      <c r="D641" t="s">
        <v>125</v>
      </c>
      <c r="E641" t="s">
        <v>8</v>
      </c>
      <c r="F641" s="1">
        <v>1.9999999999999999E-7</v>
      </c>
      <c r="G641" t="s">
        <v>80</v>
      </c>
      <c r="H641" t="s">
        <v>81</v>
      </c>
    </row>
    <row r="642" spans="1:8" hidden="1" x14ac:dyDescent="0.25">
      <c r="A642" t="s">
        <v>82</v>
      </c>
      <c r="B642">
        <v>0.34849999999999998</v>
      </c>
      <c r="C642">
        <v>4.9371429000000001E-2</v>
      </c>
      <c r="D642" t="s">
        <v>125</v>
      </c>
      <c r="E642" t="s">
        <v>8</v>
      </c>
      <c r="F642" s="1">
        <v>1.9999999999999999E-7</v>
      </c>
      <c r="G642" t="s">
        <v>80</v>
      </c>
      <c r="H642" t="s">
        <v>81</v>
      </c>
    </row>
    <row r="643" spans="1:8" hidden="1" x14ac:dyDescent="0.25">
      <c r="A643" t="s">
        <v>83</v>
      </c>
      <c r="B643">
        <v>0.35</v>
      </c>
      <c r="C643">
        <v>4.7771428999999997E-2</v>
      </c>
      <c r="D643" t="s">
        <v>125</v>
      </c>
      <c r="E643" t="s">
        <v>8</v>
      </c>
      <c r="F643" s="1">
        <v>1.9999999999999999E-7</v>
      </c>
      <c r="G643" t="s">
        <v>80</v>
      </c>
      <c r="H643" t="s">
        <v>81</v>
      </c>
    </row>
    <row r="644" spans="1:8" hidden="1" x14ac:dyDescent="0.25">
      <c r="A644" t="s">
        <v>93</v>
      </c>
      <c r="B644">
        <v>0.20749999999999999</v>
      </c>
      <c r="C644">
        <v>3.9314285999999997E-2</v>
      </c>
      <c r="D644" t="s">
        <v>125</v>
      </c>
      <c r="E644" t="s">
        <v>8</v>
      </c>
      <c r="F644" s="1">
        <v>1.9999999999999999E-7</v>
      </c>
      <c r="G644" t="s">
        <v>94</v>
      </c>
      <c r="H644" t="s">
        <v>95</v>
      </c>
    </row>
    <row r="645" spans="1:8" hidden="1" x14ac:dyDescent="0.25">
      <c r="A645" t="s">
        <v>96</v>
      </c>
      <c r="B645">
        <v>0.22450000000000001</v>
      </c>
      <c r="C645">
        <v>3.8914285999999999E-2</v>
      </c>
      <c r="D645" t="s">
        <v>125</v>
      </c>
      <c r="E645" t="s">
        <v>8</v>
      </c>
      <c r="F645" s="1">
        <v>1.9999999999999999E-7</v>
      </c>
      <c r="G645" t="s">
        <v>94</v>
      </c>
      <c r="H645" t="s">
        <v>95</v>
      </c>
    </row>
    <row r="646" spans="1:8" hidden="1" x14ac:dyDescent="0.25">
      <c r="A646" t="s">
        <v>97</v>
      </c>
      <c r="B646">
        <v>0.23100000000000001</v>
      </c>
      <c r="C646">
        <v>3.56E-2</v>
      </c>
      <c r="D646" t="s">
        <v>125</v>
      </c>
      <c r="E646" t="s">
        <v>8</v>
      </c>
      <c r="F646" s="1">
        <v>1.9999999999999999E-7</v>
      </c>
      <c r="G646" t="s">
        <v>94</v>
      </c>
      <c r="H646" t="s">
        <v>95</v>
      </c>
    </row>
    <row r="647" spans="1:8" hidden="1" x14ac:dyDescent="0.25">
      <c r="A647" t="s">
        <v>107</v>
      </c>
      <c r="B647">
        <v>0.17899999999999999</v>
      </c>
      <c r="C647">
        <v>4.4971429E-2</v>
      </c>
      <c r="D647" t="s">
        <v>125</v>
      </c>
      <c r="E647" t="s">
        <v>8</v>
      </c>
      <c r="F647" s="1">
        <v>1.9999999999999999E-7</v>
      </c>
      <c r="G647" t="s">
        <v>108</v>
      </c>
      <c r="H647" t="s">
        <v>108</v>
      </c>
    </row>
    <row r="648" spans="1:8" hidden="1" x14ac:dyDescent="0.25">
      <c r="A648" t="s">
        <v>109</v>
      </c>
      <c r="B648">
        <v>0.20549999999999999</v>
      </c>
      <c r="C648">
        <v>5.7885713999999998E-2</v>
      </c>
      <c r="D648" t="s">
        <v>125</v>
      </c>
      <c r="E648" t="s">
        <v>8</v>
      </c>
      <c r="F648" s="1">
        <v>1.9999999999999999E-7</v>
      </c>
      <c r="G648" t="s">
        <v>108</v>
      </c>
      <c r="H648" t="s">
        <v>108</v>
      </c>
    </row>
    <row r="649" spans="1:8" hidden="1" x14ac:dyDescent="0.25">
      <c r="A649" t="s">
        <v>110</v>
      </c>
      <c r="B649">
        <v>0.19</v>
      </c>
      <c r="C649">
        <v>5.2342857E-2</v>
      </c>
      <c r="D649" t="s">
        <v>125</v>
      </c>
      <c r="E649" t="s">
        <v>8</v>
      </c>
      <c r="F649" s="1">
        <v>1.9999999999999999E-7</v>
      </c>
      <c r="G649" t="s">
        <v>108</v>
      </c>
      <c r="H649" t="s">
        <v>108</v>
      </c>
    </row>
    <row r="650" spans="1:8" hidden="1" x14ac:dyDescent="0.25">
      <c r="A650" t="s">
        <v>13</v>
      </c>
      <c r="B650">
        <v>0.20250000000000001</v>
      </c>
      <c r="C650">
        <v>3.9600000000000003E-2</v>
      </c>
      <c r="D650" t="s">
        <v>125</v>
      </c>
      <c r="E650" t="s">
        <v>14</v>
      </c>
      <c r="F650" s="1">
        <v>1.9999999999999999E-6</v>
      </c>
      <c r="G650" t="s">
        <v>9</v>
      </c>
      <c r="H650" t="s">
        <v>10</v>
      </c>
    </row>
    <row r="651" spans="1:8" hidden="1" x14ac:dyDescent="0.25">
      <c r="A651" t="s">
        <v>15</v>
      </c>
      <c r="B651">
        <v>0.19750000000000001</v>
      </c>
      <c r="C651">
        <v>0.04</v>
      </c>
      <c r="D651" t="s">
        <v>125</v>
      </c>
      <c r="E651" t="s">
        <v>14</v>
      </c>
      <c r="F651" s="1">
        <v>1.9999999999999999E-6</v>
      </c>
      <c r="G651" t="s">
        <v>9</v>
      </c>
      <c r="H651" t="s">
        <v>10</v>
      </c>
    </row>
    <row r="652" spans="1:8" hidden="1" x14ac:dyDescent="0.25">
      <c r="A652" t="s">
        <v>16</v>
      </c>
      <c r="B652">
        <v>0.20799999999999999</v>
      </c>
      <c r="C652">
        <v>4.1828571000000002E-2</v>
      </c>
      <c r="D652" t="s">
        <v>125</v>
      </c>
      <c r="E652" t="s">
        <v>14</v>
      </c>
      <c r="F652" s="1">
        <v>1.9999999999999999E-6</v>
      </c>
      <c r="G652" t="s">
        <v>9</v>
      </c>
      <c r="H652" t="s">
        <v>10</v>
      </c>
    </row>
    <row r="653" spans="1:8" hidden="1" x14ac:dyDescent="0.25">
      <c r="A653" t="s">
        <v>30</v>
      </c>
      <c r="B653">
        <v>0.32350000000000001</v>
      </c>
      <c r="C653">
        <v>2.9942857E-2</v>
      </c>
      <c r="D653" t="s">
        <v>125</v>
      </c>
      <c r="E653" t="s">
        <v>14</v>
      </c>
      <c r="F653" s="1">
        <v>1.9999999999999999E-6</v>
      </c>
      <c r="G653" t="s">
        <v>26</v>
      </c>
      <c r="H653" t="s">
        <v>27</v>
      </c>
    </row>
    <row r="654" spans="1:8" hidden="1" x14ac:dyDescent="0.25">
      <c r="A654" t="s">
        <v>31</v>
      </c>
      <c r="B654">
        <v>0.313</v>
      </c>
      <c r="C654">
        <v>2.8799999999999999E-2</v>
      </c>
      <c r="D654" t="s">
        <v>125</v>
      </c>
      <c r="E654" t="s">
        <v>14</v>
      </c>
      <c r="F654" s="1">
        <v>1.9999999999999999E-6</v>
      </c>
      <c r="G654" t="s">
        <v>26</v>
      </c>
      <c r="H654" t="s">
        <v>27</v>
      </c>
    </row>
    <row r="655" spans="1:8" hidden="1" x14ac:dyDescent="0.25">
      <c r="A655" t="s">
        <v>32</v>
      </c>
      <c r="B655">
        <v>0.32650000000000001</v>
      </c>
      <c r="C655">
        <v>3.0742856999999998E-2</v>
      </c>
      <c r="D655" t="s">
        <v>125</v>
      </c>
      <c r="E655" t="s">
        <v>14</v>
      </c>
      <c r="F655" s="1">
        <v>1.9999999999999999E-6</v>
      </c>
      <c r="G655" t="s">
        <v>26</v>
      </c>
      <c r="H655" t="s">
        <v>27</v>
      </c>
    </row>
    <row r="656" spans="1:8" hidden="1" x14ac:dyDescent="0.25">
      <c r="A656" t="s">
        <v>44</v>
      </c>
      <c r="B656">
        <v>0.49099999999999999</v>
      </c>
      <c r="C656">
        <v>0.128457143</v>
      </c>
      <c r="D656" t="s">
        <v>125</v>
      </c>
      <c r="E656" t="s">
        <v>14</v>
      </c>
      <c r="F656" s="1">
        <v>1.9999999999999999E-6</v>
      </c>
      <c r="G656" t="s">
        <v>40</v>
      </c>
      <c r="H656" t="s">
        <v>41</v>
      </c>
    </row>
    <row r="657" spans="1:8" hidden="1" x14ac:dyDescent="0.25">
      <c r="A657" t="s">
        <v>45</v>
      </c>
      <c r="B657">
        <v>0.51749999999999996</v>
      </c>
      <c r="C657">
        <v>0.118114286</v>
      </c>
      <c r="D657" t="s">
        <v>125</v>
      </c>
      <c r="E657" t="s">
        <v>14</v>
      </c>
      <c r="F657" s="1">
        <v>1.9999999999999999E-6</v>
      </c>
      <c r="G657" t="s">
        <v>40</v>
      </c>
      <c r="H657" t="s">
        <v>41</v>
      </c>
    </row>
    <row r="658" spans="1:8" hidden="1" x14ac:dyDescent="0.25">
      <c r="A658" t="s">
        <v>46</v>
      </c>
      <c r="B658">
        <v>0.54600000000000004</v>
      </c>
      <c r="C658">
        <v>0.12479999999999999</v>
      </c>
      <c r="D658" t="s">
        <v>125</v>
      </c>
      <c r="E658" t="s">
        <v>14</v>
      </c>
      <c r="F658" s="1">
        <v>1.9999999999999999E-6</v>
      </c>
      <c r="G658" t="s">
        <v>40</v>
      </c>
      <c r="H658" t="s">
        <v>41</v>
      </c>
    </row>
    <row r="659" spans="1:8" hidden="1" x14ac:dyDescent="0.25">
      <c r="A659" t="s">
        <v>57</v>
      </c>
      <c r="B659">
        <v>0.36199999999999999</v>
      </c>
      <c r="C659">
        <v>3.3714286000000003E-2</v>
      </c>
      <c r="D659" t="s">
        <v>125</v>
      </c>
      <c r="E659" t="s">
        <v>14</v>
      </c>
      <c r="F659" s="1">
        <v>1.9999999999999999E-6</v>
      </c>
      <c r="G659" t="s">
        <v>54</v>
      </c>
      <c r="H659" t="s">
        <v>27</v>
      </c>
    </row>
    <row r="660" spans="1:8" hidden="1" x14ac:dyDescent="0.25">
      <c r="A660" t="s">
        <v>58</v>
      </c>
      <c r="B660">
        <v>0.36399999999999999</v>
      </c>
      <c r="C660">
        <v>3.5028571000000001E-2</v>
      </c>
      <c r="D660" t="s">
        <v>125</v>
      </c>
      <c r="E660" t="s">
        <v>14</v>
      </c>
      <c r="F660" s="1">
        <v>1.9999999999999999E-6</v>
      </c>
      <c r="G660" t="s">
        <v>54</v>
      </c>
      <c r="H660" t="s">
        <v>27</v>
      </c>
    </row>
    <row r="661" spans="1:8" hidden="1" x14ac:dyDescent="0.25">
      <c r="A661" t="s">
        <v>59</v>
      </c>
      <c r="B661">
        <v>0.36799999999999999</v>
      </c>
      <c r="C661">
        <v>3.5085713999999997E-2</v>
      </c>
      <c r="D661" t="s">
        <v>125</v>
      </c>
      <c r="E661" t="s">
        <v>14</v>
      </c>
      <c r="F661" s="1">
        <v>1.9999999999999999E-6</v>
      </c>
      <c r="G661" t="s">
        <v>54</v>
      </c>
      <c r="H661" t="s">
        <v>27</v>
      </c>
    </row>
    <row r="662" spans="1:8" hidden="1" x14ac:dyDescent="0.25">
      <c r="A662" t="s">
        <v>70</v>
      </c>
      <c r="B662">
        <v>0.42699999999999999</v>
      </c>
      <c r="C662">
        <v>0.11508571400000001</v>
      </c>
      <c r="D662" t="s">
        <v>125</v>
      </c>
      <c r="E662" t="s">
        <v>14</v>
      </c>
      <c r="F662" s="1">
        <v>1.9999999999999999E-6</v>
      </c>
      <c r="G662" t="s">
        <v>67</v>
      </c>
      <c r="H662" t="s">
        <v>41</v>
      </c>
    </row>
    <row r="663" spans="1:8" hidden="1" x14ac:dyDescent="0.25">
      <c r="A663" t="s">
        <v>71</v>
      </c>
      <c r="B663">
        <v>0.45900000000000002</v>
      </c>
      <c r="C663">
        <v>0.15571428600000001</v>
      </c>
      <c r="D663" t="s">
        <v>125</v>
      </c>
      <c r="E663" t="s">
        <v>14</v>
      </c>
      <c r="F663" s="1">
        <v>1.9999999999999999E-6</v>
      </c>
      <c r="G663" t="s">
        <v>67</v>
      </c>
      <c r="H663" t="s">
        <v>41</v>
      </c>
    </row>
    <row r="664" spans="1:8" hidden="1" x14ac:dyDescent="0.25">
      <c r="A664" t="s">
        <v>72</v>
      </c>
      <c r="B664">
        <v>0.48649999999999999</v>
      </c>
      <c r="C664">
        <v>0.154342857</v>
      </c>
      <c r="D664" t="s">
        <v>125</v>
      </c>
      <c r="E664" t="s">
        <v>14</v>
      </c>
      <c r="F664" s="1">
        <v>1.9999999999999999E-6</v>
      </c>
      <c r="G664" t="s">
        <v>67</v>
      </c>
      <c r="H664" t="s">
        <v>41</v>
      </c>
    </row>
    <row r="665" spans="1:8" hidden="1" x14ac:dyDescent="0.25">
      <c r="A665" t="s">
        <v>84</v>
      </c>
      <c r="B665">
        <v>0.36449999999999999</v>
      </c>
      <c r="C665">
        <v>4.9599999999999998E-2</v>
      </c>
      <c r="D665" t="s">
        <v>125</v>
      </c>
      <c r="E665" t="s">
        <v>14</v>
      </c>
      <c r="F665" s="1">
        <v>1.9999999999999999E-6</v>
      </c>
      <c r="G665" t="s">
        <v>80</v>
      </c>
      <c r="H665" t="s">
        <v>81</v>
      </c>
    </row>
    <row r="666" spans="1:8" hidden="1" x14ac:dyDescent="0.25">
      <c r="A666" t="s">
        <v>85</v>
      </c>
      <c r="B666">
        <v>0.35649999999999998</v>
      </c>
      <c r="C666">
        <v>4.8628571000000002E-2</v>
      </c>
      <c r="D666" t="s">
        <v>125</v>
      </c>
      <c r="E666" t="s">
        <v>14</v>
      </c>
      <c r="F666" s="1">
        <v>1.9999999999999999E-6</v>
      </c>
      <c r="G666" t="s">
        <v>80</v>
      </c>
      <c r="H666" t="s">
        <v>81</v>
      </c>
    </row>
    <row r="667" spans="1:8" hidden="1" x14ac:dyDescent="0.25">
      <c r="A667" t="s">
        <v>86</v>
      </c>
      <c r="B667">
        <v>0.35749999999999998</v>
      </c>
      <c r="C667">
        <v>4.8628571000000002E-2</v>
      </c>
      <c r="D667" t="s">
        <v>125</v>
      </c>
      <c r="E667" t="s">
        <v>14</v>
      </c>
      <c r="F667" s="1">
        <v>1.9999999999999999E-6</v>
      </c>
      <c r="G667" t="s">
        <v>80</v>
      </c>
      <c r="H667" t="s">
        <v>81</v>
      </c>
    </row>
    <row r="668" spans="1:8" hidden="1" x14ac:dyDescent="0.25">
      <c r="A668" t="s">
        <v>98</v>
      </c>
      <c r="B668">
        <v>0.223</v>
      </c>
      <c r="C668">
        <v>3.5657143000000002E-2</v>
      </c>
      <c r="D668" t="s">
        <v>125</v>
      </c>
      <c r="E668" t="s">
        <v>14</v>
      </c>
      <c r="F668" s="1">
        <v>1.9999999999999999E-6</v>
      </c>
      <c r="G668" t="s">
        <v>94</v>
      </c>
      <c r="H668" t="s">
        <v>95</v>
      </c>
    </row>
    <row r="669" spans="1:8" hidden="1" x14ac:dyDescent="0.25">
      <c r="A669" t="s">
        <v>99</v>
      </c>
      <c r="B669">
        <v>0.2235</v>
      </c>
      <c r="C669">
        <v>3.5485714000000002E-2</v>
      </c>
      <c r="D669" t="s">
        <v>125</v>
      </c>
      <c r="E669" t="s">
        <v>14</v>
      </c>
      <c r="F669" s="1">
        <v>1.9999999999999999E-6</v>
      </c>
      <c r="G669" t="s">
        <v>94</v>
      </c>
      <c r="H669" t="s">
        <v>95</v>
      </c>
    </row>
    <row r="670" spans="1:8" hidden="1" x14ac:dyDescent="0.25">
      <c r="A670" t="s">
        <v>100</v>
      </c>
      <c r="B670">
        <v>0.22650000000000001</v>
      </c>
      <c r="C670">
        <v>3.6457142999999997E-2</v>
      </c>
      <c r="D670" t="s">
        <v>125</v>
      </c>
      <c r="E670" t="s">
        <v>14</v>
      </c>
      <c r="F670" s="1">
        <v>1.9999999999999999E-6</v>
      </c>
      <c r="G670" t="s">
        <v>94</v>
      </c>
      <c r="H670" t="s">
        <v>95</v>
      </c>
    </row>
    <row r="671" spans="1:8" hidden="1" x14ac:dyDescent="0.25">
      <c r="A671" t="s">
        <v>111</v>
      </c>
      <c r="B671">
        <v>0.1875</v>
      </c>
      <c r="C671">
        <v>5.2857143000000002E-2</v>
      </c>
      <c r="D671" t="s">
        <v>125</v>
      </c>
      <c r="E671" t="s">
        <v>14</v>
      </c>
      <c r="F671" s="1">
        <v>1.9999999999999999E-6</v>
      </c>
      <c r="G671" t="s">
        <v>108</v>
      </c>
      <c r="H671" t="s">
        <v>108</v>
      </c>
    </row>
    <row r="672" spans="1:8" hidden="1" x14ac:dyDescent="0.25">
      <c r="A672" t="s">
        <v>112</v>
      </c>
      <c r="B672">
        <v>0.1825</v>
      </c>
      <c r="C672">
        <v>5.1771429000000001E-2</v>
      </c>
      <c r="D672" t="s">
        <v>125</v>
      </c>
      <c r="E672" t="s">
        <v>14</v>
      </c>
      <c r="F672" s="1">
        <v>1.9999999999999999E-6</v>
      </c>
      <c r="G672" t="s">
        <v>108</v>
      </c>
      <c r="H672" t="s">
        <v>108</v>
      </c>
    </row>
    <row r="673" spans="1:8" hidden="1" x14ac:dyDescent="0.25">
      <c r="A673" t="s">
        <v>113</v>
      </c>
      <c r="B673">
        <v>0.1865</v>
      </c>
      <c r="C673">
        <v>5.3771429000000003E-2</v>
      </c>
      <c r="D673" t="s">
        <v>125</v>
      </c>
      <c r="E673" t="s">
        <v>14</v>
      </c>
      <c r="F673" s="1">
        <v>1.9999999999999999E-6</v>
      </c>
      <c r="G673" t="s">
        <v>108</v>
      </c>
      <c r="H673" t="s">
        <v>108</v>
      </c>
    </row>
    <row r="674" spans="1:8" hidden="1" x14ac:dyDescent="0.25">
      <c r="A674" t="s">
        <v>13</v>
      </c>
      <c r="B674">
        <v>0.21199999999999999</v>
      </c>
      <c r="C674">
        <v>4.0628571000000002E-2</v>
      </c>
      <c r="D674" t="s">
        <v>126</v>
      </c>
      <c r="E674" t="s">
        <v>14</v>
      </c>
      <c r="F674" s="1">
        <v>2E-3</v>
      </c>
      <c r="G674" t="s">
        <v>9</v>
      </c>
      <c r="H674" t="s">
        <v>10</v>
      </c>
    </row>
    <row r="675" spans="1:8" hidden="1" x14ac:dyDescent="0.25">
      <c r="A675" t="s">
        <v>15</v>
      </c>
      <c r="B675">
        <v>0.20549999999999999</v>
      </c>
      <c r="C675">
        <v>4.1771428999999999E-2</v>
      </c>
      <c r="D675" t="s">
        <v>126</v>
      </c>
      <c r="E675" t="s">
        <v>14</v>
      </c>
      <c r="F675" s="1">
        <v>2E-3</v>
      </c>
      <c r="G675" t="s">
        <v>9</v>
      </c>
      <c r="H675" t="s">
        <v>10</v>
      </c>
    </row>
    <row r="676" spans="1:8" hidden="1" x14ac:dyDescent="0.25">
      <c r="A676" t="s">
        <v>16</v>
      </c>
      <c r="B676">
        <v>0.20150000000000001</v>
      </c>
      <c r="C676">
        <v>4.1028571E-2</v>
      </c>
      <c r="D676" t="s">
        <v>126</v>
      </c>
      <c r="E676" t="s">
        <v>14</v>
      </c>
      <c r="F676" s="1">
        <v>2E-3</v>
      </c>
      <c r="G676" t="s">
        <v>9</v>
      </c>
      <c r="H676" t="s">
        <v>10</v>
      </c>
    </row>
    <row r="677" spans="1:8" hidden="1" x14ac:dyDescent="0.25">
      <c r="A677" t="s">
        <v>30</v>
      </c>
      <c r="B677">
        <v>0.3105</v>
      </c>
      <c r="C677">
        <v>2.5600000000000001E-2</v>
      </c>
      <c r="D677" t="s">
        <v>126</v>
      </c>
      <c r="E677" t="s">
        <v>14</v>
      </c>
      <c r="F677" s="1">
        <v>2E-3</v>
      </c>
      <c r="G677" t="s">
        <v>26</v>
      </c>
      <c r="H677" t="s">
        <v>27</v>
      </c>
    </row>
    <row r="678" spans="1:8" hidden="1" x14ac:dyDescent="0.25">
      <c r="A678" t="s">
        <v>31</v>
      </c>
      <c r="B678">
        <v>0.30499999999999999</v>
      </c>
      <c r="C678">
        <v>2.7028571000000001E-2</v>
      </c>
      <c r="D678" t="s">
        <v>126</v>
      </c>
      <c r="E678" t="s">
        <v>14</v>
      </c>
      <c r="F678" s="1">
        <v>2E-3</v>
      </c>
      <c r="G678" t="s">
        <v>26</v>
      </c>
      <c r="H678" t="s">
        <v>27</v>
      </c>
    </row>
    <row r="679" spans="1:8" hidden="1" x14ac:dyDescent="0.25">
      <c r="A679" t="s">
        <v>32</v>
      </c>
      <c r="B679">
        <v>0.317</v>
      </c>
      <c r="C679">
        <v>2.8342856999999999E-2</v>
      </c>
      <c r="D679" t="s">
        <v>126</v>
      </c>
      <c r="E679" t="s">
        <v>14</v>
      </c>
      <c r="F679" s="1">
        <v>2E-3</v>
      </c>
      <c r="G679" t="s">
        <v>26</v>
      </c>
      <c r="H679" t="s">
        <v>27</v>
      </c>
    </row>
    <row r="680" spans="1:8" hidden="1" x14ac:dyDescent="0.25">
      <c r="A680" t="s">
        <v>44</v>
      </c>
      <c r="B680">
        <v>0.53900000000000003</v>
      </c>
      <c r="C680">
        <v>0.111428571</v>
      </c>
      <c r="D680" t="s">
        <v>126</v>
      </c>
      <c r="E680" t="s">
        <v>14</v>
      </c>
      <c r="F680" s="1">
        <v>2E-3</v>
      </c>
      <c r="G680" t="s">
        <v>40</v>
      </c>
      <c r="H680" t="s">
        <v>41</v>
      </c>
    </row>
    <row r="681" spans="1:8" hidden="1" x14ac:dyDescent="0.25">
      <c r="A681" t="s">
        <v>45</v>
      </c>
      <c r="B681">
        <v>0.51800000000000002</v>
      </c>
      <c r="C681">
        <v>9.6285713999999994E-2</v>
      </c>
      <c r="D681" t="s">
        <v>126</v>
      </c>
      <c r="E681" t="s">
        <v>14</v>
      </c>
      <c r="F681" s="1">
        <v>2E-3</v>
      </c>
      <c r="G681" t="s">
        <v>40</v>
      </c>
      <c r="H681" t="s">
        <v>41</v>
      </c>
    </row>
    <row r="682" spans="1:8" hidden="1" x14ac:dyDescent="0.25">
      <c r="A682" t="s">
        <v>46</v>
      </c>
      <c r="B682">
        <v>0.51400000000000001</v>
      </c>
      <c r="C682">
        <v>0.107657143</v>
      </c>
      <c r="D682" t="s">
        <v>126</v>
      </c>
      <c r="E682" t="s">
        <v>14</v>
      </c>
      <c r="F682" s="1">
        <v>2E-3</v>
      </c>
      <c r="G682" t="s">
        <v>40</v>
      </c>
      <c r="H682" t="s">
        <v>41</v>
      </c>
    </row>
    <row r="683" spans="1:8" hidden="1" x14ac:dyDescent="0.25">
      <c r="A683" t="s">
        <v>57</v>
      </c>
      <c r="B683">
        <v>0.33400000000000002</v>
      </c>
      <c r="C683">
        <v>3.2914286000000001E-2</v>
      </c>
      <c r="D683" t="s">
        <v>126</v>
      </c>
      <c r="E683" t="s">
        <v>14</v>
      </c>
      <c r="F683" s="1">
        <v>2E-3</v>
      </c>
      <c r="G683" t="s">
        <v>54</v>
      </c>
      <c r="H683" t="s">
        <v>27</v>
      </c>
    </row>
    <row r="684" spans="1:8" hidden="1" x14ac:dyDescent="0.25">
      <c r="A684" t="s">
        <v>58</v>
      </c>
      <c r="B684">
        <v>0.33400000000000002</v>
      </c>
      <c r="C684">
        <v>3.2171429000000001E-2</v>
      </c>
      <c r="D684" t="s">
        <v>126</v>
      </c>
      <c r="E684" t="s">
        <v>14</v>
      </c>
      <c r="F684" s="1">
        <v>2E-3</v>
      </c>
      <c r="G684" t="s">
        <v>54</v>
      </c>
      <c r="H684" t="s">
        <v>27</v>
      </c>
    </row>
    <row r="685" spans="1:8" hidden="1" x14ac:dyDescent="0.25">
      <c r="A685" t="s">
        <v>59</v>
      </c>
      <c r="B685">
        <v>0.33050000000000002</v>
      </c>
      <c r="C685">
        <v>3.1885714000000002E-2</v>
      </c>
      <c r="D685" t="s">
        <v>126</v>
      </c>
      <c r="E685" t="s">
        <v>14</v>
      </c>
      <c r="F685" s="1">
        <v>2E-3</v>
      </c>
      <c r="G685" t="s">
        <v>54</v>
      </c>
      <c r="H685" t="s">
        <v>27</v>
      </c>
    </row>
    <row r="686" spans="1:8" hidden="1" x14ac:dyDescent="0.25">
      <c r="A686" t="s">
        <v>70</v>
      </c>
      <c r="B686">
        <v>0.51449999999999996</v>
      </c>
      <c r="C686">
        <v>0.18811428599999999</v>
      </c>
      <c r="D686" t="s">
        <v>126</v>
      </c>
      <c r="E686" t="s">
        <v>14</v>
      </c>
      <c r="F686" s="1">
        <v>2E-3</v>
      </c>
      <c r="G686" t="s">
        <v>67</v>
      </c>
      <c r="H686" t="s">
        <v>41</v>
      </c>
    </row>
    <row r="687" spans="1:8" hidden="1" x14ac:dyDescent="0.25">
      <c r="A687" t="s">
        <v>71</v>
      </c>
      <c r="B687">
        <v>0.46949999999999997</v>
      </c>
      <c r="C687">
        <v>0.177885714</v>
      </c>
      <c r="D687" t="s">
        <v>126</v>
      </c>
      <c r="E687" t="s">
        <v>14</v>
      </c>
      <c r="F687" s="1">
        <v>2E-3</v>
      </c>
      <c r="G687" t="s">
        <v>67</v>
      </c>
      <c r="H687" t="s">
        <v>41</v>
      </c>
    </row>
    <row r="688" spans="1:8" hidden="1" x14ac:dyDescent="0.25">
      <c r="A688" t="s">
        <v>72</v>
      </c>
      <c r="B688">
        <v>0.48649999999999999</v>
      </c>
      <c r="C688">
        <v>0.145714286</v>
      </c>
      <c r="D688" t="s">
        <v>126</v>
      </c>
      <c r="E688" t="s">
        <v>14</v>
      </c>
      <c r="F688" s="1">
        <v>2E-3</v>
      </c>
      <c r="G688" t="s">
        <v>67</v>
      </c>
      <c r="H688" t="s">
        <v>41</v>
      </c>
    </row>
    <row r="689" spans="1:8" hidden="1" x14ac:dyDescent="0.25">
      <c r="A689" t="s">
        <v>84</v>
      </c>
      <c r="B689">
        <v>0.36649999999999999</v>
      </c>
      <c r="C689">
        <v>4.7942856999999998E-2</v>
      </c>
      <c r="D689" t="s">
        <v>126</v>
      </c>
      <c r="E689" t="s">
        <v>14</v>
      </c>
      <c r="F689" s="1">
        <v>2E-3</v>
      </c>
      <c r="G689" t="s">
        <v>80</v>
      </c>
      <c r="H689" t="s">
        <v>81</v>
      </c>
    </row>
    <row r="690" spans="1:8" hidden="1" x14ac:dyDescent="0.25">
      <c r="A690" t="s">
        <v>85</v>
      </c>
      <c r="B690">
        <v>0.35199999999999998</v>
      </c>
      <c r="C690">
        <v>4.7428571000000003E-2</v>
      </c>
      <c r="D690" t="s">
        <v>126</v>
      </c>
      <c r="E690" t="s">
        <v>14</v>
      </c>
      <c r="F690" s="1">
        <v>2E-3</v>
      </c>
      <c r="G690" t="s">
        <v>80</v>
      </c>
      <c r="H690" t="s">
        <v>81</v>
      </c>
    </row>
    <row r="691" spans="1:8" hidden="1" x14ac:dyDescent="0.25">
      <c r="A691" t="s">
        <v>86</v>
      </c>
      <c r="B691">
        <v>0.29449999999999998</v>
      </c>
      <c r="C691">
        <v>4.1599999999999998E-2</v>
      </c>
      <c r="D691" t="s">
        <v>126</v>
      </c>
      <c r="E691" t="s">
        <v>14</v>
      </c>
      <c r="F691" s="1">
        <v>2E-3</v>
      </c>
      <c r="G691" t="s">
        <v>80</v>
      </c>
      <c r="H691" t="s">
        <v>81</v>
      </c>
    </row>
    <row r="692" spans="1:8" hidden="1" x14ac:dyDescent="0.25">
      <c r="A692" t="s">
        <v>98</v>
      </c>
      <c r="B692">
        <v>0.223</v>
      </c>
      <c r="C692">
        <v>3.3428570999999997E-2</v>
      </c>
      <c r="D692" t="s">
        <v>126</v>
      </c>
      <c r="E692" t="s">
        <v>14</v>
      </c>
      <c r="F692" s="1">
        <v>2E-3</v>
      </c>
      <c r="G692" t="s">
        <v>94</v>
      </c>
      <c r="H692" t="s">
        <v>95</v>
      </c>
    </row>
    <row r="693" spans="1:8" hidden="1" x14ac:dyDescent="0.25">
      <c r="A693" t="s">
        <v>99</v>
      </c>
      <c r="B693">
        <v>0.219</v>
      </c>
      <c r="C693">
        <v>3.2514286000000003E-2</v>
      </c>
      <c r="D693" t="s">
        <v>126</v>
      </c>
      <c r="E693" t="s">
        <v>14</v>
      </c>
      <c r="F693" s="1">
        <v>2E-3</v>
      </c>
      <c r="G693" t="s">
        <v>94</v>
      </c>
      <c r="H693" t="s">
        <v>95</v>
      </c>
    </row>
    <row r="694" spans="1:8" hidden="1" x14ac:dyDescent="0.25">
      <c r="A694" t="s">
        <v>100</v>
      </c>
      <c r="B694">
        <v>0.22600000000000001</v>
      </c>
      <c r="C694">
        <v>3.4057142999999998E-2</v>
      </c>
      <c r="D694" t="s">
        <v>126</v>
      </c>
      <c r="E694" t="s">
        <v>14</v>
      </c>
      <c r="F694" s="1">
        <v>2E-3</v>
      </c>
      <c r="G694" t="s">
        <v>94</v>
      </c>
      <c r="H694" t="s">
        <v>95</v>
      </c>
    </row>
    <row r="695" spans="1:8" hidden="1" x14ac:dyDescent="0.25">
      <c r="A695" t="s">
        <v>111</v>
      </c>
      <c r="B695">
        <v>0.18099999999999999</v>
      </c>
      <c r="C695">
        <v>4.6228571000000003E-2</v>
      </c>
      <c r="D695" t="s">
        <v>126</v>
      </c>
      <c r="E695" t="s">
        <v>14</v>
      </c>
      <c r="F695" s="1">
        <v>2E-3</v>
      </c>
      <c r="G695" t="s">
        <v>108</v>
      </c>
      <c r="H695" t="s">
        <v>108</v>
      </c>
    </row>
    <row r="696" spans="1:8" hidden="1" x14ac:dyDescent="0.25">
      <c r="A696" t="s">
        <v>112</v>
      </c>
      <c r="B696">
        <v>0.158</v>
      </c>
      <c r="C696">
        <v>3.5828570999999997E-2</v>
      </c>
      <c r="D696" t="s">
        <v>126</v>
      </c>
      <c r="E696" t="s">
        <v>14</v>
      </c>
      <c r="F696" s="1">
        <v>2E-3</v>
      </c>
      <c r="G696" t="s">
        <v>108</v>
      </c>
      <c r="H696" t="s">
        <v>108</v>
      </c>
    </row>
    <row r="697" spans="1:8" hidden="1" x14ac:dyDescent="0.25">
      <c r="A697" t="s">
        <v>113</v>
      </c>
      <c r="B697">
        <v>0.18099999999999999</v>
      </c>
      <c r="C697">
        <v>3.9657142999999999E-2</v>
      </c>
      <c r="D697" t="s">
        <v>126</v>
      </c>
      <c r="E697" t="s">
        <v>14</v>
      </c>
      <c r="F697" s="1">
        <v>2E-3</v>
      </c>
      <c r="G697" t="s">
        <v>108</v>
      </c>
      <c r="H697" t="s">
        <v>108</v>
      </c>
    </row>
    <row r="698" spans="1:8" hidden="1" x14ac:dyDescent="0.25">
      <c r="A698" t="s">
        <v>6</v>
      </c>
      <c r="B698">
        <v>0.1915</v>
      </c>
      <c r="C698">
        <v>3.1485713999999998E-2</v>
      </c>
      <c r="D698" t="s">
        <v>126</v>
      </c>
      <c r="E698" t="s">
        <v>8</v>
      </c>
      <c r="F698" s="1">
        <v>2.0000000000000001E-4</v>
      </c>
      <c r="G698" t="s">
        <v>9</v>
      </c>
      <c r="H698" t="s">
        <v>10</v>
      </c>
    </row>
    <row r="699" spans="1:8" hidden="1" x14ac:dyDescent="0.25">
      <c r="A699" t="s">
        <v>11</v>
      </c>
      <c r="B699">
        <v>0.20150000000000001</v>
      </c>
      <c r="C699">
        <v>3.9314285999999997E-2</v>
      </c>
      <c r="D699" t="s">
        <v>126</v>
      </c>
      <c r="E699" t="s">
        <v>8</v>
      </c>
      <c r="F699" s="1">
        <v>2.0000000000000001E-4</v>
      </c>
      <c r="G699" t="s">
        <v>9</v>
      </c>
      <c r="H699" t="s">
        <v>10</v>
      </c>
    </row>
    <row r="700" spans="1:8" hidden="1" x14ac:dyDescent="0.25">
      <c r="A700" t="s">
        <v>12</v>
      </c>
      <c r="B700">
        <v>0.214</v>
      </c>
      <c r="C700">
        <v>4.2457143000000003E-2</v>
      </c>
      <c r="D700" t="s">
        <v>126</v>
      </c>
      <c r="E700" t="s">
        <v>8</v>
      </c>
      <c r="F700" s="1">
        <v>2.0000000000000001E-4</v>
      </c>
      <c r="G700" t="s">
        <v>9</v>
      </c>
      <c r="H700" t="s">
        <v>10</v>
      </c>
    </row>
    <row r="701" spans="1:8" hidden="1" x14ac:dyDescent="0.25">
      <c r="A701" t="s">
        <v>25</v>
      </c>
      <c r="B701">
        <v>0.23599999999999999</v>
      </c>
      <c r="C701">
        <v>2.8799999999999999E-2</v>
      </c>
      <c r="D701" t="s">
        <v>126</v>
      </c>
      <c r="E701" t="s">
        <v>8</v>
      </c>
      <c r="F701" s="1">
        <v>2.0000000000000001E-4</v>
      </c>
      <c r="G701" t="s">
        <v>26</v>
      </c>
      <c r="H701" t="s">
        <v>27</v>
      </c>
    </row>
    <row r="702" spans="1:8" hidden="1" x14ac:dyDescent="0.25">
      <c r="A702" t="s">
        <v>28</v>
      </c>
      <c r="B702">
        <v>0.29099999999999998</v>
      </c>
      <c r="C702">
        <v>2.7828571E-2</v>
      </c>
      <c r="D702" t="s">
        <v>126</v>
      </c>
      <c r="E702" t="s">
        <v>8</v>
      </c>
      <c r="F702" s="1">
        <v>2.0000000000000001E-4</v>
      </c>
      <c r="G702" t="s">
        <v>26</v>
      </c>
      <c r="H702" t="s">
        <v>27</v>
      </c>
    </row>
    <row r="703" spans="1:8" hidden="1" x14ac:dyDescent="0.25">
      <c r="A703" t="s">
        <v>29</v>
      </c>
      <c r="B703">
        <v>0.29949999999999999</v>
      </c>
      <c r="C703">
        <v>2.6057143000000001E-2</v>
      </c>
      <c r="D703" t="s">
        <v>126</v>
      </c>
      <c r="E703" t="s">
        <v>8</v>
      </c>
      <c r="F703" s="1">
        <v>2.0000000000000001E-4</v>
      </c>
      <c r="G703" t="s">
        <v>26</v>
      </c>
      <c r="H703" t="s">
        <v>27</v>
      </c>
    </row>
    <row r="704" spans="1:8" hidden="1" x14ac:dyDescent="0.25">
      <c r="A704" t="s">
        <v>39</v>
      </c>
      <c r="B704">
        <v>0.4355</v>
      </c>
      <c r="C704">
        <v>0.109828571</v>
      </c>
      <c r="D704" t="s">
        <v>126</v>
      </c>
      <c r="E704" t="s">
        <v>8</v>
      </c>
      <c r="F704" s="1">
        <v>2.0000000000000001E-4</v>
      </c>
      <c r="G704" t="s">
        <v>40</v>
      </c>
      <c r="H704" t="s">
        <v>41</v>
      </c>
    </row>
    <row r="705" spans="1:8" hidden="1" x14ac:dyDescent="0.25">
      <c r="A705" t="s">
        <v>42</v>
      </c>
      <c r="B705">
        <v>0.52</v>
      </c>
      <c r="C705">
        <v>0.115771429</v>
      </c>
      <c r="D705" t="s">
        <v>126</v>
      </c>
      <c r="E705" t="s">
        <v>8</v>
      </c>
      <c r="F705" s="1">
        <v>2.0000000000000001E-4</v>
      </c>
      <c r="G705" t="s">
        <v>40</v>
      </c>
      <c r="H705" t="s">
        <v>41</v>
      </c>
    </row>
    <row r="706" spans="1:8" hidden="1" x14ac:dyDescent="0.25">
      <c r="A706" t="s">
        <v>43</v>
      </c>
      <c r="B706">
        <v>0.52500000000000002</v>
      </c>
      <c r="C706">
        <v>0.113542857</v>
      </c>
      <c r="D706" t="s">
        <v>126</v>
      </c>
      <c r="E706" t="s">
        <v>8</v>
      </c>
      <c r="F706" s="1">
        <v>2.0000000000000001E-4</v>
      </c>
      <c r="G706" t="s">
        <v>40</v>
      </c>
      <c r="H706" t="s">
        <v>41</v>
      </c>
    </row>
    <row r="707" spans="1:8" hidden="1" x14ac:dyDescent="0.25">
      <c r="A707" t="s">
        <v>53</v>
      </c>
      <c r="B707">
        <v>0.26</v>
      </c>
      <c r="C707">
        <v>2.4799999999999999E-2</v>
      </c>
      <c r="D707" t="s">
        <v>126</v>
      </c>
      <c r="E707" t="s">
        <v>8</v>
      </c>
      <c r="F707" s="1">
        <v>2.0000000000000001E-4</v>
      </c>
      <c r="G707" t="s">
        <v>54</v>
      </c>
      <c r="H707" t="s">
        <v>27</v>
      </c>
    </row>
    <row r="708" spans="1:8" hidden="1" x14ac:dyDescent="0.25">
      <c r="A708" t="s">
        <v>55</v>
      </c>
      <c r="B708">
        <v>0.32900000000000001</v>
      </c>
      <c r="C708">
        <v>3.1485713999999998E-2</v>
      </c>
      <c r="D708" t="s">
        <v>126</v>
      </c>
      <c r="E708" t="s">
        <v>8</v>
      </c>
      <c r="F708" s="1">
        <v>2.0000000000000001E-4</v>
      </c>
      <c r="G708" t="s">
        <v>54</v>
      </c>
      <c r="H708" t="s">
        <v>27</v>
      </c>
    </row>
    <row r="709" spans="1:8" hidden="1" x14ac:dyDescent="0.25">
      <c r="A709" t="s">
        <v>56</v>
      </c>
      <c r="B709">
        <v>0.32900000000000001</v>
      </c>
      <c r="C709">
        <v>3.2000000000000001E-2</v>
      </c>
      <c r="D709" t="s">
        <v>126</v>
      </c>
      <c r="E709" t="s">
        <v>8</v>
      </c>
      <c r="F709" s="1">
        <v>2.0000000000000001E-4</v>
      </c>
      <c r="G709" t="s">
        <v>54</v>
      </c>
      <c r="H709" t="s">
        <v>27</v>
      </c>
    </row>
    <row r="710" spans="1:8" hidden="1" x14ac:dyDescent="0.25">
      <c r="A710" t="s">
        <v>66</v>
      </c>
      <c r="B710">
        <v>0.30149999999999999</v>
      </c>
      <c r="C710">
        <v>9.0800000000000006E-2</v>
      </c>
      <c r="D710" t="s">
        <v>126</v>
      </c>
      <c r="E710" t="s">
        <v>8</v>
      </c>
      <c r="F710" s="1">
        <v>2.0000000000000001E-4</v>
      </c>
      <c r="G710" t="s">
        <v>67</v>
      </c>
      <c r="H710" t="s">
        <v>41</v>
      </c>
    </row>
    <row r="711" spans="1:8" hidden="1" x14ac:dyDescent="0.25">
      <c r="A711" t="s">
        <v>68</v>
      </c>
      <c r="B711">
        <v>0.38400000000000001</v>
      </c>
      <c r="C711">
        <v>0.101942857</v>
      </c>
      <c r="D711" t="s">
        <v>126</v>
      </c>
      <c r="E711" t="s">
        <v>8</v>
      </c>
      <c r="F711" s="1">
        <v>2.0000000000000001E-4</v>
      </c>
      <c r="G711" t="s">
        <v>67</v>
      </c>
      <c r="H711" t="s">
        <v>41</v>
      </c>
    </row>
    <row r="712" spans="1:8" hidden="1" x14ac:dyDescent="0.25">
      <c r="A712" t="s">
        <v>69</v>
      </c>
      <c r="B712">
        <v>0.47899999999999998</v>
      </c>
      <c r="C712">
        <v>0.15845714299999999</v>
      </c>
      <c r="D712" t="s">
        <v>126</v>
      </c>
      <c r="E712" t="s">
        <v>8</v>
      </c>
      <c r="F712" s="1">
        <v>2.0000000000000001E-4</v>
      </c>
      <c r="G712" t="s">
        <v>67</v>
      </c>
      <c r="H712" t="s">
        <v>41</v>
      </c>
    </row>
    <row r="713" spans="1:8" hidden="1" x14ac:dyDescent="0.25">
      <c r="A713" t="s">
        <v>79</v>
      </c>
      <c r="B713">
        <v>0.28949999999999998</v>
      </c>
      <c r="C713">
        <v>4.2685714E-2</v>
      </c>
      <c r="D713" t="s">
        <v>126</v>
      </c>
      <c r="E713" t="s">
        <v>8</v>
      </c>
      <c r="F713" s="1">
        <v>2.0000000000000001E-4</v>
      </c>
      <c r="G713" t="s">
        <v>80</v>
      </c>
      <c r="H713" t="s">
        <v>81</v>
      </c>
    </row>
    <row r="714" spans="1:8" hidden="1" x14ac:dyDescent="0.25">
      <c r="A714" t="s">
        <v>82</v>
      </c>
      <c r="B714">
        <v>0.33850000000000002</v>
      </c>
      <c r="C714">
        <v>4.7085714000000001E-2</v>
      </c>
      <c r="D714" t="s">
        <v>126</v>
      </c>
      <c r="E714" t="s">
        <v>8</v>
      </c>
      <c r="F714" s="1">
        <v>2.0000000000000001E-4</v>
      </c>
      <c r="G714" t="s">
        <v>80</v>
      </c>
      <c r="H714" t="s">
        <v>81</v>
      </c>
    </row>
    <row r="715" spans="1:8" hidden="1" x14ac:dyDescent="0.25">
      <c r="A715" t="s">
        <v>83</v>
      </c>
      <c r="B715">
        <v>0.34799999999999998</v>
      </c>
      <c r="C715">
        <v>4.6571428999999998E-2</v>
      </c>
      <c r="D715" t="s">
        <v>126</v>
      </c>
      <c r="E715" t="s">
        <v>8</v>
      </c>
      <c r="F715" s="1">
        <v>2.0000000000000001E-4</v>
      </c>
      <c r="G715" t="s">
        <v>80</v>
      </c>
      <c r="H715" t="s">
        <v>81</v>
      </c>
    </row>
    <row r="716" spans="1:8" hidden="1" x14ac:dyDescent="0.25">
      <c r="A716" t="s">
        <v>93</v>
      </c>
      <c r="B716">
        <v>0.20150000000000001</v>
      </c>
      <c r="C716">
        <v>3.4228570999999999E-2</v>
      </c>
      <c r="D716" t="s">
        <v>126</v>
      </c>
      <c r="E716" t="s">
        <v>8</v>
      </c>
      <c r="F716" s="1">
        <v>2.0000000000000001E-4</v>
      </c>
      <c r="G716" t="s">
        <v>94</v>
      </c>
      <c r="H716" t="s">
        <v>95</v>
      </c>
    </row>
    <row r="717" spans="1:8" hidden="1" x14ac:dyDescent="0.25">
      <c r="A717" t="s">
        <v>96</v>
      </c>
      <c r="B717">
        <v>0.219</v>
      </c>
      <c r="C717">
        <v>3.3542857000000002E-2</v>
      </c>
      <c r="D717" t="s">
        <v>126</v>
      </c>
      <c r="E717" t="s">
        <v>8</v>
      </c>
      <c r="F717" s="1">
        <v>2.0000000000000001E-4</v>
      </c>
      <c r="G717" t="s">
        <v>94</v>
      </c>
      <c r="H717" t="s">
        <v>95</v>
      </c>
    </row>
    <row r="718" spans="1:8" hidden="1" x14ac:dyDescent="0.25">
      <c r="A718" t="s">
        <v>97</v>
      </c>
      <c r="B718">
        <v>0.22800000000000001</v>
      </c>
      <c r="C718">
        <v>3.2800000000000003E-2</v>
      </c>
      <c r="D718" t="s">
        <v>126</v>
      </c>
      <c r="E718" t="s">
        <v>8</v>
      </c>
      <c r="F718" s="1">
        <v>2.0000000000000001E-4</v>
      </c>
      <c r="G718" t="s">
        <v>94</v>
      </c>
      <c r="H718" t="s">
        <v>95</v>
      </c>
    </row>
    <row r="719" spans="1:8" hidden="1" x14ac:dyDescent="0.25">
      <c r="A719" t="s">
        <v>107</v>
      </c>
      <c r="B719">
        <v>0.17949999999999999</v>
      </c>
      <c r="C719">
        <v>3.6342856999999999E-2</v>
      </c>
      <c r="D719" t="s">
        <v>126</v>
      </c>
      <c r="E719" t="s">
        <v>8</v>
      </c>
      <c r="F719" s="1">
        <v>2.0000000000000001E-4</v>
      </c>
      <c r="G719" t="s">
        <v>108</v>
      </c>
      <c r="H719" t="s">
        <v>108</v>
      </c>
    </row>
    <row r="720" spans="1:8" hidden="1" x14ac:dyDescent="0.25">
      <c r="A720" t="s">
        <v>109</v>
      </c>
      <c r="B720">
        <v>0.1905</v>
      </c>
      <c r="C720">
        <v>3.8057143000000002E-2</v>
      </c>
      <c r="D720" t="s">
        <v>126</v>
      </c>
      <c r="E720" t="s">
        <v>8</v>
      </c>
      <c r="F720" s="1">
        <v>2.0000000000000001E-4</v>
      </c>
      <c r="G720" t="s">
        <v>108</v>
      </c>
      <c r="H720" t="s">
        <v>108</v>
      </c>
    </row>
    <row r="721" spans="1:8" hidden="1" x14ac:dyDescent="0.25">
      <c r="A721" t="s">
        <v>110</v>
      </c>
      <c r="B721">
        <v>0.1855</v>
      </c>
      <c r="C721">
        <v>3.8628571E-2</v>
      </c>
      <c r="D721" t="s">
        <v>126</v>
      </c>
      <c r="E721" t="s">
        <v>8</v>
      </c>
      <c r="F721" s="1">
        <v>2.0000000000000001E-4</v>
      </c>
      <c r="G721" t="s">
        <v>108</v>
      </c>
      <c r="H721" t="s">
        <v>108</v>
      </c>
    </row>
    <row r="722" spans="1:8" hidden="1" x14ac:dyDescent="0.25">
      <c r="A722" t="s">
        <v>21</v>
      </c>
      <c r="B722">
        <v>0.188</v>
      </c>
      <c r="C722">
        <v>3.7142857000000001E-2</v>
      </c>
      <c r="D722" t="s">
        <v>126</v>
      </c>
      <c r="E722" t="s">
        <v>22</v>
      </c>
      <c r="F722" s="1">
        <v>0.2</v>
      </c>
      <c r="G722" t="s">
        <v>9</v>
      </c>
      <c r="H722" t="s">
        <v>10</v>
      </c>
    </row>
    <row r="723" spans="1:8" hidden="1" x14ac:dyDescent="0.25">
      <c r="A723" t="s">
        <v>23</v>
      </c>
      <c r="B723">
        <v>0.183</v>
      </c>
      <c r="C723">
        <v>3.4914286000000003E-2</v>
      </c>
      <c r="D723" t="s">
        <v>126</v>
      </c>
      <c r="E723" t="s">
        <v>22</v>
      </c>
      <c r="F723" s="1">
        <v>0.2</v>
      </c>
      <c r="G723" t="s">
        <v>9</v>
      </c>
      <c r="H723" t="s">
        <v>10</v>
      </c>
    </row>
    <row r="724" spans="1:8" hidden="1" x14ac:dyDescent="0.25">
      <c r="A724" t="s">
        <v>24</v>
      </c>
      <c r="B724">
        <v>0.1605</v>
      </c>
      <c r="C724">
        <v>2.4628570999999998E-2</v>
      </c>
      <c r="D724" t="s">
        <v>126</v>
      </c>
      <c r="E724" t="s">
        <v>22</v>
      </c>
      <c r="F724" s="1">
        <v>0.2</v>
      </c>
      <c r="G724" t="s">
        <v>9</v>
      </c>
      <c r="H724" t="s">
        <v>10</v>
      </c>
    </row>
    <row r="725" spans="1:8" hidden="1" x14ac:dyDescent="0.25">
      <c r="A725" t="s">
        <v>36</v>
      </c>
      <c r="B725">
        <v>0.314</v>
      </c>
      <c r="C725">
        <v>2.5714285999999999E-2</v>
      </c>
      <c r="D725" t="s">
        <v>126</v>
      </c>
      <c r="E725" t="s">
        <v>22</v>
      </c>
      <c r="F725" s="1">
        <v>0.2</v>
      </c>
      <c r="G725" t="s">
        <v>26</v>
      </c>
      <c r="H725" t="s">
        <v>27</v>
      </c>
    </row>
    <row r="726" spans="1:8" hidden="1" x14ac:dyDescent="0.25">
      <c r="A726" t="s">
        <v>37</v>
      </c>
      <c r="B726">
        <v>0.28999999999999998</v>
      </c>
      <c r="C726">
        <v>2.9371429000000001E-2</v>
      </c>
      <c r="D726" t="s">
        <v>126</v>
      </c>
      <c r="E726" t="s">
        <v>22</v>
      </c>
      <c r="F726" s="1">
        <v>0.2</v>
      </c>
      <c r="G726" t="s">
        <v>26</v>
      </c>
      <c r="H726" t="s">
        <v>27</v>
      </c>
    </row>
    <row r="727" spans="1:8" hidden="1" x14ac:dyDescent="0.25">
      <c r="A727" t="s">
        <v>38</v>
      </c>
      <c r="B727">
        <v>0.221</v>
      </c>
      <c r="C727">
        <v>2.8342856999999999E-2</v>
      </c>
      <c r="D727" t="s">
        <v>126</v>
      </c>
      <c r="E727" t="s">
        <v>22</v>
      </c>
      <c r="F727" s="1">
        <v>0.2</v>
      </c>
      <c r="G727" t="s">
        <v>26</v>
      </c>
      <c r="H727" t="s">
        <v>27</v>
      </c>
    </row>
    <row r="728" spans="1:8" hidden="1" x14ac:dyDescent="0.25">
      <c r="A728" t="s">
        <v>50</v>
      </c>
      <c r="B728">
        <v>0.498</v>
      </c>
      <c r="C728">
        <v>0.1004</v>
      </c>
      <c r="D728" t="s">
        <v>126</v>
      </c>
      <c r="E728" t="s">
        <v>22</v>
      </c>
      <c r="F728" s="1">
        <v>0.2</v>
      </c>
      <c r="G728" t="s">
        <v>40</v>
      </c>
      <c r="H728" t="s">
        <v>41</v>
      </c>
    </row>
    <row r="729" spans="1:8" hidden="1" x14ac:dyDescent="0.25">
      <c r="A729" t="s">
        <v>51</v>
      </c>
      <c r="B729">
        <v>0.50449999999999995</v>
      </c>
      <c r="C729">
        <v>8.9371429000000002E-2</v>
      </c>
      <c r="D729" t="s">
        <v>126</v>
      </c>
      <c r="E729" t="s">
        <v>22</v>
      </c>
      <c r="F729" s="1">
        <v>0.2</v>
      </c>
      <c r="G729" t="s">
        <v>40</v>
      </c>
      <c r="H729" t="s">
        <v>41</v>
      </c>
    </row>
    <row r="730" spans="1:8" hidden="1" x14ac:dyDescent="0.25">
      <c r="A730" t="s">
        <v>52</v>
      </c>
      <c r="B730">
        <v>0.42499999999999999</v>
      </c>
      <c r="C730">
        <v>7.7828570999999999E-2</v>
      </c>
      <c r="D730" t="s">
        <v>126</v>
      </c>
      <c r="E730" t="s">
        <v>22</v>
      </c>
      <c r="F730" s="1">
        <v>0.2</v>
      </c>
      <c r="G730" t="s">
        <v>40</v>
      </c>
      <c r="H730" t="s">
        <v>41</v>
      </c>
    </row>
    <row r="731" spans="1:8" hidden="1" x14ac:dyDescent="0.25">
      <c r="A731" t="s">
        <v>63</v>
      </c>
      <c r="B731">
        <v>0.36399999999999999</v>
      </c>
      <c r="C731">
        <v>3.6742856999999997E-2</v>
      </c>
      <c r="D731" t="s">
        <v>126</v>
      </c>
      <c r="E731" t="s">
        <v>22</v>
      </c>
      <c r="F731" s="1">
        <v>0.2</v>
      </c>
      <c r="G731" t="s">
        <v>54</v>
      </c>
      <c r="H731" t="s">
        <v>27</v>
      </c>
    </row>
    <row r="732" spans="1:8" hidden="1" x14ac:dyDescent="0.25">
      <c r="A732" t="s">
        <v>64</v>
      </c>
      <c r="B732">
        <v>0.36399999999999999</v>
      </c>
      <c r="C732">
        <v>3.6400000000000002E-2</v>
      </c>
      <c r="D732" t="s">
        <v>126</v>
      </c>
      <c r="E732" t="s">
        <v>22</v>
      </c>
      <c r="F732" s="1">
        <v>0.2</v>
      </c>
      <c r="G732" t="s">
        <v>54</v>
      </c>
      <c r="H732" t="s">
        <v>27</v>
      </c>
    </row>
    <row r="733" spans="1:8" hidden="1" x14ac:dyDescent="0.25">
      <c r="A733" t="s">
        <v>65</v>
      </c>
      <c r="B733">
        <v>0.27100000000000002</v>
      </c>
      <c r="C733">
        <v>2.5942857E-2</v>
      </c>
      <c r="D733" t="s">
        <v>126</v>
      </c>
      <c r="E733" t="s">
        <v>22</v>
      </c>
      <c r="F733" s="1">
        <v>0.2</v>
      </c>
      <c r="G733" t="s">
        <v>54</v>
      </c>
      <c r="H733" t="s">
        <v>27</v>
      </c>
    </row>
    <row r="734" spans="1:8" hidden="1" x14ac:dyDescent="0.25">
      <c r="A734" t="s">
        <v>76</v>
      </c>
      <c r="B734">
        <v>0.48199999999999998</v>
      </c>
      <c r="C734">
        <v>0.17542857100000001</v>
      </c>
      <c r="D734" t="s">
        <v>126</v>
      </c>
      <c r="E734" t="s">
        <v>22</v>
      </c>
      <c r="F734" s="1">
        <v>0.2</v>
      </c>
      <c r="G734" t="s">
        <v>67</v>
      </c>
      <c r="H734" t="s">
        <v>41</v>
      </c>
    </row>
    <row r="735" spans="1:8" hidden="1" x14ac:dyDescent="0.25">
      <c r="A735" t="s">
        <v>77</v>
      </c>
      <c r="B735">
        <v>0.41799999999999998</v>
      </c>
      <c r="C735">
        <v>0.17462857100000001</v>
      </c>
      <c r="D735" t="s">
        <v>126</v>
      </c>
      <c r="E735" t="s">
        <v>22</v>
      </c>
      <c r="F735" s="1">
        <v>0.2</v>
      </c>
      <c r="G735" t="s">
        <v>67</v>
      </c>
      <c r="H735" t="s">
        <v>41</v>
      </c>
    </row>
    <row r="736" spans="1:8" hidden="1" x14ac:dyDescent="0.25">
      <c r="A736" t="s">
        <v>78</v>
      </c>
      <c r="B736">
        <v>0.30149999999999999</v>
      </c>
      <c r="C736">
        <v>7.5142856999999993E-2</v>
      </c>
      <c r="D736" t="s">
        <v>126</v>
      </c>
      <c r="E736" t="s">
        <v>22</v>
      </c>
      <c r="F736" s="1">
        <v>0.2</v>
      </c>
      <c r="G736" t="s">
        <v>67</v>
      </c>
      <c r="H736" t="s">
        <v>41</v>
      </c>
    </row>
    <row r="737" spans="1:8" hidden="1" x14ac:dyDescent="0.25">
      <c r="A737" t="s">
        <v>90</v>
      </c>
      <c r="B737">
        <v>0.40200000000000002</v>
      </c>
      <c r="C737">
        <v>4.9771428999999999E-2</v>
      </c>
      <c r="D737" t="s">
        <v>126</v>
      </c>
      <c r="E737" t="s">
        <v>22</v>
      </c>
      <c r="F737" s="1">
        <v>0.2</v>
      </c>
      <c r="G737" t="s">
        <v>80</v>
      </c>
      <c r="H737" t="s">
        <v>81</v>
      </c>
    </row>
    <row r="738" spans="1:8" hidden="1" x14ac:dyDescent="0.25">
      <c r="A738" t="s">
        <v>91</v>
      </c>
      <c r="B738">
        <v>0.40350000000000003</v>
      </c>
      <c r="C738">
        <v>5.1428570999999999E-2</v>
      </c>
      <c r="D738" t="s">
        <v>126</v>
      </c>
      <c r="E738" t="s">
        <v>22</v>
      </c>
      <c r="F738" s="1">
        <v>0.2</v>
      </c>
      <c r="G738" t="s">
        <v>80</v>
      </c>
      <c r="H738" t="s">
        <v>81</v>
      </c>
    </row>
    <row r="739" spans="1:8" hidden="1" x14ac:dyDescent="0.25">
      <c r="A739" t="s">
        <v>92</v>
      </c>
      <c r="B739">
        <v>0.3705</v>
      </c>
      <c r="C739">
        <v>5.0971428999999999E-2</v>
      </c>
      <c r="D739" t="s">
        <v>126</v>
      </c>
      <c r="E739" t="s">
        <v>22</v>
      </c>
      <c r="F739" s="1">
        <v>0.2</v>
      </c>
      <c r="G739" t="s">
        <v>80</v>
      </c>
      <c r="H739" t="s">
        <v>81</v>
      </c>
    </row>
    <row r="740" spans="1:8" hidden="1" x14ac:dyDescent="0.25">
      <c r="A740" t="s">
        <v>104</v>
      </c>
      <c r="B740">
        <v>0.224</v>
      </c>
      <c r="C740">
        <v>3.2285714E-2</v>
      </c>
      <c r="D740" t="s">
        <v>126</v>
      </c>
      <c r="E740" t="s">
        <v>22</v>
      </c>
      <c r="F740" s="1">
        <v>0.2</v>
      </c>
      <c r="G740" t="s">
        <v>94</v>
      </c>
      <c r="H740" t="s">
        <v>95</v>
      </c>
    </row>
    <row r="741" spans="1:8" hidden="1" x14ac:dyDescent="0.25">
      <c r="A741" t="s">
        <v>105</v>
      </c>
      <c r="B741">
        <v>0.2195</v>
      </c>
      <c r="C741">
        <v>3.2399999999999998E-2</v>
      </c>
      <c r="D741" t="s">
        <v>126</v>
      </c>
      <c r="E741" t="s">
        <v>22</v>
      </c>
      <c r="F741" s="1">
        <v>0.2</v>
      </c>
      <c r="G741" t="s">
        <v>94</v>
      </c>
      <c r="H741" t="s">
        <v>95</v>
      </c>
    </row>
    <row r="742" spans="1:8" hidden="1" x14ac:dyDescent="0.25">
      <c r="A742" t="s">
        <v>106</v>
      </c>
      <c r="B742">
        <v>0.1865</v>
      </c>
      <c r="C742">
        <v>2.8971429E-2</v>
      </c>
      <c r="D742" t="s">
        <v>126</v>
      </c>
      <c r="E742" t="s">
        <v>22</v>
      </c>
      <c r="F742" s="1">
        <v>0.2</v>
      </c>
      <c r="G742" t="s">
        <v>94</v>
      </c>
      <c r="H742" t="s">
        <v>95</v>
      </c>
    </row>
    <row r="743" spans="1:8" hidden="1" x14ac:dyDescent="0.25">
      <c r="A743" t="s">
        <v>117</v>
      </c>
      <c r="B743">
        <v>0.18</v>
      </c>
      <c r="C743">
        <v>3.9942856999999998E-2</v>
      </c>
      <c r="D743" t="s">
        <v>126</v>
      </c>
      <c r="E743" t="s">
        <v>22</v>
      </c>
      <c r="F743" s="1">
        <v>0.2</v>
      </c>
      <c r="G743" t="s">
        <v>108</v>
      </c>
      <c r="H743" t="s">
        <v>108</v>
      </c>
    </row>
    <row r="744" spans="1:8" hidden="1" x14ac:dyDescent="0.25">
      <c r="A744" t="s">
        <v>118</v>
      </c>
      <c r="B744">
        <v>0.17050000000000001</v>
      </c>
      <c r="C744">
        <v>3.9371428999999999E-2</v>
      </c>
      <c r="D744" t="s">
        <v>126</v>
      </c>
      <c r="E744" t="s">
        <v>22</v>
      </c>
      <c r="F744" s="1">
        <v>0.2</v>
      </c>
      <c r="G744" t="s">
        <v>108</v>
      </c>
      <c r="H744" t="s">
        <v>108</v>
      </c>
    </row>
    <row r="745" spans="1:8" hidden="1" x14ac:dyDescent="0.25">
      <c r="A745" t="s">
        <v>119</v>
      </c>
      <c r="B745">
        <v>0.1825</v>
      </c>
      <c r="C745">
        <v>3.7371428999999998E-2</v>
      </c>
      <c r="D745" t="s">
        <v>126</v>
      </c>
      <c r="E745" t="s">
        <v>22</v>
      </c>
      <c r="F745" s="1">
        <v>0.2</v>
      </c>
      <c r="G745" t="s">
        <v>108</v>
      </c>
      <c r="H745" t="s">
        <v>108</v>
      </c>
    </row>
    <row r="746" spans="1:8" hidden="1" x14ac:dyDescent="0.25">
      <c r="A746" t="s">
        <v>17</v>
      </c>
      <c r="B746">
        <v>0.1855</v>
      </c>
      <c r="C746">
        <v>3.6114286000000002E-2</v>
      </c>
      <c r="D746" t="s">
        <v>126</v>
      </c>
      <c r="E746" t="s">
        <v>18</v>
      </c>
      <c r="F746" s="1">
        <v>0.02</v>
      </c>
      <c r="G746" t="s">
        <v>9</v>
      </c>
      <c r="H746" t="s">
        <v>10</v>
      </c>
    </row>
    <row r="747" spans="1:8" hidden="1" x14ac:dyDescent="0.25">
      <c r="A747" t="s">
        <v>19</v>
      </c>
      <c r="B747">
        <v>0.183</v>
      </c>
      <c r="C747">
        <v>3.6685714000000001E-2</v>
      </c>
      <c r="D747" t="s">
        <v>126</v>
      </c>
      <c r="E747" t="s">
        <v>18</v>
      </c>
      <c r="F747" s="1">
        <v>0.02</v>
      </c>
      <c r="G747" t="s">
        <v>9</v>
      </c>
      <c r="H747" t="s">
        <v>10</v>
      </c>
    </row>
    <row r="748" spans="1:8" hidden="1" x14ac:dyDescent="0.25">
      <c r="A748" t="s">
        <v>20</v>
      </c>
      <c r="B748">
        <v>0.1855</v>
      </c>
      <c r="C748">
        <v>3.4971428999999998E-2</v>
      </c>
      <c r="D748" t="s">
        <v>126</v>
      </c>
      <c r="E748" t="s">
        <v>18</v>
      </c>
      <c r="F748" s="1">
        <v>0.02</v>
      </c>
      <c r="G748" t="s">
        <v>9</v>
      </c>
      <c r="H748" t="s">
        <v>10</v>
      </c>
    </row>
    <row r="749" spans="1:8" hidden="1" x14ac:dyDescent="0.25">
      <c r="A749" t="s">
        <v>33</v>
      </c>
      <c r="B749">
        <v>0.313</v>
      </c>
      <c r="C749">
        <v>2.7428570999999999E-2</v>
      </c>
      <c r="D749" t="s">
        <v>126</v>
      </c>
      <c r="E749" t="s">
        <v>18</v>
      </c>
      <c r="F749" s="1">
        <v>0.02</v>
      </c>
      <c r="G749" t="s">
        <v>26</v>
      </c>
      <c r="H749" t="s">
        <v>27</v>
      </c>
    </row>
    <row r="750" spans="1:8" hidden="1" x14ac:dyDescent="0.25">
      <c r="A750" t="s">
        <v>34</v>
      </c>
      <c r="B750">
        <v>0.3075</v>
      </c>
      <c r="C750">
        <v>2.92E-2</v>
      </c>
      <c r="D750" t="s">
        <v>126</v>
      </c>
      <c r="E750" t="s">
        <v>18</v>
      </c>
      <c r="F750" s="1">
        <v>0.02</v>
      </c>
      <c r="G750" t="s">
        <v>26</v>
      </c>
      <c r="H750" t="s">
        <v>27</v>
      </c>
    </row>
    <row r="751" spans="1:8" hidden="1" x14ac:dyDescent="0.25">
      <c r="A751" t="s">
        <v>35</v>
      </c>
      <c r="B751">
        <v>0.3155</v>
      </c>
      <c r="C751">
        <v>2.5942857E-2</v>
      </c>
      <c r="D751" t="s">
        <v>126</v>
      </c>
      <c r="E751" t="s">
        <v>18</v>
      </c>
      <c r="F751" s="1">
        <v>0.02</v>
      </c>
      <c r="G751" t="s">
        <v>26</v>
      </c>
      <c r="H751" t="s">
        <v>27</v>
      </c>
    </row>
    <row r="752" spans="1:8" hidden="1" x14ac:dyDescent="0.25">
      <c r="A752" t="s">
        <v>47</v>
      </c>
      <c r="B752">
        <v>0.51</v>
      </c>
      <c r="C752">
        <v>9.3485713999999998E-2</v>
      </c>
      <c r="D752" t="s">
        <v>126</v>
      </c>
      <c r="E752" t="s">
        <v>18</v>
      </c>
      <c r="F752" s="1">
        <v>0.02</v>
      </c>
      <c r="G752" t="s">
        <v>40</v>
      </c>
      <c r="H752" t="s">
        <v>41</v>
      </c>
    </row>
    <row r="753" spans="1:8" hidden="1" x14ac:dyDescent="0.25">
      <c r="A753" t="s">
        <v>48</v>
      </c>
      <c r="B753">
        <v>0.496</v>
      </c>
      <c r="C753">
        <v>9.6571429E-2</v>
      </c>
      <c r="D753" t="s">
        <v>126</v>
      </c>
      <c r="E753" t="s">
        <v>18</v>
      </c>
      <c r="F753" s="1">
        <v>0.02</v>
      </c>
      <c r="G753" t="s">
        <v>40</v>
      </c>
      <c r="H753" t="s">
        <v>41</v>
      </c>
    </row>
    <row r="754" spans="1:8" hidden="1" x14ac:dyDescent="0.25">
      <c r="A754" t="s">
        <v>49</v>
      </c>
      <c r="B754">
        <v>0.49199999999999999</v>
      </c>
      <c r="C754">
        <v>9.5142856999999997E-2</v>
      </c>
      <c r="D754" t="s">
        <v>126</v>
      </c>
      <c r="E754" t="s">
        <v>18</v>
      </c>
      <c r="F754" s="1">
        <v>0.02</v>
      </c>
      <c r="G754" t="s">
        <v>40</v>
      </c>
      <c r="H754" t="s">
        <v>41</v>
      </c>
    </row>
    <row r="755" spans="1:8" hidden="1" x14ac:dyDescent="0.25">
      <c r="A755" t="s">
        <v>60</v>
      </c>
      <c r="B755">
        <v>0.32100000000000001</v>
      </c>
      <c r="C755">
        <v>3.1371428999999999E-2</v>
      </c>
      <c r="D755" t="s">
        <v>126</v>
      </c>
      <c r="E755" t="s">
        <v>18</v>
      </c>
      <c r="F755" s="1">
        <v>0.02</v>
      </c>
      <c r="G755" t="s">
        <v>54</v>
      </c>
      <c r="H755" t="s">
        <v>27</v>
      </c>
    </row>
    <row r="756" spans="1:8" hidden="1" x14ac:dyDescent="0.25">
      <c r="A756" t="s">
        <v>61</v>
      </c>
      <c r="B756">
        <v>0.32350000000000001</v>
      </c>
      <c r="C756">
        <v>3.2171429000000001E-2</v>
      </c>
      <c r="D756" t="s">
        <v>126</v>
      </c>
      <c r="E756" t="s">
        <v>18</v>
      </c>
      <c r="F756" s="1">
        <v>0.02</v>
      </c>
      <c r="G756" t="s">
        <v>54</v>
      </c>
      <c r="H756" t="s">
        <v>27</v>
      </c>
    </row>
    <row r="757" spans="1:8" hidden="1" x14ac:dyDescent="0.25">
      <c r="A757" t="s">
        <v>62</v>
      </c>
      <c r="B757">
        <v>0.3155</v>
      </c>
      <c r="C757">
        <v>3.0514286000000002E-2</v>
      </c>
      <c r="D757" t="s">
        <v>126</v>
      </c>
      <c r="E757" t="s">
        <v>18</v>
      </c>
      <c r="F757" s="1">
        <v>0.02</v>
      </c>
      <c r="G757" t="s">
        <v>54</v>
      </c>
      <c r="H757" t="s">
        <v>27</v>
      </c>
    </row>
    <row r="758" spans="1:8" hidden="1" x14ac:dyDescent="0.25">
      <c r="A758" t="s">
        <v>73</v>
      </c>
      <c r="B758">
        <v>0.52300000000000002</v>
      </c>
      <c r="C758">
        <v>0.175257143</v>
      </c>
      <c r="D758" t="s">
        <v>126</v>
      </c>
      <c r="E758" t="s">
        <v>18</v>
      </c>
      <c r="F758" s="1">
        <v>0.02</v>
      </c>
      <c r="G758" t="s">
        <v>67</v>
      </c>
      <c r="H758" t="s">
        <v>41</v>
      </c>
    </row>
    <row r="759" spans="1:8" hidden="1" x14ac:dyDescent="0.25">
      <c r="A759" t="s">
        <v>74</v>
      </c>
      <c r="B759">
        <v>0.496</v>
      </c>
      <c r="C759">
        <v>0.16719999999999999</v>
      </c>
      <c r="D759" t="s">
        <v>126</v>
      </c>
      <c r="E759" t="s">
        <v>18</v>
      </c>
      <c r="F759" s="1">
        <v>0.02</v>
      </c>
      <c r="G759" t="s">
        <v>67</v>
      </c>
      <c r="H759" t="s">
        <v>41</v>
      </c>
    </row>
    <row r="760" spans="1:8" hidden="1" x14ac:dyDescent="0.25">
      <c r="A760" t="s">
        <v>75</v>
      </c>
      <c r="B760">
        <v>0.53649999999999998</v>
      </c>
      <c r="C760">
        <v>0.20102857099999999</v>
      </c>
      <c r="D760" t="s">
        <v>126</v>
      </c>
      <c r="E760" t="s">
        <v>18</v>
      </c>
      <c r="F760" s="1">
        <v>0.02</v>
      </c>
      <c r="G760" t="s">
        <v>67</v>
      </c>
      <c r="H760" t="s">
        <v>41</v>
      </c>
    </row>
    <row r="761" spans="1:8" hidden="1" x14ac:dyDescent="0.25">
      <c r="A761" t="s">
        <v>87</v>
      </c>
      <c r="B761">
        <v>0.35099999999999998</v>
      </c>
      <c r="C761">
        <v>4.7028570999999998E-2</v>
      </c>
      <c r="D761" t="s">
        <v>126</v>
      </c>
      <c r="E761" t="s">
        <v>18</v>
      </c>
      <c r="F761" s="1">
        <v>0.02</v>
      </c>
      <c r="G761" t="s">
        <v>80</v>
      </c>
      <c r="H761" t="s">
        <v>81</v>
      </c>
    </row>
    <row r="762" spans="1:8" hidden="1" x14ac:dyDescent="0.25">
      <c r="A762" t="s">
        <v>88</v>
      </c>
      <c r="B762">
        <v>0.35949999999999999</v>
      </c>
      <c r="C762">
        <v>4.7885714000000003E-2</v>
      </c>
      <c r="D762" t="s">
        <v>126</v>
      </c>
      <c r="E762" t="s">
        <v>18</v>
      </c>
      <c r="F762" s="1">
        <v>0.02</v>
      </c>
      <c r="G762" t="s">
        <v>80</v>
      </c>
      <c r="H762" t="s">
        <v>81</v>
      </c>
    </row>
    <row r="763" spans="1:8" hidden="1" x14ac:dyDescent="0.25">
      <c r="A763" t="s">
        <v>89</v>
      </c>
      <c r="B763">
        <v>0.35399999999999998</v>
      </c>
      <c r="C763">
        <v>4.7314285999999997E-2</v>
      </c>
      <c r="D763" t="s">
        <v>126</v>
      </c>
      <c r="E763" t="s">
        <v>18</v>
      </c>
      <c r="F763" s="1">
        <v>0.02</v>
      </c>
      <c r="G763" t="s">
        <v>80</v>
      </c>
      <c r="H763" t="s">
        <v>81</v>
      </c>
    </row>
    <row r="764" spans="1:8" hidden="1" x14ac:dyDescent="0.25">
      <c r="A764" t="s">
        <v>101</v>
      </c>
      <c r="B764">
        <v>0.222</v>
      </c>
      <c r="C764">
        <v>3.3485714E-2</v>
      </c>
      <c r="D764" t="s">
        <v>126</v>
      </c>
      <c r="E764" t="s">
        <v>18</v>
      </c>
      <c r="F764" s="1">
        <v>0.02</v>
      </c>
      <c r="G764" t="s">
        <v>94</v>
      </c>
      <c r="H764" t="s">
        <v>95</v>
      </c>
    </row>
    <row r="765" spans="1:8" hidden="1" x14ac:dyDescent="0.25">
      <c r="A765" t="s">
        <v>102</v>
      </c>
      <c r="B765">
        <v>0.22600000000000001</v>
      </c>
      <c r="C765">
        <v>3.3485714E-2</v>
      </c>
      <c r="D765" t="s">
        <v>126</v>
      </c>
      <c r="E765" t="s">
        <v>18</v>
      </c>
      <c r="F765" s="1">
        <v>0.02</v>
      </c>
      <c r="G765" t="s">
        <v>94</v>
      </c>
      <c r="H765" t="s">
        <v>95</v>
      </c>
    </row>
    <row r="766" spans="1:8" hidden="1" x14ac:dyDescent="0.25">
      <c r="A766" t="s">
        <v>103</v>
      </c>
      <c r="B766">
        <v>0.224</v>
      </c>
      <c r="C766">
        <v>3.2571428999999999E-2</v>
      </c>
      <c r="D766" t="s">
        <v>126</v>
      </c>
      <c r="E766" t="s">
        <v>18</v>
      </c>
      <c r="F766" s="1">
        <v>0.02</v>
      </c>
      <c r="G766" t="s">
        <v>94</v>
      </c>
      <c r="H766" t="s">
        <v>95</v>
      </c>
    </row>
    <row r="767" spans="1:8" hidden="1" x14ac:dyDescent="0.25">
      <c r="A767" t="s">
        <v>114</v>
      </c>
      <c r="B767">
        <v>0.16400000000000001</v>
      </c>
      <c r="C767">
        <v>4.0114285999999999E-2</v>
      </c>
      <c r="D767" t="s">
        <v>126</v>
      </c>
      <c r="E767" t="s">
        <v>18</v>
      </c>
      <c r="F767" s="1">
        <v>0.02</v>
      </c>
      <c r="G767" t="s">
        <v>108</v>
      </c>
      <c r="H767" t="s">
        <v>108</v>
      </c>
    </row>
    <row r="768" spans="1:8" hidden="1" x14ac:dyDescent="0.25">
      <c r="A768" t="s">
        <v>115</v>
      </c>
      <c r="B768">
        <v>0.16300000000000001</v>
      </c>
      <c r="C768">
        <v>4.1885713999999998E-2</v>
      </c>
      <c r="D768" t="s">
        <v>126</v>
      </c>
      <c r="E768" t="s">
        <v>18</v>
      </c>
      <c r="F768" s="1">
        <v>0.02</v>
      </c>
      <c r="G768" t="s">
        <v>108</v>
      </c>
      <c r="H768" t="s">
        <v>108</v>
      </c>
    </row>
    <row r="769" spans="1:8" hidden="1" x14ac:dyDescent="0.25">
      <c r="A769" t="s">
        <v>116</v>
      </c>
      <c r="B769">
        <v>0.16950000000000001</v>
      </c>
      <c r="C769">
        <v>3.7600000000000001E-2</v>
      </c>
      <c r="D769" t="s">
        <v>126</v>
      </c>
      <c r="E769" t="s">
        <v>18</v>
      </c>
      <c r="F769" s="1">
        <v>0.02</v>
      </c>
      <c r="G769" t="s">
        <v>108</v>
      </c>
      <c r="H769" t="s">
        <v>108</v>
      </c>
    </row>
    <row r="770" spans="1:8" x14ac:dyDescent="0.25">
      <c r="A770" t="s">
        <v>6</v>
      </c>
      <c r="B770">
        <v>4.7E-2</v>
      </c>
      <c r="C770">
        <v>1.428571E-3</v>
      </c>
      <c r="D770" t="s">
        <v>121</v>
      </c>
      <c r="E770" t="s">
        <v>8</v>
      </c>
      <c r="F770">
        <v>10</v>
      </c>
      <c r="G770" t="s">
        <v>9</v>
      </c>
      <c r="H770" t="s">
        <v>10</v>
      </c>
    </row>
    <row r="771" spans="1:8" x14ac:dyDescent="0.25">
      <c r="A771" t="s">
        <v>11</v>
      </c>
      <c r="B771">
        <v>4.7E-2</v>
      </c>
      <c r="C771">
        <v>6.2857099999999997E-4</v>
      </c>
      <c r="D771" t="s">
        <v>121</v>
      </c>
      <c r="E771" t="s">
        <v>8</v>
      </c>
      <c r="F771">
        <v>10</v>
      </c>
      <c r="G771" t="s">
        <v>9</v>
      </c>
      <c r="H771" t="s">
        <v>10</v>
      </c>
    </row>
    <row r="772" spans="1:8" x14ac:dyDescent="0.25">
      <c r="A772" t="s">
        <v>12</v>
      </c>
      <c r="B772">
        <v>4.4999999999999998E-2</v>
      </c>
      <c r="C772">
        <v>9.1428600000000005E-4</v>
      </c>
      <c r="D772" t="s">
        <v>121</v>
      </c>
      <c r="E772" t="s">
        <v>8</v>
      </c>
      <c r="F772">
        <v>10</v>
      </c>
      <c r="G772" t="s">
        <v>9</v>
      </c>
      <c r="H772" t="s">
        <v>10</v>
      </c>
    </row>
    <row r="773" spans="1:8" x14ac:dyDescent="0.25">
      <c r="A773" t="s">
        <v>25</v>
      </c>
      <c r="B773">
        <v>4.5999999999999999E-2</v>
      </c>
      <c r="C773">
        <v>2.8571400000000001E-4</v>
      </c>
      <c r="D773" t="s">
        <v>121</v>
      </c>
      <c r="E773" t="s">
        <v>8</v>
      </c>
      <c r="F773">
        <v>10</v>
      </c>
      <c r="G773" t="s">
        <v>26</v>
      </c>
      <c r="H773" t="s">
        <v>27</v>
      </c>
    </row>
    <row r="774" spans="1:8" x14ac:dyDescent="0.25">
      <c r="A774" t="s">
        <v>28</v>
      </c>
      <c r="B774">
        <v>4.4999999999999998E-2</v>
      </c>
      <c r="C774">
        <v>2.8571400000000001E-4</v>
      </c>
      <c r="D774" t="s">
        <v>121</v>
      </c>
      <c r="E774" t="s">
        <v>8</v>
      </c>
      <c r="F774">
        <v>10</v>
      </c>
      <c r="G774" t="s">
        <v>26</v>
      </c>
      <c r="H774" t="s">
        <v>27</v>
      </c>
    </row>
    <row r="775" spans="1:8" x14ac:dyDescent="0.25">
      <c r="A775" t="s">
        <v>29</v>
      </c>
      <c r="B775">
        <v>4.4999999999999998E-2</v>
      </c>
      <c r="C775">
        <v>6.8571400000000003E-4</v>
      </c>
      <c r="D775" t="s">
        <v>121</v>
      </c>
      <c r="E775" t="s">
        <v>8</v>
      </c>
      <c r="F775">
        <v>10</v>
      </c>
      <c r="G775" t="s">
        <v>26</v>
      </c>
      <c r="H775" t="s">
        <v>27</v>
      </c>
    </row>
    <row r="776" spans="1:8" x14ac:dyDescent="0.25">
      <c r="A776" t="s">
        <v>39</v>
      </c>
      <c r="B776">
        <v>4.5999999999999999E-2</v>
      </c>
      <c r="C776">
        <v>1.1428569999999999E-3</v>
      </c>
      <c r="D776" t="s">
        <v>121</v>
      </c>
      <c r="E776" t="s">
        <v>8</v>
      </c>
      <c r="F776">
        <v>10</v>
      </c>
      <c r="G776" t="s">
        <v>40</v>
      </c>
      <c r="H776" t="s">
        <v>41</v>
      </c>
    </row>
    <row r="777" spans="1:8" x14ac:dyDescent="0.25">
      <c r="A777" t="s">
        <v>42</v>
      </c>
      <c r="B777">
        <v>4.8000000000000001E-2</v>
      </c>
      <c r="C777">
        <v>2E-3</v>
      </c>
      <c r="D777" t="s">
        <v>121</v>
      </c>
      <c r="E777" t="s">
        <v>8</v>
      </c>
      <c r="F777">
        <v>10</v>
      </c>
      <c r="G777" t="s">
        <v>40</v>
      </c>
      <c r="H777" t="s">
        <v>41</v>
      </c>
    </row>
    <row r="778" spans="1:8" x14ac:dyDescent="0.25">
      <c r="A778" t="s">
        <v>43</v>
      </c>
      <c r="B778">
        <v>4.4999999999999998E-2</v>
      </c>
      <c r="C778">
        <v>2.1142859999999999E-3</v>
      </c>
      <c r="D778" t="s">
        <v>121</v>
      </c>
      <c r="E778" t="s">
        <v>8</v>
      </c>
      <c r="F778">
        <v>10</v>
      </c>
      <c r="G778" t="s">
        <v>40</v>
      </c>
      <c r="H778" t="s">
        <v>41</v>
      </c>
    </row>
    <row r="779" spans="1:8" x14ac:dyDescent="0.25">
      <c r="A779" t="s">
        <v>53</v>
      </c>
      <c r="B779">
        <v>4.3999999999999997E-2</v>
      </c>
      <c r="C779">
        <v>2.8571400000000001E-4</v>
      </c>
      <c r="D779" t="s">
        <v>121</v>
      </c>
      <c r="E779" t="s">
        <v>8</v>
      </c>
      <c r="F779">
        <v>10</v>
      </c>
      <c r="G779" t="s">
        <v>54</v>
      </c>
      <c r="H779" t="s">
        <v>27</v>
      </c>
    </row>
    <row r="780" spans="1:8" x14ac:dyDescent="0.25">
      <c r="A780" t="s">
        <v>55</v>
      </c>
      <c r="B780">
        <v>4.4999999999999998E-2</v>
      </c>
      <c r="C780">
        <v>5.1428599999999997E-4</v>
      </c>
      <c r="D780" t="s">
        <v>121</v>
      </c>
      <c r="E780" t="s">
        <v>8</v>
      </c>
      <c r="F780">
        <v>10</v>
      </c>
      <c r="G780" t="s">
        <v>54</v>
      </c>
      <c r="H780" t="s">
        <v>27</v>
      </c>
    </row>
    <row r="781" spans="1:8" x14ac:dyDescent="0.25">
      <c r="A781" t="s">
        <v>56</v>
      </c>
      <c r="B781">
        <v>4.5999999999999999E-2</v>
      </c>
      <c r="C781">
        <v>5.1428599999999997E-4</v>
      </c>
      <c r="D781" t="s">
        <v>121</v>
      </c>
      <c r="E781" t="s">
        <v>8</v>
      </c>
      <c r="F781">
        <v>10</v>
      </c>
      <c r="G781" t="s">
        <v>54</v>
      </c>
      <c r="H781" t="s">
        <v>27</v>
      </c>
    </row>
    <row r="782" spans="1:8" x14ac:dyDescent="0.25">
      <c r="A782" t="s">
        <v>66</v>
      </c>
      <c r="B782">
        <v>4.5999999999999999E-2</v>
      </c>
      <c r="C782">
        <v>5.1428599999999997E-4</v>
      </c>
      <c r="D782" t="s">
        <v>121</v>
      </c>
      <c r="E782" t="s">
        <v>8</v>
      </c>
      <c r="F782">
        <v>10</v>
      </c>
      <c r="G782" t="s">
        <v>67</v>
      </c>
      <c r="H782" t="s">
        <v>41</v>
      </c>
    </row>
    <row r="783" spans="1:8" x14ac:dyDescent="0.25">
      <c r="A783" t="s">
        <v>68</v>
      </c>
      <c r="B783">
        <v>4.3999999999999997E-2</v>
      </c>
      <c r="C783">
        <v>5.1428599999999997E-4</v>
      </c>
      <c r="D783" t="s">
        <v>121</v>
      </c>
      <c r="E783" t="s">
        <v>8</v>
      </c>
      <c r="F783">
        <v>10</v>
      </c>
      <c r="G783" t="s">
        <v>67</v>
      </c>
      <c r="H783" t="s">
        <v>41</v>
      </c>
    </row>
    <row r="784" spans="1:8" x14ac:dyDescent="0.25">
      <c r="A784" t="s">
        <v>69</v>
      </c>
      <c r="B784">
        <v>4.8000000000000001E-2</v>
      </c>
      <c r="C784">
        <v>8.0000000000000004E-4</v>
      </c>
      <c r="D784" t="s">
        <v>121</v>
      </c>
      <c r="E784" t="s">
        <v>8</v>
      </c>
      <c r="F784">
        <v>10</v>
      </c>
      <c r="G784" t="s">
        <v>67</v>
      </c>
      <c r="H784" t="s">
        <v>41</v>
      </c>
    </row>
    <row r="785" spans="1:8" x14ac:dyDescent="0.25">
      <c r="A785" t="s">
        <v>79</v>
      </c>
      <c r="B785">
        <v>4.4999999999999998E-2</v>
      </c>
      <c r="C785">
        <v>5.1428599999999997E-4</v>
      </c>
      <c r="D785" t="s">
        <v>121</v>
      </c>
      <c r="E785" t="s">
        <v>8</v>
      </c>
      <c r="F785">
        <v>10</v>
      </c>
      <c r="G785" t="s">
        <v>80</v>
      </c>
      <c r="H785" t="s">
        <v>81</v>
      </c>
    </row>
    <row r="786" spans="1:8" x14ac:dyDescent="0.25">
      <c r="A786" t="s">
        <v>82</v>
      </c>
      <c r="B786">
        <v>4.4999999999999998E-2</v>
      </c>
      <c r="C786">
        <v>2.8571400000000001E-4</v>
      </c>
      <c r="D786" t="s">
        <v>121</v>
      </c>
      <c r="E786" t="s">
        <v>8</v>
      </c>
      <c r="F786">
        <v>10</v>
      </c>
      <c r="G786" t="s">
        <v>80</v>
      </c>
      <c r="H786" t="s">
        <v>81</v>
      </c>
    </row>
    <row r="787" spans="1:8" x14ac:dyDescent="0.25">
      <c r="A787" t="s">
        <v>83</v>
      </c>
      <c r="B787">
        <v>4.8000000000000001E-2</v>
      </c>
      <c r="C787">
        <v>4.0000000000000002E-4</v>
      </c>
      <c r="D787" t="s">
        <v>121</v>
      </c>
      <c r="E787" t="s">
        <v>8</v>
      </c>
      <c r="F787">
        <v>10</v>
      </c>
      <c r="G787" t="s">
        <v>80</v>
      </c>
      <c r="H787" t="s">
        <v>81</v>
      </c>
    </row>
    <row r="788" spans="1:8" x14ac:dyDescent="0.25">
      <c r="A788" t="s">
        <v>93</v>
      </c>
      <c r="B788">
        <v>4.7E-2</v>
      </c>
      <c r="C788">
        <v>2.2285709999999999E-3</v>
      </c>
      <c r="D788" t="s">
        <v>121</v>
      </c>
      <c r="E788" t="s">
        <v>8</v>
      </c>
      <c r="F788">
        <v>10</v>
      </c>
      <c r="G788" t="s">
        <v>94</v>
      </c>
      <c r="H788" t="s">
        <v>95</v>
      </c>
    </row>
    <row r="789" spans="1:8" x14ac:dyDescent="0.25">
      <c r="A789" t="s">
        <v>96</v>
      </c>
      <c r="B789">
        <v>4.5999999999999999E-2</v>
      </c>
      <c r="C789">
        <v>2.2285709999999999E-3</v>
      </c>
      <c r="D789" t="s">
        <v>121</v>
      </c>
      <c r="E789" t="s">
        <v>8</v>
      </c>
      <c r="F789">
        <v>10</v>
      </c>
      <c r="G789" t="s">
        <v>94</v>
      </c>
      <c r="H789" t="s">
        <v>95</v>
      </c>
    </row>
    <row r="790" spans="1:8" x14ac:dyDescent="0.25">
      <c r="A790" t="s">
        <v>97</v>
      </c>
      <c r="B790">
        <v>4.8000000000000001E-2</v>
      </c>
      <c r="C790">
        <v>2.3999999999999998E-3</v>
      </c>
      <c r="D790" t="s">
        <v>121</v>
      </c>
      <c r="E790" t="s">
        <v>8</v>
      </c>
      <c r="F790">
        <v>10</v>
      </c>
      <c r="G790" t="s">
        <v>94</v>
      </c>
      <c r="H790" t="s">
        <v>95</v>
      </c>
    </row>
    <row r="791" spans="1:8" x14ac:dyDescent="0.25">
      <c r="A791" t="s">
        <v>107</v>
      </c>
      <c r="B791">
        <v>4.8000000000000001E-2</v>
      </c>
      <c r="C791">
        <v>1.8857139999999999E-3</v>
      </c>
      <c r="D791" t="s">
        <v>121</v>
      </c>
      <c r="E791" t="s">
        <v>8</v>
      </c>
      <c r="F791">
        <v>10</v>
      </c>
      <c r="G791" t="s">
        <v>108</v>
      </c>
      <c r="H791" t="s">
        <v>108</v>
      </c>
    </row>
    <row r="792" spans="1:8" x14ac:dyDescent="0.25">
      <c r="A792" t="s">
        <v>109</v>
      </c>
      <c r="B792">
        <v>4.8000000000000001E-2</v>
      </c>
      <c r="C792">
        <v>2.6857140000000001E-3</v>
      </c>
      <c r="D792" t="s">
        <v>121</v>
      </c>
      <c r="E792" t="s">
        <v>8</v>
      </c>
      <c r="F792">
        <v>10</v>
      </c>
      <c r="G792" t="s">
        <v>108</v>
      </c>
      <c r="H792" t="s">
        <v>108</v>
      </c>
    </row>
    <row r="793" spans="1:8" x14ac:dyDescent="0.25">
      <c r="A793" t="s">
        <v>110</v>
      </c>
      <c r="B793">
        <v>4.7500000000000001E-2</v>
      </c>
      <c r="C793">
        <v>2.5142860000000001E-3</v>
      </c>
      <c r="D793" t="s">
        <v>121</v>
      </c>
      <c r="E793" t="s">
        <v>8</v>
      </c>
      <c r="F793">
        <v>10</v>
      </c>
      <c r="G793" t="s">
        <v>108</v>
      </c>
      <c r="H793" t="s">
        <v>108</v>
      </c>
    </row>
    <row r="794" spans="1:8" x14ac:dyDescent="0.25">
      <c r="A794" t="s">
        <v>6</v>
      </c>
      <c r="B794">
        <v>0.17100000000000001</v>
      </c>
      <c r="C794">
        <v>2.7428570999999999E-2</v>
      </c>
      <c r="D794" t="s">
        <v>127</v>
      </c>
      <c r="E794" t="s">
        <v>8</v>
      </c>
      <c r="F794">
        <v>10</v>
      </c>
      <c r="G794" t="s">
        <v>9</v>
      </c>
      <c r="H794" t="s">
        <v>10</v>
      </c>
    </row>
    <row r="795" spans="1:8" x14ac:dyDescent="0.25">
      <c r="A795" t="s">
        <v>11</v>
      </c>
      <c r="B795">
        <v>0.2165</v>
      </c>
      <c r="C795">
        <v>4.2114286000000001E-2</v>
      </c>
      <c r="D795" t="s">
        <v>127</v>
      </c>
      <c r="E795" t="s">
        <v>8</v>
      </c>
      <c r="F795">
        <v>10</v>
      </c>
      <c r="G795" t="s">
        <v>9</v>
      </c>
      <c r="H795" t="s">
        <v>10</v>
      </c>
    </row>
    <row r="796" spans="1:8" x14ac:dyDescent="0.25">
      <c r="A796" t="s">
        <v>12</v>
      </c>
      <c r="B796">
        <v>0.251</v>
      </c>
      <c r="C796">
        <v>5.0171428999999997E-2</v>
      </c>
      <c r="D796" t="s">
        <v>127</v>
      </c>
      <c r="E796" t="s">
        <v>8</v>
      </c>
      <c r="F796">
        <v>10</v>
      </c>
      <c r="G796" t="s">
        <v>9</v>
      </c>
      <c r="H796" t="s">
        <v>10</v>
      </c>
    </row>
    <row r="797" spans="1:8" x14ac:dyDescent="0.25">
      <c r="A797" t="s">
        <v>25</v>
      </c>
      <c r="B797">
        <v>0.16750000000000001</v>
      </c>
      <c r="C797">
        <v>1.8171428999999999E-2</v>
      </c>
      <c r="D797" t="s">
        <v>127</v>
      </c>
      <c r="E797" t="s">
        <v>8</v>
      </c>
      <c r="F797">
        <v>10</v>
      </c>
      <c r="G797" t="s">
        <v>26</v>
      </c>
      <c r="H797" t="s">
        <v>27</v>
      </c>
    </row>
    <row r="798" spans="1:8" x14ac:dyDescent="0.25">
      <c r="A798" t="s">
        <v>28</v>
      </c>
      <c r="B798">
        <v>0.28449999999999998</v>
      </c>
      <c r="C798">
        <v>2.9371429000000001E-2</v>
      </c>
      <c r="D798" t="s">
        <v>127</v>
      </c>
      <c r="E798" t="s">
        <v>8</v>
      </c>
      <c r="F798">
        <v>10</v>
      </c>
      <c r="G798" t="s">
        <v>26</v>
      </c>
      <c r="H798" t="s">
        <v>27</v>
      </c>
    </row>
    <row r="799" spans="1:8" x14ac:dyDescent="0.25">
      <c r="A799" t="s">
        <v>29</v>
      </c>
      <c r="B799">
        <v>0.3</v>
      </c>
      <c r="C799">
        <v>3.3828571000000002E-2</v>
      </c>
      <c r="D799" t="s">
        <v>127</v>
      </c>
      <c r="E799" t="s">
        <v>8</v>
      </c>
      <c r="F799">
        <v>10</v>
      </c>
      <c r="G799" t="s">
        <v>26</v>
      </c>
      <c r="H799" t="s">
        <v>27</v>
      </c>
    </row>
    <row r="800" spans="1:8" x14ac:dyDescent="0.25">
      <c r="A800" t="s">
        <v>39</v>
      </c>
      <c r="B800">
        <v>0.11749999999999999</v>
      </c>
      <c r="C800">
        <v>2.3714286000000001E-2</v>
      </c>
      <c r="D800" t="s">
        <v>127</v>
      </c>
      <c r="E800" t="s">
        <v>8</v>
      </c>
      <c r="F800">
        <v>10</v>
      </c>
      <c r="G800" t="s">
        <v>40</v>
      </c>
      <c r="H800" t="s">
        <v>41</v>
      </c>
    </row>
    <row r="801" spans="1:8" x14ac:dyDescent="0.25">
      <c r="A801" t="s">
        <v>42</v>
      </c>
      <c r="B801">
        <v>0.498</v>
      </c>
      <c r="C801">
        <v>0.118628571</v>
      </c>
      <c r="D801" t="s">
        <v>127</v>
      </c>
      <c r="E801" t="s">
        <v>8</v>
      </c>
      <c r="F801">
        <v>10</v>
      </c>
      <c r="G801" t="s">
        <v>40</v>
      </c>
      <c r="H801" t="s">
        <v>41</v>
      </c>
    </row>
    <row r="802" spans="1:8" x14ac:dyDescent="0.25">
      <c r="A802" t="s">
        <v>43</v>
      </c>
      <c r="B802">
        <v>0.48749999999999999</v>
      </c>
      <c r="C802">
        <v>0.112057143</v>
      </c>
      <c r="D802" t="s">
        <v>127</v>
      </c>
      <c r="E802" t="s">
        <v>8</v>
      </c>
      <c r="F802">
        <v>10</v>
      </c>
      <c r="G802" t="s">
        <v>40</v>
      </c>
      <c r="H802" t="s">
        <v>41</v>
      </c>
    </row>
    <row r="803" spans="1:8" x14ac:dyDescent="0.25">
      <c r="A803" t="s">
        <v>53</v>
      </c>
      <c r="B803">
        <v>0.19350000000000001</v>
      </c>
      <c r="C803">
        <v>2.2800000000000001E-2</v>
      </c>
      <c r="D803" t="s">
        <v>127</v>
      </c>
      <c r="E803" t="s">
        <v>8</v>
      </c>
      <c r="F803">
        <v>10</v>
      </c>
      <c r="G803" t="s">
        <v>54</v>
      </c>
      <c r="H803" t="s">
        <v>27</v>
      </c>
    </row>
    <row r="804" spans="1:8" x14ac:dyDescent="0.25">
      <c r="A804" t="s">
        <v>55</v>
      </c>
      <c r="B804">
        <v>0.28349999999999997</v>
      </c>
      <c r="C804">
        <v>2.6971429000000002E-2</v>
      </c>
      <c r="D804" t="s">
        <v>127</v>
      </c>
      <c r="E804" t="s">
        <v>8</v>
      </c>
      <c r="F804">
        <v>10</v>
      </c>
      <c r="G804" t="s">
        <v>54</v>
      </c>
      <c r="H804" t="s">
        <v>27</v>
      </c>
    </row>
    <row r="805" spans="1:8" x14ac:dyDescent="0.25">
      <c r="A805" t="s">
        <v>56</v>
      </c>
      <c r="B805">
        <v>0.3085</v>
      </c>
      <c r="C805">
        <v>2.8342856999999999E-2</v>
      </c>
      <c r="D805" t="s">
        <v>127</v>
      </c>
      <c r="E805" t="s">
        <v>8</v>
      </c>
      <c r="F805">
        <v>10</v>
      </c>
      <c r="G805" t="s">
        <v>54</v>
      </c>
      <c r="H805" t="s">
        <v>27</v>
      </c>
    </row>
    <row r="806" spans="1:8" x14ac:dyDescent="0.25">
      <c r="A806" t="s">
        <v>66</v>
      </c>
      <c r="B806">
        <v>0.1125</v>
      </c>
      <c r="C806">
        <v>3.1600000000000003E-2</v>
      </c>
      <c r="D806" t="s">
        <v>127</v>
      </c>
      <c r="E806" t="s">
        <v>8</v>
      </c>
      <c r="F806">
        <v>10</v>
      </c>
      <c r="G806" t="s">
        <v>67</v>
      </c>
      <c r="H806" t="s">
        <v>41</v>
      </c>
    </row>
    <row r="807" spans="1:8" x14ac:dyDescent="0.25">
      <c r="A807" t="s">
        <v>68</v>
      </c>
      <c r="B807">
        <v>0.42499999999999999</v>
      </c>
      <c r="C807">
        <v>0.1124</v>
      </c>
      <c r="D807" t="s">
        <v>127</v>
      </c>
      <c r="E807" t="s">
        <v>8</v>
      </c>
      <c r="F807">
        <v>10</v>
      </c>
      <c r="G807" t="s">
        <v>67</v>
      </c>
      <c r="H807" t="s">
        <v>41</v>
      </c>
    </row>
    <row r="808" spans="1:8" x14ac:dyDescent="0.25">
      <c r="A808" t="s">
        <v>69</v>
      </c>
      <c r="B808">
        <v>0.40949999999999998</v>
      </c>
      <c r="C808">
        <v>0.109885714</v>
      </c>
      <c r="D808" t="s">
        <v>127</v>
      </c>
      <c r="E808" t="s">
        <v>8</v>
      </c>
      <c r="F808">
        <v>10</v>
      </c>
      <c r="G808" t="s">
        <v>67</v>
      </c>
      <c r="H808" t="s">
        <v>41</v>
      </c>
    </row>
    <row r="809" spans="1:8" x14ac:dyDescent="0.25">
      <c r="A809" t="s">
        <v>79</v>
      </c>
      <c r="B809">
        <v>4.5999999999999999E-2</v>
      </c>
      <c r="C809">
        <v>8.5714299999999999E-4</v>
      </c>
      <c r="D809" t="s">
        <v>127</v>
      </c>
      <c r="E809" t="s">
        <v>8</v>
      </c>
      <c r="F809">
        <v>10</v>
      </c>
      <c r="G809" t="s">
        <v>80</v>
      </c>
      <c r="H809" t="s">
        <v>81</v>
      </c>
    </row>
    <row r="810" spans="1:8" x14ac:dyDescent="0.25">
      <c r="A810" t="s">
        <v>82</v>
      </c>
      <c r="B810">
        <v>4.7E-2</v>
      </c>
      <c r="C810">
        <v>8.5714299999999999E-4</v>
      </c>
      <c r="D810" t="s">
        <v>127</v>
      </c>
      <c r="E810" t="s">
        <v>8</v>
      </c>
      <c r="F810">
        <v>10</v>
      </c>
      <c r="G810" t="s">
        <v>80</v>
      </c>
      <c r="H810" t="s">
        <v>81</v>
      </c>
    </row>
    <row r="811" spans="1:8" x14ac:dyDescent="0.25">
      <c r="A811" t="s">
        <v>83</v>
      </c>
      <c r="B811">
        <v>4.7E-2</v>
      </c>
      <c r="C811">
        <v>1.028571E-3</v>
      </c>
      <c r="D811" t="s">
        <v>127</v>
      </c>
      <c r="E811" t="s">
        <v>8</v>
      </c>
      <c r="F811">
        <v>10</v>
      </c>
      <c r="G811" t="s">
        <v>80</v>
      </c>
      <c r="H811" t="s">
        <v>81</v>
      </c>
    </row>
    <row r="812" spans="1:8" x14ac:dyDescent="0.25">
      <c r="A812" t="s">
        <v>93</v>
      </c>
      <c r="B812">
        <v>0.17749999999999999</v>
      </c>
      <c r="C812">
        <v>3.9314285999999997E-2</v>
      </c>
      <c r="D812" t="s">
        <v>127</v>
      </c>
      <c r="E812" t="s">
        <v>8</v>
      </c>
      <c r="F812">
        <v>10</v>
      </c>
      <c r="G812" t="s">
        <v>94</v>
      </c>
      <c r="H812" t="s">
        <v>95</v>
      </c>
    </row>
    <row r="813" spans="1:8" x14ac:dyDescent="0.25">
      <c r="A813" t="s">
        <v>96</v>
      </c>
      <c r="B813">
        <v>0.20250000000000001</v>
      </c>
      <c r="C813">
        <v>3.5828570999999997E-2</v>
      </c>
      <c r="D813" t="s">
        <v>127</v>
      </c>
      <c r="E813" t="s">
        <v>8</v>
      </c>
      <c r="F813">
        <v>10</v>
      </c>
      <c r="G813" t="s">
        <v>94</v>
      </c>
      <c r="H813" t="s">
        <v>95</v>
      </c>
    </row>
    <row r="814" spans="1:8" x14ac:dyDescent="0.25">
      <c r="A814" t="s">
        <v>97</v>
      </c>
      <c r="B814">
        <v>0.2225</v>
      </c>
      <c r="C814">
        <v>3.6228571000000001E-2</v>
      </c>
      <c r="D814" t="s">
        <v>127</v>
      </c>
      <c r="E814" t="s">
        <v>8</v>
      </c>
      <c r="F814">
        <v>10</v>
      </c>
      <c r="G814" t="s">
        <v>94</v>
      </c>
      <c r="H814" t="s">
        <v>95</v>
      </c>
    </row>
    <row r="815" spans="1:8" x14ac:dyDescent="0.25">
      <c r="A815" t="s">
        <v>107</v>
      </c>
      <c r="B815">
        <v>0.16800000000000001</v>
      </c>
      <c r="C815">
        <v>3.8914285999999999E-2</v>
      </c>
      <c r="D815" t="s">
        <v>127</v>
      </c>
      <c r="E815" t="s">
        <v>8</v>
      </c>
      <c r="F815">
        <v>10</v>
      </c>
      <c r="G815" t="s">
        <v>108</v>
      </c>
      <c r="H815" t="s">
        <v>108</v>
      </c>
    </row>
    <row r="816" spans="1:8" x14ac:dyDescent="0.25">
      <c r="A816" t="s">
        <v>109</v>
      </c>
      <c r="B816">
        <v>0.17899999999999999</v>
      </c>
      <c r="C816">
        <v>4.5028571000000003E-2</v>
      </c>
      <c r="D816" t="s">
        <v>127</v>
      </c>
      <c r="E816" t="s">
        <v>8</v>
      </c>
      <c r="F816">
        <v>10</v>
      </c>
      <c r="G816" t="s">
        <v>108</v>
      </c>
      <c r="H816" t="s">
        <v>108</v>
      </c>
    </row>
    <row r="817" spans="1:8" x14ac:dyDescent="0.25">
      <c r="A817" t="s">
        <v>110</v>
      </c>
      <c r="B817">
        <v>0.16650000000000001</v>
      </c>
      <c r="C817">
        <v>3.9542857000000001E-2</v>
      </c>
      <c r="D817" t="s">
        <v>127</v>
      </c>
      <c r="E817" t="s">
        <v>8</v>
      </c>
      <c r="F817">
        <v>10</v>
      </c>
      <c r="G817" t="s">
        <v>108</v>
      </c>
      <c r="H817" t="s">
        <v>108</v>
      </c>
    </row>
    <row r="818" spans="1:8" x14ac:dyDescent="0.25">
      <c r="A818" t="s">
        <v>13</v>
      </c>
      <c r="B818">
        <v>0.05</v>
      </c>
      <c r="C818">
        <v>1.428571E-3</v>
      </c>
      <c r="D818" t="s">
        <v>121</v>
      </c>
      <c r="E818" t="s">
        <v>14</v>
      </c>
      <c r="F818">
        <v>100</v>
      </c>
      <c r="G818" t="s">
        <v>9</v>
      </c>
      <c r="H818" t="s">
        <v>10</v>
      </c>
    </row>
    <row r="819" spans="1:8" x14ac:dyDescent="0.25">
      <c r="A819" t="s">
        <v>15</v>
      </c>
      <c r="B819">
        <v>4.65E-2</v>
      </c>
      <c r="C819">
        <v>5.7142900000000003E-4</v>
      </c>
      <c r="D819" t="s">
        <v>121</v>
      </c>
      <c r="E819" t="s">
        <v>14</v>
      </c>
      <c r="F819">
        <v>100</v>
      </c>
      <c r="G819" t="s">
        <v>9</v>
      </c>
      <c r="H819" t="s">
        <v>10</v>
      </c>
    </row>
    <row r="820" spans="1:8" x14ac:dyDescent="0.25">
      <c r="A820" t="s">
        <v>16</v>
      </c>
      <c r="B820">
        <v>4.5999999999999999E-2</v>
      </c>
      <c r="C820">
        <v>5.7142900000000003E-4</v>
      </c>
      <c r="D820" t="s">
        <v>121</v>
      </c>
      <c r="E820" t="s">
        <v>14</v>
      </c>
      <c r="F820">
        <v>100</v>
      </c>
      <c r="G820" t="s">
        <v>9</v>
      </c>
      <c r="H820" t="s">
        <v>10</v>
      </c>
    </row>
    <row r="821" spans="1:8" x14ac:dyDescent="0.25">
      <c r="A821" t="s">
        <v>30</v>
      </c>
      <c r="B821">
        <v>4.5999999999999999E-2</v>
      </c>
      <c r="C821">
        <v>2.8571400000000001E-4</v>
      </c>
      <c r="D821" t="s">
        <v>121</v>
      </c>
      <c r="E821" t="s">
        <v>14</v>
      </c>
      <c r="F821">
        <v>100</v>
      </c>
      <c r="G821" t="s">
        <v>26</v>
      </c>
      <c r="H821" t="s">
        <v>27</v>
      </c>
    </row>
    <row r="822" spans="1:8" x14ac:dyDescent="0.25">
      <c r="A822" t="s">
        <v>31</v>
      </c>
      <c r="B822">
        <v>4.4999999999999998E-2</v>
      </c>
      <c r="C822">
        <v>3.4285700000000001E-4</v>
      </c>
      <c r="D822" t="s">
        <v>121</v>
      </c>
      <c r="E822" t="s">
        <v>14</v>
      </c>
      <c r="F822">
        <v>100</v>
      </c>
      <c r="G822" t="s">
        <v>26</v>
      </c>
      <c r="H822" t="s">
        <v>27</v>
      </c>
    </row>
    <row r="823" spans="1:8" x14ac:dyDescent="0.25">
      <c r="A823" t="s">
        <v>32</v>
      </c>
      <c r="B823">
        <v>4.5999999999999999E-2</v>
      </c>
      <c r="C823">
        <v>5.1428599999999997E-4</v>
      </c>
      <c r="D823" t="s">
        <v>121</v>
      </c>
      <c r="E823" t="s">
        <v>14</v>
      </c>
      <c r="F823">
        <v>100</v>
      </c>
      <c r="G823" t="s">
        <v>26</v>
      </c>
      <c r="H823" t="s">
        <v>27</v>
      </c>
    </row>
    <row r="824" spans="1:8" x14ac:dyDescent="0.25">
      <c r="A824" t="s">
        <v>44</v>
      </c>
      <c r="B824">
        <v>4.4999999999999998E-2</v>
      </c>
      <c r="C824">
        <v>2.1142859999999999E-3</v>
      </c>
      <c r="D824" t="s">
        <v>121</v>
      </c>
      <c r="E824" t="s">
        <v>14</v>
      </c>
      <c r="F824">
        <v>100</v>
      </c>
      <c r="G824" t="s">
        <v>40</v>
      </c>
      <c r="H824" t="s">
        <v>41</v>
      </c>
    </row>
    <row r="825" spans="1:8" x14ac:dyDescent="0.25">
      <c r="A825" t="s">
        <v>45</v>
      </c>
      <c r="B825">
        <v>4.9000000000000002E-2</v>
      </c>
      <c r="C825">
        <v>2.1142859999999999E-3</v>
      </c>
      <c r="D825" t="s">
        <v>121</v>
      </c>
      <c r="E825" t="s">
        <v>14</v>
      </c>
      <c r="F825">
        <v>100</v>
      </c>
      <c r="G825" t="s">
        <v>40</v>
      </c>
      <c r="H825" t="s">
        <v>41</v>
      </c>
    </row>
    <row r="826" spans="1:8" x14ac:dyDescent="0.25">
      <c r="A826" t="s">
        <v>46</v>
      </c>
      <c r="B826">
        <v>4.8000000000000001E-2</v>
      </c>
      <c r="C826">
        <v>1.9428570000000001E-3</v>
      </c>
      <c r="D826" t="s">
        <v>121</v>
      </c>
      <c r="E826" t="s">
        <v>14</v>
      </c>
      <c r="F826">
        <v>100</v>
      </c>
      <c r="G826" t="s">
        <v>40</v>
      </c>
      <c r="H826" t="s">
        <v>41</v>
      </c>
    </row>
    <row r="827" spans="1:8" x14ac:dyDescent="0.25">
      <c r="A827" t="s">
        <v>57</v>
      </c>
      <c r="B827">
        <v>4.5999999999999999E-2</v>
      </c>
      <c r="C827">
        <v>2.8571400000000001E-4</v>
      </c>
      <c r="D827" t="s">
        <v>121</v>
      </c>
      <c r="E827" t="s">
        <v>14</v>
      </c>
      <c r="F827">
        <v>100</v>
      </c>
      <c r="G827" t="s">
        <v>54</v>
      </c>
      <c r="H827" t="s">
        <v>27</v>
      </c>
    </row>
    <row r="828" spans="1:8" x14ac:dyDescent="0.25">
      <c r="A828" t="s">
        <v>58</v>
      </c>
      <c r="B828">
        <v>4.4999999999999998E-2</v>
      </c>
      <c r="C828">
        <v>2.8571400000000001E-4</v>
      </c>
      <c r="D828" t="s">
        <v>121</v>
      </c>
      <c r="E828" t="s">
        <v>14</v>
      </c>
      <c r="F828">
        <v>100</v>
      </c>
      <c r="G828" t="s">
        <v>54</v>
      </c>
      <c r="H828" t="s">
        <v>27</v>
      </c>
    </row>
    <row r="829" spans="1:8" x14ac:dyDescent="0.25">
      <c r="A829" t="s">
        <v>59</v>
      </c>
      <c r="B829">
        <v>4.7E-2</v>
      </c>
      <c r="C829">
        <v>4.0000000000000002E-4</v>
      </c>
      <c r="D829" t="s">
        <v>121</v>
      </c>
      <c r="E829" t="s">
        <v>14</v>
      </c>
      <c r="F829">
        <v>100</v>
      </c>
      <c r="G829" t="s">
        <v>54</v>
      </c>
      <c r="H829" t="s">
        <v>27</v>
      </c>
    </row>
    <row r="830" spans="1:8" x14ac:dyDescent="0.25">
      <c r="A830" t="s">
        <v>70</v>
      </c>
      <c r="B830">
        <v>4.9000000000000002E-2</v>
      </c>
      <c r="C830">
        <v>2.8571400000000001E-4</v>
      </c>
      <c r="D830" t="s">
        <v>121</v>
      </c>
      <c r="E830" t="s">
        <v>14</v>
      </c>
      <c r="F830">
        <v>100</v>
      </c>
      <c r="G830" t="s">
        <v>67</v>
      </c>
      <c r="H830" t="s">
        <v>41</v>
      </c>
    </row>
    <row r="831" spans="1:8" x14ac:dyDescent="0.25">
      <c r="A831" t="s">
        <v>71</v>
      </c>
      <c r="B831">
        <v>4.5999999999999999E-2</v>
      </c>
      <c r="C831">
        <v>4.5714300000000002E-4</v>
      </c>
      <c r="D831" t="s">
        <v>121</v>
      </c>
      <c r="E831" t="s">
        <v>14</v>
      </c>
      <c r="F831">
        <v>100</v>
      </c>
      <c r="G831" t="s">
        <v>67</v>
      </c>
      <c r="H831" t="s">
        <v>41</v>
      </c>
    </row>
    <row r="832" spans="1:8" x14ac:dyDescent="0.25">
      <c r="A832" t="s">
        <v>72</v>
      </c>
      <c r="B832">
        <v>4.7E-2</v>
      </c>
      <c r="C832">
        <v>3.4285700000000001E-4</v>
      </c>
      <c r="D832" t="s">
        <v>121</v>
      </c>
      <c r="E832" t="s">
        <v>14</v>
      </c>
      <c r="F832">
        <v>100</v>
      </c>
      <c r="G832" t="s">
        <v>67</v>
      </c>
      <c r="H832" t="s">
        <v>41</v>
      </c>
    </row>
    <row r="833" spans="1:8" x14ac:dyDescent="0.25">
      <c r="A833" t="s">
        <v>84</v>
      </c>
      <c r="B833">
        <v>4.7500000000000001E-2</v>
      </c>
      <c r="C833" s="1">
        <v>4.0000000000000002E-4</v>
      </c>
      <c r="D833" t="s">
        <v>121</v>
      </c>
      <c r="E833" t="s">
        <v>14</v>
      </c>
      <c r="F833">
        <v>100</v>
      </c>
      <c r="G833" t="s">
        <v>80</v>
      </c>
      <c r="H833" t="s">
        <v>81</v>
      </c>
    </row>
    <row r="834" spans="1:8" x14ac:dyDescent="0.25">
      <c r="A834" t="s">
        <v>85</v>
      </c>
      <c r="B834">
        <v>4.8000000000000001E-2</v>
      </c>
      <c r="C834">
        <v>4.5714300000000002E-4</v>
      </c>
      <c r="D834" t="s">
        <v>121</v>
      </c>
      <c r="E834" t="s">
        <v>14</v>
      </c>
      <c r="F834">
        <v>100</v>
      </c>
      <c r="G834" t="s">
        <v>80</v>
      </c>
      <c r="H834" t="s">
        <v>81</v>
      </c>
    </row>
    <row r="835" spans="1:8" x14ac:dyDescent="0.25">
      <c r="A835" t="s">
        <v>86</v>
      </c>
      <c r="B835">
        <v>4.4999999999999998E-2</v>
      </c>
      <c r="C835">
        <v>3.4285700000000001E-4</v>
      </c>
      <c r="D835" t="s">
        <v>121</v>
      </c>
      <c r="E835" t="s">
        <v>14</v>
      </c>
      <c r="F835">
        <v>100</v>
      </c>
      <c r="G835" t="s">
        <v>80</v>
      </c>
      <c r="H835" t="s">
        <v>81</v>
      </c>
    </row>
    <row r="836" spans="1:8" x14ac:dyDescent="0.25">
      <c r="A836" t="s">
        <v>98</v>
      </c>
      <c r="B836">
        <v>4.5999999999999999E-2</v>
      </c>
      <c r="C836">
        <v>2.2285709999999999E-3</v>
      </c>
      <c r="D836" t="s">
        <v>121</v>
      </c>
      <c r="E836" t="s">
        <v>14</v>
      </c>
      <c r="F836">
        <v>100</v>
      </c>
      <c r="G836" t="s">
        <v>94</v>
      </c>
      <c r="H836" t="s">
        <v>95</v>
      </c>
    </row>
    <row r="837" spans="1:8" x14ac:dyDescent="0.25">
      <c r="A837" t="s">
        <v>99</v>
      </c>
      <c r="B837">
        <v>4.4999999999999998E-2</v>
      </c>
      <c r="C837">
        <v>2.4571430000000002E-3</v>
      </c>
      <c r="D837" t="s">
        <v>121</v>
      </c>
      <c r="E837" t="s">
        <v>14</v>
      </c>
      <c r="F837">
        <v>100</v>
      </c>
      <c r="G837" t="s">
        <v>94</v>
      </c>
      <c r="H837" t="s">
        <v>95</v>
      </c>
    </row>
    <row r="838" spans="1:8" x14ac:dyDescent="0.25">
      <c r="A838" t="s">
        <v>100</v>
      </c>
      <c r="B838">
        <v>4.4999999999999998E-2</v>
      </c>
      <c r="C838">
        <v>2.2857139999999999E-3</v>
      </c>
      <c r="D838" t="s">
        <v>121</v>
      </c>
      <c r="E838" t="s">
        <v>14</v>
      </c>
      <c r="F838">
        <v>100</v>
      </c>
      <c r="G838" t="s">
        <v>94</v>
      </c>
      <c r="H838" t="s">
        <v>95</v>
      </c>
    </row>
    <row r="839" spans="1:8" x14ac:dyDescent="0.25">
      <c r="A839" t="s">
        <v>111</v>
      </c>
      <c r="B839">
        <v>0.05</v>
      </c>
      <c r="C839">
        <v>2.8E-3</v>
      </c>
      <c r="D839" t="s">
        <v>121</v>
      </c>
      <c r="E839" t="s">
        <v>14</v>
      </c>
      <c r="F839">
        <v>100</v>
      </c>
      <c r="G839" t="s">
        <v>108</v>
      </c>
      <c r="H839" t="s">
        <v>108</v>
      </c>
    </row>
    <row r="840" spans="1:8" x14ac:dyDescent="0.25">
      <c r="A840" t="s">
        <v>112</v>
      </c>
      <c r="B840">
        <v>4.4999999999999998E-2</v>
      </c>
      <c r="C840">
        <v>2.9142859999999999E-3</v>
      </c>
      <c r="D840" t="s">
        <v>121</v>
      </c>
      <c r="E840" t="s">
        <v>14</v>
      </c>
      <c r="F840">
        <v>100</v>
      </c>
      <c r="G840" t="s">
        <v>108</v>
      </c>
      <c r="H840" t="s">
        <v>108</v>
      </c>
    </row>
    <row r="841" spans="1:8" x14ac:dyDescent="0.25">
      <c r="A841" t="s">
        <v>113</v>
      </c>
      <c r="B841">
        <v>4.4999999999999998E-2</v>
      </c>
      <c r="C841">
        <v>2.8571429999999999E-3</v>
      </c>
      <c r="D841" t="s">
        <v>121</v>
      </c>
      <c r="E841" t="s">
        <v>14</v>
      </c>
      <c r="F841">
        <v>100</v>
      </c>
      <c r="G841" t="s">
        <v>108</v>
      </c>
      <c r="H841" t="s">
        <v>108</v>
      </c>
    </row>
    <row r="842" spans="1:8" x14ac:dyDescent="0.25">
      <c r="A842" t="s">
        <v>13</v>
      </c>
      <c r="B842">
        <v>0.2525</v>
      </c>
      <c r="C842">
        <v>4.7314285999999997E-2</v>
      </c>
      <c r="D842" t="s">
        <v>127</v>
      </c>
      <c r="E842" t="s">
        <v>14</v>
      </c>
      <c r="F842">
        <v>100</v>
      </c>
      <c r="G842" t="s">
        <v>9</v>
      </c>
      <c r="H842" t="s">
        <v>10</v>
      </c>
    </row>
    <row r="843" spans="1:8" x14ac:dyDescent="0.25">
      <c r="A843" t="s">
        <v>15</v>
      </c>
      <c r="B843">
        <v>0.21249999999999999</v>
      </c>
      <c r="C843">
        <v>4.5314286000000002E-2</v>
      </c>
      <c r="D843" t="s">
        <v>127</v>
      </c>
      <c r="E843" t="s">
        <v>14</v>
      </c>
      <c r="F843">
        <v>100</v>
      </c>
      <c r="G843" t="s">
        <v>9</v>
      </c>
      <c r="H843" t="s">
        <v>10</v>
      </c>
    </row>
    <row r="844" spans="1:8" x14ac:dyDescent="0.25">
      <c r="A844" t="s">
        <v>16</v>
      </c>
      <c r="B844">
        <v>0.21199999999999999</v>
      </c>
      <c r="C844">
        <v>4.5942856999999997E-2</v>
      </c>
      <c r="D844" t="s">
        <v>127</v>
      </c>
      <c r="E844" t="s">
        <v>14</v>
      </c>
      <c r="F844">
        <v>100</v>
      </c>
      <c r="G844" t="s">
        <v>9</v>
      </c>
      <c r="H844" t="s">
        <v>10</v>
      </c>
    </row>
    <row r="845" spans="1:8" x14ac:dyDescent="0.25">
      <c r="A845" t="s">
        <v>30</v>
      </c>
      <c r="B845">
        <v>0.315</v>
      </c>
      <c r="C845">
        <v>3.0685713999999999E-2</v>
      </c>
      <c r="D845" t="s">
        <v>127</v>
      </c>
      <c r="E845" t="s">
        <v>14</v>
      </c>
      <c r="F845">
        <v>100</v>
      </c>
      <c r="G845" t="s">
        <v>26</v>
      </c>
      <c r="H845" t="s">
        <v>27</v>
      </c>
    </row>
    <row r="846" spans="1:8" x14ac:dyDescent="0.25">
      <c r="A846" t="s">
        <v>31</v>
      </c>
      <c r="B846">
        <v>0.3165</v>
      </c>
      <c r="C846">
        <v>2.8571428999999999E-2</v>
      </c>
      <c r="D846" t="s">
        <v>127</v>
      </c>
      <c r="E846" t="s">
        <v>14</v>
      </c>
      <c r="F846">
        <v>100</v>
      </c>
      <c r="G846" t="s">
        <v>26</v>
      </c>
      <c r="H846" t="s">
        <v>27</v>
      </c>
    </row>
    <row r="847" spans="1:8" x14ac:dyDescent="0.25">
      <c r="A847" t="s">
        <v>32</v>
      </c>
      <c r="B847">
        <v>0.32850000000000001</v>
      </c>
      <c r="C847">
        <v>3.0628571E-2</v>
      </c>
      <c r="D847" t="s">
        <v>127</v>
      </c>
      <c r="E847" t="s">
        <v>14</v>
      </c>
      <c r="F847">
        <v>100</v>
      </c>
      <c r="G847" t="s">
        <v>26</v>
      </c>
      <c r="H847" t="s">
        <v>27</v>
      </c>
    </row>
    <row r="848" spans="1:8" x14ac:dyDescent="0.25">
      <c r="A848" t="s">
        <v>44</v>
      </c>
      <c r="B848">
        <v>0.47649999999999998</v>
      </c>
      <c r="C848">
        <v>0.106457143</v>
      </c>
      <c r="D848" t="s">
        <v>127</v>
      </c>
      <c r="E848" t="s">
        <v>14</v>
      </c>
      <c r="F848">
        <v>100</v>
      </c>
      <c r="G848" t="s">
        <v>40</v>
      </c>
      <c r="H848" t="s">
        <v>41</v>
      </c>
    </row>
    <row r="849" spans="1:8" x14ac:dyDescent="0.25">
      <c r="A849" t="s">
        <v>45</v>
      </c>
      <c r="B849">
        <v>0.47749999999999998</v>
      </c>
      <c r="C849">
        <v>9.9028570999999996E-2</v>
      </c>
      <c r="D849" t="s">
        <v>127</v>
      </c>
      <c r="E849" t="s">
        <v>14</v>
      </c>
      <c r="F849">
        <v>100</v>
      </c>
      <c r="G849" t="s">
        <v>40</v>
      </c>
      <c r="H849" t="s">
        <v>41</v>
      </c>
    </row>
    <row r="850" spans="1:8" x14ac:dyDescent="0.25">
      <c r="A850" t="s">
        <v>46</v>
      </c>
      <c r="B850">
        <v>0.48299999999999998</v>
      </c>
      <c r="C850">
        <v>0.102228571</v>
      </c>
      <c r="D850" t="s">
        <v>127</v>
      </c>
      <c r="E850" t="s">
        <v>14</v>
      </c>
      <c r="F850">
        <v>100</v>
      </c>
      <c r="G850" t="s">
        <v>40</v>
      </c>
      <c r="H850" t="s">
        <v>41</v>
      </c>
    </row>
    <row r="851" spans="1:8" x14ac:dyDescent="0.25">
      <c r="A851" t="s">
        <v>57</v>
      </c>
      <c r="B851">
        <v>0.312</v>
      </c>
      <c r="C851">
        <v>2.8171429000000001E-2</v>
      </c>
      <c r="D851" t="s">
        <v>127</v>
      </c>
      <c r="E851" t="s">
        <v>14</v>
      </c>
      <c r="F851">
        <v>100</v>
      </c>
      <c r="G851" t="s">
        <v>54</v>
      </c>
      <c r="H851" t="s">
        <v>27</v>
      </c>
    </row>
    <row r="852" spans="1:8" x14ac:dyDescent="0.25">
      <c r="A852" t="s">
        <v>58</v>
      </c>
      <c r="B852">
        <v>0.31900000000000001</v>
      </c>
      <c r="C852">
        <v>3.0571429000000001E-2</v>
      </c>
      <c r="D852" t="s">
        <v>127</v>
      </c>
      <c r="E852" t="s">
        <v>14</v>
      </c>
      <c r="F852">
        <v>100</v>
      </c>
      <c r="G852" t="s">
        <v>54</v>
      </c>
      <c r="H852" t="s">
        <v>27</v>
      </c>
    </row>
    <row r="853" spans="1:8" x14ac:dyDescent="0.25">
      <c r="A853" t="s">
        <v>59</v>
      </c>
      <c r="B853">
        <v>0.32650000000000001</v>
      </c>
      <c r="C853">
        <v>3.0685713999999999E-2</v>
      </c>
      <c r="D853" t="s">
        <v>127</v>
      </c>
      <c r="E853" t="s">
        <v>14</v>
      </c>
      <c r="F853">
        <v>100</v>
      </c>
      <c r="G853" t="s">
        <v>54</v>
      </c>
      <c r="H853" t="s">
        <v>27</v>
      </c>
    </row>
    <row r="854" spans="1:8" x14ac:dyDescent="0.25">
      <c r="A854" t="s">
        <v>70</v>
      </c>
      <c r="B854">
        <v>0.38300000000000001</v>
      </c>
      <c r="C854">
        <v>0.1444</v>
      </c>
      <c r="D854" t="s">
        <v>127</v>
      </c>
      <c r="E854" t="s">
        <v>14</v>
      </c>
      <c r="F854">
        <v>100</v>
      </c>
      <c r="G854" t="s">
        <v>67</v>
      </c>
      <c r="H854" t="s">
        <v>41</v>
      </c>
    </row>
    <row r="855" spans="1:8" x14ac:dyDescent="0.25">
      <c r="A855" t="s">
        <v>71</v>
      </c>
      <c r="B855">
        <v>0.46150000000000002</v>
      </c>
      <c r="C855">
        <v>0.115371429</v>
      </c>
      <c r="D855" t="s">
        <v>127</v>
      </c>
      <c r="E855" t="s">
        <v>14</v>
      </c>
      <c r="F855">
        <v>100</v>
      </c>
      <c r="G855" t="s">
        <v>67</v>
      </c>
      <c r="H855" t="s">
        <v>41</v>
      </c>
    </row>
    <row r="856" spans="1:8" x14ac:dyDescent="0.25">
      <c r="A856" t="s">
        <v>72</v>
      </c>
      <c r="B856">
        <v>0.46800000000000003</v>
      </c>
      <c r="C856">
        <v>0.141428571</v>
      </c>
      <c r="D856" t="s">
        <v>127</v>
      </c>
      <c r="E856" t="s">
        <v>14</v>
      </c>
      <c r="F856">
        <v>100</v>
      </c>
      <c r="G856" t="s">
        <v>67</v>
      </c>
      <c r="H856" t="s">
        <v>41</v>
      </c>
    </row>
    <row r="857" spans="1:8" x14ac:dyDescent="0.25">
      <c r="A857" t="s">
        <v>84</v>
      </c>
      <c r="B857">
        <v>4.8000000000000001E-2</v>
      </c>
      <c r="C857">
        <v>8.5714299999999999E-4</v>
      </c>
      <c r="D857" t="s">
        <v>127</v>
      </c>
      <c r="E857" t="s">
        <v>14</v>
      </c>
      <c r="F857">
        <v>100</v>
      </c>
      <c r="G857" t="s">
        <v>80</v>
      </c>
      <c r="H857" t="s">
        <v>81</v>
      </c>
    </row>
    <row r="858" spans="1:8" x14ac:dyDescent="0.25">
      <c r="A858" t="s">
        <v>85</v>
      </c>
      <c r="B858">
        <v>4.9000000000000002E-2</v>
      </c>
      <c r="C858">
        <v>1.1999999999999999E-3</v>
      </c>
      <c r="D858" t="s">
        <v>127</v>
      </c>
      <c r="E858" t="s">
        <v>14</v>
      </c>
      <c r="F858">
        <v>100</v>
      </c>
      <c r="G858" t="s">
        <v>80</v>
      </c>
      <c r="H858" t="s">
        <v>81</v>
      </c>
    </row>
    <row r="859" spans="1:8" x14ac:dyDescent="0.25">
      <c r="A859" t="s">
        <v>86</v>
      </c>
      <c r="B859">
        <v>4.4999999999999998E-2</v>
      </c>
      <c r="C859">
        <v>1.314286E-3</v>
      </c>
      <c r="D859" t="s">
        <v>127</v>
      </c>
      <c r="E859" t="s">
        <v>14</v>
      </c>
      <c r="F859">
        <v>100</v>
      </c>
      <c r="G859" t="s">
        <v>80</v>
      </c>
      <c r="H859" t="s">
        <v>81</v>
      </c>
    </row>
    <row r="860" spans="1:8" x14ac:dyDescent="0.25">
      <c r="A860" t="s">
        <v>98</v>
      </c>
      <c r="B860">
        <v>0.216</v>
      </c>
      <c r="C860">
        <v>3.4228570999999999E-2</v>
      </c>
      <c r="D860" t="s">
        <v>127</v>
      </c>
      <c r="E860" t="s">
        <v>14</v>
      </c>
      <c r="F860">
        <v>100</v>
      </c>
      <c r="G860" t="s">
        <v>94</v>
      </c>
      <c r="H860" t="s">
        <v>95</v>
      </c>
    </row>
    <row r="861" spans="1:8" x14ac:dyDescent="0.25">
      <c r="A861" t="s">
        <v>99</v>
      </c>
      <c r="B861">
        <v>0.2165</v>
      </c>
      <c r="C861">
        <v>3.7942857000000003E-2</v>
      </c>
      <c r="D861" t="s">
        <v>127</v>
      </c>
      <c r="E861" t="s">
        <v>14</v>
      </c>
      <c r="F861">
        <v>100</v>
      </c>
      <c r="G861" t="s">
        <v>94</v>
      </c>
      <c r="H861" t="s">
        <v>95</v>
      </c>
    </row>
    <row r="862" spans="1:8" x14ac:dyDescent="0.25">
      <c r="A862" t="s">
        <v>100</v>
      </c>
      <c r="B862">
        <v>0.218</v>
      </c>
      <c r="C862">
        <v>3.3485714E-2</v>
      </c>
      <c r="D862" t="s">
        <v>127</v>
      </c>
      <c r="E862" t="s">
        <v>14</v>
      </c>
      <c r="F862">
        <v>100</v>
      </c>
      <c r="G862" t="s">
        <v>94</v>
      </c>
      <c r="H862" t="s">
        <v>95</v>
      </c>
    </row>
    <row r="863" spans="1:8" x14ac:dyDescent="0.25">
      <c r="A863" t="s">
        <v>111</v>
      </c>
      <c r="B863">
        <v>0.17849999999999999</v>
      </c>
      <c r="C863">
        <v>4.9942857E-2</v>
      </c>
      <c r="D863" t="s">
        <v>127</v>
      </c>
      <c r="E863" t="s">
        <v>14</v>
      </c>
      <c r="F863">
        <v>100</v>
      </c>
      <c r="G863" t="s">
        <v>108</v>
      </c>
      <c r="H863" t="s">
        <v>108</v>
      </c>
    </row>
    <row r="864" spans="1:8" x14ac:dyDescent="0.25">
      <c r="A864" t="s">
        <v>112</v>
      </c>
      <c r="B864">
        <v>0.17249999999999999</v>
      </c>
      <c r="C864">
        <v>4.5314286000000002E-2</v>
      </c>
      <c r="D864" t="s">
        <v>127</v>
      </c>
      <c r="E864" t="s">
        <v>14</v>
      </c>
      <c r="F864">
        <v>100</v>
      </c>
      <c r="G864" t="s">
        <v>108</v>
      </c>
      <c r="H864" t="s">
        <v>108</v>
      </c>
    </row>
    <row r="865" spans="1:8" x14ac:dyDescent="0.25">
      <c r="A865" t="s">
        <v>113</v>
      </c>
      <c r="B865">
        <v>0.16600000000000001</v>
      </c>
      <c r="C865">
        <v>4.2514285999999998E-2</v>
      </c>
      <c r="D865" t="s">
        <v>127</v>
      </c>
      <c r="E865" t="s">
        <v>14</v>
      </c>
      <c r="F865">
        <v>100</v>
      </c>
      <c r="G865" t="s">
        <v>108</v>
      </c>
      <c r="H865" t="s">
        <v>108</v>
      </c>
    </row>
  </sheetData>
  <autoFilter ref="A1:H865">
    <filterColumn colId="3">
      <filters>
        <filter val="Azostrobin"/>
        <filter val="Tebuconazole"/>
      </filters>
    </filterColumn>
    <sortState ref="A194:H865">
      <sortCondition ref="E1:E865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3" sqref="A3:A6"/>
    </sheetView>
  </sheetViews>
  <sheetFormatPr defaultRowHeight="15" x14ac:dyDescent="0.25"/>
  <cols>
    <col min="1" max="1" width="13.85546875" customWidth="1"/>
  </cols>
  <sheetData>
    <row r="1" spans="1:9" x14ac:dyDescent="0.25">
      <c r="A1" s="5"/>
    </row>
    <row r="2" spans="1:9" x14ac:dyDescent="0.25">
      <c r="A2" s="8"/>
      <c r="B2" s="5" t="s">
        <v>26</v>
      </c>
      <c r="C2" s="5" t="s">
        <v>80</v>
      </c>
      <c r="D2" s="5" t="s">
        <v>67</v>
      </c>
      <c r="E2" s="5" t="s">
        <v>9</v>
      </c>
      <c r="F2" s="5" t="s">
        <v>40</v>
      </c>
      <c r="G2" s="5" t="s">
        <v>54</v>
      </c>
      <c r="H2" s="5" t="s">
        <v>94</v>
      </c>
      <c r="I2" s="5" t="s">
        <v>108</v>
      </c>
    </row>
    <row r="3" spans="1:9" x14ac:dyDescent="0.25">
      <c r="A3" s="7">
        <v>-6.6989700043360187</v>
      </c>
      <c r="B3" s="6">
        <v>8.8628571000000003E-2</v>
      </c>
      <c r="C3" s="6">
        <v>0.13851428600000001</v>
      </c>
      <c r="D3" s="6">
        <v>0.41782857100000004</v>
      </c>
      <c r="E3" s="6">
        <v>0.108228571</v>
      </c>
      <c r="F3" s="6">
        <v>0.25262857100000002</v>
      </c>
      <c r="G3" s="6">
        <v>8.9314284999999993E-2</v>
      </c>
      <c r="H3" s="6">
        <v>0.111085714</v>
      </c>
      <c r="I3" s="6">
        <v>0.119371428</v>
      </c>
    </row>
    <row r="4" spans="1:9" x14ac:dyDescent="0.25">
      <c r="A4" s="7">
        <v>-5.6989700043360187</v>
      </c>
      <c r="B4" s="6">
        <v>8.4342856999999993E-2</v>
      </c>
      <c r="C4" s="6">
        <v>0.14777142900000001</v>
      </c>
      <c r="D4" s="6">
        <v>0.47102857100000001</v>
      </c>
      <c r="E4" s="6">
        <v>0.117371429</v>
      </c>
      <c r="F4" s="6">
        <v>0.31542857099999999</v>
      </c>
      <c r="G4" s="6">
        <v>9.9428571999999993E-2</v>
      </c>
      <c r="H4" s="6">
        <v>0.105257143</v>
      </c>
      <c r="I4" s="6">
        <v>0.118342856</v>
      </c>
    </row>
    <row r="5" spans="1:9" x14ac:dyDescent="0.25">
      <c r="A5" s="7">
        <v>-4.6989700043360187</v>
      </c>
      <c r="B5" s="6">
        <v>8.4342856999999993E-2</v>
      </c>
      <c r="C5" s="6">
        <v>0.14651428499999999</v>
      </c>
      <c r="D5" s="6">
        <v>0.47811428499999997</v>
      </c>
      <c r="E5" s="6">
        <v>0.10834285799999999</v>
      </c>
      <c r="F5" s="6">
        <v>0.26382857100000001</v>
      </c>
      <c r="G5" s="6">
        <v>9.9942856999999996E-2</v>
      </c>
      <c r="H5" s="6">
        <v>8.2400000000000001E-2</v>
      </c>
      <c r="I5" s="6">
        <v>0.100628571</v>
      </c>
    </row>
    <row r="6" spans="1:9" x14ac:dyDescent="0.25">
      <c r="A6" s="7">
        <v>-3.6989700043360187</v>
      </c>
      <c r="B6" s="6">
        <v>9.2685714000000002E-2</v>
      </c>
      <c r="C6" s="6">
        <v>0.13765714299999998</v>
      </c>
      <c r="D6" s="6">
        <v>0.20434285700000002</v>
      </c>
      <c r="E6" s="6">
        <v>0.103028571</v>
      </c>
      <c r="F6" s="6">
        <v>7.2399999000000007E-2</v>
      </c>
      <c r="G6" s="6">
        <v>8.7428570999999997E-2</v>
      </c>
      <c r="H6" s="6">
        <v>4.8914286000000001E-2</v>
      </c>
      <c r="I6" s="6">
        <v>0.100628571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B3" sqref="B3:I6"/>
    </sheetView>
  </sheetViews>
  <sheetFormatPr defaultRowHeight="15" x14ac:dyDescent="0.25"/>
  <cols>
    <col min="1" max="1" width="13.85546875" customWidth="1"/>
  </cols>
  <sheetData>
    <row r="1" spans="1:12" x14ac:dyDescent="0.25">
      <c r="A1" s="5"/>
    </row>
    <row r="2" spans="1:12" x14ac:dyDescent="0.25">
      <c r="A2" s="8"/>
      <c r="B2" s="5" t="s">
        <v>26</v>
      </c>
      <c r="C2" s="5" t="s">
        <v>80</v>
      </c>
      <c r="D2" s="5" t="s">
        <v>67</v>
      </c>
      <c r="E2" s="5" t="s">
        <v>9</v>
      </c>
      <c r="F2" s="5" t="s">
        <v>40</v>
      </c>
      <c r="G2" s="5" t="s">
        <v>54</v>
      </c>
      <c r="H2" s="5" t="s">
        <v>94</v>
      </c>
      <c r="I2" s="5" t="s">
        <v>108</v>
      </c>
    </row>
    <row r="3" spans="1:12" x14ac:dyDescent="0.25">
      <c r="A3" s="7">
        <f>LOG10(L4)</f>
        <v>-6.3979400086720375</v>
      </c>
      <c r="B3" s="6">
        <v>2.4419047333333332E-2</v>
      </c>
      <c r="C3" s="6">
        <v>4.0666666999999997E-2</v>
      </c>
      <c r="D3" s="6">
        <v>0.14763809533333333</v>
      </c>
      <c r="E3" s="6">
        <v>3.5009523666666667E-2</v>
      </c>
      <c r="F3" s="6">
        <v>9.4742857E-2</v>
      </c>
      <c r="G3" s="6">
        <v>2.7523809333333333E-2</v>
      </c>
      <c r="H3" s="6">
        <v>2.9828571666666664E-2</v>
      </c>
      <c r="I3" s="6">
        <v>3.9580952333333336E-2</v>
      </c>
      <c r="L3" t="s">
        <v>134</v>
      </c>
    </row>
    <row r="4" spans="1:12" x14ac:dyDescent="0.25">
      <c r="A4" s="7">
        <f t="shared" ref="A4:A6" si="0">LOG10(L5)</f>
        <v>-5.3979400086720375</v>
      </c>
      <c r="B4" s="6">
        <v>2.9904761666666668E-2</v>
      </c>
      <c r="C4" s="6">
        <v>4.8323809666666662E-2</v>
      </c>
      <c r="D4" s="6">
        <v>0.16529523799999998</v>
      </c>
      <c r="E4" s="6">
        <v>4.4761904666666665E-2</v>
      </c>
      <c r="F4" s="6">
        <v>0.101790476</v>
      </c>
      <c r="G4" s="6">
        <v>3.2190476333333336E-2</v>
      </c>
      <c r="H4" s="6">
        <v>3.6419047666666669E-2</v>
      </c>
      <c r="I4" s="6">
        <v>4.0723809666666673E-2</v>
      </c>
      <c r="L4" s="7">
        <v>3.9999999999999998E-7</v>
      </c>
    </row>
    <row r="5" spans="1:12" x14ac:dyDescent="0.25">
      <c r="A5" s="7">
        <f t="shared" si="0"/>
        <v>-4.3979400086720375</v>
      </c>
      <c r="B5" s="6">
        <v>3.0495237999999997E-2</v>
      </c>
      <c r="C5" s="6">
        <v>4.7390476333333341E-2</v>
      </c>
      <c r="D5" s="6">
        <v>0.14841904766666666</v>
      </c>
      <c r="E5" s="6">
        <v>4.3390476333333337E-2</v>
      </c>
      <c r="F5" s="6">
        <v>0.107561905</v>
      </c>
      <c r="G5" s="6">
        <v>3.0666666999999998E-2</v>
      </c>
      <c r="H5" s="6">
        <v>3.6590476333333337E-2</v>
      </c>
      <c r="I5" s="6">
        <v>4.2380952333333333E-2</v>
      </c>
      <c r="L5" s="7">
        <v>3.9999999999999998E-6</v>
      </c>
    </row>
    <row r="6" spans="1:12" x14ac:dyDescent="0.25">
      <c r="A6" s="7">
        <f t="shared" si="0"/>
        <v>-3.3979400086720375</v>
      </c>
      <c r="B6" s="6">
        <v>2.942857133333333E-2</v>
      </c>
      <c r="C6" s="6">
        <v>4.7504761666666673E-2</v>
      </c>
      <c r="D6" s="6">
        <v>0.13081904766666666</v>
      </c>
      <c r="E6" s="6">
        <v>3.5238095333333337E-2</v>
      </c>
      <c r="F6" s="6">
        <v>9.7447618999999999E-2</v>
      </c>
      <c r="G6" s="6">
        <v>0.03</v>
      </c>
      <c r="H6" s="6">
        <v>3.7199999666666671E-2</v>
      </c>
      <c r="I6" s="6">
        <v>4.6190476000000001E-2</v>
      </c>
      <c r="L6" s="7">
        <v>4.0000000000000003E-5</v>
      </c>
    </row>
    <row r="7" spans="1:12" x14ac:dyDescent="0.25">
      <c r="L7" s="7">
        <v>4.0000000000000002E-4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I11" sqref="I11"/>
    </sheetView>
  </sheetViews>
  <sheetFormatPr defaultRowHeight="15" x14ac:dyDescent="0.25"/>
  <cols>
    <col min="1" max="1" width="13.85546875" customWidth="1"/>
  </cols>
  <sheetData>
    <row r="1" spans="1:12" x14ac:dyDescent="0.25">
      <c r="A1" s="5"/>
    </row>
    <row r="2" spans="1:12" x14ac:dyDescent="0.25">
      <c r="A2" s="8"/>
      <c r="B2" s="5" t="s">
        <v>26</v>
      </c>
      <c r="C2" s="5" t="s">
        <v>80</v>
      </c>
      <c r="D2" s="5" t="s">
        <v>67</v>
      </c>
      <c r="E2" s="5" t="s">
        <v>9</v>
      </c>
      <c r="F2" s="5" t="s">
        <v>40</v>
      </c>
      <c r="G2" s="5" t="s">
        <v>54</v>
      </c>
      <c r="H2" s="5" t="s">
        <v>94</v>
      </c>
      <c r="I2" s="5" t="s">
        <v>108</v>
      </c>
    </row>
    <row r="3" spans="1:12" x14ac:dyDescent="0.25">
      <c r="A3" s="7">
        <f>LOG(L3:L6)</f>
        <v>1</v>
      </c>
      <c r="B3" s="6">
        <v>4.190473333333334E-4</v>
      </c>
      <c r="C3" s="6">
        <v>4.0000000000000002E-4</v>
      </c>
      <c r="D3" s="6">
        <v>6.0952400000000007E-4</v>
      </c>
      <c r="E3" s="6">
        <v>9.904759999999999E-4</v>
      </c>
      <c r="F3" s="6">
        <v>1.7523809999999999E-3</v>
      </c>
      <c r="G3" s="6">
        <v>4.3809533333333332E-4</v>
      </c>
      <c r="H3" s="6">
        <v>2.2857139999999999E-3</v>
      </c>
      <c r="I3" s="6">
        <v>2.3619046666666665E-3</v>
      </c>
      <c r="L3" s="7">
        <v>10</v>
      </c>
    </row>
    <row r="4" spans="1:12" x14ac:dyDescent="0.25">
      <c r="A4" s="7">
        <f t="shared" ref="A4:A6" si="0">LOG(L4:L7)</f>
        <v>2</v>
      </c>
      <c r="B4" s="6">
        <v>3.8095233333333331E-4</v>
      </c>
      <c r="C4" s="6">
        <v>4.0000000000000002E-4</v>
      </c>
      <c r="D4" s="6">
        <v>3.6190466666666666E-4</v>
      </c>
      <c r="E4" s="6">
        <v>8.5714299999999999E-4</v>
      </c>
      <c r="F4" s="6">
        <v>2.057143E-3</v>
      </c>
      <c r="G4" s="6">
        <v>3.2380933333333336E-4</v>
      </c>
      <c r="H4" s="6">
        <v>2.3238093333333332E-3</v>
      </c>
      <c r="I4" s="6">
        <v>2.8571429999999999E-3</v>
      </c>
      <c r="L4" s="7">
        <v>100</v>
      </c>
    </row>
    <row r="5" spans="1:12" x14ac:dyDescent="0.25">
      <c r="A5" s="7">
        <f t="shared" si="0"/>
        <v>3</v>
      </c>
      <c r="B5" s="6">
        <v>3.4285700000000001E-4</v>
      </c>
      <c r="C5" s="6">
        <v>3.2380933333333336E-4</v>
      </c>
      <c r="D5" s="6">
        <v>5.7142866666666677E-4</v>
      </c>
      <c r="E5" s="6">
        <v>9.1428566666666667E-4</v>
      </c>
      <c r="F5" s="6">
        <v>1.1238093333333333E-3</v>
      </c>
      <c r="G5" s="6">
        <v>3.8095233333333331E-4</v>
      </c>
      <c r="H5" s="6">
        <v>9.5238099999999997E-4</v>
      </c>
      <c r="I5" s="6">
        <v>1.6000000000000001E-3</v>
      </c>
      <c r="L5" s="7">
        <v>1000</v>
      </c>
    </row>
    <row r="6" spans="1:12" x14ac:dyDescent="0.25">
      <c r="A6" s="7">
        <f t="shared" si="0"/>
        <v>4</v>
      </c>
      <c r="B6" s="6">
        <v>7.619049999999999E-4</v>
      </c>
      <c r="C6" s="6">
        <v>3.0474766666666666E-4</v>
      </c>
      <c r="D6" s="6">
        <v>8.0000000000000004E-4</v>
      </c>
      <c r="E6" s="6">
        <v>1.238095E-3</v>
      </c>
      <c r="F6" s="6">
        <v>8.9523800000000002E-4</v>
      </c>
      <c r="G6" s="6">
        <v>7.4285699999999998E-4</v>
      </c>
      <c r="H6" s="6">
        <v>1.1428569999999999E-3</v>
      </c>
      <c r="I6" s="6">
        <v>9.5238100000000008E-4</v>
      </c>
      <c r="L6" s="7">
        <v>10000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A3" sqref="A3:A6"/>
    </sheetView>
  </sheetViews>
  <sheetFormatPr defaultRowHeight="15" x14ac:dyDescent="0.25"/>
  <cols>
    <col min="1" max="1" width="13.85546875" customWidth="1"/>
  </cols>
  <sheetData>
    <row r="1" spans="1:12" x14ac:dyDescent="0.25">
      <c r="A1" s="5"/>
    </row>
    <row r="2" spans="1:12" x14ac:dyDescent="0.25">
      <c r="A2" s="8"/>
      <c r="B2" s="5" t="s">
        <v>26</v>
      </c>
      <c r="C2" s="5" t="s">
        <v>80</v>
      </c>
      <c r="D2" s="5" t="s">
        <v>67</v>
      </c>
      <c r="E2" s="5" t="s">
        <v>9</v>
      </c>
      <c r="F2" s="5" t="s">
        <v>40</v>
      </c>
      <c r="G2" s="5" t="s">
        <v>54</v>
      </c>
      <c r="H2" s="5" t="s">
        <v>94</v>
      </c>
      <c r="I2" s="5" t="s">
        <v>108</v>
      </c>
    </row>
    <row r="3" spans="1:12" x14ac:dyDescent="0.25">
      <c r="A3" s="7">
        <f>LOG10(L3:L6)</f>
        <v>-7.6989700043360187</v>
      </c>
      <c r="B3" s="6">
        <v>2.8419047666666669E-2</v>
      </c>
      <c r="C3" s="6">
        <v>7.9847618999999995E-2</v>
      </c>
      <c r="D3" s="6">
        <v>0.13409523833333334</v>
      </c>
      <c r="E3" s="6">
        <v>4.1619047333333332E-2</v>
      </c>
      <c r="F3" s="6">
        <v>0.11199999999999999</v>
      </c>
      <c r="G3" s="6">
        <v>4.1104762333333336E-2</v>
      </c>
      <c r="H3" s="6">
        <v>6.5485714333333334E-2</v>
      </c>
      <c r="I3" s="6">
        <v>7.5009523999999994E-2</v>
      </c>
      <c r="L3" s="7">
        <v>2E-8</v>
      </c>
    </row>
    <row r="4" spans="1:12" x14ac:dyDescent="0.25">
      <c r="A4" s="7">
        <f t="shared" ref="A4:A6" si="0">LOG10(L4:L7)</f>
        <v>-6.6989700043360187</v>
      </c>
      <c r="B4" s="6">
        <v>2.9028571333333336E-2</v>
      </c>
      <c r="C4" s="6">
        <v>9.1161904666666668E-2</v>
      </c>
      <c r="D4" s="6">
        <v>0.20548571433333332</v>
      </c>
      <c r="E4" s="6">
        <v>4.1066666666666668E-2</v>
      </c>
      <c r="F4" s="6">
        <v>0.11620952366666666</v>
      </c>
      <c r="G4" s="6">
        <v>4.6895237999999999E-2</v>
      </c>
      <c r="H4" s="6">
        <v>6.5142857333333345E-2</v>
      </c>
      <c r="I4" s="6">
        <v>7.5752380999999994E-2</v>
      </c>
      <c r="L4" s="7">
        <v>1.9999999999999999E-7</v>
      </c>
    </row>
    <row r="5" spans="1:12" x14ac:dyDescent="0.25">
      <c r="A5" s="7">
        <f t="shared" si="0"/>
        <v>-5.6989700043360187</v>
      </c>
      <c r="B5" s="6">
        <v>2.76E-2</v>
      </c>
      <c r="C5" s="6">
        <v>8.5828571333333326E-2</v>
      </c>
      <c r="D5" s="6">
        <v>0.19674285699999997</v>
      </c>
      <c r="E5" s="6">
        <v>4.6209523666666669E-2</v>
      </c>
      <c r="F5" s="6">
        <v>0.106857143</v>
      </c>
      <c r="G5" s="6">
        <v>4.4800000333333333E-2</v>
      </c>
      <c r="H5" s="6">
        <v>6.3104761666666662E-2</v>
      </c>
      <c r="I5" s="6">
        <v>7.3695238333333343E-2</v>
      </c>
      <c r="L5" s="7">
        <v>1.9999999999999999E-6</v>
      </c>
    </row>
    <row r="6" spans="1:12" x14ac:dyDescent="0.25">
      <c r="A6" s="7">
        <f t="shared" si="0"/>
        <v>-4.6989700043360187</v>
      </c>
      <c r="B6" s="6">
        <v>4.8038095333333336E-2</v>
      </c>
      <c r="C6" s="6">
        <v>7.9657142666666667E-2</v>
      </c>
      <c r="D6" s="6">
        <v>0.163485714</v>
      </c>
      <c r="E6" s="6">
        <v>3.8838095333333329E-2</v>
      </c>
      <c r="F6" s="6">
        <v>0.11603809533333333</v>
      </c>
      <c r="G6" s="6">
        <v>4.3561905000000005E-2</v>
      </c>
      <c r="H6" s="6">
        <v>6.2342857000000002E-2</v>
      </c>
      <c r="I6" s="6">
        <v>6.7619047666666668E-2</v>
      </c>
      <c r="L6" s="7">
        <v>2.0000000000000002E-5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R17" sqref="R17"/>
    </sheetView>
  </sheetViews>
  <sheetFormatPr defaultRowHeight="15" x14ac:dyDescent="0.25"/>
  <cols>
    <col min="1" max="1" width="13.85546875" customWidth="1"/>
  </cols>
  <sheetData>
    <row r="1" spans="1:11" x14ac:dyDescent="0.25">
      <c r="A1" s="5"/>
    </row>
    <row r="2" spans="1:11" x14ac:dyDescent="0.25">
      <c r="A2" s="8"/>
      <c r="B2" s="5" t="s">
        <v>26</v>
      </c>
      <c r="C2" s="5" t="s">
        <v>80</v>
      </c>
      <c r="D2" s="5" t="s">
        <v>67</v>
      </c>
      <c r="E2" s="5" t="s">
        <v>9</v>
      </c>
      <c r="F2" s="5" t="s">
        <v>40</v>
      </c>
      <c r="G2" s="5" t="s">
        <v>54</v>
      </c>
      <c r="H2" s="5" t="s">
        <v>94</v>
      </c>
      <c r="I2" s="5" t="s">
        <v>108</v>
      </c>
      <c r="K2" s="7">
        <v>2E-3</v>
      </c>
    </row>
    <row r="3" spans="1:11" x14ac:dyDescent="0.25">
      <c r="A3" s="7">
        <f>LOG10(K2)</f>
        <v>-2.6989700043360187</v>
      </c>
      <c r="B3" s="6">
        <v>2.6361904333333335E-2</v>
      </c>
      <c r="C3" s="6">
        <v>4.8514285999999997E-2</v>
      </c>
      <c r="D3" s="6">
        <v>0.13527619066666666</v>
      </c>
      <c r="E3" s="6">
        <v>3.2038095333333336E-2</v>
      </c>
      <c r="F3" s="6">
        <v>9.2247619333333322E-2</v>
      </c>
      <c r="G3" s="6">
        <v>3.3980952333333335E-2</v>
      </c>
      <c r="H3" s="6">
        <v>3.8019047666666674E-2</v>
      </c>
      <c r="I3" s="6">
        <v>6.0171428999999998E-2</v>
      </c>
      <c r="K3" s="7">
        <v>0.02</v>
      </c>
    </row>
    <row r="4" spans="1:11" x14ac:dyDescent="0.25">
      <c r="A4" s="7">
        <f t="shared" ref="A4:A6" si="0">LOG10(K3)</f>
        <v>-1.6989700043360187</v>
      </c>
      <c r="B4" s="6">
        <v>4.9371428666666661E-2</v>
      </c>
      <c r="C4" s="6">
        <v>4.8476190333333335E-2</v>
      </c>
      <c r="D4" s="6">
        <v>0.15133333333333335</v>
      </c>
      <c r="E4" s="6">
        <v>3.5466666666666667E-2</v>
      </c>
      <c r="F4" s="6">
        <v>0.10495238133333333</v>
      </c>
      <c r="G4" s="6">
        <v>3.0609523999999999E-2</v>
      </c>
      <c r="H4" s="6">
        <v>3.6361905E-2</v>
      </c>
      <c r="I4" s="6">
        <v>5.0704761666666674E-2</v>
      </c>
      <c r="K4" s="7">
        <v>0.2</v>
      </c>
    </row>
    <row r="5" spans="1:11" x14ac:dyDescent="0.25">
      <c r="A5" s="7">
        <f t="shared" si="0"/>
        <v>-0.69897000433601875</v>
      </c>
      <c r="B5" s="6">
        <v>7.1104762000000002E-2</v>
      </c>
      <c r="C5" s="6">
        <v>4.8780952666666676E-2</v>
      </c>
      <c r="D5" s="6">
        <v>0.19011428566666666</v>
      </c>
      <c r="E5" s="6">
        <v>3.4266666666666667E-2</v>
      </c>
      <c r="F5" s="6">
        <v>0.10558095200000001</v>
      </c>
      <c r="G5" s="6">
        <v>3.6914285666666664E-2</v>
      </c>
      <c r="H5" s="6">
        <v>3.6019047666666665E-2</v>
      </c>
      <c r="I5" s="6">
        <v>4.9542857333333336E-2</v>
      </c>
      <c r="K5" s="7">
        <v>2</v>
      </c>
    </row>
    <row r="6" spans="1:11" x14ac:dyDescent="0.25">
      <c r="A6" s="7">
        <f t="shared" si="0"/>
        <v>0.3010299956639812</v>
      </c>
      <c r="B6" s="6">
        <v>6.3714285333333329E-2</v>
      </c>
      <c r="C6" s="6">
        <v>4.7314285333333338E-2</v>
      </c>
      <c r="D6" s="6">
        <v>0.147104762</v>
      </c>
      <c r="E6" s="6">
        <v>3.5466666666666667E-2</v>
      </c>
      <c r="F6" s="6">
        <v>9.0190476333333339E-2</v>
      </c>
      <c r="G6" s="6">
        <v>7.3047618666666661E-2</v>
      </c>
      <c r="H6" s="6">
        <v>3.6685714333333334E-2</v>
      </c>
      <c r="I6" s="6">
        <v>5.0361905000000005E-2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L8" sqref="L8"/>
    </sheetView>
  </sheetViews>
  <sheetFormatPr defaultRowHeight="15" x14ac:dyDescent="0.25"/>
  <cols>
    <col min="1" max="1" width="13.85546875" customWidth="1"/>
  </cols>
  <sheetData>
    <row r="1" spans="1:11" x14ac:dyDescent="0.25">
      <c r="A1" s="5"/>
    </row>
    <row r="2" spans="1:11" x14ac:dyDescent="0.25">
      <c r="A2" s="8"/>
      <c r="B2" s="5" t="s">
        <v>26</v>
      </c>
      <c r="C2" s="5" t="s">
        <v>80</v>
      </c>
      <c r="D2" s="5" t="s">
        <v>67</v>
      </c>
      <c r="E2" s="5" t="s">
        <v>9</v>
      </c>
      <c r="F2" s="5" t="s">
        <v>40</v>
      </c>
      <c r="G2" s="5" t="s">
        <v>54</v>
      </c>
      <c r="H2" s="5" t="s">
        <v>94</v>
      </c>
      <c r="I2" s="5" t="s">
        <v>108</v>
      </c>
    </row>
    <row r="3" spans="1:11" x14ac:dyDescent="0.25">
      <c r="A3" s="7">
        <f>LOG(K3)</f>
        <v>-6.6989700043360187</v>
      </c>
      <c r="B3" s="6">
        <v>2.9638095E-2</v>
      </c>
      <c r="C3" s="6">
        <v>4.6685714666666663E-2</v>
      </c>
      <c r="D3" s="6">
        <v>0.11921904766666667</v>
      </c>
      <c r="E3" s="6">
        <v>3.7923809666666662E-2</v>
      </c>
      <c r="F3" s="6">
        <v>9.4247619000000005E-2</v>
      </c>
      <c r="G3" s="6">
        <v>2.958095266666667E-2</v>
      </c>
      <c r="H3" s="6">
        <v>3.794285733333333E-2</v>
      </c>
      <c r="I3" s="6">
        <v>5.1733333333333333E-2</v>
      </c>
      <c r="K3" s="7">
        <v>1.9999999999999999E-7</v>
      </c>
    </row>
    <row r="4" spans="1:11" x14ac:dyDescent="0.25">
      <c r="A4" s="7">
        <f t="shared" ref="A4:A6" si="0">LOG(K4)</f>
        <v>-5.6989700043360187</v>
      </c>
      <c r="B4" s="6">
        <v>2.9828571333333331E-2</v>
      </c>
      <c r="C4" s="6">
        <v>4.8952380666666663E-2</v>
      </c>
      <c r="D4" s="6">
        <v>0.14171428566666669</v>
      </c>
      <c r="E4" s="6">
        <v>4.0476190333333335E-2</v>
      </c>
      <c r="F4" s="6">
        <v>0.12379047633333333</v>
      </c>
      <c r="G4" s="6">
        <v>3.4609523666666669E-2</v>
      </c>
      <c r="H4" s="6">
        <v>3.5866666666666665E-2</v>
      </c>
      <c r="I4" s="6">
        <v>5.280000033333334E-2</v>
      </c>
      <c r="K4" s="7">
        <v>1.9999999999999999E-6</v>
      </c>
    </row>
    <row r="5" spans="1:11" x14ac:dyDescent="0.25">
      <c r="A5" s="7">
        <f t="shared" si="0"/>
        <v>-4.6989700043360187</v>
      </c>
      <c r="B5" s="6">
        <v>3.0876190666666664E-2</v>
      </c>
      <c r="C5" s="6">
        <v>4.8285714333333334E-2</v>
      </c>
      <c r="D5" s="6">
        <v>0.13329523800000001</v>
      </c>
      <c r="E5" s="6">
        <v>3.3923809666666666E-2</v>
      </c>
      <c r="F5" s="6">
        <v>0.10085714266666666</v>
      </c>
      <c r="G5" s="6">
        <v>3.7676190666666672E-2</v>
      </c>
      <c r="H5" s="6">
        <v>3.4838094999999993E-2</v>
      </c>
      <c r="I5" s="6">
        <v>5.1904761666666667E-2</v>
      </c>
      <c r="K5" s="7">
        <v>2.0000000000000002E-5</v>
      </c>
    </row>
    <row r="6" spans="1:11" x14ac:dyDescent="0.25">
      <c r="A6" s="7">
        <f t="shared" si="0"/>
        <v>-3.6989700043360187</v>
      </c>
      <c r="B6" s="6">
        <v>1.4780952333333333E-2</v>
      </c>
      <c r="C6" s="6">
        <v>2.6285713333333328E-3</v>
      </c>
      <c r="D6" s="6">
        <v>1.4952381000000001E-2</v>
      </c>
      <c r="E6" s="6">
        <v>6.933333333333333E-3</v>
      </c>
      <c r="F6" s="6">
        <v>2.12E-2</v>
      </c>
      <c r="G6" s="6">
        <v>1.8666666666666666E-3</v>
      </c>
      <c r="H6" s="6">
        <v>1.3314285666666667E-2</v>
      </c>
      <c r="I6" s="6">
        <v>6.3333333333333339E-2</v>
      </c>
      <c r="K6" s="7">
        <v>2.0000000000000001E-4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17" sqref="K17"/>
    </sheetView>
  </sheetViews>
  <sheetFormatPr defaultRowHeight="15" x14ac:dyDescent="0.25"/>
  <cols>
    <col min="1" max="1" width="13.85546875" customWidth="1"/>
  </cols>
  <sheetData>
    <row r="1" spans="1:11" x14ac:dyDescent="0.25">
      <c r="A1" s="5"/>
    </row>
    <row r="2" spans="1:11" x14ac:dyDescent="0.25">
      <c r="A2" s="8"/>
      <c r="B2" s="5" t="s">
        <v>26</v>
      </c>
      <c r="C2" s="5" t="s">
        <v>80</v>
      </c>
      <c r="D2" s="5" t="s">
        <v>67</v>
      </c>
      <c r="E2" s="5" t="s">
        <v>9</v>
      </c>
      <c r="F2" s="5" t="s">
        <v>40</v>
      </c>
      <c r="G2" s="5" t="s">
        <v>54</v>
      </c>
      <c r="H2" s="5" t="s">
        <v>94</v>
      </c>
      <c r="I2" s="5" t="s">
        <v>108</v>
      </c>
    </row>
    <row r="3" spans="1:11" x14ac:dyDescent="0.25">
      <c r="A3" s="7">
        <f>LOG10(K3)</f>
        <v>-3.6989700043360187</v>
      </c>
      <c r="B3" s="6">
        <v>8.8628571000000003E-2</v>
      </c>
      <c r="C3" s="6">
        <v>0.13851428600000001</v>
      </c>
      <c r="D3" s="6">
        <v>0.41782857100000004</v>
      </c>
      <c r="E3" s="6">
        <v>0.108228571</v>
      </c>
      <c r="F3" s="6">
        <v>0.25262857100000002</v>
      </c>
      <c r="G3" s="6">
        <v>8.9314284999999993E-2</v>
      </c>
      <c r="H3" s="6">
        <v>0.111085714</v>
      </c>
      <c r="I3" s="6">
        <v>0.119371428</v>
      </c>
      <c r="K3" s="7">
        <v>2.0000000000000001E-4</v>
      </c>
    </row>
    <row r="4" spans="1:11" x14ac:dyDescent="0.25">
      <c r="A4" s="7">
        <f t="shared" ref="A4:A6" si="0">LOG10(K4)</f>
        <v>-2.6989700043360187</v>
      </c>
      <c r="B4" s="6">
        <v>8.4342856999999993E-2</v>
      </c>
      <c r="C4" s="6">
        <v>0.14777142900000001</v>
      </c>
      <c r="D4" s="6">
        <v>0.47102857100000001</v>
      </c>
      <c r="E4" s="6">
        <v>0.117371429</v>
      </c>
      <c r="F4" s="6">
        <v>0.31542857099999999</v>
      </c>
      <c r="G4" s="6">
        <v>9.9428571999999993E-2</v>
      </c>
      <c r="H4" s="6">
        <v>0.105257143</v>
      </c>
      <c r="I4" s="6">
        <v>0.118342856</v>
      </c>
      <c r="K4" s="7">
        <v>2E-3</v>
      </c>
    </row>
    <row r="5" spans="1:11" x14ac:dyDescent="0.25">
      <c r="A5" s="7">
        <f t="shared" si="0"/>
        <v>-1.6989700043360187</v>
      </c>
      <c r="B5" s="6">
        <v>8.4342856999999993E-2</v>
      </c>
      <c r="C5" s="6">
        <v>0.14651428499999999</v>
      </c>
      <c r="D5" s="6">
        <v>0.47811428499999997</v>
      </c>
      <c r="E5" s="6">
        <v>0.10834285799999999</v>
      </c>
      <c r="F5" s="6">
        <v>0.26382857100000001</v>
      </c>
      <c r="G5" s="6">
        <v>9.9942856999999996E-2</v>
      </c>
      <c r="H5" s="6">
        <v>8.2400000000000001E-2</v>
      </c>
      <c r="I5" s="6">
        <v>0.100628571</v>
      </c>
      <c r="K5" s="7">
        <v>0.02</v>
      </c>
    </row>
    <row r="6" spans="1:11" x14ac:dyDescent="0.25">
      <c r="A6" s="7">
        <f t="shared" si="0"/>
        <v>-0.69897000433601875</v>
      </c>
      <c r="B6" s="6">
        <v>9.2685714000000002E-2</v>
      </c>
      <c r="C6" s="6">
        <v>0.13765714299999998</v>
      </c>
      <c r="D6" s="6">
        <v>0.20434285700000002</v>
      </c>
      <c r="E6" s="6">
        <v>0.103028571</v>
      </c>
      <c r="F6" s="6">
        <v>7.2399999000000007E-2</v>
      </c>
      <c r="G6" s="6">
        <v>8.7428570999999997E-2</v>
      </c>
      <c r="H6" s="6">
        <v>4.8914286000000001E-2</v>
      </c>
      <c r="I6" s="6">
        <v>0.100628571</v>
      </c>
      <c r="K6" s="7">
        <v>0.2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K21" sqref="K21"/>
    </sheetView>
  </sheetViews>
  <sheetFormatPr defaultRowHeight="15" x14ac:dyDescent="0.25"/>
  <cols>
    <col min="1" max="1" width="13.85546875" customWidth="1"/>
  </cols>
  <sheetData>
    <row r="1" spans="1:9" x14ac:dyDescent="0.25">
      <c r="A1" s="5"/>
    </row>
    <row r="2" spans="1:9" x14ac:dyDescent="0.25">
      <c r="A2" s="8"/>
      <c r="B2" s="5" t="s">
        <v>26</v>
      </c>
      <c r="C2" s="5" t="s">
        <v>80</v>
      </c>
      <c r="D2" s="5" t="s">
        <v>67</v>
      </c>
      <c r="E2" s="5" t="s">
        <v>9</v>
      </c>
      <c r="F2" s="5" t="s">
        <v>40</v>
      </c>
      <c r="G2" s="5" t="s">
        <v>54</v>
      </c>
      <c r="H2" s="5" t="s">
        <v>94</v>
      </c>
      <c r="I2" s="5" t="s">
        <v>108</v>
      </c>
    </row>
    <row r="3" spans="1:9" x14ac:dyDescent="0.25">
      <c r="A3" s="7">
        <v>1</v>
      </c>
      <c r="B3" s="6">
        <v>2.7123809666666669E-2</v>
      </c>
      <c r="C3" s="6">
        <v>9.1428566666666667E-4</v>
      </c>
      <c r="D3" s="6">
        <v>8.4628571333333333E-2</v>
      </c>
      <c r="E3" s="6">
        <v>3.9904761999999996E-2</v>
      </c>
      <c r="F3" s="6">
        <v>8.4799999999999986E-2</v>
      </c>
      <c r="G3" s="6">
        <v>2.6038095333333334E-2</v>
      </c>
      <c r="H3" s="6">
        <v>3.7123809333333334E-2</v>
      </c>
      <c r="I3" s="6">
        <v>4.1161904666666665E-2</v>
      </c>
    </row>
    <row r="4" spans="1:9" x14ac:dyDescent="0.25">
      <c r="A4" s="7">
        <v>2</v>
      </c>
      <c r="B4" s="6">
        <v>2.9961904666666667E-2</v>
      </c>
      <c r="C4" s="6">
        <v>1.1238096666666667E-3</v>
      </c>
      <c r="D4" s="6">
        <v>0.13373333333333334</v>
      </c>
      <c r="E4" s="6">
        <v>4.6190476333333334E-2</v>
      </c>
      <c r="F4" s="6">
        <v>0.10257142833333333</v>
      </c>
      <c r="G4" s="6">
        <v>2.9809524E-2</v>
      </c>
      <c r="H4" s="6">
        <v>3.521904733333333E-2</v>
      </c>
      <c r="I4" s="6">
        <v>4.5923809666666669E-2</v>
      </c>
    </row>
    <row r="5" spans="1:9" x14ac:dyDescent="0.25">
      <c r="A5" s="7">
        <v>3</v>
      </c>
      <c r="B5" s="6">
        <v>3.1790476333333331E-2</v>
      </c>
      <c r="C5" s="6">
        <v>2.1714286666666663E-3</v>
      </c>
      <c r="D5" s="6">
        <v>3.5466666666666667E-2</v>
      </c>
      <c r="E5" s="6">
        <v>4.0019047666666668E-2</v>
      </c>
      <c r="F5" s="6">
        <v>1.6914285666666667E-2</v>
      </c>
      <c r="G5" s="6">
        <v>3.0666666666666665E-2</v>
      </c>
      <c r="H5" s="6">
        <v>1.4571428333333336E-2</v>
      </c>
      <c r="I5" s="6">
        <v>6.1066666666666665E-2</v>
      </c>
    </row>
    <row r="6" spans="1:9" x14ac:dyDescent="0.25">
      <c r="A6" s="7">
        <v>4</v>
      </c>
      <c r="B6" s="6">
        <v>2.5904763333333331E-3</v>
      </c>
      <c r="C6" s="6">
        <v>7.2380933333333333E-4</v>
      </c>
      <c r="D6" s="6">
        <v>1.7523809999999999E-3</v>
      </c>
      <c r="E6" s="6">
        <v>2.5142856666666665E-3</v>
      </c>
      <c r="F6" s="6">
        <v>1.0857286666666665E-3</v>
      </c>
      <c r="G6" s="6">
        <v>2.1904763333333334E-3</v>
      </c>
      <c r="H6" s="6">
        <v>2.5714283333333333E-3</v>
      </c>
      <c r="I6" s="6">
        <v>1.4857143333333333E-3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ampicillin graph</vt:lpstr>
      <vt:lpstr>atrazine graph</vt:lpstr>
      <vt:lpstr>azostrobin graph</vt:lpstr>
      <vt:lpstr>chloramphenicol graph</vt:lpstr>
      <vt:lpstr>copper graph</vt:lpstr>
      <vt:lpstr>metaldehyde graph</vt:lpstr>
      <vt:lpstr>nickel graph</vt:lpstr>
      <vt:lpstr>tebuconazole graph</vt:lpstr>
      <vt:lpstr>growth_curves_annotated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 Welch</cp:lastModifiedBy>
  <dcterms:created xsi:type="dcterms:W3CDTF">2018-07-10T17:38:45Z</dcterms:created>
  <dcterms:modified xsi:type="dcterms:W3CDTF">2018-07-10T17:52:29Z</dcterms:modified>
</cp:coreProperties>
</file>