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b03e8e420626a2/Office/AMG/Development/office/revenue-streamlit/"/>
    </mc:Choice>
  </mc:AlternateContent>
  <xr:revisionPtr revIDLastSave="3" documentId="8_{92BE3A66-7ECD-B141-B550-3D4373CC1AF7}" xr6:coauthVersionLast="47" xr6:coauthVersionMax="47" xr10:uidLastSave="{54104C30-5710-7445-9EEE-87082BC879CF}"/>
  <bookViews>
    <workbookView xWindow="5580" yWindow="4680" windowWidth="26440" windowHeight="15440" xr2:uid="{C7DA5A3E-340E-5A4F-B99A-5101AC6A9B89}"/>
  </bookViews>
  <sheets>
    <sheet name="Summary" sheetId="1" r:id="rId1"/>
  </sheets>
  <definedNames>
    <definedName name="_xlnm.Print_Area" localSheetId="0">Summary!$A$2:$P$24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M23" i="1"/>
  <c r="L23" i="1"/>
  <c r="K23" i="1"/>
  <c r="J23" i="1"/>
  <c r="I23" i="1"/>
  <c r="D23" i="1"/>
  <c r="C23" i="1"/>
  <c r="H23" i="1"/>
  <c r="G23" i="1"/>
  <c r="F23" i="1"/>
  <c r="E23" i="1"/>
</calcChain>
</file>

<file path=xl/sharedStrings.xml><?xml version="1.0" encoding="utf-8"?>
<sst xmlns="http://schemas.openxmlformats.org/spreadsheetml/2006/main" count="42" uniqueCount="29">
  <si>
    <t>Average Occupancy</t>
  </si>
  <si>
    <t>Property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</si>
  <si>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</si>
  <si>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</si>
  <si>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</si>
  <si>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</si>
  <si>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</si>
  <si>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</si>
  <si>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</si>
  <si>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</si>
  <si>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</si>
  <si>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</si>
  <si>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</si>
  <si>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</si>
  <si>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The Energy</t>
  </si>
  <si>
    <t>Ampera</t>
  </si>
  <si>
    <t>Kyai Maja</t>
  </si>
  <si>
    <t>Revenues</t>
  </si>
  <si>
    <t>Products</t>
  </si>
  <si>
    <t>Office TE</t>
  </si>
  <si>
    <t>Retail TE</t>
  </si>
  <si>
    <t>Listrik</t>
  </si>
  <si>
    <t>IT</t>
  </si>
  <si>
    <t>Parkir</t>
  </si>
  <si>
    <t>SH</t>
  </si>
  <si>
    <t>Jenggala</t>
  </si>
  <si>
    <t>KM</t>
  </si>
  <si>
    <t>Dago Condotel</t>
  </si>
  <si>
    <t>Total (IDR)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</si>
</sst>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" fontId="4" fillId="2" borderId="0" xfId="3" applyNumberFormat="1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1" fontId="2" fillId="2" borderId="0" xfId="3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10" fontId="6" fillId="0" borderId="0" xfId="0" applyNumberFormat="1" applyFont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0" fontId="6" fillId="0" borderId="2" xfId="0" applyNumberFormat="1" applyFont="1" applyBorder="1" applyAlignment="1">
      <alignment horizontal="left" vertical="center"/>
    </xf>
    <xf numFmtId="0" fontId="5" fillId="0" borderId="0" xfId="1" applyNumberFormat="1" applyFont="1" applyFill="1" applyBorder="1" applyAlignment="1">
      <alignment vertical="center"/>
    </xf>
    <xf numFmtId="10" fontId="6" fillId="0" borderId="2" xfId="1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2" applyNumberFormat="1" applyFont="1" applyAlignment="1">
      <alignment horizontal="center" vertical="center"/>
    </xf>
    <xf numFmtId="1" fontId="3" fillId="0" borderId="0" xfId="2" applyNumberFormat="1" applyFont="1" applyAlignment="1">
      <alignment horizontal="center" vertical="center"/>
    </xf>
    <xf numFmtId="0" fontId="0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6" fillId="0" borderId="2" xfId="1" applyNumberFormat="1" applyFont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164" fontId="0" fillId="0" borderId="5" xfId="1" applyNumberFormat="1" applyFont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164" fontId="0" fillId="0" borderId="0" xfId="0" applyNumberFormat="1" applyAlignment="1">
      <alignment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4"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numFmt numFmtId="14" formatCode="0.00%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C7C008-A393-D34B-A265-7119E52A0842}" name="Table2" displayName="Table2" ref="B11:N23" totalsRowCount="1" headerRowDxfId="33" dataDxfId="32" totalsRowDxfId="31" headerRowCellStyle="Comma" dataCellStyle="Comma">
  <autoFilter ref="B11:N22" xr:uid="{0EB90EA2-A127-E547-9D74-1813E6DCC22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15FDE993-6DC0-AB4E-8724-8D96DCEDD5CD}" name="Products" totalsRowLabel="Total (IDR)" dataDxfId="30" totalsRowDxfId="12"/>
    <tableColumn id="13" xr3:uid="{70077CC6-1245-024A-B331-F6AA375B0B6A}" name="2022" totalsRowFunction="sum" dataDxfId="29" totalsRowDxfId="11" dataCellStyle="Comma"/>
    <tableColumn id="12" xr3:uid="{B8C8F686-502A-7648-AEF6-2035C7F105CB}" name="2023" totalsRowFunction="sum" dataDxfId="28" totalsRowDxfId="10" dataCellStyle="Comma"/>
    <tableColumn id="2" xr3:uid="{D2533712-1989-1A4E-B2B6-31BDCE34D8CE}" name="2024" totalsRowFunction="sum" dataDxfId="27" totalsRowDxfId="9" dataCellStyle="Comma"/>
    <tableColumn id="3" xr3:uid="{B69E076C-3AEB-B24C-9A14-353B2EA05FB3}" name="2025" totalsRowFunction="sum" dataDxfId="26" totalsRowDxfId="8" dataCellStyle="Comma"/>
    <tableColumn id="4" xr3:uid="{6363DD57-9675-7140-A8AE-2624F30369E4}" name="2026" totalsRowFunction="sum" dataDxfId="25" totalsRowDxfId="7" dataCellStyle="Comma"/>
    <tableColumn id="5" xr3:uid="{347B26BD-8C5A-3149-BA9D-F8E319AD06AB}" name="2027" totalsRowFunction="sum" dataDxfId="24" totalsRowDxfId="6" dataCellStyle="Comma"/>
    <tableColumn id="6" xr3:uid="{58DA3C9B-8E3B-A64C-91E0-BDB169475E7F}" name="2028" totalsRowFunction="sum" dataDxfId="23" totalsRowDxfId="5" dataCellStyle="Comma"/>
    <tableColumn id="7" xr3:uid="{C7BCD567-F031-7849-BC25-6964981A5533}" name="2029" totalsRowFunction="sum" dataDxfId="22" totalsRowDxfId="4" dataCellStyle="Comma"/>
    <tableColumn id="8" xr3:uid="{764A710C-02BF-6742-A378-DAD2F8417D73}" name="2030" totalsRowFunction="sum" dataDxfId="21" totalsRowDxfId="3" dataCellStyle="Comma"/>
    <tableColumn id="9" xr3:uid="{D66AC209-085A-1447-A6AE-EC76F5B70F78}" name="2031" totalsRowFunction="sum" dataDxfId="20" totalsRowDxfId="2" dataCellStyle="Comma"/>
    <tableColumn id="10" xr3:uid="{2D4FD487-8951-DA48-8D85-C288CC781A2A}" name="2032" totalsRowFunction="sum" dataDxfId="19" totalsRowDxfId="1" dataCellStyle="Comma"/>
    <tableColumn id="11" xr3:uid="{FB8CE0E0-A05C-0D48-8363-83443D03471F}" name="2033" totalsRowFunction="sum" dataDxfId="18" totalsRowDxfId="0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A70EEC-DF1D-B947-8CDD-FA9C91DF5D9B}" name="Table1" displayName="Table1" ref="B3:N6" totalsRowShown="0" headerRowDxfId="17" tableBorderDxfId="16" headerRowCellStyle="Comma">
  <autoFilter ref="B3:N6" xr:uid="{E1E7C2B9-CC09-1F4C-AA96-318D7B39B80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4C6F4BD1-A859-5746-9D81-29BD091B3082}" name="Property" dataDxfId="15"/>
    <tableColumn id="13" xr3:uid="{B9EDCD59-AF39-1F48-978A-4274C8948E88}" name="2022" dataDxfId="14"/>
    <tableColumn id="2" xr3:uid="{8A2BCF12-27BD-9645-BAE5-0BCE0AC91C24}" name="2023" dataDxfId="13"/>
    <tableColumn id="3" xr3:uid="{1F62F3BB-8A51-2C44-8C83-054455E91DDF}" name="2024"/>
    <tableColumn id="4" xr3:uid="{EE97A3B7-57BE-8545-8291-EE5A6FB76215}" name="2025"/>
    <tableColumn id="5" xr3:uid="{8A64CAF9-E91A-B94B-A6D5-F935468D19E3}" name="2026"/>
    <tableColumn id="6" xr3:uid="{56EB4024-E469-6F4E-B2B6-6EE3870DAB24}" name="2027"/>
    <tableColumn id="7" xr3:uid="{C4DC1F3D-A460-AA4A-81EB-524BEF6A27C7}" name="2028"/>
    <tableColumn id="8" xr3:uid="{8403B063-05C6-2A4E-892A-F6F568E5ABC7}" name="2029"/>
    <tableColumn id="9" xr3:uid="{154F9EC9-4A5A-AF4A-9717-DAB9937A1295}" name="2030"/>
    <tableColumn id="10" xr3:uid="{5D46D1E9-1AC1-C545-B0A1-6018C023B526}" name="2031"/>
    <tableColumn id="11" xr3:uid="{C017F4B8-A1EC-0747-8326-95E2E2CE4A4D}" name="2032"/>
    <tableColumn id="12" xr3:uid="{E47A6901-CE1B-0A43-9B39-05AC7B4F50AC}" name="203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0CC6-3E05-B34E-8E7B-FB6200712477}">
  <sheetPr>
    <pageSetUpPr fitToPage="1"/>
  </sheetPr>
  <dimension ref="B2:O23"/>
  <sheetViews>
    <sheetView showGridLines="0" tabSelected="1" topLeftCell="A4" zoomScale="112" zoomScaleNormal="80" workbookViewId="0">
      <selection activeCell="A9" sqref="A9:XFD9"/>
    </sheetView>
  </sheetViews>
  <sheetFormatPr baseColWidth="10" defaultColWidth="11" defaultRowHeight="16" x14ac:dyDescent="0.2"/>
  <cols>
    <col min="1" max="1" width="3.6640625" style="3" customWidth="1"/>
    <col min="2" max="2" width="13.33203125" style="3" customWidth="1"/>
    <col min="3" max="12" width="17.83203125" style="2" customWidth="1"/>
    <col min="13" max="13" width="17.83203125" style="3" customWidth="1"/>
    <col min="14" max="14" width="16.1640625" style="3" bestFit="1" customWidth="1"/>
    <col min="15" max="15" width="11" style="3"/>
    <col min="16" max="16" width="4" style="3" customWidth="1"/>
    <col min="17" max="16384" width="11" style="3"/>
  </cols>
  <sheetData>
    <row r="2" spans="2:15" x14ac:dyDescent="0.2">
      <c r="B2" s="1" t="s">
        <v>0</v>
      </c>
    </row>
    <row r="3" spans="2:15" x14ac:dyDescent="0.2">
      <c r="B3" s="4" t="s">
        <v>1</v>
      </c>
      <c r="C3" s="5" t="s">
        <v>2</v>
      </c>
      <c r="D3" s="6" t="s">
        <v>3</v>
      </c>
      <c r="E3" s="7" t="s">
        <v>4</v>
      </c>
      <c r="F3" s="8" t="s">
        <v>5</v>
      </c>
      <c r="G3" s="7" t="s">
        <v>6</v>
      </c>
      <c r="H3" s="8" t="s">
        <v>7</v>
      </c>
      <c r="I3" s="7" t="s">
        <v>8</v>
      </c>
      <c r="J3" s="8" t="s">
        <v>9</v>
      </c>
      <c r="K3" s="7" t="s">
        <v>10</v>
      </c>
      <c r="L3" s="8" t="s">
        <v>11</v>
      </c>
      <c r="M3" s="7" t="s">
        <v>12</v>
      </c>
      <c r="N3" s="8" t="s">
        <v>13</v>
      </c>
    </row>
    <row r="4" spans="2:15" s="9" customFormat="1" x14ac:dyDescent="0.2">
      <c r="B4" s="9" t="s">
        <v>14</v>
      </c>
      <c r="C4" s="10">
        <v>0.79290000000000005</v>
      </c>
      <c r="D4" s="11">
        <v>0.81121612770824147</v>
      </c>
      <c r="E4" s="12">
        <v>0.89627449309068341</v>
      </c>
      <c r="F4" s="12">
        <v>0.89621466651914994</v>
      </c>
      <c r="G4" s="12">
        <v>0.89224538308143131</v>
      </c>
      <c r="H4" s="12">
        <v>0.88126037349636632</v>
      </c>
      <c r="I4" s="12">
        <v>0.88348404518333434</v>
      </c>
      <c r="J4" s="12">
        <v>0.90653423243669284</v>
      </c>
      <c r="K4" s="12">
        <v>0.900598560100347</v>
      </c>
      <c r="L4" s="12">
        <v>0.900598560100347</v>
      </c>
      <c r="M4" s="12">
        <v>0.900598560100347</v>
      </c>
      <c r="N4" s="12">
        <v>0.900598560100347</v>
      </c>
    </row>
    <row r="5" spans="2:15" s="9" customFormat="1" x14ac:dyDescent="0.2">
      <c r="B5" s="9" t="s">
        <v>15</v>
      </c>
      <c r="C5" s="13"/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2:15" s="17" customFormat="1" x14ac:dyDescent="0.2">
      <c r="B6" s="9" t="s">
        <v>16</v>
      </c>
      <c r="C6" s="13"/>
      <c r="D6" s="16"/>
      <c r="E6" s="15"/>
      <c r="F6" s="15"/>
      <c r="G6" s="15"/>
      <c r="H6" s="15"/>
      <c r="I6" s="15"/>
      <c r="J6" s="15"/>
      <c r="K6" s="15"/>
      <c r="L6" s="15"/>
      <c r="M6" s="15"/>
    </row>
    <row r="7" spans="2:15" s="17" customFormat="1" x14ac:dyDescent="0.2">
      <c r="B7" s="18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2:15" s="17" customFormat="1" x14ac:dyDescent="0.2">
      <c r="B8" s="18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2:15" s="17" customFormat="1" x14ac:dyDescent="0.2"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2:15" s="21" customFormat="1" ht="20" customHeight="1" x14ac:dyDescent="0.2">
      <c r="B10" s="20" t="s">
        <v>17</v>
      </c>
      <c r="D10" s="22"/>
      <c r="E10" s="22">
        <v>1</v>
      </c>
      <c r="F10" s="22">
        <v>2</v>
      </c>
      <c r="G10" s="22">
        <v>3</v>
      </c>
      <c r="H10" s="22">
        <v>4</v>
      </c>
      <c r="I10" s="22">
        <v>5</v>
      </c>
      <c r="J10" s="22">
        <v>6</v>
      </c>
      <c r="K10" s="22">
        <v>7</v>
      </c>
      <c r="L10" s="22">
        <v>8</v>
      </c>
      <c r="M10" s="22">
        <v>9</v>
      </c>
      <c r="N10" s="21">
        <v>10</v>
      </c>
    </row>
    <row r="11" spans="2:15" s="21" customFormat="1" ht="20" customHeight="1" thickBot="1" x14ac:dyDescent="0.25">
      <c r="B11" s="21" t="s">
        <v>18</v>
      </c>
      <c r="C11" s="23" t="s">
        <v>2</v>
      </c>
      <c r="D11" s="24" t="s">
        <v>3</v>
      </c>
      <c r="E11" s="25" t="s">
        <v>4</v>
      </c>
      <c r="F11" s="25" t="s">
        <v>5</v>
      </c>
      <c r="G11" s="25" t="s">
        <v>6</v>
      </c>
      <c r="H11" s="25" t="s">
        <v>7</v>
      </c>
      <c r="I11" s="25" t="s">
        <v>8</v>
      </c>
      <c r="J11" s="25" t="s">
        <v>9</v>
      </c>
      <c r="K11" s="25" t="s">
        <v>10</v>
      </c>
      <c r="L11" s="25" t="s">
        <v>11</v>
      </c>
      <c r="M11" s="25" t="s">
        <v>12</v>
      </c>
      <c r="N11" s="25" t="s">
        <v>13</v>
      </c>
    </row>
    <row r="12" spans="2:15" s="2" customFormat="1" ht="20" customHeight="1" thickBot="1" x14ac:dyDescent="0.25">
      <c r="B12" s="26" t="s">
        <v>19</v>
      </c>
      <c r="C12" s="27">
        <v>240042962176.13782</v>
      </c>
      <c r="D12" s="28">
        <v>244268584353.99835</v>
      </c>
      <c r="E12" s="2">
        <v>272248203262.55194</v>
      </c>
      <c r="F12" s="2">
        <v>273360043480.00662</v>
      </c>
      <c r="G12" s="2">
        <v>272492811662.49152</v>
      </c>
      <c r="H12" s="2">
        <v>268603337546.62897</v>
      </c>
      <c r="I12" s="2">
        <v>270384597337.63666</v>
      </c>
      <c r="J12" s="2">
        <v>284321843511.93872</v>
      </c>
      <c r="K12" s="2">
        <v>287439008154.19409</v>
      </c>
      <c r="L12" s="2">
        <v>288494112888.33429</v>
      </c>
      <c r="M12" s="2">
        <v>288845814466.38098</v>
      </c>
      <c r="N12" s="2">
        <v>288845814466.38098</v>
      </c>
      <c r="O12" s="29"/>
    </row>
    <row r="13" spans="2:15" ht="20" customHeight="1" thickBot="1" x14ac:dyDescent="0.25">
      <c r="B13" s="3" t="s">
        <v>20</v>
      </c>
      <c r="C13" s="27">
        <v>7000000000</v>
      </c>
      <c r="D13" s="28">
        <v>10000000000</v>
      </c>
      <c r="E13" s="2">
        <v>10000000000</v>
      </c>
      <c r="F13" s="2">
        <v>10000000000</v>
      </c>
      <c r="G13" s="2">
        <v>10000000000</v>
      </c>
      <c r="H13" s="2">
        <v>10000000000</v>
      </c>
      <c r="I13" s="2">
        <v>10000000000</v>
      </c>
      <c r="J13" s="2">
        <v>10000000000</v>
      </c>
      <c r="K13" s="2">
        <v>10000000000</v>
      </c>
      <c r="L13" s="2">
        <v>10000000000</v>
      </c>
      <c r="M13" s="2">
        <v>10000000000</v>
      </c>
      <c r="N13" s="2">
        <v>10000000000</v>
      </c>
      <c r="O13" s="29"/>
    </row>
    <row r="14" spans="2:15" ht="20" customHeight="1" thickBot="1" x14ac:dyDescent="0.25">
      <c r="B14" s="3" t="s">
        <v>21</v>
      </c>
      <c r="C14" s="27"/>
      <c r="D14" s="28"/>
      <c r="M14" s="2"/>
      <c r="N14" s="2"/>
      <c r="O14" s="29"/>
    </row>
    <row r="15" spans="2:15" ht="20" customHeight="1" thickBot="1" x14ac:dyDescent="0.25">
      <c r="B15" s="3" t="s">
        <v>22</v>
      </c>
      <c r="C15" s="27"/>
      <c r="D15" s="28"/>
      <c r="M15" s="2"/>
      <c r="N15" s="2"/>
      <c r="O15" s="29"/>
    </row>
    <row r="16" spans="2:15" ht="20" customHeight="1" thickBot="1" x14ac:dyDescent="0.25">
      <c r="B16" s="3" t="s">
        <v>23</v>
      </c>
      <c r="C16" s="27"/>
      <c r="D16" s="28"/>
      <c r="M16" s="2"/>
      <c r="N16" s="2"/>
      <c r="O16" s="29"/>
    </row>
    <row r="17" spans="2:15" ht="20" customHeight="1" thickBot="1" x14ac:dyDescent="0.25">
      <c r="B17" s="3" t="s">
        <v>24</v>
      </c>
      <c r="C17" s="27"/>
      <c r="D17" s="28"/>
      <c r="M17" s="2"/>
      <c r="N17" s="2"/>
      <c r="O17" s="29"/>
    </row>
    <row r="18" spans="2:15" ht="20" customHeight="1" thickBot="1" x14ac:dyDescent="0.25">
      <c r="B18" s="3" t="s">
        <v>25</v>
      </c>
      <c r="C18" s="27"/>
      <c r="D18" s="28"/>
      <c r="M18" s="2"/>
      <c r="N18" s="2"/>
      <c r="O18" s="29"/>
    </row>
    <row r="19" spans="2:15" ht="20" customHeight="1" thickBot="1" x14ac:dyDescent="0.25">
      <c r="B19" s="3" t="s">
        <v>15</v>
      </c>
      <c r="C19" s="27"/>
      <c r="D19" s="28"/>
      <c r="M19" s="2"/>
      <c r="N19" s="2"/>
      <c r="O19" s="29"/>
    </row>
    <row r="20" spans="2:15" ht="20" customHeight="1" thickBot="1" x14ac:dyDescent="0.25">
      <c r="B20" s="3" t="s">
        <v>26</v>
      </c>
      <c r="C20" s="27"/>
      <c r="D20" s="28"/>
      <c r="M20" s="2"/>
      <c r="N20" s="2"/>
      <c r="O20" s="29"/>
    </row>
    <row r="21" spans="2:15" ht="20" customHeight="1" thickBot="1" x14ac:dyDescent="0.25">
      <c r="B21" s="3" t="s">
        <v>27</v>
      </c>
      <c r="C21" s="27"/>
      <c r="D21" s="28"/>
      <c r="M21" s="2"/>
      <c r="N21" s="2"/>
      <c r="O21" s="30"/>
    </row>
    <row r="22" spans="2:15" ht="20" customHeight="1" x14ac:dyDescent="0.2">
      <c r="C22" s="31"/>
      <c r="D22" s="28"/>
      <c r="M22" s="2"/>
      <c r="N22" s="2"/>
      <c r="O22" s="32"/>
    </row>
    <row r="23" spans="2:15" ht="20" customHeight="1" x14ac:dyDescent="0.2">
      <c r="B23" s="3" t="s">
        <v>28</v>
      </c>
      <c r="C23" s="31">
        <f>SUBTOTAL(109,Table2[2022])</f>
        <v>247042962176.13782</v>
      </c>
      <c r="D23" s="33">
        <f>SUBTOTAL(109,Table2[2023])</f>
        <v>254268584353.99835</v>
      </c>
      <c r="E23" s="34">
        <f>SUBTOTAL(109,Table2[2024])</f>
        <v>282248203262.55194</v>
      </c>
      <c r="F23" s="34">
        <f>SUBTOTAL(109,Table2[2025])</f>
        <v>283360043480.00659</v>
      </c>
      <c r="G23" s="34">
        <f>SUBTOTAL(109,Table2[2026])</f>
        <v>282492811662.49152</v>
      </c>
      <c r="H23" s="34">
        <f>SUBTOTAL(109,Table2[2027])</f>
        <v>278603337546.62897</v>
      </c>
      <c r="I23" s="34">
        <f>SUBTOTAL(109,Table2[2028])</f>
        <v>280384597337.63666</v>
      </c>
      <c r="J23" s="34">
        <f>SUBTOTAL(109,Table2[2029])</f>
        <v>294321843511.93872</v>
      </c>
      <c r="K23" s="34">
        <f>SUBTOTAL(109,Table2[2030])</f>
        <v>297439008154.19409</v>
      </c>
      <c r="L23" s="34">
        <f>SUBTOTAL(109,Table2[2031])</f>
        <v>298494112888.33429</v>
      </c>
      <c r="M23" s="34">
        <f>SUBTOTAL(109,Table2[2032])</f>
        <v>298845814466.38098</v>
      </c>
      <c r="N23" s="34">
        <f>SUBTOTAL(109,Table2[2033])</f>
        <v>298845814466.38098</v>
      </c>
    </row>
  </sheetData>
  <printOptions horizontalCentered="1"/>
  <pageMargins left="0.25" right="0.25" top="0.75" bottom="0.75" header="0.3" footer="0.3"/>
  <pageSetup paperSize="9" scale="54" orientation="landscape" horizontalDpi="0" verticalDpi="0"/>
  <headerFooter>
    <oddFooter>&amp;A&amp;RPage &amp;P</oddFooter>
  </headerFooter>
  <tableParts count="2">
    <tablePart r:id="rId1"/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7DB2B727-D913-F14A-B298-A959A009AE12}">
          <x14:colorSeries theme="6" tint="0.39997558519241921"/>
          <x14:colorNegative theme="0" tint="-0.499984740745262"/>
          <x14:colorAxis rgb="FF000000"/>
          <x14:colorMarkers theme="6" tint="0.79998168889431442"/>
          <x14:colorFirst theme="6" tint="-0.249977111117893"/>
          <x14:colorLast theme="6" tint="-0.249977111117893"/>
          <x14:colorHigh theme="6" tint="-0.499984740745262"/>
          <x14:colorLow theme="6" tint="-0.499984740745262"/>
          <x14:sparklines>
            <x14:sparkline>
              <xm:f>Summary!E12:N12</xm:f>
              <xm:sqref>O12</xm:sqref>
            </x14:sparkline>
            <x14:sparkline>
              <xm:f>Summary!E13:N13</xm:f>
              <xm:sqref>O13</xm:sqref>
            </x14:sparkline>
            <x14:sparkline>
              <xm:f>Summary!E14:N14</xm:f>
              <xm:sqref>O14</xm:sqref>
            </x14:sparkline>
            <x14:sparkline>
              <xm:f>Summary!E15:N15</xm:f>
              <xm:sqref>O15</xm:sqref>
            </x14:sparkline>
            <x14:sparkline>
              <xm:f>Summary!E16:N16</xm:f>
              <xm:sqref>O16</xm:sqref>
            </x14:sparkline>
            <x14:sparkline>
              <xm:f>Summary!E17:N17</xm:f>
              <xm:sqref>O17</xm:sqref>
            </x14:sparkline>
            <x14:sparkline>
              <xm:f>Summary!E18:N18</xm:f>
              <xm:sqref>O18</xm:sqref>
            </x14:sparkline>
            <x14:sparkline>
              <xm:f>Summary!E19:N19</xm:f>
              <xm:sqref>O19</xm:sqref>
            </x14:sparkline>
            <x14:sparkline>
              <xm:f>Summary!E20:N20</xm:f>
              <xm:sqref>O20</xm:sqref>
            </x14:sparkline>
            <x14:sparkline>
              <xm:f>Summary!E21:N21</xm:f>
              <xm:sqref>O21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Samawi Samadikun</dc:creator>
  <cp:lastModifiedBy>Samawi Samadikun</cp:lastModifiedBy>
  <dcterms:created xsi:type="dcterms:W3CDTF">2023-10-03T09:02:18Z</dcterms:created>
  <dcterms:modified xsi:type="dcterms:W3CDTF">2023-10-03T09:03:35Z</dcterms:modified>
</cp:coreProperties>
</file>