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03e8e420626a2/Office/AMG/Development/office/revenue-streamlit/"/>
    </mc:Choice>
  </mc:AlternateContent>
  <xr:revisionPtr revIDLastSave="0" documentId="8_{BDE0A8B9-26E5-D344-A9A1-6AA081D09514}" xr6:coauthVersionLast="47" xr6:coauthVersionMax="47" xr10:uidLastSave="{00000000-0000-0000-0000-000000000000}"/>
  <bookViews>
    <workbookView xWindow="4760" yWindow="-29600" windowWidth="39760" windowHeight="12740" xr2:uid="{1B5446D0-0D33-1646-9E0E-0B2D3B99C405}"/>
  </bookViews>
  <sheets>
    <sheet name="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F4" i="1"/>
</calcChain>
</file>

<file path=xl/sharedStrings.xml><?xml version="1.0" encoding="utf-8"?>
<sst xmlns="http://schemas.openxmlformats.org/spreadsheetml/2006/main" count="17" uniqueCount="17">
  <si>
    <t>Produk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</si>
  <si>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</si>
  <si>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</si>
  <si>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</si>
  <si>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</si>
  <si>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</si>
  <si>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</si>
  <si>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</si>
  <si>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</si>
  <si>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</si>
  <si>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</si>
  <si>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</si>
  <si>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</si>
  <si>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</si>
  <si>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</si>
  <si>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SH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</si>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</sst>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37" fontId="0" fillId="0" borderId="0" xfId="1" applyNumberFormat="1" applyFont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omma" xfId="1" builtinId="3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C6348-B2B2-B647-B958-E08999C99352}" name="Table36712" displayName="Table36712" ref="B3:P5" headerRowDxfId="30" dataDxfId="29" totalsRowDxfId="28" dataCellStyle="Comma">
  <autoFilter ref="B3:P5" xr:uid="{AC3ABCF1-FE08-0748-954C-3FA531C01C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BCDD0F2-C231-D043-BC21-00B51F36FC17}" name="Produk" totalsRowLabel="Total" dataDxfId="27"/>
    <tableColumn id="2" xr3:uid="{8DF5A25B-6FB3-3C43-8A5A-034572806989}" name="2019" totalsRowFunction="sum" dataDxfId="25" totalsRowDxfId="26" dataCellStyle="Comma">
      <calculatedColumnFormula>#REF!</calculatedColumnFormula>
    </tableColumn>
    <tableColumn id="3" xr3:uid="{E1083CE9-8A0C-814D-B623-1E28BB63027E}" name="2020" totalsRowFunction="sum" dataDxfId="23" totalsRowDxfId="24" dataCellStyle="Comma">
      <calculatedColumnFormula>#REF!</calculatedColumnFormula>
    </tableColumn>
    <tableColumn id="4" xr3:uid="{BB3B404A-46BB-3040-9F5A-146651C3A31E}" name="2021" totalsRowFunction="sum" dataDxfId="21" totalsRowDxfId="22" dataCellStyle="Comma">
      <calculatedColumnFormula>#REF!</calculatedColumnFormula>
    </tableColumn>
    <tableColumn id="5" xr3:uid="{731F5BE3-117E-D945-BE1C-103D582A0062}" name="2022" totalsRowFunction="sum" dataDxfId="19" totalsRowDxfId="20" dataCellStyle="Comma">
      <calculatedColumnFormula>#REF!</calculatedColumnFormula>
    </tableColumn>
    <tableColumn id="6" xr3:uid="{61C807F7-C774-284D-9BCD-6E60EBCAD4E5}" name="2023" totalsRowFunction="sum" dataDxfId="18" dataCellStyle="Comma">
      <calculatedColumnFormula>#REF!</calculatedColumnFormula>
    </tableColumn>
    <tableColumn id="7" xr3:uid="{E1103F96-6D1A-1D4B-B919-8C97D4F40FE9}" name="2024" dataDxfId="16" totalsRowDxfId="17" dataCellStyle="Comma">
      <calculatedColumnFormula>#REF!</calculatedColumnFormula>
    </tableColumn>
    <tableColumn id="8" xr3:uid="{8B255413-DCC9-5D40-995F-ECC2B976CDB5}" name="2025" dataDxfId="14" totalsRowDxfId="15" dataCellStyle="Comma">
      <calculatedColumnFormula>#REF!</calculatedColumnFormula>
    </tableColumn>
    <tableColumn id="9" xr3:uid="{75C8B29A-1A9F-EC45-95F8-74A41323AB64}" name="2026" dataDxfId="12" totalsRowDxfId="13" dataCellStyle="Comma">
      <calculatedColumnFormula>#REF!</calculatedColumnFormula>
    </tableColumn>
    <tableColumn id="10" xr3:uid="{03D4AA37-9CDC-F94A-93B1-5E3DD9C87FAC}" name="2027" dataDxfId="10" totalsRowDxfId="11" dataCellStyle="Comma">
      <calculatedColumnFormula>#REF!</calculatedColumnFormula>
    </tableColumn>
    <tableColumn id="11" xr3:uid="{6DE539A4-51FB-7540-B28C-2FD11D5C815F}" name="2028" dataDxfId="8" totalsRowDxfId="9" dataCellStyle="Comma">
      <calculatedColumnFormula>#REF!</calculatedColumnFormula>
    </tableColumn>
    <tableColumn id="12" xr3:uid="{BB3F83C5-D1FC-DD46-B9C8-3DFC74EC6A5C}" name="2029" dataDxfId="6" totalsRowDxfId="7" dataCellStyle="Comma">
      <calculatedColumnFormula>#REF!</calculatedColumnFormula>
    </tableColumn>
    <tableColumn id="13" xr3:uid="{655EC51C-1674-CE4D-8C42-0568DE288E1E}" name="2030" dataDxfId="4" totalsRowDxfId="5" dataCellStyle="Comma">
      <calculatedColumnFormula>#REF!</calculatedColumnFormula>
    </tableColumn>
    <tableColumn id="14" xr3:uid="{712B24E1-E536-9340-BCD5-E73E56B5250C}" name="2031" dataDxfId="2" totalsRowDxfId="3" dataCellStyle="Comma">
      <calculatedColumnFormula>#REF!</calculatedColumnFormula>
    </tableColumn>
    <tableColumn id="15" xr3:uid="{03A93C67-055B-114C-8A27-66A73CDCF228}" name="2032" dataDxfId="0" totalsRowDxfId="1" dataCellStyle="Comma">
      <calculatedColumnFormula>#REF!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0745-CDF4-484F-BDC1-5C62F6E32462}">
  <sheetPr>
    <pageSetUpPr fitToPage="1"/>
  </sheetPr>
  <dimension ref="B2:Q29"/>
  <sheetViews>
    <sheetView showGridLines="0" tabSelected="1" zoomScale="119" zoomScaleNormal="100" workbookViewId="0">
      <selection activeCell="E14" sqref="E14"/>
    </sheetView>
  </sheetViews>
  <sheetFormatPr baseColWidth="10" defaultColWidth="8.83203125" defaultRowHeight="16" x14ac:dyDescent="0.2"/>
  <cols>
    <col min="1" max="1" width="8.83203125" style="1"/>
    <col min="2" max="2" width="19.33203125" style="1" bestFit="1" customWidth="1"/>
    <col min="3" max="16" width="15.5" style="1" customWidth="1"/>
    <col min="17" max="16384" width="8.83203125" style="1"/>
  </cols>
  <sheetData>
    <row r="2" spans="2:17" x14ac:dyDescent="0.2"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7" ht="20" customHeight="1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2:17" ht="20" customHeight="1" x14ac:dyDescent="0.2">
      <c r="B4" s="1" t="s">
        <v>15</v>
      </c>
      <c r="C4" s="5">
        <v>8000000000</v>
      </c>
      <c r="D4" s="5">
        <v>2000000000</v>
      </c>
      <c r="E4" s="5">
        <v>0</v>
      </c>
      <c r="F4" s="5">
        <f>12/9*2400000000</f>
        <v>3200000000</v>
      </c>
      <c r="G4" s="5">
        <v>4500000000</v>
      </c>
      <c r="H4" s="5">
        <f>Table36712[[#This Row],[2023]]+H5</f>
        <v>5500000000</v>
      </c>
      <c r="I4" s="5">
        <f>Table36712[[#This Row],[2024]]+I5</f>
        <v>6000000000</v>
      </c>
      <c r="J4" s="5">
        <f>Table36712[[#This Row],[2025]]+J5</f>
        <v>7000000000</v>
      </c>
      <c r="K4" s="5">
        <f>Table36712[[#This Row],[2026]]+K5</f>
        <v>7500000000</v>
      </c>
      <c r="L4" s="5">
        <f>Table36712[[#This Row],[2027]]+L5</f>
        <v>8000000000</v>
      </c>
      <c r="M4" s="5">
        <f>Table36712[[#This Row],[2028]]+M5</f>
        <v>8500000000</v>
      </c>
      <c r="N4" s="5">
        <f>Table36712[[#This Row],[2029]]+N5</f>
        <v>9000000000</v>
      </c>
      <c r="O4" s="5">
        <f>Table36712[[#This Row],[2030]]+O5</f>
        <v>9000000000</v>
      </c>
      <c r="P4" s="5">
        <f>Table36712[[#This Row],[2031]]+P5</f>
        <v>9000000000</v>
      </c>
      <c r="Q4" s="6"/>
    </row>
    <row r="5" spans="2:17" ht="20" customHeight="1" thickBot="1" x14ac:dyDescent="0.25">
      <c r="B5" s="1" t="s">
        <v>16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1000000000</v>
      </c>
      <c r="I5" s="7">
        <v>500000000</v>
      </c>
      <c r="J5" s="7">
        <v>1000000000</v>
      </c>
      <c r="K5" s="7">
        <v>500000000</v>
      </c>
      <c r="L5" s="7">
        <v>500000000</v>
      </c>
      <c r="M5" s="7">
        <v>500000000</v>
      </c>
      <c r="N5" s="7">
        <v>500000000</v>
      </c>
      <c r="O5" s="7">
        <v>0</v>
      </c>
      <c r="P5" s="7">
        <v>0</v>
      </c>
      <c r="Q5" s="8"/>
    </row>
    <row r="6" spans="2:17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12" spans="2:17" ht="15" customHeight="1" x14ac:dyDescent="0.2"/>
    <row r="13" spans="2:17" ht="15" customHeight="1" x14ac:dyDescent="0.2"/>
    <row r="14" spans="2:17" ht="20.25" customHeight="1" x14ac:dyDescent="0.2"/>
    <row r="15" spans="2:17" ht="20.25" customHeight="1" x14ac:dyDescent="0.2"/>
    <row r="16" spans="2:17" ht="20.25" customHeight="1" x14ac:dyDescent="0.2"/>
    <row r="17" ht="20.25" customHeight="1" x14ac:dyDescent="0.2"/>
    <row r="18" ht="20.25" customHeight="1" x14ac:dyDescent="0.2"/>
    <row r="19" ht="20.25" customHeight="1" x14ac:dyDescent="0.2"/>
    <row r="22" ht="15" customHeight="1" x14ac:dyDescent="0.2"/>
    <row r="23" ht="15" customHeight="1" x14ac:dyDescent="0.2"/>
    <row r="24" ht="20.25" customHeight="1" x14ac:dyDescent="0.2"/>
    <row r="25" ht="20.25" customHeight="1" x14ac:dyDescent="0.2"/>
    <row r="26" ht="20.25" customHeight="1" x14ac:dyDescent="0.2"/>
    <row r="27" ht="20.25" customHeight="1" x14ac:dyDescent="0.2"/>
    <row r="28" ht="20.25" customHeight="1" x14ac:dyDescent="0.2"/>
    <row r="29" ht="20.25" customHeight="1" x14ac:dyDescent="0.2"/>
  </sheetData>
  <printOptions horizontalCentered="1"/>
  <pageMargins left="0.7" right="0.7" top="0.75" bottom="0.75" header="0.3" footer="0.3"/>
  <pageSetup paperSize="9" scale="48" orientation="landscape" horizontalDpi="0" verticalDpi="0"/>
  <headerFooter>
    <oddHeader>&amp;A</oddHeader>
  </headerFooter>
  <ignoredErrors>
    <ignoredError sqref="C4:P5" calculatedColumn="1"/>
  </ignoredErrors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95D11AA-C629-E44F-A192-5AD7D432FA3D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SH!C4:P4</xm:f>
              <xm:sqref>Q4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Samawi Samadikun</cp:lastModifiedBy>
  <dcterms:created xsi:type="dcterms:W3CDTF">2022-10-04T08:41:24Z</dcterms:created>
  <dcterms:modified xsi:type="dcterms:W3CDTF">2022-10-04T08:43:19Z</dcterms:modified>
</cp:coreProperties>
</file>