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defaultThemeVersion="166925"/>
  <mc:AlternateContent xmlns:mc="http://schemas.openxmlformats.org/markup-compatibility/2006">
    <mc:Choice Requires="x15">
      <x15ac:absPath xmlns:x15ac="http://schemas.microsoft.com/office/spreadsheetml/2010/11/ac" url="/Users/mawan/Development/office/revenue-streamlit/"/>
    </mc:Choice>
  </mc:AlternateContent>
  <xr:revisionPtr revIDLastSave="0" documentId="13_ncr:1_{3F6DE8CC-5A20-B646-8C41-1A699D040F73}" xr6:coauthVersionLast="47" xr6:coauthVersionMax="47" xr10:uidLastSave="{00000000-0000-0000-0000-000000000000}"/>
  <bookViews>
    <workbookView xWindow="0" yWindow="880" windowWidth="31100" windowHeight="19080" activeTab="1" xr2:uid="{00000000-000D-0000-FFFF-FFFF00000000}"/>
  </bookViews>
  <sheets>
    <sheet name="Average rental n SC" sheetId="11" r:id="rId1"/>
    <sheet name="Ampera" sheetId="9" r:id="rId2"/>
    <sheet name="Retail Ampera" sheetId="10" r:id="rId3"/>
  </sheets>
  <externalReferences>
    <externalReference r:id="rId4"/>
    <externalReference r:id="rId5"/>
    <externalReference r:id="rId6"/>
  </externalReferences>
  <definedNames>
    <definedName name="rent">[1]!RevSC[[#Totals],[Column1]:[Column12]]</definedName>
    <definedName name="rental_dec">[1]!RevSC[[#Totals],[Column1]:[Column12]]</definedName>
    <definedName name="ret_dc">[1]!RevSC[[#Totals],[Column1]:[Column12]]</definedName>
    <definedName name="Slicer_Tenant3">#N/A</definedName>
    <definedName name="Slicer_Tenant31">#N/A</definedName>
    <definedName name="Slicer_Tenant32">#N/A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9" l="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K7" i="11"/>
  <c r="B5" i="11"/>
  <c r="B6" i="11" s="1"/>
  <c r="B7" i="11" s="1"/>
  <c r="B8" i="11" s="1"/>
  <c r="B9" i="11" s="1"/>
  <c r="B10" i="11" s="1"/>
  <c r="B11" i="11" s="1"/>
  <c r="B12" i="11" s="1"/>
  <c r="B13" i="11" s="1"/>
  <c r="B14" i="11" s="1"/>
  <c r="B15" i="11" s="1"/>
  <c r="B16" i="11" s="1"/>
  <c r="B17" i="11" s="1"/>
  <c r="B18" i="11" s="1"/>
  <c r="B20" i="11" s="1"/>
  <c r="B21" i="11" s="1"/>
  <c r="B22" i="11" s="1"/>
  <c r="B23" i="11" s="1"/>
  <c r="B24" i="11" s="1"/>
  <c r="H7" i="10" l="1"/>
  <c r="H28" i="9"/>
  <c r="B6" i="9" l="1"/>
  <c r="B7" i="9" s="1"/>
  <c r="B8" i="9" s="1"/>
</calcChain>
</file>

<file path=xl/sharedStrings.xml><?xml version="1.0" encoding="utf-8"?>
<sst xmlns="http://schemas.openxmlformats.org/spreadsheetml/2006/main" count="265" uniqueCount="100">
  <si>
    <t>No</t>
  </si>
  <si>
    <t>Floor</t>
  </si>
  <si>
    <t>Zone</t>
  </si>
  <si>
    <t>Tenant</t>
  </si>
  <si>
    <t>Business line</t>
  </si>
  <si>
    <t>Area</t>
  </si>
  <si>
    <t>L.C.D.</t>
  </si>
  <si>
    <t>L.E.D.</t>
  </si>
  <si>
    <t>Rental Curr</t>
  </si>
  <si>
    <t>Rental Rate</t>
  </si>
  <si>
    <t>SC Curr</t>
  </si>
  <si>
    <t>SC Rate</t>
  </si>
  <si>
    <t>IDR</t>
  </si>
  <si>
    <t>Bank</t>
  </si>
  <si>
    <t>-</t>
  </si>
  <si>
    <t>Gedung</t>
  </si>
  <si>
    <t>Yayasan Muslim Peduli Nusantara</t>
  </si>
  <si>
    <t>Medco Foundation</t>
  </si>
  <si>
    <t>Holding</t>
  </si>
  <si>
    <t>PT Martel Indonesia</t>
  </si>
  <si>
    <t>G1.1B</t>
  </si>
  <si>
    <t xml:space="preserve">Hotel </t>
  </si>
  <si>
    <t>PT Ciptatani Kumai Sejahtera</t>
  </si>
  <si>
    <t>G1.1G</t>
  </si>
  <si>
    <t>G1.1L</t>
  </si>
  <si>
    <t>G1.3A</t>
  </si>
  <si>
    <t>Agro</t>
  </si>
  <si>
    <t>PT Api Metra Palma (LAB KOPI)</t>
  </si>
  <si>
    <t>G5.1A</t>
  </si>
  <si>
    <t>G5.1B</t>
  </si>
  <si>
    <t>G5.1c</t>
  </si>
  <si>
    <t>PT Alas Tiara Lestari</t>
  </si>
  <si>
    <t>G1.1J</t>
  </si>
  <si>
    <t>2.000.000/month</t>
  </si>
  <si>
    <t xml:space="preserve"> PT Expan Petrogas Intranusa</t>
  </si>
  <si>
    <t>G3.3D</t>
  </si>
  <si>
    <t>PT Multi Fabrindo Gemilang (office)</t>
  </si>
  <si>
    <t>G2.1</t>
  </si>
  <si>
    <t>G2.2</t>
  </si>
  <si>
    <t>PT Multi Fabrindo Gemilang  (Ruang File)</t>
  </si>
  <si>
    <t>PT Fabrik Komponen Industri Energi</t>
  </si>
  <si>
    <t>PT Medco Intidinamika</t>
  </si>
  <si>
    <t>Yayasan Pendidikan Avicena Prestasi</t>
  </si>
  <si>
    <t>PT Maleo Luwuk Hotel</t>
  </si>
  <si>
    <t>PT Elga Yasa Media</t>
  </si>
  <si>
    <t>Koperasi Dinatera (Office)</t>
  </si>
  <si>
    <t>Yayasan Kemitraan Strategis Tuberkulosis Indonesia</t>
  </si>
  <si>
    <t>PT Meta Inti Duta</t>
  </si>
  <si>
    <t>PT Antareja Resources</t>
  </si>
  <si>
    <t>G1.2C</t>
  </si>
  <si>
    <t>G1.2E</t>
  </si>
  <si>
    <t>G2.4G</t>
  </si>
  <si>
    <t>G3.1A</t>
  </si>
  <si>
    <t>G1.3B</t>
  </si>
  <si>
    <t>G3.3A</t>
  </si>
  <si>
    <t>PT Elga Yasa Media (server)</t>
  </si>
  <si>
    <t>G3.3C</t>
  </si>
  <si>
    <t>G3.3E</t>
  </si>
  <si>
    <t>G4.1</t>
  </si>
  <si>
    <t xml:space="preserve">PT Bank Woori Saudara Indonesia </t>
  </si>
  <si>
    <t>G1.2B</t>
  </si>
  <si>
    <t>Foundation</t>
  </si>
  <si>
    <t>pendidikan</t>
  </si>
  <si>
    <t>media</t>
  </si>
  <si>
    <t>kemitraan</t>
  </si>
  <si>
    <t>agro</t>
  </si>
  <si>
    <t>holding</t>
  </si>
  <si>
    <t>koperasi</t>
  </si>
  <si>
    <t>G2.4B</t>
  </si>
  <si>
    <t>G2.4C</t>
  </si>
  <si>
    <t>Salam Ganesha</t>
  </si>
  <si>
    <t>7.000.000/month</t>
  </si>
  <si>
    <t>G1.1F</t>
  </si>
  <si>
    <t>oil</t>
  </si>
  <si>
    <t>Kantin Ibu Yanto</t>
  </si>
  <si>
    <t>Bank Woori Saudara (atm)</t>
  </si>
  <si>
    <t>500.000/month</t>
  </si>
  <si>
    <t>G1.1K</t>
  </si>
  <si>
    <t>G1.2D</t>
  </si>
  <si>
    <t xml:space="preserve">G1.2A9 </t>
  </si>
  <si>
    <t>31 Des 2022</t>
  </si>
  <si>
    <t>Koperasi Dinatera (Gudang)</t>
  </si>
  <si>
    <t>G5.1D</t>
  </si>
  <si>
    <t>G5.2C</t>
  </si>
  <si>
    <t>Toko Koperasi Dinatera</t>
  </si>
  <si>
    <t>G3.2A</t>
  </si>
  <si>
    <t>PT. Maxpower Indonesia</t>
  </si>
  <si>
    <t>power</t>
  </si>
  <si>
    <t>908.20</t>
  </si>
  <si>
    <t xml:space="preserve">PT. Grahamas </t>
  </si>
  <si>
    <t xml:space="preserve">Kantin Isyanti </t>
  </si>
  <si>
    <t xml:space="preserve">Kantin Kopdin </t>
  </si>
  <si>
    <t>31 Mei 2022</t>
  </si>
  <si>
    <t>1 agus 2022</t>
  </si>
  <si>
    <t>KB.02</t>
  </si>
  <si>
    <t>KB.01</t>
  </si>
  <si>
    <t>KB.03</t>
  </si>
  <si>
    <t>G1.1ATM</t>
  </si>
  <si>
    <t>G5.1C</t>
  </si>
  <si>
    <t>G1.1M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</si>
</sst>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409]d\-mmm\-yy;@"/>
    <numFmt numFmtId="165" formatCode="_(* #,##0.00_);_(* \(#,##0.00\);_(* &quot;-&quot;_);_(@_)"/>
    <numFmt numFmtId="166" formatCode="dd/mm/yyyy;@"/>
    <numFmt numFmtId="167" formatCode="m/d/yy;@"/>
    <numFmt numFmtId="168" formatCode="[$-F800]dddd\,\ mmmm\ dd\,\ yyyy"/>
    <numFmt numFmtId="169" formatCode="_-[$Rp-421]* #,##0.00_ ;_-[$Rp-421]* \-#,##0.00\ ;_-[$Rp-421]* &quot;-&quot;??_ ;_-@_ "/>
    <numFmt numFmtId="170" formatCode="_(&quot;Rp&quot;* #,##0.00_);_(&quot;Rp&quot;* \(#,##0.00\);_(&quot;Rp&quot;* &quot;-&quot;??_);_(@_)"/>
    <numFmt numFmtId="171" formatCode="_([$Rp-421]* #,##0.00_);_([$Rp-421]* \(#,##0.00\);_([$Rp-421]*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1"/>
      <color rgb="FFC00000"/>
      <name val="Calibri"/>
      <family val="2"/>
      <scheme val="minor"/>
    </font>
    <font>
      <sz val="11"/>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lightUp">
        <fgColor theme="0" tint="-0.2499465926084170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3">
    <xf numFmtId="0" fontId="0" fillId="0" borderId="0"/>
    <xf numFmtId="43" fontId="1" fillId="0" borderId="0" applyFont="0" applyFill="0" applyBorder="0" applyAlignment="0" applyProtection="0"/>
    <xf numFmtId="41" fontId="1" fillId="0" borderId="0" applyFont="0" applyFill="0" applyBorder="0" applyAlignment="0" applyProtection="0"/>
  </cellStyleXfs>
  <cellXfs count="212">
    <xf numFmtId="0" fontId="0" fillId="0" borderId="0" xfId="0"/>
    <xf numFmtId="41" fontId="0" fillId="0" borderId="0" xfId="0" applyNumberFormat="1"/>
    <xf numFmtId="0" fontId="2" fillId="0" borderId="1" xfId="0" applyFont="1" applyBorder="1" applyAlignment="1">
      <alignment horizontal="center"/>
    </xf>
    <xf numFmtId="0" fontId="2" fillId="0" borderId="2" xfId="0" applyFont="1" applyBorder="1" applyAlignment="1">
      <alignment horizontal="center"/>
    </xf>
    <xf numFmtId="43" fontId="2" fillId="0" borderId="2" xfId="1" applyFont="1" applyBorder="1" applyAlignment="1">
      <alignment horizontal="center"/>
    </xf>
    <xf numFmtId="41" fontId="2" fillId="0" borderId="2" xfId="0" applyNumberFormat="1" applyFont="1" applyBorder="1" applyAlignment="1">
      <alignment horizontal="center"/>
    </xf>
    <xf numFmtId="4" fontId="2" fillId="0" borderId="2" xfId="0" applyNumberFormat="1" applyFont="1" applyBorder="1" applyAlignment="1">
      <alignment horizontal="center"/>
    </xf>
    <xf numFmtId="41" fontId="2" fillId="0" borderId="3" xfId="0" applyNumberFormat="1" applyFont="1" applyBorder="1" applyAlignment="1">
      <alignment horizontal="center"/>
    </xf>
    <xf numFmtId="0" fontId="2" fillId="0" borderId="0" xfId="0" applyFont="1" applyAlignment="1">
      <alignment horizontal="center"/>
    </xf>
    <xf numFmtId="0" fontId="0" fillId="0" borderId="4" xfId="0" applyBorder="1" applyAlignment="1">
      <alignment horizontal="center"/>
    </xf>
    <xf numFmtId="0" fontId="0" fillId="2" borderId="5"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left"/>
    </xf>
    <xf numFmtId="0" fontId="0" fillId="2" borderId="7" xfId="0" applyFill="1" applyBorder="1" applyAlignment="1">
      <alignment horizontal="center"/>
    </xf>
    <xf numFmtId="165" fontId="0" fillId="2" borderId="7" xfId="1" applyNumberFormat="1" applyFont="1" applyFill="1" applyBorder="1" applyAlignment="1">
      <alignment horizontal="right"/>
    </xf>
    <xf numFmtId="164" fontId="0" fillId="2" borderId="7" xfId="1" applyNumberFormat="1" applyFont="1" applyFill="1" applyBorder="1" applyAlignment="1">
      <alignment horizontal="center"/>
    </xf>
    <xf numFmtId="164" fontId="0" fillId="2" borderId="7" xfId="0" applyNumberFormat="1" applyFill="1" applyBorder="1" applyAlignment="1">
      <alignment horizontal="center"/>
    </xf>
    <xf numFmtId="41" fontId="0" fillId="2" borderId="7" xfId="2" applyFont="1" applyFill="1" applyBorder="1" applyAlignment="1">
      <alignment horizontal="right"/>
    </xf>
    <xf numFmtId="4" fontId="0" fillId="2" borderId="7" xfId="0" applyNumberFormat="1" applyFill="1" applyBorder="1" applyAlignment="1">
      <alignment horizontal="center"/>
    </xf>
    <xf numFmtId="41" fontId="0" fillId="2" borderId="8" xfId="2" applyFont="1" applyFill="1" applyBorder="1" applyAlignment="1">
      <alignment horizontal="right"/>
    </xf>
    <xf numFmtId="41" fontId="0" fillId="2" borderId="5" xfId="2" applyFont="1" applyFill="1" applyBorder="1" applyAlignment="1">
      <alignment horizontal="right"/>
    </xf>
    <xf numFmtId="41" fontId="0" fillId="2" borderId="6" xfId="2" applyFont="1" applyFill="1" applyBorder="1" applyAlignment="1">
      <alignment horizontal="right"/>
    </xf>
    <xf numFmtId="41" fontId="0" fillId="2" borderId="6" xfId="2" quotePrefix="1" applyFont="1" applyFill="1" applyBorder="1" applyAlignment="1">
      <alignment horizontal="right"/>
    </xf>
    <xf numFmtId="0" fontId="0" fillId="0" borderId="0" xfId="0" applyAlignment="1">
      <alignment horizontal="center"/>
    </xf>
    <xf numFmtId="165" fontId="0" fillId="2" borderId="0" xfId="1" applyNumberFormat="1" applyFont="1" applyFill="1" applyBorder="1" applyAlignment="1">
      <alignment horizontal="right"/>
    </xf>
    <xf numFmtId="164" fontId="0" fillId="2" borderId="0" xfId="1" applyNumberFormat="1" applyFont="1" applyFill="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xf>
    <xf numFmtId="165" fontId="8" fillId="0" borderId="5" xfId="2" applyNumberFormat="1" applyFont="1" applyFill="1" applyBorder="1" applyAlignment="1">
      <alignment vertical="center" wrapText="1"/>
    </xf>
    <xf numFmtId="0" fontId="12" fillId="0" borderId="5" xfId="0" applyFont="1" applyBorder="1" applyAlignment="1">
      <alignment horizontal="left" vertical="center" wrapText="1"/>
    </xf>
    <xf numFmtId="165" fontId="7" fillId="0" borderId="5" xfId="0" applyNumberFormat="1" applyFont="1" applyBorder="1" applyAlignment="1">
      <alignment vertical="center" wrapText="1"/>
    </xf>
    <xf numFmtId="165" fontId="7" fillId="0" borderId="5" xfId="2" applyNumberFormat="1" applyFont="1" applyFill="1" applyBorder="1" applyAlignment="1">
      <alignment horizontal="center" vertical="center" wrapText="1"/>
    </xf>
    <xf numFmtId="166" fontId="7" fillId="0" borderId="5" xfId="0" applyNumberFormat="1" applyFont="1" applyBorder="1" applyAlignment="1">
      <alignment horizontal="center" vertical="center" wrapText="1"/>
    </xf>
    <xf numFmtId="166" fontId="7" fillId="0" borderId="5" xfId="0" applyNumberFormat="1" applyFont="1" applyBorder="1" applyAlignment="1">
      <alignment horizontal="left" vertical="center" wrapText="1"/>
    </xf>
    <xf numFmtId="170" fontId="7" fillId="0" borderId="5" xfId="0" applyNumberFormat="1" applyFont="1" applyBorder="1" applyAlignment="1">
      <alignment horizontal="center" vertical="center" wrapText="1"/>
    </xf>
    <xf numFmtId="170" fontId="7" fillId="0" borderId="7" xfId="0" applyNumberFormat="1" applyFont="1" applyBorder="1" applyAlignment="1">
      <alignment horizontal="center" vertical="center" wrapText="1"/>
    </xf>
    <xf numFmtId="164" fontId="7" fillId="2" borderId="5" xfId="0" applyNumberFormat="1" applyFont="1" applyFill="1" applyBorder="1" applyAlignment="1">
      <alignment horizontal="center" vertical="center" wrapText="1"/>
    </xf>
    <xf numFmtId="164" fontId="7" fillId="0" borderId="5" xfId="0" applyNumberFormat="1" applyFont="1" applyBorder="1" applyAlignment="1">
      <alignment horizontal="center" vertical="center" wrapText="1"/>
    </xf>
    <xf numFmtId="164" fontId="7" fillId="0" borderId="7" xfId="0" quotePrefix="1" applyNumberFormat="1" applyFont="1" applyBorder="1" applyAlignment="1">
      <alignment horizontal="center" vertical="center" wrapText="1"/>
    </xf>
    <xf numFmtId="0" fontId="0" fillId="0" borderId="5" xfId="0" applyBorder="1" applyAlignment="1">
      <alignment horizontal="center"/>
    </xf>
    <xf numFmtId="0" fontId="7" fillId="0" borderId="5" xfId="0" applyFont="1" applyBorder="1" applyAlignment="1">
      <alignment horizontal="center" vertical="center" wrapText="1"/>
    </xf>
    <xf numFmtId="164" fontId="7" fillId="0" borderId="5" xfId="0" quotePrefix="1" applyNumberFormat="1" applyFont="1" applyBorder="1" applyAlignment="1">
      <alignment horizontal="center" vertical="center" wrapText="1"/>
    </xf>
    <xf numFmtId="43" fontId="0" fillId="0" borderId="5" xfId="1" applyFont="1" applyFill="1" applyBorder="1"/>
    <xf numFmtId="164" fontId="0" fillId="0" borderId="5" xfId="1" applyNumberFormat="1" applyFont="1" applyFill="1" applyBorder="1" applyAlignment="1">
      <alignment horizontal="center"/>
    </xf>
    <xf numFmtId="164" fontId="0" fillId="0" borderId="5" xfId="0" applyNumberFormat="1" applyBorder="1" applyAlignment="1">
      <alignment horizontal="center"/>
    </xf>
    <xf numFmtId="15" fontId="0" fillId="0" borderId="5" xfId="0" applyNumberFormat="1" applyBorder="1" applyAlignment="1">
      <alignment horizontal="center"/>
    </xf>
    <xf numFmtId="4" fontId="0" fillId="0" borderId="5" xfId="0" applyNumberFormat="1" applyBorder="1" applyAlignment="1">
      <alignment horizontal="left"/>
    </xf>
    <xf numFmtId="0" fontId="0" fillId="0" borderId="5" xfId="0" applyBorder="1" applyAlignment="1">
      <alignment horizontal="left"/>
    </xf>
    <xf numFmtId="165" fontId="0" fillId="0" borderId="5" xfId="1" applyNumberFormat="1" applyFont="1" applyFill="1" applyBorder="1" applyAlignment="1">
      <alignment horizontal="right"/>
    </xf>
    <xf numFmtId="167" fontId="0" fillId="0" borderId="5" xfId="1" applyNumberFormat="1" applyFont="1" applyFill="1" applyBorder="1" applyAlignment="1">
      <alignment horizontal="center"/>
    </xf>
    <xf numFmtId="168" fontId="0" fillId="0" borderId="5" xfId="1" applyNumberFormat="1" applyFont="1" applyFill="1" applyBorder="1" applyAlignment="1">
      <alignment horizontal="center"/>
    </xf>
    <xf numFmtId="41" fontId="0" fillId="0" borderId="5" xfId="2" applyFont="1" applyFill="1" applyBorder="1" applyAlignment="1">
      <alignment horizontal="right"/>
    </xf>
    <xf numFmtId="2" fontId="0" fillId="0" borderId="5" xfId="1" applyNumberFormat="1" applyFont="1" applyFill="1" applyBorder="1" applyAlignment="1">
      <alignment horizontal="center"/>
    </xf>
    <xf numFmtId="166" fontId="7" fillId="0" borderId="5" xfId="0" applyNumberFormat="1" applyFont="1" applyBorder="1" applyAlignment="1">
      <alignment vertical="center" wrapText="1"/>
    </xf>
    <xf numFmtId="0" fontId="9" fillId="0" borderId="5" xfId="0" applyFont="1" applyBorder="1" applyAlignment="1">
      <alignment vertical="center" wrapText="1"/>
    </xf>
    <xf numFmtId="169" fontId="8" fillId="0" borderId="5" xfId="0" applyNumberFormat="1" applyFont="1" applyBorder="1" applyAlignment="1">
      <alignment horizontal="center" vertical="center" wrapText="1"/>
    </xf>
    <xf numFmtId="0" fontId="9" fillId="0" borderId="5" xfId="0" applyFont="1" applyBorder="1" applyAlignment="1">
      <alignment horizontal="left" vertical="center" wrapText="1"/>
    </xf>
    <xf numFmtId="170" fontId="7" fillId="0" borderId="5" xfId="0" quotePrefix="1" applyNumberFormat="1" applyFont="1" applyBorder="1" applyAlignment="1">
      <alignment vertical="center" wrapText="1"/>
    </xf>
    <xf numFmtId="171" fontId="8" fillId="0" borderId="5" xfId="0" applyNumberFormat="1" applyFont="1" applyBorder="1" applyAlignment="1">
      <alignment horizontal="center" vertical="center" wrapText="1"/>
    </xf>
    <xf numFmtId="170" fontId="7" fillId="0" borderId="5" xfId="0" quotePrefix="1" applyNumberFormat="1" applyFont="1" applyBorder="1" applyAlignment="1">
      <alignment horizontal="center" vertical="center" wrapText="1"/>
    </xf>
    <xf numFmtId="41" fontId="11" fillId="0" borderId="5" xfId="2" applyFont="1" applyFill="1" applyBorder="1" applyAlignment="1">
      <alignment horizontal="right"/>
    </xf>
    <xf numFmtId="41" fontId="11" fillId="0" borderId="5" xfId="2" quotePrefix="1" applyFont="1" applyFill="1" applyBorder="1" applyAlignment="1">
      <alignment horizontal="right"/>
    </xf>
    <xf numFmtId="43" fontId="11" fillId="0" borderId="5" xfId="1" applyFont="1" applyFill="1" applyBorder="1" applyAlignment="1">
      <alignment horizontal="right"/>
    </xf>
    <xf numFmtId="0" fontId="12" fillId="0" borderId="5" xfId="0" applyFont="1" applyBorder="1" applyAlignment="1">
      <alignment horizontal="left" vertical="center"/>
    </xf>
    <xf numFmtId="0" fontId="7" fillId="0" borderId="5" xfId="0" applyFont="1" applyBorder="1" applyAlignment="1">
      <alignment horizontal="right" vertical="center"/>
    </xf>
    <xf numFmtId="0" fontId="7" fillId="0" borderId="5" xfId="0" applyFont="1" applyBorder="1" applyAlignment="1">
      <alignment vertical="center"/>
    </xf>
    <xf numFmtId="0" fontId="12" fillId="0" borderId="5" xfId="0" applyFont="1" applyBorder="1" applyAlignment="1">
      <alignment vertical="center"/>
    </xf>
    <xf numFmtId="0" fontId="0" fillId="0" borderId="7" xfId="0" applyBorder="1" applyAlignment="1">
      <alignment horizontal="center"/>
    </xf>
    <xf numFmtId="0" fontId="0" fillId="0" borderId="7" xfId="0" applyBorder="1" applyAlignment="1">
      <alignment horizontal="center" vertical="center"/>
    </xf>
    <xf numFmtId="166" fontId="7" fillId="0" borderId="7" xfId="0" applyNumberFormat="1" applyFont="1" applyBorder="1" applyAlignment="1">
      <alignment horizontal="center" vertical="center" wrapText="1"/>
    </xf>
    <xf numFmtId="0" fontId="12" fillId="0" borderId="7" xfId="0" applyFont="1" applyBorder="1" applyAlignment="1">
      <alignment horizontal="left" vertical="center"/>
    </xf>
    <xf numFmtId="165" fontId="7" fillId="0" borderId="7" xfId="2" applyNumberFormat="1" applyFont="1" applyFill="1" applyBorder="1" applyAlignment="1">
      <alignment horizontal="center" vertical="center" wrapText="1"/>
    </xf>
    <xf numFmtId="15" fontId="0" fillId="0" borderId="7" xfId="0" applyNumberFormat="1" applyBorder="1" applyAlignment="1">
      <alignment horizontal="center"/>
    </xf>
    <xf numFmtId="4" fontId="0" fillId="0" borderId="7" xfId="0" applyNumberFormat="1" applyBorder="1" applyAlignment="1">
      <alignment horizontal="left"/>
    </xf>
    <xf numFmtId="0" fontId="0" fillId="0" borderId="1" xfId="0" applyBorder="1" applyAlignment="1">
      <alignment horizontal="center"/>
    </xf>
    <xf numFmtId="0" fontId="0" fillId="2" borderId="2" xfId="0" applyFill="1" applyBorder="1" applyAlignment="1">
      <alignment horizontal="center" vertical="center"/>
    </xf>
    <xf numFmtId="0" fontId="0" fillId="2" borderId="2" xfId="0" applyFill="1" applyBorder="1" applyAlignment="1">
      <alignment horizontal="left"/>
    </xf>
    <xf numFmtId="0" fontId="0" fillId="2" borderId="2" xfId="0" applyFill="1" applyBorder="1" applyAlignment="1">
      <alignment horizontal="center"/>
    </xf>
    <xf numFmtId="165" fontId="0" fillId="2" borderId="2" xfId="1" applyNumberFormat="1" applyFont="1" applyFill="1" applyBorder="1" applyAlignment="1">
      <alignment horizontal="right"/>
    </xf>
    <xf numFmtId="164" fontId="0" fillId="2" borderId="2" xfId="1" applyNumberFormat="1" applyFont="1" applyFill="1" applyBorder="1" applyAlignment="1">
      <alignment horizontal="center"/>
    </xf>
    <xf numFmtId="164" fontId="0" fillId="2" borderId="2" xfId="0" applyNumberFormat="1" applyFill="1" applyBorder="1" applyAlignment="1">
      <alignment horizontal="center"/>
    </xf>
    <xf numFmtId="41" fontId="0" fillId="2" borderId="2" xfId="2" applyFont="1" applyFill="1" applyBorder="1" applyAlignment="1">
      <alignment horizontal="right"/>
    </xf>
    <xf numFmtId="4" fontId="0" fillId="2" borderId="2" xfId="0" applyNumberFormat="1" applyFill="1" applyBorder="1" applyAlignment="1">
      <alignment horizontal="center"/>
    </xf>
    <xf numFmtId="41" fontId="0" fillId="2" borderId="3" xfId="2" applyFont="1" applyFill="1" applyBorder="1" applyAlignment="1">
      <alignment horizontal="right"/>
    </xf>
    <xf numFmtId="0" fontId="0" fillId="3" borderId="0" xfId="0" applyFill="1" applyAlignment="1">
      <alignment horizontal="center"/>
    </xf>
    <xf numFmtId="0" fontId="0" fillId="3" borderId="0" xfId="0" applyFill="1" applyAlignment="1">
      <alignment horizontal="left"/>
    </xf>
    <xf numFmtId="165" fontId="0" fillId="3" borderId="0" xfId="1" applyNumberFormat="1" applyFont="1" applyFill="1" applyBorder="1" applyAlignment="1">
      <alignment horizontal="right"/>
    </xf>
    <xf numFmtId="164" fontId="0" fillId="3" borderId="0" xfId="1" applyNumberFormat="1" applyFont="1" applyFill="1" applyBorder="1" applyAlignment="1">
      <alignment horizontal="center"/>
    </xf>
    <xf numFmtId="164" fontId="0" fillId="3" borderId="0" xfId="0" applyNumberFormat="1" applyFill="1" applyAlignment="1">
      <alignment horizontal="center"/>
    </xf>
    <xf numFmtId="15" fontId="0" fillId="3" borderId="0" xfId="0" applyNumberFormat="1" applyFill="1" applyAlignment="1">
      <alignment horizontal="center"/>
    </xf>
    <xf numFmtId="41" fontId="0" fillId="3" borderId="0" xfId="2" applyFont="1" applyFill="1" applyBorder="1" applyAlignment="1">
      <alignment horizontal="right"/>
    </xf>
    <xf numFmtId="4" fontId="0" fillId="3" borderId="0" xfId="0" applyNumberFormat="1" applyFill="1" applyAlignment="1">
      <alignment horizontal="center"/>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xf>
    <xf numFmtId="0" fontId="0" fillId="2" borderId="0" xfId="0" applyFill="1" applyAlignment="1">
      <alignment horizontal="center"/>
    </xf>
    <xf numFmtId="164" fontId="0" fillId="2" borderId="0" xfId="1" applyNumberFormat="1" applyFont="1" applyFill="1" applyBorder="1" applyAlignment="1">
      <alignment horizontal="center"/>
    </xf>
    <xf numFmtId="164" fontId="0" fillId="2" borderId="0" xfId="0" applyNumberFormat="1" applyFill="1" applyAlignment="1">
      <alignment horizontal="center"/>
    </xf>
    <xf numFmtId="15" fontId="0" fillId="2" borderId="0" xfId="0" applyNumberFormat="1" applyFill="1" applyAlignment="1">
      <alignment horizontal="center"/>
    </xf>
    <xf numFmtId="41" fontId="0" fillId="2" borderId="0" xfId="2" applyFont="1" applyFill="1" applyBorder="1" applyAlignment="1">
      <alignment horizontal="right"/>
    </xf>
    <xf numFmtId="4" fontId="0" fillId="2" borderId="0" xfId="0" applyNumberFormat="1" applyFill="1" applyAlignment="1">
      <alignment horizontal="center"/>
    </xf>
    <xf numFmtId="0" fontId="0" fillId="2" borderId="0" xfId="0" applyFill="1" applyAlignment="1">
      <alignment vertical="center"/>
    </xf>
    <xf numFmtId="165" fontId="0" fillId="2" borderId="0" xfId="1" applyNumberFormat="1" applyFont="1" applyFill="1" applyBorder="1"/>
    <xf numFmtId="165" fontId="5" fillId="2" borderId="0" xfId="1" applyNumberFormat="1" applyFont="1" applyFill="1" applyBorder="1" applyAlignment="1">
      <alignment horizontal="right"/>
    </xf>
    <xf numFmtId="164" fontId="5" fillId="2" borderId="0" xfId="1" applyNumberFormat="1" applyFont="1" applyFill="1" applyBorder="1" applyAlignment="1">
      <alignment horizontal="center"/>
    </xf>
    <xf numFmtId="41" fontId="5" fillId="2" borderId="0" xfId="2" applyFont="1" applyFill="1" applyBorder="1" applyAlignment="1">
      <alignment horizontal="right"/>
    </xf>
    <xf numFmtId="0" fontId="0" fillId="0" borderId="0" xfId="0" applyAlignment="1">
      <alignment horizontal="left"/>
    </xf>
    <xf numFmtId="0" fontId="4" fillId="2" borderId="0" xfId="0" applyFont="1" applyFill="1" applyAlignment="1">
      <alignment horizontal="center"/>
    </xf>
    <xf numFmtId="0" fontId="3" fillId="0" borderId="0" xfId="0" applyFont="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xf>
    <xf numFmtId="165" fontId="3" fillId="2" borderId="0" xfId="1" applyNumberFormat="1" applyFont="1" applyFill="1" applyBorder="1" applyAlignment="1">
      <alignment horizontal="right"/>
    </xf>
    <xf numFmtId="164" fontId="3" fillId="2" borderId="0" xfId="1" applyNumberFormat="1" applyFont="1" applyFill="1" applyBorder="1" applyAlignment="1">
      <alignment horizontal="center"/>
    </xf>
    <xf numFmtId="164" fontId="3" fillId="2" borderId="0" xfId="0" applyNumberFormat="1" applyFont="1" applyFill="1" applyAlignment="1">
      <alignment horizontal="center"/>
    </xf>
    <xf numFmtId="15" fontId="3" fillId="2" borderId="0" xfId="0" applyNumberFormat="1" applyFont="1" applyFill="1" applyAlignment="1">
      <alignment horizontal="center"/>
    </xf>
    <xf numFmtId="41" fontId="3" fillId="2" borderId="0" xfId="2" applyFont="1" applyFill="1" applyBorder="1" applyAlignment="1">
      <alignment horizontal="right"/>
    </xf>
    <xf numFmtId="4" fontId="3" fillId="2" borderId="0" xfId="0" applyNumberFormat="1" applyFont="1" applyFill="1" applyAlignment="1">
      <alignment horizontal="center"/>
    </xf>
    <xf numFmtId="0" fontId="10" fillId="6" borderId="0" xfId="0" applyFont="1" applyFill="1" applyAlignment="1">
      <alignment horizontal="center"/>
    </xf>
    <xf numFmtId="0" fontId="10" fillId="6" borderId="0" xfId="0" applyFont="1" applyFill="1" applyAlignment="1">
      <alignment horizontal="center" vertical="center"/>
    </xf>
    <xf numFmtId="0" fontId="10" fillId="6" borderId="0" xfId="0" applyFont="1" applyFill="1" applyAlignment="1">
      <alignment horizontal="left"/>
    </xf>
    <xf numFmtId="165" fontId="10" fillId="6" borderId="0" xfId="1" applyNumberFormat="1" applyFont="1" applyFill="1" applyBorder="1" applyAlignment="1">
      <alignment horizontal="right"/>
    </xf>
    <xf numFmtId="164" fontId="10" fillId="6" borderId="0" xfId="1" applyNumberFormat="1" applyFont="1" applyFill="1" applyBorder="1" applyAlignment="1">
      <alignment horizontal="center"/>
    </xf>
    <xf numFmtId="164" fontId="10" fillId="6" borderId="0" xfId="0" applyNumberFormat="1" applyFont="1" applyFill="1" applyAlignment="1">
      <alignment horizontal="center"/>
    </xf>
    <xf numFmtId="15" fontId="10" fillId="6" borderId="0" xfId="0" applyNumberFormat="1" applyFont="1" applyFill="1" applyAlignment="1">
      <alignment horizontal="center"/>
    </xf>
    <xf numFmtId="41" fontId="10" fillId="6" borderId="0" xfId="2" applyFont="1" applyFill="1" applyBorder="1" applyAlignment="1">
      <alignment horizontal="right"/>
    </xf>
    <xf numFmtId="4" fontId="10" fillId="6" borderId="0" xfId="0" applyNumberFormat="1" applyFont="1" applyFill="1" applyAlignment="1">
      <alignment horizontal="center"/>
    </xf>
    <xf numFmtId="164" fontId="3" fillId="2" borderId="0" xfId="0" applyNumberFormat="1" applyFont="1" applyFill="1" applyAlignment="1">
      <alignment horizontal="center" vertical="center"/>
    </xf>
    <xf numFmtId="164" fontId="6" fillId="2" borderId="0" xfId="1" applyNumberFormat="1" applyFont="1" applyFill="1" applyBorder="1" applyAlignment="1">
      <alignment horizontal="center"/>
    </xf>
    <xf numFmtId="41" fontId="6" fillId="2" borderId="0" xfId="2" applyFont="1" applyFill="1" applyBorder="1" applyAlignment="1">
      <alignment horizontal="right"/>
    </xf>
    <xf numFmtId="0" fontId="0" fillId="2" borderId="0" xfId="0" applyFill="1" applyAlignment="1">
      <alignment horizontal="left" vertical="center"/>
    </xf>
    <xf numFmtId="164" fontId="0" fillId="2" borderId="0" xfId="0" applyNumberFormat="1" applyFill="1" applyAlignment="1">
      <alignment horizontal="center" vertical="center"/>
    </xf>
    <xf numFmtId="41" fontId="0" fillId="2" borderId="0" xfId="2" applyFont="1" applyFill="1" applyBorder="1" applyAlignment="1">
      <alignment vertical="center"/>
    </xf>
    <xf numFmtId="165" fontId="0" fillId="0" borderId="0" xfId="0" applyNumberFormat="1" applyAlignment="1">
      <alignment horizontal="right"/>
    </xf>
    <xf numFmtId="164" fontId="0" fillId="0" borderId="0" xfId="0" applyNumberFormat="1" applyAlignment="1">
      <alignment horizontal="center"/>
    </xf>
    <xf numFmtId="0" fontId="4" fillId="3" borderId="0" xfId="0" applyFont="1" applyFill="1" applyAlignment="1">
      <alignment horizontal="center"/>
    </xf>
    <xf numFmtId="0" fontId="0" fillId="5" borderId="0" xfId="0" applyFill="1" applyAlignment="1">
      <alignment horizontal="left"/>
    </xf>
    <xf numFmtId="164" fontId="0" fillId="0" borderId="0" xfId="1" applyNumberFormat="1" applyFont="1" applyBorder="1" applyAlignment="1">
      <alignment horizontal="center"/>
    </xf>
    <xf numFmtId="41" fontId="0" fillId="0" borderId="0" xfId="2" applyFont="1" applyBorder="1" applyAlignment="1">
      <alignment horizontal="right"/>
    </xf>
    <xf numFmtId="165" fontId="0" fillId="2" borderId="0" xfId="1" applyNumberFormat="1" applyFont="1" applyFill="1" applyBorder="1" applyAlignment="1">
      <alignment horizontal="right" vertical="center"/>
    </xf>
    <xf numFmtId="165" fontId="0" fillId="3" borderId="0" xfId="0" applyNumberFormat="1" applyFill="1" applyAlignment="1">
      <alignment horizontal="right"/>
    </xf>
    <xf numFmtId="41" fontId="0" fillId="2" borderId="0" xfId="2" quotePrefix="1" applyFont="1" applyFill="1" applyBorder="1" applyAlignment="1">
      <alignment horizontal="right"/>
    </xf>
    <xf numFmtId="164" fontId="7" fillId="4" borderId="5" xfId="0" applyNumberFormat="1" applyFont="1" applyFill="1" applyBorder="1" applyAlignment="1">
      <alignment horizontal="center" vertical="center"/>
    </xf>
    <xf numFmtId="0" fontId="7" fillId="4" borderId="5" xfId="0" applyFont="1" applyFill="1" applyBorder="1" applyAlignment="1">
      <alignment horizontal="left" vertical="center"/>
    </xf>
    <xf numFmtId="4" fontId="0" fillId="0" borderId="5" xfId="0" applyNumberFormat="1" applyBorder="1" applyAlignment="1">
      <alignment horizontal="center"/>
    </xf>
    <xf numFmtId="41" fontId="1" fillId="0" borderId="5" xfId="2" applyFont="1" applyFill="1" applyBorder="1" applyAlignment="1">
      <alignment horizontal="right"/>
    </xf>
    <xf numFmtId="0" fontId="7" fillId="0" borderId="5" xfId="0" applyFont="1" applyBorder="1" applyAlignment="1">
      <alignment horizontal="left" vertical="center"/>
    </xf>
    <xf numFmtId="166" fontId="7" fillId="2" borderId="5" xfId="0" applyNumberFormat="1" applyFont="1" applyFill="1" applyBorder="1" applyAlignment="1">
      <alignment horizontal="center" vertical="center"/>
    </xf>
    <xf numFmtId="0" fontId="7" fillId="2" borderId="5" xfId="0" applyFont="1" applyFill="1" applyBorder="1" applyAlignment="1">
      <alignment horizontal="left"/>
    </xf>
    <xf numFmtId="0" fontId="0" fillId="2" borderId="5" xfId="0" applyFill="1" applyBorder="1" applyAlignment="1">
      <alignment horizontal="center"/>
    </xf>
    <xf numFmtId="164" fontId="0" fillId="2" borderId="5" xfId="1" quotePrefix="1" applyNumberFormat="1" applyFont="1" applyFill="1" applyBorder="1" applyAlignment="1">
      <alignment horizontal="center"/>
    </xf>
    <xf numFmtId="164" fontId="7" fillId="2" borderId="5" xfId="0" quotePrefix="1" applyNumberFormat="1" applyFont="1" applyFill="1" applyBorder="1" applyAlignment="1">
      <alignment horizontal="center"/>
    </xf>
    <xf numFmtId="0" fontId="8" fillId="2" borderId="5" xfId="0" applyFont="1" applyFill="1" applyBorder="1" applyAlignment="1">
      <alignment horizontal="left"/>
    </xf>
    <xf numFmtId="14" fontId="0" fillId="0" borderId="0" xfId="1" applyNumberFormat="1" applyFont="1" applyFill="1" applyBorder="1" applyAlignment="1">
      <alignment horizontal="center"/>
    </xf>
    <xf numFmtId="41" fontId="0" fillId="0" borderId="0" xfId="2" applyFont="1" applyFill="1" applyBorder="1" applyAlignment="1">
      <alignment horizontal="right"/>
    </xf>
    <xf numFmtId="165" fontId="3" fillId="0" borderId="0" xfId="2" applyNumberFormat="1" applyFont="1" applyFill="1" applyBorder="1" applyAlignment="1">
      <alignment vertical="center" wrapText="1"/>
    </xf>
    <xf numFmtId="0" fontId="0" fillId="0" borderId="0" xfId="0" applyFill="1" applyBorder="1"/>
    <xf numFmtId="14" fontId="0" fillId="0" borderId="0" xfId="0" applyNumberFormat="1" applyFill="1" applyBorder="1"/>
    <xf numFmtId="41" fontId="0" fillId="0" borderId="0" xfId="0" applyNumberFormat="1" applyFill="1" applyBorder="1"/>
    <xf numFmtId="0" fontId="2" fillId="0" borderId="0" xfId="0" applyFont="1" applyFill="1" applyBorder="1" applyAlignment="1">
      <alignment horizontal="center"/>
    </xf>
    <xf numFmtId="14" fontId="2" fillId="0" borderId="0" xfId="1" applyNumberFormat="1" applyFont="1" applyFill="1" applyBorder="1" applyAlignment="1">
      <alignment horizontal="center"/>
    </xf>
    <xf numFmtId="14" fontId="2" fillId="0" borderId="0" xfId="0" applyNumberFormat="1" applyFont="1" applyFill="1" applyBorder="1" applyAlignment="1">
      <alignment horizontal="center"/>
    </xf>
    <xf numFmtId="41" fontId="2" fillId="0" borderId="0" xfId="0" applyNumberFormat="1" applyFont="1" applyFill="1" applyBorder="1" applyAlignment="1">
      <alignment horizontal="center"/>
    </xf>
    <xf numFmtId="4" fontId="2"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xf numFmtId="14" fontId="0" fillId="0" borderId="0" xfId="0" applyNumberFormat="1" applyFont="1" applyFill="1" applyBorder="1" applyAlignment="1">
      <alignment horizontal="center"/>
    </xf>
    <xf numFmtId="15" fontId="0" fillId="0" borderId="0" xfId="0" applyNumberFormat="1" applyFont="1" applyFill="1" applyBorder="1" applyAlignment="1">
      <alignment horizontal="center"/>
    </xf>
    <xf numFmtId="41" fontId="0" fillId="0" borderId="0" xfId="0" applyNumberFormat="1" applyFont="1" applyFill="1" applyBorder="1" applyAlignment="1">
      <alignment horizontal="left"/>
    </xf>
    <xf numFmtId="4" fontId="0" fillId="0" borderId="0" xfId="0" applyNumberFormat="1" applyFont="1" applyFill="1" applyBorder="1" applyAlignment="1">
      <alignment horizontal="center"/>
    </xf>
    <xf numFmtId="0" fontId="0" fillId="0" borderId="0" xfId="0" applyFont="1" applyFill="1" applyBorder="1" applyAlignment="1">
      <alignment horizontal="left"/>
    </xf>
    <xf numFmtId="0" fontId="0" fillId="0" borderId="0" xfId="0" applyFont="1" applyFill="1" applyBorder="1" applyAlignment="1">
      <alignment horizontal="center" vertical="center"/>
    </xf>
    <xf numFmtId="166" fontId="0" fillId="0" borderId="0" xfId="0" applyNumberFormat="1" applyFont="1" applyFill="1" applyBorder="1" applyAlignment="1">
      <alignment horizontal="center" vertical="center"/>
    </xf>
    <xf numFmtId="0" fontId="3" fillId="0" borderId="0" xfId="0" applyFont="1" applyFill="1" applyBorder="1" applyAlignment="1">
      <alignment horizontal="left"/>
    </xf>
    <xf numFmtId="14" fontId="0" fillId="0" borderId="0" xfId="1" quotePrefix="1" applyNumberFormat="1" applyFont="1" applyFill="1" applyBorder="1" applyAlignment="1">
      <alignment horizontal="center"/>
    </xf>
    <xf numFmtId="14" fontId="0" fillId="0" borderId="0" xfId="0" quotePrefix="1" applyNumberFormat="1" applyFont="1" applyFill="1" applyBorder="1" applyAlignment="1">
      <alignment horizontal="center"/>
    </xf>
    <xf numFmtId="41" fontId="0" fillId="0" borderId="0" xfId="2" quotePrefix="1" applyFont="1" applyFill="1" applyBorder="1" applyAlignment="1">
      <alignment horizontal="right"/>
    </xf>
    <xf numFmtId="0" fontId="0" fillId="0" borderId="0" xfId="0" applyFont="1" applyFill="1" applyBorder="1" applyAlignment="1">
      <alignment horizontal="left" vertical="center"/>
    </xf>
    <xf numFmtId="14" fontId="0" fillId="0" borderId="0" xfId="0" applyNumberFormat="1" applyFont="1" applyFill="1" applyBorder="1" applyAlignment="1">
      <alignment horizontal="center" vertical="center" wrapText="1"/>
    </xf>
    <xf numFmtId="171" fontId="3" fillId="0" borderId="0" xfId="0" applyNumberFormat="1" applyFont="1" applyFill="1" applyBorder="1" applyAlignment="1">
      <alignment horizontal="center" vertical="center" wrapText="1"/>
    </xf>
    <xf numFmtId="170" fontId="0" fillId="0" borderId="0" xfId="0" applyNumberFormat="1" applyFont="1" applyFill="1" applyBorder="1" applyAlignment="1">
      <alignment horizontal="center" vertical="center" wrapText="1"/>
    </xf>
    <xf numFmtId="0" fontId="0"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xf>
    <xf numFmtId="14" fontId="3" fillId="0" borderId="0" xfId="1" applyNumberFormat="1" applyFont="1" applyFill="1" applyBorder="1" applyAlignment="1">
      <alignment horizontal="center"/>
    </xf>
    <xf numFmtId="14" fontId="3" fillId="0" borderId="0" xfId="0" applyNumberFormat="1" applyFont="1" applyFill="1" applyBorder="1" applyAlignment="1">
      <alignment horizontal="center"/>
    </xf>
    <xf numFmtId="15" fontId="3" fillId="0" borderId="0" xfId="0" applyNumberFormat="1" applyFont="1" applyFill="1" applyBorder="1" applyAlignment="1">
      <alignment horizontal="center"/>
    </xf>
    <xf numFmtId="41" fontId="3" fillId="0" borderId="0" xfId="2" applyFont="1" applyFill="1" applyBorder="1" applyAlignment="1">
      <alignment horizontal="right"/>
    </xf>
    <xf numFmtId="4" fontId="3" fillId="0" borderId="0" xfId="0" applyNumberFormat="1" applyFont="1" applyFill="1" applyBorder="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10" fillId="0" borderId="0" xfId="0" applyFont="1" applyFill="1" applyBorder="1" applyAlignment="1">
      <alignment horizontal="left"/>
    </xf>
    <xf numFmtId="14" fontId="10" fillId="0" borderId="0" xfId="1" applyNumberFormat="1" applyFont="1" applyFill="1" applyBorder="1" applyAlignment="1">
      <alignment horizontal="center"/>
    </xf>
    <xf numFmtId="14" fontId="10" fillId="0" borderId="0" xfId="0" applyNumberFormat="1" applyFont="1" applyFill="1" applyBorder="1" applyAlignment="1">
      <alignment horizontal="center"/>
    </xf>
    <xf numFmtId="15" fontId="10" fillId="0" borderId="0" xfId="0" applyNumberFormat="1" applyFont="1" applyFill="1" applyBorder="1" applyAlignment="1">
      <alignment horizontal="center"/>
    </xf>
    <xf numFmtId="41" fontId="10" fillId="0" borderId="0" xfId="2" applyFont="1" applyFill="1" applyBorder="1" applyAlignment="1">
      <alignment horizontal="right"/>
    </xf>
    <xf numFmtId="4" fontId="10" fillId="0" borderId="0" xfId="0" applyNumberFormat="1" applyFont="1" applyFill="1" applyBorder="1" applyAlignment="1">
      <alignment horizontal="center"/>
    </xf>
    <xf numFmtId="14" fontId="3" fillId="0" borderId="0" xfId="0" applyNumberFormat="1" applyFont="1" applyFill="1" applyBorder="1" applyAlignment="1">
      <alignment horizontal="center" vertical="center"/>
    </xf>
    <xf numFmtId="14" fontId="0" fillId="0" borderId="0" xfId="0" applyNumberFormat="1" applyFont="1" applyFill="1" applyBorder="1" applyAlignment="1">
      <alignment horizontal="center" vertical="center"/>
    </xf>
    <xf numFmtId="41" fontId="0" fillId="0" borderId="0" xfId="2" applyFont="1" applyFill="1" applyBorder="1" applyAlignment="1">
      <alignment vertical="center"/>
    </xf>
    <xf numFmtId="14" fontId="0" fillId="0" borderId="0" xfId="1" applyNumberFormat="1" applyFont="1" applyFill="1" applyBorder="1" applyAlignment="1">
      <alignment horizontal="center" vertical="center"/>
    </xf>
    <xf numFmtId="2" fontId="0" fillId="0" borderId="0" xfId="0" applyNumberFormat="1" applyFill="1" applyBorder="1"/>
    <xf numFmtId="2" fontId="2" fillId="0" borderId="0" xfId="1" applyNumberFormat="1" applyFont="1" applyFill="1" applyBorder="1" applyAlignment="1">
      <alignment horizontal="center"/>
    </xf>
    <xf numFmtId="2" fontId="0" fillId="0" borderId="0" xfId="1" applyNumberFormat="1" applyFont="1" applyFill="1" applyBorder="1"/>
    <xf numFmtId="2" fontId="0" fillId="0" borderId="0" xfId="1" applyNumberFormat="1" applyFont="1" applyFill="1" applyBorder="1" applyAlignment="1">
      <alignment horizontal="right"/>
    </xf>
    <xf numFmtId="2" fontId="3" fillId="0" borderId="0" xfId="2" applyNumberFormat="1" applyFont="1" applyFill="1" applyBorder="1" applyAlignment="1">
      <alignment vertical="center" wrapText="1"/>
    </xf>
    <xf numFmtId="2" fontId="0" fillId="0" borderId="0" xfId="0" applyNumberFormat="1" applyFont="1" applyFill="1" applyBorder="1" applyAlignment="1">
      <alignment horizontal="right" vertical="center"/>
    </xf>
    <xf numFmtId="2" fontId="3" fillId="0" borderId="0" xfId="1" applyNumberFormat="1" applyFont="1" applyFill="1" applyBorder="1" applyAlignment="1">
      <alignment horizontal="right"/>
    </xf>
    <xf numFmtId="2" fontId="10" fillId="0" borderId="0" xfId="1" applyNumberFormat="1" applyFont="1" applyFill="1" applyBorder="1" applyAlignment="1">
      <alignment horizontal="right"/>
    </xf>
    <xf numFmtId="2" fontId="0" fillId="0" borderId="0" xfId="0" applyNumberFormat="1" applyFont="1" applyFill="1" applyBorder="1" applyAlignment="1">
      <alignment horizontal="right"/>
    </xf>
    <xf numFmtId="2" fontId="0" fillId="0" borderId="0" xfId="1" applyNumberFormat="1" applyFont="1" applyFill="1" applyBorder="1" applyAlignment="1">
      <alignment horizontal="right" vertical="center"/>
    </xf>
  </cellXfs>
  <cellStyles count="3">
    <cellStyle name="Comma" xfId="1" builtinId="3"/>
    <cellStyle name="Comma [0]" xfId="2" builtinId="6"/>
    <cellStyle name="Normal" xfId="0" builtinId="0"/>
  </cellStyles>
  <dxfs count="73">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m/d/yy"/>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Calibri"/>
        <family val="2"/>
        <scheme val="minor"/>
      </font>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33" formatCode="_(* #,##0_);_(* \(#,##0\);_(* &quot;-&quot;_);_(@_)"/>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1"/>
        <name val="Calibri"/>
        <family val="2"/>
        <scheme val="minor"/>
      </font>
      <numFmt numFmtId="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3" formatCode="_(* #,##0_);_(* \(#,##0\);_(* &quot;-&quot;_);_(@_)"/>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Calibri"/>
        <family val="2"/>
        <scheme val="minor"/>
      </font>
      <numFmt numFmtId="19" formatCode="m/d/yy"/>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bgColor auto="1"/>
        </patternFill>
      </fill>
      <alignment horizontal="center" vertical="bottom" textRotation="0" wrapText="0" indent="0" justifyLastLine="0" shrinkToFit="0" readingOrder="0"/>
    </dxf>
    <dxf>
      <font>
        <strike val="0"/>
        <outline val="0"/>
        <shadow val="0"/>
        <u val="none"/>
        <vertAlign val="baseline"/>
        <sz val="11"/>
        <name val="Calibri"/>
        <family val="2"/>
        <scheme val="minor"/>
      </font>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3" formatCode="_(* #,##0_);_(* \(#,##0\);_(* &quot;-&quot;_);_(@_)"/>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4" formatCode="#,##0.00"/>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3" formatCode="_(* #,##0_);_(* \(#,##0\);_(* &quot;-&quot;_);_(@_)"/>
      <fill>
        <patternFill patternType="solid">
          <fgColor indexed="64"/>
          <bgColor theme="0"/>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64" formatCode="[$-409]d\-mmm\-yy;@"/>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164" formatCode="[$-409]d\-mmm\-yy;@"/>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5" formatCode="_(* #,##0.00_);_(* \(#,##0.00\);_(* &quot;-&quot;??_);_(@_)"/>
      <fill>
        <patternFill patternType="solid">
          <fgColor indexed="64"/>
          <bgColor theme="0"/>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ont>
        <b val="0"/>
        <i val="0"/>
        <strike val="0"/>
        <condense val="0"/>
        <extend val="0"/>
        <outline val="0"/>
        <shadow val="0"/>
        <u val="none"/>
        <vertAlign val="baseline"/>
        <sz val="11"/>
        <color theme="1"/>
        <name val="Calibri"/>
        <scheme val="minor"/>
      </font>
      <numFmt numFmtId="33" formatCode="_(* #,##0_);_(* \(#,##0\);_(* &quot;-&quot;_);_(@_)"/>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3" formatCode="_(* #,##0_);_(* \(#,##0\);_(* &quot;-&quot;_);_(@_)"/>
      <fill>
        <patternFill patternType="solid">
          <fgColor indexed="64"/>
          <bgColor theme="0"/>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12</xdr:col>
      <xdr:colOff>639428</xdr:colOff>
      <xdr:row>3</xdr:row>
      <xdr:rowOff>127</xdr:rowOff>
    </xdr:from>
    <xdr:to>
      <xdr:col>17</xdr:col>
      <xdr:colOff>402000</xdr:colOff>
      <xdr:row>90</xdr:row>
      <xdr:rowOff>134302</xdr:rowOff>
    </xdr:to>
    <mc:AlternateContent xmlns:mc="http://schemas.openxmlformats.org/markup-compatibility/2006" xmlns:sle15="http://schemas.microsoft.com/office/drawing/2012/slicer">
      <mc:Choice Requires="sle15">
        <xdr:graphicFrame macro="">
          <xdr:nvGraphicFramePr>
            <xdr:cNvPr id="2" name="Tenant 5">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enant 5"/>
            </a:graphicData>
          </a:graphic>
        </xdr:graphicFrame>
      </mc:Choice>
      <mc:Fallback xmlns="">
        <xdr:sp macro="" textlink="">
          <xdr:nvSpPr>
            <xdr:cNvPr id="0" name=""/>
            <xdr:cNvSpPr>
              <a:spLocks noTextEdit="1"/>
            </xdr:cNvSpPr>
          </xdr:nvSpPr>
          <xdr:spPr>
            <a:xfrm>
              <a:off x="12717128" y="571627"/>
              <a:ext cx="3334447" cy="16707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7</xdr:col>
      <xdr:colOff>0</xdr:colOff>
      <xdr:row>22</xdr:row>
      <xdr:rowOff>0</xdr:rowOff>
    </xdr:from>
    <xdr:to>
      <xdr:col>7</xdr:col>
      <xdr:colOff>76200</xdr:colOff>
      <xdr:row>23</xdr:row>
      <xdr:rowOff>125941</xdr:rowOff>
    </xdr:to>
    <xdr:sp macro="" textlink="">
      <xdr:nvSpPr>
        <xdr:cNvPr id="3" name="Text Box 4">
          <a:extLst>
            <a:ext uri="{FF2B5EF4-FFF2-40B4-BE49-F238E27FC236}">
              <a16:creationId xmlns:a16="http://schemas.microsoft.com/office/drawing/2014/main" id="{00000000-0008-0000-0000-000003000000}"/>
            </a:ext>
          </a:extLst>
        </xdr:cNvPr>
        <xdr:cNvSpPr txBox="1">
          <a:spLocks noChangeArrowheads="1"/>
        </xdr:cNvSpPr>
      </xdr:nvSpPr>
      <xdr:spPr bwMode="auto">
        <a:xfrm>
          <a:off x="7705725" y="5905500"/>
          <a:ext cx="76200" cy="3164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16</xdr:col>
      <xdr:colOff>636253</xdr:colOff>
      <xdr:row>3</xdr:row>
      <xdr:rowOff>38227</xdr:rowOff>
    </xdr:from>
    <xdr:to>
      <xdr:col>21</xdr:col>
      <xdr:colOff>398825</xdr:colOff>
      <xdr:row>90</xdr:row>
      <xdr:rowOff>172402</xdr:rowOff>
    </xdr:to>
    <mc:AlternateContent xmlns:mc="http://schemas.openxmlformats.org/markup-compatibility/2006" xmlns:sle15="http://schemas.microsoft.com/office/drawing/2012/slicer">
      <mc:Choice Requires="sle15">
        <xdr:graphicFrame macro="">
          <xdr:nvGraphicFramePr>
            <xdr:cNvPr id="4" name="Tenan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Tenant 3"/>
            </a:graphicData>
          </a:graphic>
        </xdr:graphicFrame>
      </mc:Choice>
      <mc:Fallback xmlns="">
        <xdr:sp macro="" textlink="">
          <xdr:nvSpPr>
            <xdr:cNvPr id="0" name=""/>
            <xdr:cNvSpPr>
              <a:spLocks noTextEdit="1"/>
            </xdr:cNvSpPr>
          </xdr:nvSpPr>
          <xdr:spPr>
            <a:xfrm>
              <a:off x="14603078" y="609727"/>
              <a:ext cx="3334447" cy="1670767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7</xdr:col>
      <xdr:colOff>561975</xdr:colOff>
      <xdr:row>31</xdr:row>
      <xdr:rowOff>0</xdr:rowOff>
    </xdr:from>
    <xdr:to>
      <xdr:col>7</xdr:col>
      <xdr:colOff>638175</xdr:colOff>
      <xdr:row>32</xdr:row>
      <xdr:rowOff>125941</xdr:rowOff>
    </xdr:to>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10658475" y="29860875"/>
          <a:ext cx="76200" cy="3164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17</xdr:col>
      <xdr:colOff>420353</xdr:colOff>
      <xdr:row>3</xdr:row>
      <xdr:rowOff>127</xdr:rowOff>
    </xdr:from>
    <xdr:to>
      <xdr:col>22</xdr:col>
      <xdr:colOff>182925</xdr:colOff>
      <xdr:row>90</xdr:row>
      <xdr:rowOff>105727</xdr:rowOff>
    </xdr:to>
    <mc:AlternateContent xmlns:mc="http://schemas.openxmlformats.org/markup-compatibility/2006" xmlns:sle15="http://schemas.microsoft.com/office/drawing/2012/slicer">
      <mc:Choice Requires="sle15">
        <xdr:graphicFrame macro="">
          <xdr:nvGraphicFramePr>
            <xdr:cNvPr id="2" name="Tenant 4">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Tenant 4"/>
            </a:graphicData>
          </a:graphic>
        </xdr:graphicFrame>
      </mc:Choice>
      <mc:Fallback xmlns="">
        <xdr:sp macro="" textlink="">
          <xdr:nvSpPr>
            <xdr:cNvPr id="0" name=""/>
            <xdr:cNvSpPr>
              <a:spLocks noTextEdit="1"/>
            </xdr:cNvSpPr>
          </xdr:nvSpPr>
          <xdr:spPr>
            <a:xfrm>
              <a:off x="15298403" y="571627"/>
              <a:ext cx="3334447" cy="16707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7</xdr:col>
      <xdr:colOff>561975</xdr:colOff>
      <xdr:row>30</xdr:row>
      <xdr:rowOff>0</xdr:rowOff>
    </xdr:from>
    <xdr:to>
      <xdr:col>7</xdr:col>
      <xdr:colOff>638175</xdr:colOff>
      <xdr:row>31</xdr:row>
      <xdr:rowOff>125941</xdr:rowOff>
    </xdr:to>
    <xdr:sp macro="" textlink="">
      <xdr:nvSpPr>
        <xdr:cNvPr id="3" name="Text Box 4">
          <a:extLst>
            <a:ext uri="{FF2B5EF4-FFF2-40B4-BE49-F238E27FC236}">
              <a16:creationId xmlns:a16="http://schemas.microsoft.com/office/drawing/2014/main" id="{00000000-0008-0000-0200-000003000000}"/>
            </a:ext>
          </a:extLst>
        </xdr:cNvPr>
        <xdr:cNvSpPr txBox="1">
          <a:spLocks noChangeArrowheads="1"/>
        </xdr:cNvSpPr>
      </xdr:nvSpPr>
      <xdr:spPr bwMode="auto">
        <a:xfrm>
          <a:off x="7038975" y="6172200"/>
          <a:ext cx="76200" cy="3164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8db03e8e420626a2/Office/AMG/Marketing/Report%20Floorstake/Office%20Rental%20TE%20projection%20vba%20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Diana/Desktop/Floorstake/floorstake_%2030%20DES%20202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Diana/Desktop/floorstake_%20Agustus%20%202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s"/>
      <sheetName val="Office"/>
      <sheetName val="Office Revenue"/>
      <sheetName val="Office Occupancy"/>
      <sheetName val="Office Rental Rate Avg IDR"/>
      <sheetName val="Office Occupancy IDR"/>
      <sheetName val="Average Rate"/>
      <sheetName val="Office Rental Rate Avg USD"/>
      <sheetName val="Office Occupancy USD"/>
      <sheetName val="Office SC"/>
      <sheetName val="Retail"/>
      <sheetName val="Retail Revenue"/>
      <sheetName val="Retail Occupancy"/>
      <sheetName val="Retail SC"/>
      <sheetName val="Sheet5"/>
      <sheetName val="Office Rental TE projection vb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Mkt+TR)"/>
      <sheetName val="BOMA"/>
      <sheetName val="Occupancy Rate"/>
      <sheetName val="OUTLOOK 2020"/>
      <sheetName val="Prospectus"/>
      <sheetName val="Office Exp"/>
      <sheetName val="Retail"/>
    </sheetNames>
    <sheetDataSet>
      <sheetData sheetId="0">
        <row r="58">
          <cell r="T58">
            <v>38.396807977670157</v>
          </cell>
        </row>
        <row r="83">
          <cell r="L83">
            <v>35.380875202593195</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Mkt+TR)"/>
      <sheetName val="BOMA"/>
      <sheetName val="Occupancy Rate"/>
      <sheetName val="OUTLOOK 2020"/>
      <sheetName val="Prospectus"/>
      <sheetName val="Office Exp"/>
      <sheetName val="Retail"/>
    </sheetNames>
    <sheetDataSet>
      <sheetData sheetId="0"/>
      <sheetData sheetId="1"/>
      <sheetData sheetId="2"/>
      <sheetData sheetId="3"/>
      <sheetData sheetId="4"/>
      <sheetData sheetId="5"/>
      <sheetData sheetId="6"/>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ant3" xr10:uid="{00000000-0013-0000-FFFF-FFFF01000000}" sourceName="Tenant">
  <extLst>
    <x:ext xmlns:x15="http://schemas.microsoft.com/office/spreadsheetml/2010/11/main" uri="{2F2917AC-EB37-4324-AD4E-5DD8C200BD13}">
      <x15:tableSlicerCache tableId="4"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ant31" xr10:uid="{00000000-0013-0000-FFFF-FFFF02000000}" sourceName="Tenant">
  <extLst>
    <x:ext xmlns:x15="http://schemas.microsoft.com/office/spreadsheetml/2010/11/main" uri="{2F2917AC-EB37-4324-AD4E-5DD8C200BD13}">
      <x15:tableSlicerCache tableId="5"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ant32" xr10:uid="{00000000-0013-0000-FFFF-FFFF03000000}" sourceName="Tenant">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nant 5" xr10:uid="{00000000-0014-0000-FFFF-FFFF01000000}" cache="Slicer_Tenant32" caption="Tenant"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nant 3" xr10:uid="{00000000-0014-0000-FFFF-FFFF02000000}" cache="Slicer_Tenant3" caption="Tenant"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nant 4" xr10:uid="{00000000-0014-0000-FFFF-FFFF03000000}" cache="Slicer_Tenant31" caption="Tenan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62" displayName="Table162" ref="B4:I141" totalsRowShown="0" headerRowBorderDxfId="64" tableBorderDxfId="63" totalsRowBorderDxfId="62">
  <autoFilter ref="B4:I141" xr:uid="{00000000-0009-0000-0100-000001000000}"/>
  <tableColumns count="8">
    <tableColumn id="1" xr3:uid="{00000000-0010-0000-0000-000001000000}" name="No" dataDxfId="61"/>
    <tableColumn id="13" xr3:uid="{00000000-0010-0000-0000-00000D000000}" name="Gedung" dataDxfId="60"/>
    <tableColumn id="2" xr3:uid="{00000000-0010-0000-0000-000002000000}" name="Floor" dataDxfId="59"/>
    <tableColumn id="3" xr3:uid="{00000000-0010-0000-0000-000003000000}" name="Zone" dataDxfId="58"/>
    <tableColumn id="4" xr3:uid="{00000000-0010-0000-0000-000004000000}" name="Tenant" dataDxfId="57"/>
    <tableColumn id="5" xr3:uid="{00000000-0010-0000-0000-000005000000}" name="Business line" dataDxfId="56"/>
    <tableColumn id="10" xr3:uid="{00000000-0010-0000-0000-00000A000000}" name="Rental Rate" dataDxfId="55" dataCellStyle="Comma [0]"/>
    <tableColumn id="12" xr3:uid="{00000000-0010-0000-0000-00000C000000}" name="SC Rate" dataDxfId="54" dataCellStyle="Comma [0]"/>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6" displayName="Table16" ref="B4:N39" totalsRowShown="0" headerRowDxfId="4" dataDxfId="3" headerRowBorderDxfId="43" tableBorderDxfId="42" totalsRowBorderDxfId="41">
  <autoFilter ref="B4:N39" xr:uid="{00000000-0009-0000-0100-000004000000}">
    <filterColumn colId="7">
      <filters>
        <dateGroupItem year="2015" month="7" day="1" dateTimeGrouping="day"/>
      </filters>
    </filterColumn>
  </autoFilter>
  <sortState xmlns:xlrd2="http://schemas.microsoft.com/office/spreadsheetml/2017/richdata2" ref="B5:N177">
    <sortCondition ref="J4:J172"/>
  </sortState>
  <tableColumns count="13">
    <tableColumn id="1" xr3:uid="{00000000-0010-0000-0100-000001000000}" name="No" dataDxfId="14"/>
    <tableColumn id="13" xr3:uid="{00000000-0010-0000-0100-00000D000000}" name="Gedung" dataDxfId="13"/>
    <tableColumn id="2" xr3:uid="{00000000-0010-0000-0100-000002000000}" name="Floor" dataDxfId="12"/>
    <tableColumn id="3" xr3:uid="{00000000-0010-0000-0100-000003000000}" name="Zone" dataDxfId="11"/>
    <tableColumn id="4" xr3:uid="{00000000-0010-0000-0100-000004000000}" name="Tenant" dataDxfId="10"/>
    <tableColumn id="5" xr3:uid="{00000000-0010-0000-0100-000005000000}" name="Business line" dataDxfId="2"/>
    <tableColumn id="6" xr3:uid="{00000000-0010-0000-0100-000006000000}" name="Area" dataDxfId="0" dataCellStyle="Comma">
      <calculatedColumnFormula>'[3]Office (Mkt+TR)'!$K$58</calculatedColumnFormula>
    </tableColumn>
    <tableColumn id="7" xr3:uid="{00000000-0010-0000-0100-000007000000}" name="L.C.D." dataDxfId="1" dataCellStyle="Comma"/>
    <tableColumn id="8" xr3:uid="{00000000-0010-0000-0100-000008000000}" name="L.E.D." dataDxfId="9"/>
    <tableColumn id="9" xr3:uid="{00000000-0010-0000-0100-000009000000}" name="Rental Curr" dataDxfId="8"/>
    <tableColumn id="10" xr3:uid="{00000000-0010-0000-0100-00000A000000}" name="Rental Rate" dataDxfId="7" dataCellStyle="Comma [0]"/>
    <tableColumn id="11" xr3:uid="{00000000-0010-0000-0100-00000B000000}" name="SC Curr" dataDxfId="6"/>
    <tableColumn id="12" xr3:uid="{00000000-0010-0000-0100-00000C000000}" name="SC Rate" dataDxfId="5" dataCellStyle="Comma [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166" displayName="Table166" ref="B4:N149" totalsRowShown="0" headerRowBorderDxfId="30" tableBorderDxfId="29" totalsRowBorderDxfId="28">
  <autoFilter ref="B4:N149" xr:uid="{00000000-0009-0000-0100-000005000000}"/>
  <sortState xmlns:xlrd2="http://schemas.microsoft.com/office/spreadsheetml/2017/richdata2" ref="B5:N177">
    <sortCondition ref="J4:J172"/>
  </sortState>
  <tableColumns count="13">
    <tableColumn id="1" xr3:uid="{00000000-0010-0000-0200-000001000000}" name="No" dataDxfId="27"/>
    <tableColumn id="13" xr3:uid="{00000000-0010-0000-0200-00000D000000}" name="Gedung" dataDxfId="26"/>
    <tableColumn id="2" xr3:uid="{00000000-0010-0000-0200-000002000000}" name="Floor" dataDxfId="25"/>
    <tableColumn id="3" xr3:uid="{00000000-0010-0000-0200-000003000000}" name="Zone" dataDxfId="24"/>
    <tableColumn id="4" xr3:uid="{00000000-0010-0000-0200-000004000000}" name="Tenant" dataDxfId="23"/>
    <tableColumn id="5" xr3:uid="{00000000-0010-0000-0200-000005000000}" name="Business line" dataDxfId="22"/>
    <tableColumn id="6" xr3:uid="{00000000-0010-0000-0200-000006000000}" name="Area" dataDxfId="21" dataCellStyle="Comma">
      <calculatedColumnFormula>'[3]Office (Mkt+TR)'!$K$58</calculatedColumnFormula>
    </tableColumn>
    <tableColumn id="7" xr3:uid="{00000000-0010-0000-0200-000007000000}" name="L.C.D." dataDxfId="20" dataCellStyle="Comma"/>
    <tableColumn id="8" xr3:uid="{00000000-0010-0000-0200-000008000000}" name="L.E.D." dataDxfId="19"/>
    <tableColumn id="9" xr3:uid="{00000000-0010-0000-0200-000009000000}" name="Rental Curr" dataDxfId="18"/>
    <tableColumn id="10" xr3:uid="{00000000-0010-0000-0200-00000A000000}" name="Rental Rate" dataDxfId="17" dataCellStyle="Comma [0]"/>
    <tableColumn id="11" xr3:uid="{00000000-0010-0000-0200-00000B000000}" name="SC Curr" dataDxfId="16"/>
    <tableColumn id="12" xr3:uid="{00000000-0010-0000-0200-00000C000000}" name="SC Rate" dataDxfId="15" dataCellStyle="Comma [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1:K141"/>
  <sheetViews>
    <sheetView workbookViewId="0">
      <selection activeCell="H10" sqref="H10"/>
    </sheetView>
  </sheetViews>
  <sheetFormatPr baseColWidth="10" defaultColWidth="10.6640625" defaultRowHeight="15" x14ac:dyDescent="0.2"/>
  <cols>
    <col min="2" max="2" width="8.33203125" bestFit="1" customWidth="1"/>
    <col min="3" max="3" width="9.83203125" customWidth="1"/>
    <col min="4" max="4" width="10.1640625" bestFit="1" customWidth="1"/>
    <col min="6" max="6" width="42.33203125" customWidth="1"/>
    <col min="7" max="7" width="15.1640625" customWidth="1"/>
    <col min="8" max="8" width="21.83203125" customWidth="1"/>
    <col min="9" max="9" width="20" customWidth="1"/>
  </cols>
  <sheetData>
    <row r="1" spans="2:11" x14ac:dyDescent="0.2">
      <c r="H1" s="1"/>
      <c r="I1" s="1"/>
    </row>
    <row r="2" spans="2:11" x14ac:dyDescent="0.2">
      <c r="H2" s="1"/>
      <c r="I2" s="1"/>
    </row>
    <row r="3" spans="2:11" x14ac:dyDescent="0.2">
      <c r="H3" s="1"/>
      <c r="I3" s="1"/>
    </row>
    <row r="4" spans="2:11" s="8" customFormat="1" x14ac:dyDescent="0.2">
      <c r="B4" s="2" t="s">
        <v>0</v>
      </c>
      <c r="C4" s="2" t="s">
        <v>15</v>
      </c>
      <c r="D4" s="3" t="s">
        <v>1</v>
      </c>
      <c r="E4" s="3" t="s">
        <v>2</v>
      </c>
      <c r="F4" s="3" t="s">
        <v>3</v>
      </c>
      <c r="G4" s="3" t="s">
        <v>4</v>
      </c>
      <c r="H4" s="5" t="s">
        <v>9</v>
      </c>
      <c r="I4" s="7" t="s">
        <v>11</v>
      </c>
    </row>
    <row r="5" spans="2:11" x14ac:dyDescent="0.2">
      <c r="B5" s="40" t="e">
        <f>#REF!+1</f>
        <v>#REF!</v>
      </c>
      <c r="C5" s="40">
        <v>1</v>
      </c>
      <c r="D5" s="40">
        <v>1</v>
      </c>
      <c r="E5" s="40" t="s">
        <v>23</v>
      </c>
      <c r="F5" s="48" t="s">
        <v>22</v>
      </c>
      <c r="G5" s="40" t="s">
        <v>26</v>
      </c>
      <c r="H5" s="146">
        <v>110000</v>
      </c>
      <c r="I5" s="146">
        <v>75000</v>
      </c>
    </row>
    <row r="6" spans="2:11" x14ac:dyDescent="0.2">
      <c r="B6" s="40" t="e">
        <f>#REF!+1</f>
        <v>#REF!</v>
      </c>
      <c r="C6" s="40">
        <v>5</v>
      </c>
      <c r="D6" s="27">
        <v>1</v>
      </c>
      <c r="E6" s="40" t="s">
        <v>30</v>
      </c>
      <c r="F6" s="48" t="s">
        <v>27</v>
      </c>
      <c r="G6" s="40" t="s">
        <v>26</v>
      </c>
      <c r="H6" s="146">
        <v>70000</v>
      </c>
      <c r="I6" s="146">
        <v>70000</v>
      </c>
    </row>
    <row r="7" spans="2:11" x14ac:dyDescent="0.2">
      <c r="B7" s="40" t="e">
        <f t="shared" ref="B7:B24" si="0">B6+1</f>
        <v>#REF!</v>
      </c>
      <c r="C7" s="40">
        <v>3</v>
      </c>
      <c r="D7" s="27">
        <v>3</v>
      </c>
      <c r="E7" s="40" t="s">
        <v>32</v>
      </c>
      <c r="F7" s="48" t="s">
        <v>31</v>
      </c>
      <c r="G7" s="40" t="s">
        <v>26</v>
      </c>
      <c r="H7" s="146">
        <v>0</v>
      </c>
      <c r="I7" s="52">
        <v>26666.666666666668</v>
      </c>
      <c r="K7">
        <f>2000000/75</f>
        <v>26666.666666666668</v>
      </c>
    </row>
    <row r="8" spans="2:11" x14ac:dyDescent="0.2">
      <c r="B8" s="40" t="e">
        <f t="shared" si="0"/>
        <v>#REF!</v>
      </c>
      <c r="C8" s="40">
        <v>3</v>
      </c>
      <c r="D8" s="27">
        <v>3</v>
      </c>
      <c r="E8" s="40" t="s">
        <v>35</v>
      </c>
      <c r="F8" s="48" t="s">
        <v>34</v>
      </c>
      <c r="G8" s="40" t="s">
        <v>73</v>
      </c>
      <c r="H8" s="146">
        <v>100000</v>
      </c>
      <c r="I8" s="146">
        <v>70000</v>
      </c>
    </row>
    <row r="9" spans="2:11" x14ac:dyDescent="0.2">
      <c r="B9" s="40" t="e">
        <f>#REF!+1</f>
        <v>#REF!</v>
      </c>
      <c r="C9" s="40">
        <v>2</v>
      </c>
      <c r="D9" s="40">
        <v>2</v>
      </c>
      <c r="E9" s="40" t="s">
        <v>38</v>
      </c>
      <c r="F9" s="48" t="s">
        <v>36</v>
      </c>
      <c r="G9" s="29"/>
      <c r="H9" s="146">
        <v>100000</v>
      </c>
      <c r="I9" s="146">
        <v>80000</v>
      </c>
    </row>
    <row r="10" spans="2:11" x14ac:dyDescent="0.2">
      <c r="B10" s="40" t="e">
        <f t="shared" si="0"/>
        <v>#REF!</v>
      </c>
      <c r="C10" s="40">
        <v>2</v>
      </c>
      <c r="D10" s="40">
        <v>4</v>
      </c>
      <c r="E10" s="40" t="s">
        <v>68</v>
      </c>
      <c r="F10" s="48" t="s">
        <v>39</v>
      </c>
      <c r="G10" s="40"/>
      <c r="H10" s="146">
        <v>100000</v>
      </c>
      <c r="I10" s="146">
        <v>50000</v>
      </c>
    </row>
    <row r="11" spans="2:11" x14ac:dyDescent="0.2">
      <c r="B11" s="40" t="e">
        <f t="shared" si="0"/>
        <v>#REF!</v>
      </c>
      <c r="C11" s="9">
        <v>2</v>
      </c>
      <c r="D11" s="11">
        <v>4</v>
      </c>
      <c r="E11" s="11" t="s">
        <v>69</v>
      </c>
      <c r="F11" s="10" t="s">
        <v>40</v>
      </c>
      <c r="G11" s="150"/>
      <c r="H11" s="21">
        <v>110000</v>
      </c>
      <c r="I11" s="22">
        <v>80000</v>
      </c>
    </row>
    <row r="12" spans="2:11" x14ac:dyDescent="0.2">
      <c r="B12" s="40" t="e">
        <f>#REF!+1</f>
        <v>#REF!</v>
      </c>
      <c r="C12" s="9">
        <v>3</v>
      </c>
      <c r="D12" s="11">
        <v>1</v>
      </c>
      <c r="E12" s="148" t="s">
        <v>52</v>
      </c>
      <c r="F12" s="153" t="s">
        <v>59</v>
      </c>
      <c r="G12" s="150" t="s">
        <v>13</v>
      </c>
      <c r="H12" s="21">
        <v>140000</v>
      </c>
      <c r="I12" s="23">
        <v>80000</v>
      </c>
    </row>
    <row r="13" spans="2:11" x14ac:dyDescent="0.2">
      <c r="B13" s="40" t="e">
        <f t="shared" si="0"/>
        <v>#REF!</v>
      </c>
      <c r="C13" s="9">
        <v>1</v>
      </c>
      <c r="D13" s="11">
        <v>3</v>
      </c>
      <c r="E13" s="148" t="s">
        <v>53</v>
      </c>
      <c r="F13" s="149" t="s">
        <v>41</v>
      </c>
      <c r="G13" s="150" t="s">
        <v>18</v>
      </c>
      <c r="H13" s="21">
        <v>0</v>
      </c>
      <c r="I13" s="23">
        <v>70000</v>
      </c>
    </row>
    <row r="14" spans="2:11" x14ac:dyDescent="0.2">
      <c r="B14" s="40" t="e">
        <f t="shared" si="0"/>
        <v>#REF!</v>
      </c>
      <c r="C14" s="9">
        <v>3</v>
      </c>
      <c r="D14" s="11">
        <v>3</v>
      </c>
      <c r="E14" s="148" t="s">
        <v>54</v>
      </c>
      <c r="F14" s="149" t="s">
        <v>42</v>
      </c>
      <c r="G14" s="150" t="s">
        <v>62</v>
      </c>
      <c r="H14" s="21">
        <v>20000</v>
      </c>
      <c r="I14" s="23">
        <v>80000</v>
      </c>
    </row>
    <row r="15" spans="2:11" x14ac:dyDescent="0.2">
      <c r="B15" s="40" t="e">
        <f t="shared" si="0"/>
        <v>#REF!</v>
      </c>
      <c r="C15" s="9">
        <v>1</v>
      </c>
      <c r="D15" s="11">
        <v>3</v>
      </c>
      <c r="E15" s="148" t="s">
        <v>53</v>
      </c>
      <c r="F15" s="149" t="s">
        <v>43</v>
      </c>
      <c r="G15" s="150" t="s">
        <v>21</v>
      </c>
      <c r="H15" s="21">
        <v>95000</v>
      </c>
      <c r="I15" s="23">
        <v>55555</v>
      </c>
    </row>
    <row r="16" spans="2:11" ht="15" customHeight="1" x14ac:dyDescent="0.2">
      <c r="B16" s="40" t="e">
        <f t="shared" si="0"/>
        <v>#REF!</v>
      </c>
      <c r="C16" s="9">
        <v>3</v>
      </c>
      <c r="D16" s="11">
        <v>3</v>
      </c>
      <c r="E16" s="148" t="s">
        <v>56</v>
      </c>
      <c r="F16" s="149" t="s">
        <v>44</v>
      </c>
      <c r="G16" s="150" t="s">
        <v>63</v>
      </c>
      <c r="H16" s="21">
        <v>0</v>
      </c>
      <c r="I16" s="23">
        <v>80000</v>
      </c>
    </row>
    <row r="17" spans="2:9" x14ac:dyDescent="0.2">
      <c r="B17" s="40" t="e">
        <f t="shared" si="0"/>
        <v>#REF!</v>
      </c>
      <c r="C17" s="9">
        <v>3</v>
      </c>
      <c r="D17" s="11">
        <v>3</v>
      </c>
      <c r="E17" s="148" t="s">
        <v>57</v>
      </c>
      <c r="F17" s="149" t="s">
        <v>55</v>
      </c>
      <c r="G17" s="150" t="s">
        <v>63</v>
      </c>
      <c r="H17" s="21">
        <v>20000</v>
      </c>
      <c r="I17" s="23">
        <v>80000</v>
      </c>
    </row>
    <row r="18" spans="2:9" x14ac:dyDescent="0.2">
      <c r="B18" s="40" t="e">
        <f t="shared" si="0"/>
        <v>#REF!</v>
      </c>
      <c r="C18" s="9">
        <v>1</v>
      </c>
      <c r="D18" s="11">
        <v>2</v>
      </c>
      <c r="E18" s="11" t="s">
        <v>79</v>
      </c>
      <c r="F18" s="149" t="s">
        <v>44</v>
      </c>
      <c r="G18" s="150" t="s">
        <v>63</v>
      </c>
      <c r="H18" s="21">
        <v>60000</v>
      </c>
      <c r="I18" s="23">
        <v>80000</v>
      </c>
    </row>
    <row r="19" spans="2:9" x14ac:dyDescent="0.2">
      <c r="B19" s="9"/>
      <c r="C19" s="9">
        <v>4</v>
      </c>
      <c r="D19" s="11">
        <v>1</v>
      </c>
      <c r="E19" s="148" t="s">
        <v>58</v>
      </c>
      <c r="F19" s="149" t="s">
        <v>17</v>
      </c>
      <c r="G19" s="150" t="s">
        <v>61</v>
      </c>
      <c r="H19" s="21">
        <v>0</v>
      </c>
      <c r="I19" s="22">
        <v>70000</v>
      </c>
    </row>
    <row r="20" spans="2:9" x14ac:dyDescent="0.2">
      <c r="B20" s="40" t="e">
        <f>B18+1</f>
        <v>#REF!</v>
      </c>
      <c r="C20" s="9">
        <v>5</v>
      </c>
      <c r="D20" s="11">
        <v>1</v>
      </c>
      <c r="E20" s="148" t="s">
        <v>82</v>
      </c>
      <c r="F20" s="149" t="s">
        <v>81</v>
      </c>
      <c r="G20" s="150" t="s">
        <v>67</v>
      </c>
      <c r="H20" s="21"/>
      <c r="I20" s="22">
        <v>15000</v>
      </c>
    </row>
    <row r="21" spans="2:9" x14ac:dyDescent="0.2">
      <c r="B21" s="40" t="e">
        <f>B20+1</f>
        <v>#REF!</v>
      </c>
      <c r="C21" s="40">
        <v>1</v>
      </c>
      <c r="D21" s="27">
        <v>2</v>
      </c>
      <c r="E21" s="27" t="s">
        <v>49</v>
      </c>
      <c r="F21" s="147" t="s">
        <v>46</v>
      </c>
      <c r="G21" s="40" t="s">
        <v>64</v>
      </c>
      <c r="H21" s="59">
        <v>50000</v>
      </c>
      <c r="I21" s="35">
        <v>50000</v>
      </c>
    </row>
    <row r="22" spans="2:9" x14ac:dyDescent="0.2">
      <c r="B22" s="40" t="e">
        <f>#REF!+1</f>
        <v>#REF!</v>
      </c>
      <c r="C22" s="9">
        <v>1</v>
      </c>
      <c r="D22" s="11">
        <v>1</v>
      </c>
      <c r="E22" s="11" t="s">
        <v>72</v>
      </c>
      <c r="F22" s="149" t="s">
        <v>47</v>
      </c>
      <c r="G22" s="150" t="s">
        <v>65</v>
      </c>
      <c r="H22" s="21">
        <v>100000</v>
      </c>
      <c r="I22" s="22"/>
    </row>
    <row r="23" spans="2:9" x14ac:dyDescent="0.2">
      <c r="B23" s="40" t="e">
        <f t="shared" si="0"/>
        <v>#REF!</v>
      </c>
      <c r="C23" s="9">
        <v>1</v>
      </c>
      <c r="D23" s="11">
        <v>2</v>
      </c>
      <c r="E23" s="11" t="s">
        <v>60</v>
      </c>
      <c r="F23" s="149" t="s">
        <v>48</v>
      </c>
      <c r="G23" s="150" t="s">
        <v>66</v>
      </c>
      <c r="H23" s="21">
        <v>0</v>
      </c>
      <c r="I23" s="22">
        <v>40000</v>
      </c>
    </row>
    <row r="24" spans="2:9" x14ac:dyDescent="0.2">
      <c r="B24" s="40" t="e">
        <f t="shared" si="0"/>
        <v>#REF!</v>
      </c>
      <c r="C24" s="9">
        <v>5</v>
      </c>
      <c r="D24" s="11">
        <v>2</v>
      </c>
      <c r="E24" s="148" t="s">
        <v>78</v>
      </c>
      <c r="F24" s="149" t="s">
        <v>70</v>
      </c>
      <c r="G24" s="150"/>
      <c r="H24" s="21" t="s">
        <v>71</v>
      </c>
      <c r="I24" s="22"/>
    </row>
    <row r="25" spans="2:9" x14ac:dyDescent="0.2">
      <c r="B25" s="24"/>
      <c r="C25" s="24"/>
      <c r="D25" s="85"/>
      <c r="E25" s="85"/>
      <c r="F25" s="86"/>
      <c r="G25" s="85"/>
      <c r="H25" s="91"/>
      <c r="I25" s="91"/>
    </row>
    <row r="26" spans="2:9" x14ac:dyDescent="0.2">
      <c r="B26" s="24"/>
      <c r="C26" s="24"/>
      <c r="D26" s="93"/>
      <c r="E26" s="93"/>
      <c r="F26" s="86"/>
      <c r="G26" s="85"/>
      <c r="H26" s="91"/>
      <c r="I26" s="91"/>
    </row>
    <row r="27" spans="2:9" x14ac:dyDescent="0.2">
      <c r="B27" s="24"/>
      <c r="C27" s="24"/>
      <c r="D27" s="93"/>
      <c r="E27" s="93"/>
      <c r="F27" s="86"/>
      <c r="G27" s="85"/>
      <c r="H27" s="91"/>
      <c r="I27" s="91"/>
    </row>
    <row r="28" spans="2:9" x14ac:dyDescent="0.2">
      <c r="B28" s="24"/>
      <c r="C28" s="24"/>
      <c r="D28" s="85"/>
      <c r="E28" s="85"/>
      <c r="F28" s="86"/>
      <c r="G28" s="85"/>
      <c r="H28" s="91"/>
      <c r="I28" s="91"/>
    </row>
    <row r="29" spans="2:9" x14ac:dyDescent="0.2">
      <c r="B29" s="24"/>
      <c r="C29" s="24"/>
      <c r="D29" s="94"/>
      <c r="E29" s="95"/>
      <c r="F29" s="96"/>
      <c r="G29" s="97"/>
      <c r="H29" s="101"/>
      <c r="I29" s="101"/>
    </row>
    <row r="30" spans="2:9" x14ac:dyDescent="0.2">
      <c r="B30" s="24"/>
      <c r="C30" s="24"/>
      <c r="D30" s="85"/>
      <c r="E30" s="85"/>
      <c r="F30" s="86"/>
      <c r="G30" s="85"/>
      <c r="H30" s="91"/>
      <c r="I30" s="91"/>
    </row>
    <row r="31" spans="2:9" x14ac:dyDescent="0.2">
      <c r="B31" s="24"/>
      <c r="C31" s="24"/>
      <c r="D31" s="94"/>
      <c r="E31" s="95"/>
      <c r="F31" s="103"/>
      <c r="G31" s="97"/>
      <c r="H31" s="101"/>
      <c r="I31" s="101"/>
    </row>
    <row r="32" spans="2:9" x14ac:dyDescent="0.2">
      <c r="B32" s="24"/>
      <c r="C32" s="24"/>
      <c r="D32" s="94"/>
      <c r="E32" s="95"/>
      <c r="F32" s="103"/>
      <c r="G32" s="97"/>
      <c r="H32" s="101"/>
      <c r="I32" s="101"/>
    </row>
    <row r="33" spans="2:9" x14ac:dyDescent="0.2">
      <c r="B33" s="24"/>
      <c r="C33" s="24"/>
      <c r="D33" s="94"/>
      <c r="E33" s="95"/>
      <c r="F33" s="96"/>
      <c r="G33" s="97"/>
      <c r="H33" s="101"/>
      <c r="I33" s="101"/>
    </row>
    <row r="34" spans="2:9" x14ac:dyDescent="0.2">
      <c r="B34" s="24"/>
      <c r="C34" s="24"/>
      <c r="D34" s="94"/>
      <c r="E34" s="95"/>
      <c r="F34" s="96"/>
      <c r="G34" s="97"/>
      <c r="H34" s="101"/>
      <c r="I34" s="101"/>
    </row>
    <row r="35" spans="2:9" x14ac:dyDescent="0.2">
      <c r="B35" s="24"/>
      <c r="C35" s="24"/>
      <c r="D35" s="95"/>
      <c r="E35" s="95"/>
      <c r="F35" s="96"/>
      <c r="G35" s="97"/>
      <c r="H35" s="107"/>
      <c r="I35" s="107"/>
    </row>
    <row r="36" spans="2:9" x14ac:dyDescent="0.2">
      <c r="B36" s="24"/>
      <c r="C36" s="24"/>
      <c r="D36" s="94"/>
      <c r="E36" s="95"/>
      <c r="F36" s="108"/>
      <c r="G36" s="97"/>
      <c r="H36" s="101"/>
      <c r="I36" s="101"/>
    </row>
    <row r="37" spans="2:9" x14ac:dyDescent="0.2">
      <c r="B37" s="24"/>
      <c r="C37" s="24"/>
      <c r="D37" s="94"/>
      <c r="E37" s="95"/>
      <c r="F37" s="96"/>
      <c r="G37" s="109"/>
      <c r="H37" s="101"/>
      <c r="I37" s="101"/>
    </row>
    <row r="38" spans="2:9" x14ac:dyDescent="0.2">
      <c r="B38" s="24"/>
      <c r="C38" s="24"/>
      <c r="D38" s="94"/>
      <c r="E38" s="95"/>
      <c r="F38" s="96"/>
      <c r="G38" s="109"/>
      <c r="H38" s="101"/>
      <c r="I38" s="101"/>
    </row>
    <row r="39" spans="2:9" x14ac:dyDescent="0.2">
      <c r="B39" s="24"/>
      <c r="C39" s="24"/>
      <c r="D39" s="94"/>
      <c r="E39" s="95"/>
      <c r="F39" s="108"/>
      <c r="G39" s="97"/>
      <c r="H39" s="101"/>
      <c r="I39" s="101"/>
    </row>
    <row r="40" spans="2:9" x14ac:dyDescent="0.2">
      <c r="B40" s="24"/>
      <c r="C40" s="24"/>
      <c r="D40" s="94"/>
      <c r="E40" s="95"/>
      <c r="F40" s="108"/>
      <c r="G40" s="97"/>
      <c r="H40" s="101"/>
      <c r="I40" s="101"/>
    </row>
    <row r="41" spans="2:9" x14ac:dyDescent="0.2">
      <c r="B41" s="24"/>
      <c r="C41" s="24"/>
      <c r="D41" s="110"/>
      <c r="E41" s="111"/>
      <c r="F41" s="108"/>
      <c r="G41" s="112"/>
      <c r="H41" s="117"/>
      <c r="I41" s="117"/>
    </row>
    <row r="42" spans="2:9" x14ac:dyDescent="0.2">
      <c r="B42" s="24"/>
      <c r="C42" s="24"/>
      <c r="D42" s="94"/>
      <c r="E42" s="95"/>
      <c r="F42" s="96"/>
      <c r="G42" s="97"/>
      <c r="H42" s="101"/>
      <c r="I42" s="101"/>
    </row>
    <row r="43" spans="2:9" x14ac:dyDescent="0.2">
      <c r="B43" s="24"/>
      <c r="C43" s="24"/>
      <c r="D43" s="94"/>
      <c r="E43" s="95"/>
      <c r="F43" s="96"/>
      <c r="G43" s="97"/>
      <c r="H43" s="101"/>
      <c r="I43" s="101"/>
    </row>
    <row r="44" spans="2:9" x14ac:dyDescent="0.2">
      <c r="B44" s="24"/>
      <c r="C44" s="24"/>
      <c r="D44" s="95"/>
      <c r="E44" s="95"/>
      <c r="F44" s="96"/>
      <c r="G44" s="97"/>
      <c r="H44" s="101"/>
      <c r="I44" s="101"/>
    </row>
    <row r="45" spans="2:9" x14ac:dyDescent="0.2">
      <c r="B45" s="119"/>
      <c r="C45" s="119"/>
      <c r="D45" s="120"/>
      <c r="E45" s="120"/>
      <c r="F45" s="121"/>
      <c r="G45" s="119"/>
      <c r="H45" s="126"/>
      <c r="I45" s="126"/>
    </row>
    <row r="46" spans="2:9" x14ac:dyDescent="0.2">
      <c r="B46" s="24"/>
      <c r="C46" s="24"/>
      <c r="D46" s="94"/>
      <c r="E46" s="95"/>
      <c r="F46" s="96"/>
      <c r="G46" s="97"/>
      <c r="H46" s="101"/>
      <c r="I46" s="101"/>
    </row>
    <row r="47" spans="2:9" x14ac:dyDescent="0.2">
      <c r="B47" s="24"/>
      <c r="C47" s="24"/>
      <c r="D47" s="94"/>
      <c r="E47" s="95"/>
      <c r="F47" s="96"/>
      <c r="G47" s="97"/>
      <c r="H47" s="101"/>
      <c r="I47" s="101"/>
    </row>
    <row r="48" spans="2:9" x14ac:dyDescent="0.2">
      <c r="B48" s="24"/>
      <c r="C48" s="24"/>
      <c r="D48" s="95"/>
      <c r="E48" s="94"/>
      <c r="F48" s="96"/>
      <c r="G48" s="97"/>
      <c r="H48" s="101"/>
      <c r="I48" s="101"/>
    </row>
    <row r="49" spans="2:9" x14ac:dyDescent="0.2">
      <c r="B49" s="24"/>
      <c r="C49" s="24"/>
      <c r="D49" s="94"/>
      <c r="E49" s="95"/>
      <c r="F49" s="96"/>
      <c r="G49" s="97"/>
      <c r="H49" s="101"/>
      <c r="I49" s="101"/>
    </row>
    <row r="50" spans="2:9" x14ac:dyDescent="0.2">
      <c r="B50" s="24"/>
      <c r="C50" s="24"/>
      <c r="D50" s="94"/>
      <c r="E50" s="95"/>
      <c r="F50" s="96"/>
      <c r="G50" s="97"/>
      <c r="H50" s="101"/>
      <c r="I50" s="101"/>
    </row>
    <row r="51" spans="2:9" x14ac:dyDescent="0.2">
      <c r="B51" s="24"/>
      <c r="C51" s="24"/>
      <c r="D51" s="94"/>
      <c r="E51" s="95"/>
      <c r="F51" s="96"/>
      <c r="G51" s="97"/>
      <c r="H51" s="101"/>
      <c r="I51" s="101"/>
    </row>
    <row r="52" spans="2:9" x14ac:dyDescent="0.2">
      <c r="B52" s="24"/>
      <c r="C52" s="24"/>
      <c r="D52" s="94"/>
      <c r="E52" s="95"/>
      <c r="F52" s="96"/>
      <c r="G52" s="97"/>
      <c r="H52" s="101"/>
      <c r="I52" s="101"/>
    </row>
    <row r="53" spans="2:9" x14ac:dyDescent="0.2">
      <c r="B53" s="24"/>
      <c r="C53" s="24"/>
      <c r="D53" s="95"/>
      <c r="E53" s="95"/>
      <c r="F53" s="96"/>
      <c r="G53" s="97"/>
      <c r="H53" s="130"/>
      <c r="I53" s="130"/>
    </row>
    <row r="54" spans="2:9" x14ac:dyDescent="0.2">
      <c r="B54" s="24"/>
      <c r="C54" s="24"/>
      <c r="D54" s="94"/>
      <c r="E54" s="95"/>
      <c r="F54" s="108"/>
      <c r="G54" s="97"/>
      <c r="H54" s="101"/>
      <c r="I54" s="101"/>
    </row>
    <row r="55" spans="2:9" x14ac:dyDescent="0.2">
      <c r="B55" s="24"/>
      <c r="C55" s="24"/>
      <c r="D55" s="95"/>
      <c r="E55" s="95"/>
      <c r="F55" s="96"/>
      <c r="G55" s="97"/>
      <c r="H55" s="130"/>
      <c r="I55" s="130"/>
    </row>
    <row r="56" spans="2:9" x14ac:dyDescent="0.2">
      <c r="B56" s="24"/>
      <c r="C56" s="24"/>
      <c r="D56" s="94"/>
      <c r="E56" s="95"/>
      <c r="F56" s="96"/>
      <c r="G56" s="97"/>
      <c r="H56" s="101"/>
      <c r="I56" s="101"/>
    </row>
    <row r="57" spans="2:9" x14ac:dyDescent="0.2">
      <c r="B57" s="24"/>
      <c r="C57" s="24"/>
      <c r="D57" s="94"/>
      <c r="E57" s="95"/>
      <c r="F57" s="131"/>
      <c r="G57" s="97"/>
      <c r="H57" s="133"/>
      <c r="I57" s="133"/>
    </row>
    <row r="58" spans="2:9" x14ac:dyDescent="0.2">
      <c r="B58" s="24"/>
      <c r="C58" s="24"/>
      <c r="D58" s="94"/>
      <c r="E58" s="95"/>
      <c r="F58" s="131"/>
      <c r="G58" s="97"/>
      <c r="H58" s="133"/>
      <c r="I58" s="133"/>
    </row>
    <row r="59" spans="2:9" x14ac:dyDescent="0.2">
      <c r="B59" s="24"/>
      <c r="C59" s="24"/>
      <c r="D59" s="94"/>
      <c r="E59" s="95"/>
      <c r="F59" s="131"/>
      <c r="G59" s="97"/>
      <c r="H59" s="133"/>
      <c r="I59" s="133"/>
    </row>
    <row r="60" spans="2:9" x14ac:dyDescent="0.2">
      <c r="B60" s="24"/>
      <c r="C60" s="24"/>
      <c r="D60" s="94"/>
      <c r="E60" s="95"/>
      <c r="F60" s="96"/>
      <c r="G60" s="97"/>
      <c r="H60" s="101"/>
      <c r="I60" s="101"/>
    </row>
    <row r="61" spans="2:9" x14ac:dyDescent="0.2">
      <c r="B61" s="24"/>
      <c r="C61" s="24"/>
      <c r="D61" s="94"/>
      <c r="E61" s="95"/>
      <c r="F61" s="96"/>
      <c r="G61" s="97"/>
      <c r="H61" s="101"/>
      <c r="I61" s="101"/>
    </row>
    <row r="62" spans="2:9" x14ac:dyDescent="0.2">
      <c r="B62" s="119"/>
      <c r="C62" s="119"/>
      <c r="D62" s="120"/>
      <c r="E62" s="120"/>
      <c r="F62" s="121"/>
      <c r="G62" s="119"/>
      <c r="H62" s="126"/>
      <c r="I62" s="126"/>
    </row>
    <row r="63" spans="2:9" x14ac:dyDescent="0.2">
      <c r="B63" s="24"/>
      <c r="C63" s="24"/>
      <c r="D63" s="94"/>
      <c r="E63" s="95"/>
      <c r="F63" s="96"/>
      <c r="G63" s="97"/>
      <c r="H63" s="101"/>
      <c r="I63" s="101"/>
    </row>
    <row r="64" spans="2:9" x14ac:dyDescent="0.2">
      <c r="B64" s="24"/>
      <c r="C64" s="24"/>
      <c r="D64" s="94"/>
      <c r="E64" s="95"/>
      <c r="F64" s="96"/>
      <c r="G64" s="97"/>
      <c r="H64" s="101"/>
      <c r="I64" s="101"/>
    </row>
    <row r="65" spans="2:9" x14ac:dyDescent="0.2">
      <c r="B65" s="24"/>
      <c r="C65" s="24"/>
      <c r="D65" s="94"/>
      <c r="E65" s="95"/>
      <c r="F65" s="96"/>
      <c r="G65" s="97"/>
      <c r="H65" s="101"/>
      <c r="I65" s="101"/>
    </row>
    <row r="66" spans="2:9" x14ac:dyDescent="0.2">
      <c r="B66" s="119"/>
      <c r="C66" s="119"/>
      <c r="D66" s="120"/>
      <c r="E66" s="120"/>
      <c r="F66" s="121"/>
      <c r="G66" s="119"/>
      <c r="H66" s="126"/>
      <c r="I66" s="126"/>
    </row>
    <row r="67" spans="2:9" x14ac:dyDescent="0.2">
      <c r="B67" s="24"/>
      <c r="C67" s="24"/>
      <c r="D67" s="94"/>
      <c r="E67" s="95"/>
      <c r="F67" s="96"/>
      <c r="G67" s="24"/>
      <c r="H67" s="101"/>
      <c r="I67" s="101"/>
    </row>
    <row r="68" spans="2:9" x14ac:dyDescent="0.2">
      <c r="B68" s="119"/>
      <c r="C68" s="119"/>
      <c r="D68" s="120"/>
      <c r="E68" s="120"/>
      <c r="F68" s="121"/>
      <c r="G68" s="119"/>
      <c r="H68" s="126"/>
      <c r="I68" s="126"/>
    </row>
    <row r="69" spans="2:9" x14ac:dyDescent="0.2">
      <c r="B69" s="24"/>
      <c r="C69" s="24"/>
      <c r="D69" s="94"/>
      <c r="E69" s="95"/>
      <c r="F69" s="96"/>
      <c r="G69" s="24"/>
      <c r="H69" s="101"/>
      <c r="I69" s="101"/>
    </row>
    <row r="70" spans="2:9" x14ac:dyDescent="0.2">
      <c r="B70" s="24"/>
      <c r="C70" s="24"/>
      <c r="D70" s="94"/>
      <c r="E70" s="95"/>
      <c r="F70" s="96"/>
      <c r="G70" s="24"/>
      <c r="H70" s="101"/>
      <c r="I70" s="101"/>
    </row>
    <row r="71" spans="2:9" x14ac:dyDescent="0.2">
      <c r="B71" s="24"/>
      <c r="C71" s="24"/>
      <c r="D71" s="94"/>
      <c r="E71" s="95"/>
      <c r="F71" s="96"/>
      <c r="G71" s="97"/>
      <c r="H71" s="101"/>
      <c r="I71" s="101"/>
    </row>
    <row r="72" spans="2:9" x14ac:dyDescent="0.2">
      <c r="B72" s="24"/>
      <c r="C72" s="24"/>
      <c r="D72" s="94"/>
      <c r="E72" s="95"/>
      <c r="F72" s="96"/>
      <c r="G72" s="97"/>
      <c r="H72" s="101"/>
      <c r="I72" s="101"/>
    </row>
    <row r="73" spans="2:9" x14ac:dyDescent="0.2">
      <c r="B73" s="24"/>
      <c r="C73" s="24"/>
      <c r="D73" s="94"/>
      <c r="E73" s="95"/>
      <c r="F73" s="96"/>
      <c r="G73" s="97"/>
      <c r="H73" s="101"/>
      <c r="I73" s="101"/>
    </row>
    <row r="74" spans="2:9" x14ac:dyDescent="0.2">
      <c r="B74" s="24"/>
      <c r="C74" s="24"/>
      <c r="D74" s="94"/>
      <c r="E74" s="95"/>
      <c r="F74" s="96"/>
      <c r="G74" s="97"/>
      <c r="H74" s="101"/>
      <c r="I74" s="101"/>
    </row>
    <row r="75" spans="2:9" x14ac:dyDescent="0.2">
      <c r="B75" s="24"/>
      <c r="C75" s="24"/>
      <c r="D75" s="94"/>
      <c r="E75" s="95"/>
      <c r="F75" s="96"/>
      <c r="G75" s="97"/>
      <c r="H75" s="101"/>
      <c r="I75" s="101"/>
    </row>
    <row r="76" spans="2:9" x14ac:dyDescent="0.2">
      <c r="B76" s="24"/>
      <c r="C76" s="24"/>
      <c r="D76" s="94"/>
      <c r="E76" s="95"/>
      <c r="F76" s="96"/>
      <c r="G76" s="97"/>
      <c r="H76" s="101"/>
      <c r="I76" s="101"/>
    </row>
    <row r="77" spans="2:9" x14ac:dyDescent="0.2">
      <c r="B77" s="24"/>
      <c r="C77" s="24"/>
      <c r="D77" s="94"/>
      <c r="E77" s="95"/>
      <c r="F77" s="96"/>
      <c r="G77" s="109"/>
      <c r="H77" s="101"/>
      <c r="I77" s="101"/>
    </row>
    <row r="78" spans="2:9" x14ac:dyDescent="0.2">
      <c r="B78" s="24"/>
      <c r="C78" s="24"/>
      <c r="D78" s="94"/>
      <c r="E78" s="95"/>
      <c r="F78" s="96"/>
      <c r="G78" s="109"/>
      <c r="H78" s="101"/>
      <c r="I78" s="101"/>
    </row>
    <row r="79" spans="2:9" x14ac:dyDescent="0.2">
      <c r="B79" s="24"/>
      <c r="C79" s="24"/>
      <c r="D79" s="94"/>
      <c r="E79" s="95"/>
      <c r="F79" s="96"/>
      <c r="G79" s="109"/>
      <c r="H79" s="101"/>
      <c r="I79" s="101"/>
    </row>
    <row r="80" spans="2:9" x14ac:dyDescent="0.2">
      <c r="B80" s="24"/>
      <c r="C80" s="24"/>
      <c r="D80" s="94"/>
      <c r="E80" s="95"/>
      <c r="F80" s="96"/>
      <c r="G80" s="109"/>
      <c r="H80" s="101"/>
      <c r="I80" s="101"/>
    </row>
    <row r="81" spans="2:9" x14ac:dyDescent="0.2">
      <c r="B81" s="24"/>
      <c r="C81" s="24"/>
      <c r="D81" s="94"/>
      <c r="E81" s="95"/>
      <c r="F81" s="96"/>
      <c r="G81" s="109"/>
      <c r="H81" s="101"/>
      <c r="I81" s="101"/>
    </row>
    <row r="82" spans="2:9" x14ac:dyDescent="0.2">
      <c r="B82" s="24"/>
      <c r="C82" s="24"/>
      <c r="D82" s="94"/>
      <c r="E82" s="95"/>
      <c r="F82" s="96"/>
      <c r="G82" s="97"/>
      <c r="H82" s="101"/>
      <c r="I82" s="101"/>
    </row>
    <row r="83" spans="2:9" x14ac:dyDescent="0.2">
      <c r="B83" s="24"/>
      <c r="C83" s="24"/>
      <c r="D83" s="94"/>
      <c r="E83" s="95"/>
      <c r="F83" s="96"/>
      <c r="G83" s="97"/>
      <c r="H83" s="101"/>
      <c r="I83" s="101"/>
    </row>
    <row r="84" spans="2:9" x14ac:dyDescent="0.2">
      <c r="B84" s="24"/>
      <c r="C84" s="24"/>
      <c r="D84" s="94"/>
      <c r="E84" s="95"/>
      <c r="F84" s="96"/>
      <c r="G84" s="97"/>
      <c r="H84" s="101"/>
      <c r="I84" s="101"/>
    </row>
    <row r="85" spans="2:9" x14ac:dyDescent="0.2">
      <c r="B85" s="24"/>
      <c r="C85" s="24"/>
      <c r="D85" s="94"/>
      <c r="E85" s="95"/>
      <c r="F85" s="96"/>
      <c r="G85" s="97"/>
      <c r="H85" s="101"/>
      <c r="I85" s="101"/>
    </row>
    <row r="86" spans="2:9" x14ac:dyDescent="0.2">
      <c r="B86" s="24"/>
      <c r="C86" s="24"/>
      <c r="D86" s="94"/>
      <c r="E86" s="95"/>
      <c r="F86" s="96"/>
      <c r="G86" s="97"/>
      <c r="H86" s="101"/>
      <c r="I86" s="101"/>
    </row>
    <row r="87" spans="2:9" x14ac:dyDescent="0.2">
      <c r="B87" s="119"/>
      <c r="C87" s="119"/>
      <c r="D87" s="120"/>
      <c r="E87" s="120"/>
      <c r="F87" s="121"/>
      <c r="G87" s="119"/>
      <c r="H87" s="126"/>
      <c r="I87" s="126"/>
    </row>
    <row r="88" spans="2:9" x14ac:dyDescent="0.2">
      <c r="B88" s="24"/>
      <c r="C88" s="24"/>
      <c r="D88" s="93"/>
      <c r="E88" s="93"/>
      <c r="F88" s="86"/>
      <c r="G88" s="136"/>
      <c r="H88" s="91"/>
      <c r="I88" s="91"/>
    </row>
    <row r="89" spans="2:9" x14ac:dyDescent="0.2">
      <c r="B89" s="24"/>
      <c r="C89" s="24"/>
      <c r="D89" s="94"/>
      <c r="E89" s="95"/>
      <c r="F89" s="96"/>
      <c r="G89" s="109"/>
      <c r="H89" s="101"/>
      <c r="I89" s="101"/>
    </row>
    <row r="90" spans="2:9" x14ac:dyDescent="0.2">
      <c r="B90" s="24"/>
      <c r="C90" s="24"/>
      <c r="D90" s="94"/>
      <c r="E90" s="95"/>
      <c r="F90" s="96"/>
      <c r="G90" s="109"/>
      <c r="H90" s="101"/>
      <c r="I90" s="101"/>
    </row>
    <row r="91" spans="2:9" x14ac:dyDescent="0.2">
      <c r="B91" s="24"/>
      <c r="C91" s="24"/>
      <c r="D91" s="94"/>
      <c r="E91" s="95"/>
      <c r="F91" s="96"/>
      <c r="G91" s="109"/>
      <c r="H91" s="101"/>
      <c r="I91" s="101"/>
    </row>
    <row r="92" spans="2:9" x14ac:dyDescent="0.2">
      <c r="B92" s="24"/>
      <c r="C92" s="24"/>
      <c r="D92" s="94"/>
      <c r="E92" s="95"/>
      <c r="F92" s="96"/>
      <c r="G92" s="97"/>
      <c r="H92" s="101"/>
      <c r="I92" s="101"/>
    </row>
    <row r="93" spans="2:9" x14ac:dyDescent="0.2">
      <c r="B93" s="119"/>
      <c r="C93" s="119"/>
      <c r="D93" s="120"/>
      <c r="E93" s="120"/>
      <c r="F93" s="121"/>
      <c r="G93" s="119"/>
      <c r="H93" s="126"/>
      <c r="I93" s="126"/>
    </row>
    <row r="94" spans="2:9" x14ac:dyDescent="0.2">
      <c r="B94" s="24"/>
      <c r="C94" s="24"/>
      <c r="D94" s="94"/>
      <c r="E94" s="95"/>
      <c r="F94" s="96"/>
      <c r="G94" s="97"/>
      <c r="H94" s="101"/>
      <c r="I94" s="101"/>
    </row>
    <row r="95" spans="2:9" x14ac:dyDescent="0.2">
      <c r="B95" s="24"/>
      <c r="C95" s="24"/>
      <c r="D95" s="94"/>
      <c r="E95" s="95"/>
      <c r="F95" s="96"/>
      <c r="G95" s="97"/>
      <c r="H95" s="101"/>
      <c r="I95" s="101"/>
    </row>
    <row r="96" spans="2:9" x14ac:dyDescent="0.2">
      <c r="B96" s="24"/>
      <c r="C96" s="24"/>
      <c r="D96" s="94"/>
      <c r="E96" s="95"/>
      <c r="F96" s="96"/>
      <c r="G96" s="97"/>
      <c r="H96" s="101"/>
      <c r="I96" s="101"/>
    </row>
    <row r="97" spans="2:9" x14ac:dyDescent="0.2">
      <c r="B97" s="24"/>
      <c r="C97" s="24"/>
      <c r="D97" s="94"/>
      <c r="E97" s="95"/>
      <c r="F97" s="96"/>
      <c r="G97" s="97"/>
      <c r="H97" s="101"/>
      <c r="I97" s="101"/>
    </row>
    <row r="98" spans="2:9" x14ac:dyDescent="0.2">
      <c r="B98" s="24"/>
      <c r="C98" s="24"/>
      <c r="D98" s="94"/>
      <c r="E98" s="95"/>
      <c r="F98" s="96"/>
      <c r="G98" s="97"/>
      <c r="H98" s="101"/>
      <c r="I98" s="101"/>
    </row>
    <row r="99" spans="2:9" x14ac:dyDescent="0.2">
      <c r="B99" s="24"/>
      <c r="C99" s="24"/>
      <c r="D99" s="94"/>
      <c r="E99" s="95"/>
      <c r="F99" s="96"/>
      <c r="G99" s="97"/>
      <c r="H99" s="101"/>
      <c r="I99" s="101"/>
    </row>
    <row r="100" spans="2:9" x14ac:dyDescent="0.2">
      <c r="B100" s="24"/>
      <c r="C100" s="24"/>
      <c r="D100" s="95"/>
      <c r="E100" s="95"/>
      <c r="F100" s="96"/>
      <c r="G100" s="97"/>
      <c r="H100" s="101"/>
      <c r="I100" s="101"/>
    </row>
    <row r="101" spans="2:9" x14ac:dyDescent="0.2">
      <c r="B101" s="119"/>
      <c r="C101" s="119"/>
      <c r="D101" s="120"/>
      <c r="E101" s="120"/>
      <c r="F101" s="121"/>
      <c r="G101" s="119"/>
      <c r="H101" s="126"/>
      <c r="I101" s="126"/>
    </row>
    <row r="102" spans="2:9" x14ac:dyDescent="0.2">
      <c r="B102" s="24"/>
      <c r="C102" s="24"/>
      <c r="D102" s="95"/>
      <c r="E102" s="95"/>
      <c r="F102" s="137"/>
      <c r="G102" s="97"/>
      <c r="H102" s="101"/>
      <c r="I102" s="101"/>
    </row>
    <row r="103" spans="2:9" x14ac:dyDescent="0.2">
      <c r="B103" s="24"/>
      <c r="C103" s="24"/>
      <c r="D103" s="95"/>
      <c r="E103" s="95"/>
      <c r="F103" s="96"/>
      <c r="G103" s="97"/>
      <c r="H103" s="101"/>
      <c r="I103" s="101"/>
    </row>
    <row r="104" spans="2:9" x14ac:dyDescent="0.2">
      <c r="B104" s="24"/>
      <c r="C104" s="24"/>
      <c r="D104" s="95"/>
      <c r="E104" s="95"/>
      <c r="F104" s="96"/>
      <c r="G104" s="97"/>
      <c r="H104" s="139"/>
      <c r="I104" s="139"/>
    </row>
    <row r="105" spans="2:9" x14ac:dyDescent="0.2">
      <c r="B105" s="24"/>
      <c r="C105" s="24"/>
      <c r="D105" s="95"/>
      <c r="E105" s="95"/>
      <c r="F105" s="96"/>
      <c r="G105" s="97"/>
      <c r="H105" s="101"/>
      <c r="I105" s="101"/>
    </row>
    <row r="106" spans="2:9" x14ac:dyDescent="0.2">
      <c r="B106" s="24"/>
      <c r="C106" s="24"/>
      <c r="D106" s="95"/>
      <c r="E106" s="94"/>
      <c r="F106" s="96"/>
      <c r="G106" s="97"/>
      <c r="H106" s="101"/>
      <c r="I106" s="101"/>
    </row>
    <row r="107" spans="2:9" x14ac:dyDescent="0.2">
      <c r="B107" s="24"/>
      <c r="C107" s="24"/>
      <c r="D107" s="95"/>
      <c r="E107" s="94"/>
      <c r="F107" s="96"/>
      <c r="G107" s="97"/>
      <c r="H107" s="101"/>
      <c r="I107" s="101"/>
    </row>
    <row r="108" spans="2:9" x14ac:dyDescent="0.2">
      <c r="B108" s="24"/>
      <c r="C108" s="24"/>
      <c r="D108" s="95"/>
      <c r="E108" s="94"/>
      <c r="F108" s="96"/>
      <c r="G108" s="97"/>
      <c r="H108" s="101"/>
      <c r="I108" s="101"/>
    </row>
    <row r="109" spans="2:9" x14ac:dyDescent="0.2">
      <c r="B109" s="24"/>
      <c r="C109" s="24"/>
      <c r="D109" s="95"/>
      <c r="E109" s="94"/>
      <c r="F109" s="96"/>
      <c r="G109" s="97"/>
      <c r="H109" s="101"/>
      <c r="I109" s="101"/>
    </row>
    <row r="110" spans="2:9" x14ac:dyDescent="0.2">
      <c r="B110" s="24"/>
      <c r="C110" s="24"/>
      <c r="D110" s="95"/>
      <c r="E110" s="94"/>
      <c r="F110" s="96"/>
      <c r="G110" s="109"/>
      <c r="H110" s="101"/>
      <c r="I110" s="101"/>
    </row>
    <row r="111" spans="2:9" x14ac:dyDescent="0.2">
      <c r="B111" s="24"/>
      <c r="C111" s="24"/>
      <c r="D111" s="95"/>
      <c r="E111" s="94"/>
      <c r="F111" s="96"/>
      <c r="G111" s="97"/>
      <c r="H111" s="101"/>
      <c r="I111" s="101"/>
    </row>
    <row r="112" spans="2:9" x14ac:dyDescent="0.2">
      <c r="B112" s="24"/>
      <c r="C112" s="24"/>
      <c r="D112" s="95"/>
      <c r="E112" s="95"/>
      <c r="F112" s="96"/>
      <c r="G112" s="97"/>
      <c r="H112" s="101"/>
      <c r="I112" s="101"/>
    </row>
    <row r="113" spans="2:9" x14ac:dyDescent="0.2">
      <c r="B113" s="24"/>
      <c r="C113" s="24"/>
      <c r="D113" s="95"/>
      <c r="E113" s="95"/>
      <c r="F113" s="96"/>
      <c r="G113" s="97"/>
      <c r="H113" s="101"/>
      <c r="I113" s="101"/>
    </row>
    <row r="114" spans="2:9" x14ac:dyDescent="0.2">
      <c r="B114" s="24"/>
      <c r="C114" s="24"/>
      <c r="D114" s="95"/>
      <c r="E114" s="95"/>
      <c r="F114" s="96"/>
      <c r="G114" s="97"/>
      <c r="H114" s="101"/>
      <c r="I114" s="101"/>
    </row>
    <row r="115" spans="2:9" x14ac:dyDescent="0.2">
      <c r="B115" s="24"/>
      <c r="C115" s="24"/>
      <c r="D115" s="95"/>
      <c r="E115" s="95"/>
      <c r="F115" s="96"/>
      <c r="G115" s="97"/>
      <c r="H115" s="101"/>
      <c r="I115" s="101"/>
    </row>
    <row r="116" spans="2:9" x14ac:dyDescent="0.2">
      <c r="B116" s="24"/>
      <c r="C116" s="24"/>
      <c r="D116" s="95"/>
      <c r="E116" s="95"/>
      <c r="F116" s="96"/>
      <c r="G116" s="97"/>
      <c r="H116" s="101"/>
      <c r="I116" s="101"/>
    </row>
    <row r="117" spans="2:9" x14ac:dyDescent="0.2">
      <c r="B117" s="24"/>
      <c r="C117" s="24"/>
      <c r="D117" s="97"/>
      <c r="E117" s="97"/>
      <c r="F117" s="96"/>
      <c r="G117" s="97"/>
      <c r="H117" s="101"/>
      <c r="I117" s="101"/>
    </row>
    <row r="118" spans="2:9" x14ac:dyDescent="0.2">
      <c r="B118" s="119"/>
      <c r="C118" s="119"/>
      <c r="D118" s="120"/>
      <c r="E118" s="120"/>
      <c r="F118" s="121"/>
      <c r="G118" s="119"/>
      <c r="H118" s="126"/>
      <c r="I118" s="126"/>
    </row>
    <row r="119" spans="2:9" x14ac:dyDescent="0.2">
      <c r="B119" s="24"/>
      <c r="C119" s="24"/>
      <c r="D119" s="95"/>
      <c r="E119" s="95"/>
      <c r="F119" s="96"/>
      <c r="G119" s="97"/>
      <c r="H119" s="101"/>
      <c r="I119" s="101"/>
    </row>
    <row r="120" spans="2:9" x14ac:dyDescent="0.2">
      <c r="B120" s="24"/>
      <c r="C120" s="24"/>
      <c r="D120" s="93"/>
      <c r="E120" s="93"/>
      <c r="F120" s="86"/>
      <c r="G120" s="85"/>
      <c r="H120" s="91"/>
      <c r="I120" s="91"/>
    </row>
    <row r="121" spans="2:9" x14ac:dyDescent="0.2">
      <c r="B121" s="24"/>
      <c r="C121" s="24"/>
      <c r="D121" s="95"/>
      <c r="E121" s="95"/>
      <c r="F121" s="96"/>
      <c r="G121" s="97"/>
      <c r="H121" s="101"/>
      <c r="I121" s="101"/>
    </row>
    <row r="122" spans="2:9" x14ac:dyDescent="0.2">
      <c r="B122" s="24"/>
      <c r="C122" s="24"/>
      <c r="D122" s="95"/>
      <c r="E122" s="95"/>
      <c r="F122" s="96"/>
      <c r="G122" s="97"/>
      <c r="H122" s="101"/>
      <c r="I122" s="101"/>
    </row>
    <row r="123" spans="2:9" x14ac:dyDescent="0.2">
      <c r="B123" s="24"/>
      <c r="C123" s="24"/>
      <c r="D123" s="94"/>
      <c r="E123" s="95"/>
      <c r="F123" s="96"/>
      <c r="G123" s="97"/>
      <c r="H123" s="101"/>
      <c r="I123" s="101"/>
    </row>
    <row r="124" spans="2:9" x14ac:dyDescent="0.2">
      <c r="B124" s="24"/>
      <c r="C124" s="24"/>
      <c r="D124" s="95"/>
      <c r="E124" s="95"/>
      <c r="F124" s="96"/>
      <c r="G124" s="97"/>
      <c r="H124" s="101"/>
      <c r="I124" s="101"/>
    </row>
    <row r="125" spans="2:9" x14ac:dyDescent="0.2">
      <c r="B125" s="24"/>
      <c r="C125" s="24"/>
      <c r="D125" s="95"/>
      <c r="E125" s="95"/>
      <c r="F125" s="96"/>
      <c r="G125" s="97"/>
      <c r="H125" s="101"/>
      <c r="I125" s="101"/>
    </row>
    <row r="126" spans="2:9" x14ac:dyDescent="0.2">
      <c r="B126" s="24"/>
      <c r="C126" s="24"/>
      <c r="D126" s="95"/>
      <c r="E126" s="95"/>
      <c r="F126" s="96"/>
      <c r="G126" s="97"/>
      <c r="H126" s="101"/>
      <c r="I126" s="101"/>
    </row>
    <row r="127" spans="2:9" x14ac:dyDescent="0.2">
      <c r="B127" s="24"/>
      <c r="C127" s="24"/>
      <c r="D127" s="95"/>
      <c r="E127" s="95"/>
      <c r="F127" s="96"/>
      <c r="G127" s="97"/>
      <c r="H127" s="142"/>
      <c r="I127" s="101"/>
    </row>
    <row r="128" spans="2:9" x14ac:dyDescent="0.2">
      <c r="B128" s="24"/>
      <c r="C128" s="24"/>
      <c r="D128" s="95"/>
      <c r="E128" s="95"/>
      <c r="F128" s="96"/>
      <c r="G128" s="97"/>
      <c r="H128" s="101"/>
      <c r="I128" s="101"/>
    </row>
    <row r="129" spans="2:9" x14ac:dyDescent="0.2">
      <c r="B129" s="24"/>
      <c r="C129" s="24"/>
      <c r="D129" s="95"/>
      <c r="E129" s="95"/>
      <c r="F129" s="137"/>
      <c r="G129" s="109"/>
      <c r="H129" s="130"/>
      <c r="I129" s="130"/>
    </row>
    <row r="130" spans="2:9" x14ac:dyDescent="0.2">
      <c r="B130" s="24"/>
      <c r="C130" s="24"/>
      <c r="D130" s="95"/>
      <c r="E130" s="95"/>
      <c r="F130" s="96"/>
      <c r="G130" s="97"/>
      <c r="H130" s="101"/>
      <c r="I130" s="101"/>
    </row>
    <row r="131" spans="2:9" x14ac:dyDescent="0.2">
      <c r="B131" s="24"/>
      <c r="C131" s="24"/>
      <c r="D131" s="95"/>
      <c r="E131" s="95"/>
      <c r="F131" s="96"/>
      <c r="G131" s="97"/>
      <c r="H131" s="101"/>
      <c r="I131" s="101"/>
    </row>
    <row r="132" spans="2:9" x14ac:dyDescent="0.2">
      <c r="B132" s="24"/>
      <c r="C132" s="24"/>
      <c r="D132" s="95"/>
      <c r="E132" s="95"/>
      <c r="F132" s="96"/>
      <c r="G132" s="97"/>
      <c r="H132" s="101"/>
      <c r="I132" s="101"/>
    </row>
    <row r="133" spans="2:9" x14ac:dyDescent="0.2">
      <c r="B133" s="24"/>
      <c r="C133" s="24"/>
      <c r="D133" s="95"/>
      <c r="E133" s="95"/>
      <c r="F133" s="96"/>
      <c r="G133" s="97"/>
      <c r="H133" s="101"/>
      <c r="I133" s="101"/>
    </row>
    <row r="134" spans="2:9" x14ac:dyDescent="0.2">
      <c r="B134" s="24"/>
      <c r="C134" s="24"/>
      <c r="D134" s="95"/>
      <c r="E134" s="95"/>
      <c r="F134" s="96"/>
      <c r="G134" s="97"/>
      <c r="H134" s="101"/>
      <c r="I134" s="101"/>
    </row>
    <row r="135" spans="2:9" x14ac:dyDescent="0.2">
      <c r="B135" s="24"/>
      <c r="C135" s="24"/>
      <c r="D135" s="95"/>
      <c r="E135" s="95"/>
      <c r="F135" s="96"/>
      <c r="G135" s="97"/>
      <c r="H135" s="101"/>
      <c r="I135" s="101"/>
    </row>
    <row r="136" spans="2:9" x14ac:dyDescent="0.2">
      <c r="B136" s="24"/>
      <c r="C136" s="24"/>
      <c r="D136" s="95"/>
      <c r="E136" s="95"/>
      <c r="F136" s="96"/>
      <c r="G136" s="97"/>
      <c r="H136" s="101"/>
      <c r="I136" s="101"/>
    </row>
    <row r="137" spans="2:9" x14ac:dyDescent="0.2">
      <c r="B137" s="24"/>
      <c r="C137" s="24"/>
      <c r="D137" s="95"/>
      <c r="E137" s="95"/>
      <c r="F137" s="96"/>
      <c r="G137" s="97"/>
      <c r="H137" s="142"/>
      <c r="I137" s="101"/>
    </row>
    <row r="138" spans="2:9" x14ac:dyDescent="0.2">
      <c r="B138" s="24"/>
      <c r="C138" s="24"/>
      <c r="D138" s="95"/>
      <c r="E138" s="95"/>
      <c r="F138" s="96"/>
      <c r="G138" s="97"/>
      <c r="H138" s="101"/>
      <c r="I138" s="101"/>
    </row>
    <row r="139" spans="2:9" x14ac:dyDescent="0.2">
      <c r="B139" s="24"/>
      <c r="C139" s="24"/>
      <c r="D139" s="95"/>
      <c r="E139" s="95"/>
      <c r="F139" s="96"/>
      <c r="G139" s="97"/>
      <c r="H139" s="101"/>
      <c r="I139" s="101"/>
    </row>
    <row r="140" spans="2:9" x14ac:dyDescent="0.2">
      <c r="B140" s="75"/>
      <c r="C140" s="75"/>
      <c r="D140" s="76"/>
      <c r="E140" s="76"/>
      <c r="F140" s="77"/>
      <c r="G140" s="78"/>
      <c r="H140" s="82"/>
      <c r="I140" s="84"/>
    </row>
    <row r="141" spans="2:9" x14ac:dyDescent="0.2">
      <c r="B141" s="9"/>
      <c r="C141" s="28"/>
      <c r="D141" s="12"/>
      <c r="E141" s="12"/>
      <c r="F141" s="13"/>
      <c r="G141" s="14"/>
      <c r="H141" s="18"/>
      <c r="I141" s="20"/>
    </row>
  </sheetData>
  <conditionalFormatting sqref="F63:F117 F119:F141 F25:F61 F4:F23">
    <cfRule type="expression" dxfId="72" priority="9">
      <formula>AND(ISNUMBER(SEARCH("Vacant", F4)),(ISNUMBER(SEARCH("-&gt;",F4))))</formula>
    </cfRule>
    <cfRule type="expression" dxfId="71" priority="10">
      <formula>AND(ISNUMBER(SEARCH("Vacant", F4)),NOT(ISNUMBER(SEARCH("-&gt;",F4))))</formula>
    </cfRule>
  </conditionalFormatting>
  <conditionalFormatting sqref="F62">
    <cfRule type="expression" dxfId="70" priority="7">
      <formula>AND(ISNUMBER(SEARCH("Vacant", F62)),(ISNUMBER(SEARCH("-&gt;",F62))))</formula>
    </cfRule>
    <cfRule type="expression" dxfId="69" priority="8">
      <formula>AND(ISNUMBER(SEARCH("Vacant", F62)),NOT(ISNUMBER(SEARCH("-&gt;",F62))))</formula>
    </cfRule>
  </conditionalFormatting>
  <conditionalFormatting sqref="F118">
    <cfRule type="expression" dxfId="68" priority="5">
      <formula>AND(ISNUMBER(SEARCH("Vacant", F118)),(ISNUMBER(SEARCH("-&gt;",F118))))</formula>
    </cfRule>
    <cfRule type="expression" dxfId="67" priority="6">
      <formula>AND(ISNUMBER(SEARCH("Vacant", F118)),NOT(ISNUMBER(SEARCH("-&gt;",F118))))</formula>
    </cfRule>
  </conditionalFormatting>
  <conditionalFormatting sqref="F24">
    <cfRule type="expression" dxfId="66" priority="1">
      <formula>AND(ISNUMBER(SEARCH("Vacant", F24)),(ISNUMBER(SEARCH("-&gt;",F24))))</formula>
    </cfRule>
    <cfRule type="expression" dxfId="65" priority="2">
      <formula>AND(ISNUMBER(SEARCH("Vacant", F24)),NOT(ISNUMBER(SEARCH("-&gt;",F24))))</formula>
    </cfRule>
  </conditionalFormatting>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N150"/>
  <sheetViews>
    <sheetView showGridLines="0" tabSelected="1" workbookViewId="0">
      <selection activeCell="H17" sqref="H17"/>
    </sheetView>
  </sheetViews>
  <sheetFormatPr baseColWidth="10" defaultColWidth="10.6640625" defaultRowHeight="15" x14ac:dyDescent="0.2"/>
  <cols>
    <col min="1" max="1" width="10.6640625" style="157"/>
    <col min="2" max="4" width="6.5" style="157" customWidth="1"/>
    <col min="5" max="5" width="10.6640625" style="157"/>
    <col min="6" max="6" width="42.33203125" style="157" customWidth="1"/>
    <col min="7" max="7" width="15.1640625" style="157" customWidth="1"/>
    <col min="8" max="8" width="10.6640625" style="202"/>
    <col min="9" max="9" width="10.6640625" style="158"/>
    <col min="10" max="10" width="10.5" style="158" bestFit="1" customWidth="1"/>
    <col min="11" max="11" width="11" style="157" customWidth="1"/>
    <col min="12" max="12" width="16" style="157" bestFit="1" customWidth="1"/>
    <col min="13" max="13" width="11.6640625" style="157" bestFit="1" customWidth="1"/>
    <col min="14" max="14" width="19.1640625" style="157" customWidth="1"/>
    <col min="15" max="16384" width="10.6640625" style="157"/>
  </cols>
  <sheetData>
    <row r="1" spans="2:14" x14ac:dyDescent="0.2">
      <c r="L1" s="159"/>
      <c r="N1" s="159"/>
    </row>
    <row r="2" spans="2:14" x14ac:dyDescent="0.2">
      <c r="L2" s="159"/>
      <c r="N2" s="159"/>
    </row>
    <row r="3" spans="2:14" x14ac:dyDescent="0.2">
      <c r="L3" s="159"/>
      <c r="N3" s="159"/>
    </row>
    <row r="4" spans="2:14" s="160" customFormat="1" x14ac:dyDescent="0.2">
      <c r="B4" s="160" t="s">
        <v>0</v>
      </c>
      <c r="C4" s="160" t="s">
        <v>15</v>
      </c>
      <c r="D4" s="160" t="s">
        <v>1</v>
      </c>
      <c r="E4" s="160" t="s">
        <v>2</v>
      </c>
      <c r="F4" s="160" t="s">
        <v>3</v>
      </c>
      <c r="G4" s="160" t="s">
        <v>4</v>
      </c>
      <c r="H4" s="203" t="s">
        <v>5</v>
      </c>
      <c r="I4" s="161" t="s">
        <v>6</v>
      </c>
      <c r="J4" s="162" t="s">
        <v>7</v>
      </c>
      <c r="K4" s="160" t="s">
        <v>8</v>
      </c>
      <c r="L4" s="163" t="s">
        <v>9</v>
      </c>
      <c r="M4" s="164" t="s">
        <v>10</v>
      </c>
      <c r="N4" s="163" t="s">
        <v>11</v>
      </c>
    </row>
    <row r="5" spans="2:14" x14ac:dyDescent="0.2">
      <c r="B5" s="165">
        <v>1</v>
      </c>
      <c r="C5" s="165">
        <v>1</v>
      </c>
      <c r="D5" s="165">
        <v>1</v>
      </c>
      <c r="E5" s="165" t="s">
        <v>20</v>
      </c>
      <c r="F5" s="166" t="s">
        <v>19</v>
      </c>
      <c r="G5" s="165" t="s">
        <v>21</v>
      </c>
      <c r="H5" s="204">
        <v>82.48</v>
      </c>
      <c r="I5" s="154" t="s">
        <v>14</v>
      </c>
      <c r="J5" s="167" t="s">
        <v>14</v>
      </c>
      <c r="K5" s="168" t="s">
        <v>12</v>
      </c>
      <c r="L5" s="169">
        <v>0</v>
      </c>
      <c r="M5" s="170" t="s">
        <v>12</v>
      </c>
      <c r="N5" s="169">
        <v>0</v>
      </c>
    </row>
    <row r="6" spans="2:14" x14ac:dyDescent="0.2">
      <c r="B6" s="165">
        <f>B5+1</f>
        <v>2</v>
      </c>
      <c r="C6" s="165">
        <v>1</v>
      </c>
      <c r="D6" s="165">
        <v>1</v>
      </c>
      <c r="E6" s="165" t="s">
        <v>23</v>
      </c>
      <c r="F6" s="171" t="s">
        <v>22</v>
      </c>
      <c r="G6" s="165" t="s">
        <v>26</v>
      </c>
      <c r="H6" s="205">
        <v>50</v>
      </c>
      <c r="I6" s="154">
        <v>43831</v>
      </c>
      <c r="J6" s="154">
        <v>45657</v>
      </c>
      <c r="K6" s="168" t="s">
        <v>12</v>
      </c>
      <c r="L6" s="155">
        <v>110000</v>
      </c>
      <c r="M6" s="170" t="s">
        <v>12</v>
      </c>
      <c r="N6" s="155">
        <v>75000</v>
      </c>
    </row>
    <row r="7" spans="2:14" x14ac:dyDescent="0.2">
      <c r="B7" s="165">
        <f t="shared" ref="B7:B39" si="0">B6+1</f>
        <v>3</v>
      </c>
      <c r="C7" s="165">
        <v>1</v>
      </c>
      <c r="D7" s="165">
        <v>1</v>
      </c>
      <c r="E7" s="165" t="s">
        <v>24</v>
      </c>
      <c r="F7" s="171" t="s">
        <v>22</v>
      </c>
      <c r="G7" s="165" t="s">
        <v>26</v>
      </c>
      <c r="H7" s="205">
        <v>34</v>
      </c>
      <c r="I7" s="154">
        <v>43831</v>
      </c>
      <c r="J7" s="154">
        <v>45657</v>
      </c>
      <c r="K7" s="168" t="s">
        <v>12</v>
      </c>
      <c r="L7" s="155">
        <v>110000</v>
      </c>
      <c r="M7" s="170" t="s">
        <v>12</v>
      </c>
      <c r="N7" s="155">
        <v>75000</v>
      </c>
    </row>
    <row r="8" spans="2:14" x14ac:dyDescent="0.2">
      <c r="B8" s="165">
        <f t="shared" si="0"/>
        <v>4</v>
      </c>
      <c r="C8" s="165">
        <v>1</v>
      </c>
      <c r="D8" s="165">
        <v>3</v>
      </c>
      <c r="E8" s="172" t="s">
        <v>25</v>
      </c>
      <c r="F8" s="171" t="s">
        <v>22</v>
      </c>
      <c r="G8" s="165" t="s">
        <v>26</v>
      </c>
      <c r="H8" s="205">
        <v>486</v>
      </c>
      <c r="I8" s="154">
        <v>43831</v>
      </c>
      <c r="J8" s="154">
        <v>45657</v>
      </c>
      <c r="K8" s="168" t="s">
        <v>12</v>
      </c>
      <c r="L8" s="155">
        <v>110000</v>
      </c>
      <c r="M8" s="170" t="s">
        <v>12</v>
      </c>
      <c r="N8" s="155">
        <v>75000</v>
      </c>
    </row>
    <row r="9" spans="2:14" x14ac:dyDescent="0.2">
      <c r="B9" s="165">
        <f t="shared" si="0"/>
        <v>5</v>
      </c>
      <c r="C9" s="165">
        <v>5</v>
      </c>
      <c r="D9" s="172">
        <v>1</v>
      </c>
      <c r="E9" s="165" t="s">
        <v>28</v>
      </c>
      <c r="F9" s="171" t="s">
        <v>27</v>
      </c>
      <c r="G9" s="165" t="s">
        <v>26</v>
      </c>
      <c r="H9" s="206">
        <v>66</v>
      </c>
      <c r="I9" s="154">
        <v>43831</v>
      </c>
      <c r="J9" s="154">
        <v>44926</v>
      </c>
      <c r="K9" s="168" t="s">
        <v>12</v>
      </c>
      <c r="L9" s="155">
        <v>70000</v>
      </c>
      <c r="M9" s="170" t="s">
        <v>12</v>
      </c>
      <c r="N9" s="155">
        <v>70000</v>
      </c>
    </row>
    <row r="10" spans="2:14" x14ac:dyDescent="0.2">
      <c r="B10" s="165">
        <f t="shared" si="0"/>
        <v>6</v>
      </c>
      <c r="C10" s="165">
        <v>5</v>
      </c>
      <c r="D10" s="172">
        <v>1</v>
      </c>
      <c r="E10" s="165" t="s">
        <v>29</v>
      </c>
      <c r="F10" s="171" t="s">
        <v>27</v>
      </c>
      <c r="G10" s="165" t="s">
        <v>26</v>
      </c>
      <c r="H10" s="206">
        <v>16</v>
      </c>
      <c r="I10" s="154">
        <v>43831</v>
      </c>
      <c r="J10" s="154">
        <v>44926</v>
      </c>
      <c r="K10" s="168" t="s">
        <v>12</v>
      </c>
      <c r="L10" s="155">
        <v>70000</v>
      </c>
      <c r="M10" s="170" t="s">
        <v>12</v>
      </c>
      <c r="N10" s="155">
        <v>70000</v>
      </c>
    </row>
    <row r="11" spans="2:14" x14ac:dyDescent="0.2">
      <c r="B11" s="165">
        <f t="shared" si="0"/>
        <v>7</v>
      </c>
      <c r="C11" s="165">
        <v>5</v>
      </c>
      <c r="D11" s="172">
        <v>1</v>
      </c>
      <c r="E11" s="165" t="s">
        <v>98</v>
      </c>
      <c r="F11" s="171" t="s">
        <v>27</v>
      </c>
      <c r="G11" s="165" t="s">
        <v>26</v>
      </c>
      <c r="H11" s="206">
        <v>11.28</v>
      </c>
      <c r="I11" s="154">
        <v>44197</v>
      </c>
      <c r="J11" s="154">
        <v>44926</v>
      </c>
      <c r="K11" s="168" t="s">
        <v>12</v>
      </c>
      <c r="L11" s="155">
        <v>70000</v>
      </c>
      <c r="M11" s="170" t="s">
        <v>12</v>
      </c>
      <c r="N11" s="155">
        <v>70000</v>
      </c>
    </row>
    <row r="12" spans="2:14" x14ac:dyDescent="0.2">
      <c r="B12" s="165">
        <f t="shared" si="0"/>
        <v>8</v>
      </c>
      <c r="C12" s="165">
        <v>3</v>
      </c>
      <c r="D12" s="172">
        <v>3</v>
      </c>
      <c r="E12" s="165" t="s">
        <v>32</v>
      </c>
      <c r="F12" s="171" t="s">
        <v>31</v>
      </c>
      <c r="G12" s="165" t="s">
        <v>26</v>
      </c>
      <c r="H12" s="205">
        <v>75</v>
      </c>
      <c r="I12" s="154">
        <v>44562</v>
      </c>
      <c r="J12" s="154">
        <v>44926</v>
      </c>
      <c r="K12" s="168" t="s">
        <v>12</v>
      </c>
      <c r="L12" s="155">
        <v>0</v>
      </c>
      <c r="M12" s="170" t="s">
        <v>12</v>
      </c>
      <c r="N12" s="155" t="s">
        <v>33</v>
      </c>
    </row>
    <row r="13" spans="2:14" x14ac:dyDescent="0.2">
      <c r="B13" s="165">
        <f t="shared" si="0"/>
        <v>9</v>
      </c>
      <c r="C13" s="165">
        <v>3</v>
      </c>
      <c r="D13" s="172">
        <v>3</v>
      </c>
      <c r="E13" s="165" t="s">
        <v>35</v>
      </c>
      <c r="F13" s="171" t="s">
        <v>34</v>
      </c>
      <c r="G13" s="165" t="s">
        <v>73</v>
      </c>
      <c r="H13" s="205">
        <v>345.77</v>
      </c>
      <c r="I13" s="154">
        <v>43831</v>
      </c>
      <c r="J13" s="154">
        <v>45657</v>
      </c>
      <c r="K13" s="168" t="s">
        <v>12</v>
      </c>
      <c r="L13" s="155">
        <v>100000</v>
      </c>
      <c r="M13" s="170" t="s">
        <v>12</v>
      </c>
      <c r="N13" s="155">
        <v>70000</v>
      </c>
    </row>
    <row r="14" spans="2:14" x14ac:dyDescent="0.2">
      <c r="B14" s="165">
        <f t="shared" si="0"/>
        <v>10</v>
      </c>
      <c r="C14" s="165">
        <v>2</v>
      </c>
      <c r="D14" s="165">
        <v>1</v>
      </c>
      <c r="E14" s="165" t="s">
        <v>37</v>
      </c>
      <c r="F14" s="171" t="s">
        <v>36</v>
      </c>
      <c r="G14" s="156"/>
      <c r="H14" s="206">
        <v>347.75</v>
      </c>
      <c r="I14" s="154">
        <v>43831</v>
      </c>
      <c r="J14" s="154">
        <v>45107</v>
      </c>
      <c r="K14" s="168" t="s">
        <v>12</v>
      </c>
      <c r="L14" s="155">
        <v>100000</v>
      </c>
      <c r="M14" s="170" t="s">
        <v>12</v>
      </c>
      <c r="N14" s="155">
        <v>80000</v>
      </c>
    </row>
    <row r="15" spans="2:14" x14ac:dyDescent="0.2">
      <c r="B15" s="165">
        <f t="shared" si="0"/>
        <v>11</v>
      </c>
      <c r="C15" s="165">
        <v>2</v>
      </c>
      <c r="D15" s="165">
        <v>2</v>
      </c>
      <c r="E15" s="165" t="s">
        <v>38</v>
      </c>
      <c r="F15" s="171" t="s">
        <v>36</v>
      </c>
      <c r="G15" s="156"/>
      <c r="H15" s="206">
        <v>278.39999999999998</v>
      </c>
      <c r="I15" s="154">
        <v>43831</v>
      </c>
      <c r="J15" s="154">
        <v>45107</v>
      </c>
      <c r="K15" s="168" t="s">
        <v>12</v>
      </c>
      <c r="L15" s="155">
        <v>100000</v>
      </c>
      <c r="M15" s="170" t="s">
        <v>12</v>
      </c>
      <c r="N15" s="155">
        <v>80000</v>
      </c>
    </row>
    <row r="16" spans="2:14" x14ac:dyDescent="0.2">
      <c r="B16" s="165">
        <f t="shared" si="0"/>
        <v>12</v>
      </c>
      <c r="C16" s="165">
        <v>2</v>
      </c>
      <c r="D16" s="165">
        <v>4</v>
      </c>
      <c r="E16" s="165" t="s">
        <v>68</v>
      </c>
      <c r="F16" s="171" t="s">
        <v>39</v>
      </c>
      <c r="G16" s="165"/>
      <c r="H16" s="205">
        <v>76</v>
      </c>
      <c r="I16" s="154">
        <v>44200</v>
      </c>
      <c r="J16" s="154">
        <v>45107</v>
      </c>
      <c r="K16" s="168" t="s">
        <v>12</v>
      </c>
      <c r="L16" s="155">
        <v>100000</v>
      </c>
      <c r="M16" s="170" t="s">
        <v>12</v>
      </c>
      <c r="N16" s="155">
        <v>50000</v>
      </c>
    </row>
    <row r="17" spans="2:14" x14ac:dyDescent="0.2">
      <c r="B17" s="165">
        <f t="shared" si="0"/>
        <v>13</v>
      </c>
      <c r="C17" s="165">
        <v>2</v>
      </c>
      <c r="D17" s="172">
        <v>4</v>
      </c>
      <c r="E17" s="172" t="s">
        <v>69</v>
      </c>
      <c r="F17" s="171" t="s">
        <v>40</v>
      </c>
      <c r="G17" s="165"/>
      <c r="H17" s="205">
        <v>15.12</v>
      </c>
      <c r="I17" s="154">
        <v>43834</v>
      </c>
      <c r="J17" s="154">
        <v>45016</v>
      </c>
      <c r="K17" s="168" t="s">
        <v>12</v>
      </c>
      <c r="L17" s="155">
        <v>110000</v>
      </c>
      <c r="M17" s="170" t="s">
        <v>12</v>
      </c>
      <c r="N17" s="155">
        <v>80000</v>
      </c>
    </row>
    <row r="18" spans="2:14" x14ac:dyDescent="0.2">
      <c r="B18" s="165">
        <f t="shared" si="0"/>
        <v>14</v>
      </c>
      <c r="C18" s="165">
        <v>2</v>
      </c>
      <c r="D18" s="172">
        <v>4</v>
      </c>
      <c r="E18" s="173" t="s">
        <v>51</v>
      </c>
      <c r="F18" s="174" t="s">
        <v>16</v>
      </c>
      <c r="G18" s="165"/>
      <c r="H18" s="205">
        <v>18.399999999999999</v>
      </c>
      <c r="I18" s="154"/>
      <c r="J18" s="167"/>
      <c r="K18" s="168"/>
      <c r="L18" s="155"/>
      <c r="M18" s="170"/>
      <c r="N18" s="155"/>
    </row>
    <row r="19" spans="2:14" x14ac:dyDescent="0.2">
      <c r="B19" s="165">
        <f t="shared" si="0"/>
        <v>15</v>
      </c>
      <c r="C19" s="165">
        <v>3</v>
      </c>
      <c r="D19" s="172">
        <v>1</v>
      </c>
      <c r="E19" s="173" t="s">
        <v>52</v>
      </c>
      <c r="F19" s="174" t="s">
        <v>59</v>
      </c>
      <c r="G19" s="165" t="s">
        <v>13</v>
      </c>
      <c r="H19" s="205">
        <v>684</v>
      </c>
      <c r="I19" s="175">
        <v>44105</v>
      </c>
      <c r="J19" s="176">
        <v>45199</v>
      </c>
      <c r="K19" s="168" t="s">
        <v>12</v>
      </c>
      <c r="L19" s="155">
        <v>140000</v>
      </c>
      <c r="M19" s="170" t="s">
        <v>12</v>
      </c>
      <c r="N19" s="177">
        <v>80000</v>
      </c>
    </row>
    <row r="20" spans="2:14" x14ac:dyDescent="0.2">
      <c r="B20" s="165">
        <f t="shared" si="0"/>
        <v>16</v>
      </c>
      <c r="C20" s="165">
        <v>1</v>
      </c>
      <c r="D20" s="172">
        <v>3</v>
      </c>
      <c r="E20" s="173" t="s">
        <v>53</v>
      </c>
      <c r="F20" s="171" t="s">
        <v>41</v>
      </c>
      <c r="G20" s="165" t="s">
        <v>18</v>
      </c>
      <c r="H20" s="205">
        <v>413.29</v>
      </c>
      <c r="I20" s="175">
        <v>44562</v>
      </c>
      <c r="J20" s="176">
        <v>45657</v>
      </c>
      <c r="K20" s="168" t="s">
        <v>12</v>
      </c>
      <c r="L20" s="155">
        <v>0</v>
      </c>
      <c r="M20" s="170" t="s">
        <v>12</v>
      </c>
      <c r="N20" s="177">
        <v>70000</v>
      </c>
    </row>
    <row r="21" spans="2:14" x14ac:dyDescent="0.2">
      <c r="B21" s="165">
        <f t="shared" si="0"/>
        <v>17</v>
      </c>
      <c r="C21" s="165">
        <v>3</v>
      </c>
      <c r="D21" s="172">
        <v>3</v>
      </c>
      <c r="E21" s="173" t="s">
        <v>54</v>
      </c>
      <c r="F21" s="171" t="s">
        <v>42</v>
      </c>
      <c r="G21" s="165" t="s">
        <v>62</v>
      </c>
      <c r="H21" s="205">
        <v>211.2</v>
      </c>
      <c r="I21" s="154">
        <v>44562</v>
      </c>
      <c r="J21" s="167">
        <v>44926</v>
      </c>
      <c r="K21" s="168" t="s">
        <v>12</v>
      </c>
      <c r="L21" s="155">
        <v>20000</v>
      </c>
      <c r="M21" s="170" t="s">
        <v>12</v>
      </c>
      <c r="N21" s="177">
        <v>80000</v>
      </c>
    </row>
    <row r="22" spans="2:14" x14ac:dyDescent="0.2">
      <c r="B22" s="165">
        <f t="shared" si="0"/>
        <v>18</v>
      </c>
      <c r="C22" s="165">
        <v>1</v>
      </c>
      <c r="D22" s="172">
        <v>3</v>
      </c>
      <c r="E22" s="173" t="s">
        <v>53</v>
      </c>
      <c r="F22" s="171" t="s">
        <v>43</v>
      </c>
      <c r="G22" s="165" t="s">
        <v>21</v>
      </c>
      <c r="H22" s="205">
        <v>34</v>
      </c>
      <c r="I22" s="175">
        <v>44044</v>
      </c>
      <c r="J22" s="176">
        <v>45138</v>
      </c>
      <c r="K22" s="168" t="s">
        <v>12</v>
      </c>
      <c r="L22" s="155">
        <v>105000</v>
      </c>
      <c r="M22" s="170" t="s">
        <v>12</v>
      </c>
      <c r="N22" s="177">
        <v>55000</v>
      </c>
    </row>
    <row r="23" spans="2:14" ht="15" customHeight="1" x14ac:dyDescent="0.2">
      <c r="B23" s="165">
        <f t="shared" si="0"/>
        <v>19</v>
      </c>
      <c r="C23" s="165">
        <v>3</v>
      </c>
      <c r="D23" s="172">
        <v>3</v>
      </c>
      <c r="E23" s="173" t="s">
        <v>56</v>
      </c>
      <c r="F23" s="171" t="s">
        <v>44</v>
      </c>
      <c r="G23" s="165" t="s">
        <v>63</v>
      </c>
      <c r="H23" s="205">
        <v>87.6</v>
      </c>
      <c r="I23" s="175">
        <v>44562</v>
      </c>
      <c r="J23" s="176">
        <v>45657</v>
      </c>
      <c r="K23" s="168" t="s">
        <v>12</v>
      </c>
      <c r="L23" s="155">
        <v>0</v>
      </c>
      <c r="M23" s="170" t="s">
        <v>12</v>
      </c>
      <c r="N23" s="177">
        <v>80000</v>
      </c>
    </row>
    <row r="24" spans="2:14" x14ac:dyDescent="0.2">
      <c r="B24" s="165">
        <f t="shared" si="0"/>
        <v>20</v>
      </c>
      <c r="C24" s="165">
        <v>3</v>
      </c>
      <c r="D24" s="172">
        <v>3</v>
      </c>
      <c r="E24" s="173" t="s">
        <v>57</v>
      </c>
      <c r="F24" s="171" t="s">
        <v>55</v>
      </c>
      <c r="G24" s="165" t="s">
        <v>63</v>
      </c>
      <c r="H24" s="205">
        <v>26.32</v>
      </c>
      <c r="I24" s="175">
        <v>44562</v>
      </c>
      <c r="J24" s="176">
        <v>45657</v>
      </c>
      <c r="K24" s="168" t="s">
        <v>12</v>
      </c>
      <c r="L24" s="155">
        <v>20000</v>
      </c>
      <c r="M24" s="170" t="s">
        <v>12</v>
      </c>
      <c r="N24" s="177">
        <v>80000</v>
      </c>
    </row>
    <row r="25" spans="2:14" x14ac:dyDescent="0.2">
      <c r="B25" s="165">
        <f t="shared" si="0"/>
        <v>21</v>
      </c>
      <c r="C25" s="165">
        <v>1</v>
      </c>
      <c r="D25" s="172">
        <v>2</v>
      </c>
      <c r="E25" s="172" t="s">
        <v>79</v>
      </c>
      <c r="F25" s="171" t="s">
        <v>44</v>
      </c>
      <c r="G25" s="165" t="s">
        <v>63</v>
      </c>
      <c r="H25" s="205">
        <v>13.39</v>
      </c>
      <c r="I25" s="175">
        <v>44599</v>
      </c>
      <c r="J25" s="176">
        <v>44963</v>
      </c>
      <c r="K25" s="168" t="s">
        <v>12</v>
      </c>
      <c r="L25" s="155">
        <v>60000</v>
      </c>
      <c r="M25" s="170" t="s">
        <v>12</v>
      </c>
      <c r="N25" s="177">
        <v>80000</v>
      </c>
    </row>
    <row r="26" spans="2:14" x14ac:dyDescent="0.2">
      <c r="B26" s="165">
        <f t="shared" si="0"/>
        <v>22</v>
      </c>
      <c r="C26" s="165">
        <v>4</v>
      </c>
      <c r="D26" s="172">
        <v>1</v>
      </c>
      <c r="E26" s="173" t="s">
        <v>58</v>
      </c>
      <c r="F26" s="171" t="s">
        <v>17</v>
      </c>
      <c r="G26" s="165" t="s">
        <v>61</v>
      </c>
      <c r="H26" s="205">
        <v>638.49</v>
      </c>
      <c r="I26" s="175">
        <v>43831</v>
      </c>
      <c r="J26" s="176">
        <v>44926</v>
      </c>
      <c r="K26" s="168" t="s">
        <v>12</v>
      </c>
      <c r="L26" s="155">
        <v>0</v>
      </c>
      <c r="M26" s="170" t="s">
        <v>12</v>
      </c>
      <c r="N26" s="155">
        <v>70000</v>
      </c>
    </row>
    <row r="27" spans="2:14" x14ac:dyDescent="0.2">
      <c r="B27" s="165">
        <f t="shared" si="0"/>
        <v>23</v>
      </c>
      <c r="C27" s="165">
        <v>5</v>
      </c>
      <c r="D27" s="172">
        <v>1</v>
      </c>
      <c r="E27" s="173" t="s">
        <v>82</v>
      </c>
      <c r="F27" s="171" t="s">
        <v>81</v>
      </c>
      <c r="G27" s="165" t="s">
        <v>67</v>
      </c>
      <c r="H27" s="205">
        <v>16.86</v>
      </c>
      <c r="I27" s="175">
        <v>44562</v>
      </c>
      <c r="J27" s="176">
        <v>44926</v>
      </c>
      <c r="K27" s="168"/>
      <c r="L27" s="155">
        <v>0</v>
      </c>
      <c r="M27" s="170" t="s">
        <v>12</v>
      </c>
      <c r="N27" s="155">
        <v>15000</v>
      </c>
    </row>
    <row r="28" spans="2:14" x14ac:dyDescent="0.2">
      <c r="B28" s="165">
        <f t="shared" si="0"/>
        <v>24</v>
      </c>
      <c r="C28" s="165"/>
      <c r="D28" s="172"/>
      <c r="E28" s="173" t="s">
        <v>83</v>
      </c>
      <c r="F28" s="171" t="s">
        <v>45</v>
      </c>
      <c r="G28" s="165" t="s">
        <v>67</v>
      </c>
      <c r="H28" s="205">
        <f>'[2]Office (Mkt+TR)'!$L$83</f>
        <v>35.380875202593195</v>
      </c>
      <c r="I28" s="175">
        <v>44562</v>
      </c>
      <c r="J28" s="176">
        <v>44926</v>
      </c>
      <c r="K28" s="168"/>
      <c r="L28" s="155">
        <v>0</v>
      </c>
      <c r="M28" s="170" t="s">
        <v>12</v>
      </c>
      <c r="N28" s="155">
        <v>15000</v>
      </c>
    </row>
    <row r="29" spans="2:14" x14ac:dyDescent="0.2">
      <c r="B29" s="165">
        <f t="shared" si="0"/>
        <v>25</v>
      </c>
      <c r="C29" s="165">
        <v>1</v>
      </c>
      <c r="D29" s="172">
        <v>2</v>
      </c>
      <c r="E29" s="172" t="s">
        <v>49</v>
      </c>
      <c r="F29" s="178" t="s">
        <v>46</v>
      </c>
      <c r="G29" s="165" t="s">
        <v>64</v>
      </c>
      <c r="H29" s="207">
        <v>96.83</v>
      </c>
      <c r="I29" s="179">
        <v>43983</v>
      </c>
      <c r="J29" s="179">
        <v>45138</v>
      </c>
      <c r="K29" s="168" t="s">
        <v>12</v>
      </c>
      <c r="L29" s="180">
        <v>50000</v>
      </c>
      <c r="M29" s="170" t="s">
        <v>12</v>
      </c>
      <c r="N29" s="181">
        <v>50000</v>
      </c>
    </row>
    <row r="30" spans="2:14" x14ac:dyDescent="0.2">
      <c r="B30" s="165">
        <f t="shared" si="0"/>
        <v>26</v>
      </c>
      <c r="C30" s="165">
        <v>1</v>
      </c>
      <c r="D30" s="172">
        <v>2</v>
      </c>
      <c r="E30" s="172" t="s">
        <v>50</v>
      </c>
      <c r="F30" s="178" t="s">
        <v>46</v>
      </c>
      <c r="G30" s="165" t="s">
        <v>64</v>
      </c>
      <c r="H30" s="207">
        <v>45.42</v>
      </c>
      <c r="I30" s="179">
        <v>43983</v>
      </c>
      <c r="J30" s="179"/>
      <c r="K30" s="168" t="s">
        <v>12</v>
      </c>
      <c r="L30" s="180">
        <v>50000</v>
      </c>
      <c r="M30" s="170" t="s">
        <v>12</v>
      </c>
      <c r="N30" s="181">
        <v>50000</v>
      </c>
    </row>
    <row r="31" spans="2:14" x14ac:dyDescent="0.2">
      <c r="B31" s="165">
        <f t="shared" si="0"/>
        <v>27</v>
      </c>
      <c r="C31" s="165">
        <v>1</v>
      </c>
      <c r="D31" s="172">
        <v>1</v>
      </c>
      <c r="E31" s="172" t="s">
        <v>72</v>
      </c>
      <c r="F31" s="171" t="s">
        <v>47</v>
      </c>
      <c r="G31" s="165" t="s">
        <v>65</v>
      </c>
      <c r="H31" s="205">
        <v>39.82</v>
      </c>
      <c r="I31" s="154">
        <v>44562</v>
      </c>
      <c r="J31" s="167">
        <v>44834</v>
      </c>
      <c r="K31" s="168" t="s">
        <v>12</v>
      </c>
      <c r="L31" s="155">
        <v>80000</v>
      </c>
      <c r="M31" s="170" t="s">
        <v>12</v>
      </c>
      <c r="N31" s="155"/>
    </row>
    <row r="32" spans="2:14" x14ac:dyDescent="0.2">
      <c r="B32" s="165">
        <f t="shared" si="0"/>
        <v>28</v>
      </c>
      <c r="C32" s="165">
        <v>1</v>
      </c>
      <c r="D32" s="172">
        <v>2</v>
      </c>
      <c r="E32" s="172" t="s">
        <v>60</v>
      </c>
      <c r="F32" s="171" t="s">
        <v>48</v>
      </c>
      <c r="G32" s="165" t="s">
        <v>66</v>
      </c>
      <c r="H32" s="205">
        <v>182.89</v>
      </c>
      <c r="I32" s="175">
        <v>44562</v>
      </c>
      <c r="J32" s="176">
        <v>45657</v>
      </c>
      <c r="K32" s="168" t="s">
        <v>12</v>
      </c>
      <c r="L32" s="155">
        <v>0</v>
      </c>
      <c r="M32" s="170" t="s">
        <v>12</v>
      </c>
      <c r="N32" s="155">
        <v>40000</v>
      </c>
    </row>
    <row r="33" spans="2:14" x14ac:dyDescent="0.2">
      <c r="B33" s="165">
        <f t="shared" si="0"/>
        <v>29</v>
      </c>
      <c r="C33" s="165">
        <v>5</v>
      </c>
      <c r="D33" s="172">
        <v>2</v>
      </c>
      <c r="E33" s="173" t="s">
        <v>78</v>
      </c>
      <c r="F33" s="171" t="s">
        <v>70</v>
      </c>
      <c r="G33" s="165"/>
      <c r="H33" s="205">
        <v>43.03</v>
      </c>
      <c r="I33" s="175">
        <v>44409</v>
      </c>
      <c r="J33" s="176">
        <v>45138</v>
      </c>
      <c r="K33" s="168" t="s">
        <v>12</v>
      </c>
      <c r="L33" s="155" t="s">
        <v>71</v>
      </c>
      <c r="M33" s="170" t="s">
        <v>12</v>
      </c>
      <c r="N33" s="155"/>
    </row>
    <row r="34" spans="2:14" x14ac:dyDescent="0.2">
      <c r="B34" s="165">
        <f t="shared" si="0"/>
        <v>30</v>
      </c>
      <c r="C34" s="165">
        <v>3</v>
      </c>
      <c r="D34" s="165">
        <v>2</v>
      </c>
      <c r="E34" s="165" t="s">
        <v>85</v>
      </c>
      <c r="F34" s="171" t="s">
        <v>86</v>
      </c>
      <c r="G34" s="165" t="s">
        <v>87</v>
      </c>
      <c r="H34" s="205" t="s">
        <v>88</v>
      </c>
      <c r="I34" s="154">
        <v>44759</v>
      </c>
      <c r="J34" s="167">
        <v>45854</v>
      </c>
      <c r="K34" s="168" t="s">
        <v>12</v>
      </c>
      <c r="L34" s="155">
        <v>90000</v>
      </c>
      <c r="M34" s="170" t="s">
        <v>12</v>
      </c>
      <c r="N34" s="155">
        <v>60000</v>
      </c>
    </row>
    <row r="35" spans="2:14" x14ac:dyDescent="0.2">
      <c r="B35" s="165">
        <f t="shared" si="0"/>
        <v>31</v>
      </c>
      <c r="C35" s="165"/>
      <c r="D35" s="172"/>
      <c r="E35" s="172" t="s">
        <v>99</v>
      </c>
      <c r="F35" s="171" t="s">
        <v>89</v>
      </c>
      <c r="G35" s="165" t="s">
        <v>21</v>
      </c>
      <c r="H35" s="205">
        <v>42</v>
      </c>
      <c r="I35" s="154">
        <v>44562</v>
      </c>
      <c r="J35" s="167">
        <v>44926</v>
      </c>
      <c r="K35" s="168" t="s">
        <v>12</v>
      </c>
      <c r="L35" s="155">
        <v>20000</v>
      </c>
      <c r="M35" s="170" t="s">
        <v>12</v>
      </c>
      <c r="N35" s="155">
        <v>80000</v>
      </c>
    </row>
    <row r="36" spans="2:14" x14ac:dyDescent="0.2">
      <c r="B36" s="165">
        <f t="shared" si="0"/>
        <v>32</v>
      </c>
      <c r="C36" s="165"/>
      <c r="D36" s="172"/>
      <c r="E36" s="172"/>
      <c r="F36" s="171"/>
      <c r="G36" s="165"/>
      <c r="H36" s="205"/>
      <c r="I36" s="154"/>
      <c r="J36" s="167"/>
      <c r="K36" s="168"/>
      <c r="L36" s="155"/>
      <c r="M36" s="170"/>
      <c r="N36" s="155"/>
    </row>
    <row r="37" spans="2:14" x14ac:dyDescent="0.2">
      <c r="B37" s="165">
        <f t="shared" si="0"/>
        <v>33</v>
      </c>
      <c r="C37" s="165"/>
      <c r="D37" s="165"/>
      <c r="E37" s="165"/>
      <c r="F37" s="171"/>
      <c r="G37" s="165"/>
      <c r="H37" s="205"/>
      <c r="I37" s="154"/>
      <c r="J37" s="167"/>
      <c r="K37" s="168"/>
      <c r="L37" s="155"/>
      <c r="M37" s="170"/>
      <c r="N37" s="155"/>
    </row>
    <row r="38" spans="2:14" x14ac:dyDescent="0.2">
      <c r="B38" s="165">
        <f t="shared" si="0"/>
        <v>34</v>
      </c>
      <c r="C38" s="165"/>
      <c r="D38" s="172"/>
      <c r="E38" s="172"/>
      <c r="F38" s="171"/>
      <c r="G38" s="165"/>
      <c r="H38" s="205"/>
      <c r="I38" s="154"/>
      <c r="J38" s="167"/>
      <c r="K38" s="168"/>
      <c r="L38" s="155"/>
      <c r="M38" s="170"/>
      <c r="N38" s="155"/>
    </row>
    <row r="39" spans="2:14" x14ac:dyDescent="0.2">
      <c r="B39" s="165">
        <f t="shared" si="0"/>
        <v>35</v>
      </c>
      <c r="C39" s="165"/>
      <c r="D39" s="165"/>
      <c r="E39" s="165"/>
      <c r="F39" s="171"/>
      <c r="G39" s="165"/>
      <c r="H39" s="205"/>
      <c r="I39" s="154"/>
      <c r="J39" s="167"/>
      <c r="K39" s="168"/>
      <c r="L39" s="155"/>
      <c r="M39" s="170"/>
      <c r="N39" s="155"/>
    </row>
    <row r="40" spans="2:14" x14ac:dyDescent="0.2">
      <c r="B40" s="165"/>
      <c r="C40" s="165"/>
      <c r="D40" s="172"/>
      <c r="E40" s="172"/>
      <c r="F40" s="182"/>
      <c r="G40" s="165"/>
      <c r="H40" s="204"/>
      <c r="I40" s="154"/>
      <c r="J40" s="167"/>
      <c r="K40" s="168"/>
      <c r="L40" s="155"/>
      <c r="M40" s="170"/>
      <c r="N40" s="155"/>
    </row>
    <row r="41" spans="2:14" x14ac:dyDescent="0.2">
      <c r="B41" s="165"/>
      <c r="C41" s="165"/>
      <c r="D41" s="172"/>
      <c r="E41" s="172"/>
      <c r="F41" s="182"/>
      <c r="G41" s="165"/>
      <c r="H41" s="204"/>
      <c r="I41" s="154"/>
      <c r="J41" s="167"/>
      <c r="K41" s="168"/>
      <c r="L41" s="155"/>
      <c r="M41" s="170"/>
      <c r="N41" s="155"/>
    </row>
    <row r="42" spans="2:14" x14ac:dyDescent="0.2">
      <c r="B42" s="165"/>
      <c r="C42" s="165"/>
      <c r="D42" s="172"/>
      <c r="E42" s="172"/>
      <c r="F42" s="171"/>
      <c r="G42" s="165"/>
      <c r="H42" s="205"/>
      <c r="I42" s="154"/>
      <c r="J42" s="167"/>
      <c r="K42" s="168"/>
      <c r="L42" s="155"/>
      <c r="M42" s="170"/>
      <c r="N42" s="155"/>
    </row>
    <row r="43" spans="2:14" x14ac:dyDescent="0.2">
      <c r="B43" s="165"/>
      <c r="C43" s="165"/>
      <c r="D43" s="172"/>
      <c r="E43" s="172"/>
      <c r="F43" s="171"/>
      <c r="G43" s="165"/>
      <c r="H43" s="205"/>
      <c r="I43" s="154"/>
      <c r="J43" s="167"/>
      <c r="K43" s="168"/>
      <c r="L43" s="155"/>
      <c r="M43" s="170"/>
      <c r="N43" s="155"/>
    </row>
    <row r="44" spans="2:14" x14ac:dyDescent="0.2">
      <c r="B44" s="165"/>
      <c r="C44" s="165"/>
      <c r="D44" s="172"/>
      <c r="E44" s="172"/>
      <c r="F44" s="171"/>
      <c r="G44" s="165"/>
      <c r="H44" s="205"/>
      <c r="I44" s="154"/>
      <c r="J44" s="167"/>
      <c r="K44" s="168"/>
      <c r="L44" s="155"/>
      <c r="M44" s="170"/>
      <c r="N44" s="155"/>
    </row>
    <row r="45" spans="2:14" x14ac:dyDescent="0.2">
      <c r="B45" s="165"/>
      <c r="C45" s="165"/>
      <c r="D45" s="172"/>
      <c r="E45" s="172"/>
      <c r="F45" s="171"/>
      <c r="G45" s="165"/>
      <c r="H45" s="205"/>
      <c r="I45" s="154"/>
      <c r="J45" s="167"/>
      <c r="K45" s="168"/>
      <c r="L45" s="155"/>
      <c r="M45" s="170"/>
      <c r="N45" s="155"/>
    </row>
    <row r="46" spans="2:14" x14ac:dyDescent="0.2">
      <c r="B46" s="165"/>
      <c r="C46" s="165"/>
      <c r="D46" s="172"/>
      <c r="E46" s="172"/>
      <c r="F46" s="171"/>
      <c r="G46" s="165"/>
      <c r="H46" s="205"/>
      <c r="I46" s="154"/>
      <c r="J46" s="167"/>
      <c r="K46" s="168"/>
      <c r="L46" s="155"/>
      <c r="M46" s="170"/>
      <c r="N46" s="155"/>
    </row>
    <row r="47" spans="2:14" x14ac:dyDescent="0.2">
      <c r="B47" s="165"/>
      <c r="C47" s="165"/>
      <c r="D47" s="172"/>
      <c r="E47" s="172"/>
      <c r="F47" s="171"/>
      <c r="G47" s="165"/>
      <c r="H47" s="205"/>
      <c r="I47" s="154"/>
      <c r="J47" s="167"/>
      <c r="K47" s="168"/>
      <c r="L47" s="155"/>
      <c r="M47" s="170"/>
      <c r="N47" s="155"/>
    </row>
    <row r="48" spans="2:14" x14ac:dyDescent="0.2">
      <c r="B48" s="165"/>
      <c r="C48" s="165"/>
      <c r="D48" s="172"/>
      <c r="E48" s="172"/>
      <c r="F48" s="171"/>
      <c r="G48" s="165"/>
      <c r="H48" s="205"/>
      <c r="I48" s="154"/>
      <c r="J48" s="167"/>
      <c r="K48" s="168"/>
      <c r="L48" s="155"/>
      <c r="M48" s="170"/>
      <c r="N48" s="155"/>
    </row>
    <row r="49" spans="2:14" x14ac:dyDescent="0.2">
      <c r="B49" s="165"/>
      <c r="C49" s="165"/>
      <c r="D49" s="172"/>
      <c r="E49" s="172"/>
      <c r="F49" s="171"/>
      <c r="G49" s="165"/>
      <c r="H49" s="205"/>
      <c r="I49" s="154"/>
      <c r="J49" s="167"/>
      <c r="K49" s="168"/>
      <c r="L49" s="155"/>
      <c r="M49" s="170"/>
      <c r="N49" s="155"/>
    </row>
    <row r="50" spans="2:14" x14ac:dyDescent="0.2">
      <c r="B50" s="165"/>
      <c r="C50" s="165"/>
      <c r="D50" s="183"/>
      <c r="E50" s="183"/>
      <c r="F50" s="171"/>
      <c r="G50" s="184"/>
      <c r="H50" s="208"/>
      <c r="I50" s="185"/>
      <c r="J50" s="186"/>
      <c r="K50" s="187"/>
      <c r="L50" s="188"/>
      <c r="M50" s="189"/>
      <c r="N50" s="188"/>
    </row>
    <row r="51" spans="2:14" x14ac:dyDescent="0.2">
      <c r="B51" s="165"/>
      <c r="C51" s="165"/>
      <c r="D51" s="172"/>
      <c r="E51" s="172"/>
      <c r="F51" s="171"/>
      <c r="G51" s="165"/>
      <c r="H51" s="205"/>
      <c r="I51" s="154"/>
      <c r="J51" s="167"/>
      <c r="K51" s="168"/>
      <c r="L51" s="155"/>
      <c r="M51" s="189"/>
      <c r="N51" s="155"/>
    </row>
    <row r="52" spans="2:14" x14ac:dyDescent="0.2">
      <c r="B52" s="165"/>
      <c r="C52" s="165"/>
      <c r="D52" s="172"/>
      <c r="E52" s="172"/>
      <c r="F52" s="171"/>
      <c r="G52" s="165"/>
      <c r="H52" s="205"/>
      <c r="I52" s="154"/>
      <c r="J52" s="167"/>
      <c r="K52" s="168"/>
      <c r="L52" s="155"/>
      <c r="M52" s="189"/>
      <c r="N52" s="155"/>
    </row>
    <row r="53" spans="2:14" x14ac:dyDescent="0.2">
      <c r="B53" s="165"/>
      <c r="C53" s="165"/>
      <c r="D53" s="172"/>
      <c r="E53" s="172"/>
      <c r="F53" s="171"/>
      <c r="G53" s="165"/>
      <c r="H53" s="205"/>
      <c r="I53" s="154"/>
      <c r="J53" s="167"/>
      <c r="K53" s="165"/>
      <c r="L53" s="155"/>
      <c r="M53" s="170"/>
      <c r="N53" s="155"/>
    </row>
    <row r="54" spans="2:14" x14ac:dyDescent="0.2">
      <c r="B54" s="190"/>
      <c r="C54" s="190"/>
      <c r="D54" s="191"/>
      <c r="E54" s="191"/>
      <c r="F54" s="192"/>
      <c r="G54" s="190"/>
      <c r="H54" s="209"/>
      <c r="I54" s="193"/>
      <c r="J54" s="194"/>
      <c r="K54" s="195"/>
      <c r="L54" s="196"/>
      <c r="M54" s="197"/>
      <c r="N54" s="196"/>
    </row>
    <row r="55" spans="2:14" x14ac:dyDescent="0.2">
      <c r="B55" s="165"/>
      <c r="C55" s="165"/>
      <c r="D55" s="172"/>
      <c r="E55" s="172"/>
      <c r="F55" s="171"/>
      <c r="G55" s="165"/>
      <c r="H55" s="205"/>
      <c r="I55" s="154"/>
      <c r="J55" s="167"/>
      <c r="K55" s="168"/>
      <c r="L55" s="155"/>
      <c r="M55" s="170"/>
      <c r="N55" s="155"/>
    </row>
    <row r="56" spans="2:14" x14ac:dyDescent="0.2">
      <c r="B56" s="165"/>
      <c r="C56" s="165"/>
      <c r="D56" s="172"/>
      <c r="E56" s="172"/>
      <c r="F56" s="171"/>
      <c r="G56" s="165"/>
      <c r="H56" s="205"/>
      <c r="I56" s="154"/>
      <c r="J56" s="167"/>
      <c r="K56" s="168"/>
      <c r="L56" s="155"/>
      <c r="M56" s="170"/>
      <c r="N56" s="155"/>
    </row>
    <row r="57" spans="2:14" x14ac:dyDescent="0.2">
      <c r="B57" s="165"/>
      <c r="C57" s="165"/>
      <c r="D57" s="172"/>
      <c r="E57" s="172"/>
      <c r="F57" s="171"/>
      <c r="G57" s="165"/>
      <c r="H57" s="205"/>
      <c r="I57" s="154"/>
      <c r="J57" s="198"/>
      <c r="K57" s="168"/>
      <c r="L57" s="155"/>
      <c r="M57" s="170"/>
      <c r="N57" s="155"/>
    </row>
    <row r="58" spans="2:14" x14ac:dyDescent="0.2">
      <c r="B58" s="165"/>
      <c r="C58" s="165"/>
      <c r="D58" s="172"/>
      <c r="E58" s="172"/>
      <c r="F58" s="171"/>
      <c r="G58" s="165"/>
      <c r="H58" s="205"/>
      <c r="I58" s="154"/>
      <c r="J58" s="167"/>
      <c r="K58" s="168"/>
      <c r="L58" s="155"/>
      <c r="M58" s="170"/>
      <c r="N58" s="155"/>
    </row>
    <row r="59" spans="2:14" x14ac:dyDescent="0.2">
      <c r="B59" s="165"/>
      <c r="C59" s="165"/>
      <c r="D59" s="172"/>
      <c r="E59" s="172"/>
      <c r="F59" s="171"/>
      <c r="G59" s="165"/>
      <c r="H59" s="205"/>
      <c r="I59" s="154"/>
      <c r="J59" s="167"/>
      <c r="K59" s="168"/>
      <c r="L59" s="155"/>
      <c r="M59" s="170"/>
      <c r="N59" s="155"/>
    </row>
    <row r="60" spans="2:14" x14ac:dyDescent="0.2">
      <c r="B60" s="165"/>
      <c r="C60" s="165"/>
      <c r="D60" s="172"/>
      <c r="E60" s="172"/>
      <c r="F60" s="171"/>
      <c r="G60" s="165"/>
      <c r="H60" s="205"/>
      <c r="I60" s="154"/>
      <c r="J60" s="167"/>
      <c r="K60" s="168"/>
      <c r="L60" s="155"/>
      <c r="M60" s="170"/>
      <c r="N60" s="155"/>
    </row>
    <row r="61" spans="2:14" x14ac:dyDescent="0.2">
      <c r="B61" s="165"/>
      <c r="C61" s="165"/>
      <c r="D61" s="172"/>
      <c r="E61" s="172"/>
      <c r="F61" s="171"/>
      <c r="G61" s="165"/>
      <c r="H61" s="205"/>
      <c r="I61" s="154"/>
      <c r="J61" s="167"/>
      <c r="K61" s="168"/>
      <c r="L61" s="155"/>
      <c r="M61" s="170"/>
      <c r="N61" s="155"/>
    </row>
    <row r="62" spans="2:14" x14ac:dyDescent="0.2">
      <c r="B62" s="165"/>
      <c r="C62" s="165"/>
      <c r="D62" s="172"/>
      <c r="E62" s="172"/>
      <c r="F62" s="171"/>
      <c r="G62" s="165"/>
      <c r="H62" s="205"/>
      <c r="I62" s="154"/>
      <c r="J62" s="167"/>
      <c r="K62" s="168"/>
      <c r="L62" s="155"/>
      <c r="M62" s="170"/>
      <c r="N62" s="155"/>
    </row>
    <row r="63" spans="2:14" x14ac:dyDescent="0.2">
      <c r="B63" s="165"/>
      <c r="C63" s="165"/>
      <c r="D63" s="172"/>
      <c r="E63" s="172"/>
      <c r="F63" s="171"/>
      <c r="G63" s="165"/>
      <c r="H63" s="205"/>
      <c r="I63" s="154"/>
      <c r="J63" s="167"/>
      <c r="K63" s="168"/>
      <c r="L63" s="155"/>
      <c r="M63" s="170"/>
      <c r="N63" s="155"/>
    </row>
    <row r="64" spans="2:14" x14ac:dyDescent="0.2">
      <c r="B64" s="165"/>
      <c r="C64" s="165"/>
      <c r="D64" s="172"/>
      <c r="E64" s="172"/>
      <c r="F64" s="171"/>
      <c r="G64" s="165"/>
      <c r="H64" s="205"/>
      <c r="I64" s="154"/>
      <c r="J64" s="167"/>
      <c r="K64" s="168"/>
      <c r="L64" s="155"/>
      <c r="M64" s="170"/>
      <c r="N64" s="155"/>
    </row>
    <row r="65" spans="2:14" x14ac:dyDescent="0.2">
      <c r="B65" s="165"/>
      <c r="C65" s="165"/>
      <c r="D65" s="172"/>
      <c r="E65" s="172"/>
      <c r="F65" s="171"/>
      <c r="G65" s="165"/>
      <c r="H65" s="205"/>
      <c r="I65" s="154"/>
      <c r="J65" s="167"/>
      <c r="K65" s="165"/>
      <c r="L65" s="155"/>
      <c r="M65" s="170"/>
      <c r="N65" s="155"/>
    </row>
    <row r="66" spans="2:14" x14ac:dyDescent="0.2">
      <c r="B66" s="165"/>
      <c r="C66" s="165"/>
      <c r="D66" s="172"/>
      <c r="E66" s="172"/>
      <c r="F66" s="178"/>
      <c r="G66" s="165"/>
      <c r="H66" s="205"/>
      <c r="I66" s="154"/>
      <c r="J66" s="199"/>
      <c r="K66" s="165"/>
      <c r="L66" s="200"/>
      <c r="M66" s="170"/>
      <c r="N66" s="200"/>
    </row>
    <row r="67" spans="2:14" x14ac:dyDescent="0.2">
      <c r="B67" s="165"/>
      <c r="C67" s="165"/>
      <c r="D67" s="172"/>
      <c r="E67" s="172"/>
      <c r="F67" s="178"/>
      <c r="G67" s="165"/>
      <c r="H67" s="205"/>
      <c r="I67" s="154"/>
      <c r="J67" s="199"/>
      <c r="K67" s="165"/>
      <c r="L67" s="200"/>
      <c r="M67" s="170"/>
      <c r="N67" s="200"/>
    </row>
    <row r="68" spans="2:14" x14ac:dyDescent="0.2">
      <c r="B68" s="165"/>
      <c r="C68" s="165"/>
      <c r="D68" s="172"/>
      <c r="E68" s="172"/>
      <c r="F68" s="178"/>
      <c r="G68" s="165"/>
      <c r="H68" s="205"/>
      <c r="I68" s="154"/>
      <c r="J68" s="199"/>
      <c r="K68" s="165"/>
      <c r="L68" s="200"/>
      <c r="M68" s="170"/>
      <c r="N68" s="200"/>
    </row>
    <row r="69" spans="2:14" x14ac:dyDescent="0.2">
      <c r="B69" s="165"/>
      <c r="C69" s="165"/>
      <c r="D69" s="172"/>
      <c r="E69" s="172"/>
      <c r="F69" s="171"/>
      <c r="G69" s="165"/>
      <c r="H69" s="205"/>
      <c r="I69" s="154"/>
      <c r="J69" s="167"/>
      <c r="K69" s="168"/>
      <c r="L69" s="155"/>
      <c r="M69" s="170"/>
      <c r="N69" s="155"/>
    </row>
    <row r="70" spans="2:14" x14ac:dyDescent="0.2">
      <c r="B70" s="165"/>
      <c r="C70" s="165"/>
      <c r="D70" s="172"/>
      <c r="E70" s="172"/>
      <c r="F70" s="171"/>
      <c r="G70" s="165"/>
      <c r="H70" s="205"/>
      <c r="I70" s="154"/>
      <c r="J70" s="167"/>
      <c r="K70" s="168"/>
      <c r="L70" s="155"/>
      <c r="M70" s="170"/>
      <c r="N70" s="155"/>
    </row>
    <row r="71" spans="2:14" x14ac:dyDescent="0.2">
      <c r="B71" s="190"/>
      <c r="C71" s="190"/>
      <c r="D71" s="191"/>
      <c r="E71" s="191"/>
      <c r="F71" s="192"/>
      <c r="G71" s="190"/>
      <c r="H71" s="209"/>
      <c r="I71" s="193"/>
      <c r="J71" s="194"/>
      <c r="K71" s="195"/>
      <c r="L71" s="196"/>
      <c r="M71" s="197"/>
      <c r="N71" s="196"/>
    </row>
    <row r="72" spans="2:14" x14ac:dyDescent="0.2">
      <c r="B72" s="165"/>
      <c r="C72" s="165"/>
      <c r="D72" s="172"/>
      <c r="E72" s="172"/>
      <c r="F72" s="171"/>
      <c r="G72" s="165"/>
      <c r="H72" s="205"/>
      <c r="I72" s="154"/>
      <c r="J72" s="167"/>
      <c r="K72" s="168"/>
      <c r="L72" s="155"/>
      <c r="M72" s="170"/>
      <c r="N72" s="155"/>
    </row>
    <row r="73" spans="2:14" x14ac:dyDescent="0.2">
      <c r="B73" s="165"/>
      <c r="C73" s="165"/>
      <c r="D73" s="172"/>
      <c r="E73" s="172"/>
      <c r="F73" s="171"/>
      <c r="G73" s="165"/>
      <c r="H73" s="205"/>
      <c r="I73" s="154"/>
      <c r="J73" s="167"/>
      <c r="K73" s="168"/>
      <c r="L73" s="155"/>
      <c r="M73" s="170"/>
      <c r="N73" s="155"/>
    </row>
    <row r="74" spans="2:14" x14ac:dyDescent="0.2">
      <c r="B74" s="165"/>
      <c r="C74" s="165"/>
      <c r="D74" s="172"/>
      <c r="E74" s="172"/>
      <c r="F74" s="171"/>
      <c r="G74" s="165"/>
      <c r="H74" s="205"/>
      <c r="I74" s="198"/>
      <c r="J74" s="167"/>
      <c r="K74" s="168"/>
      <c r="L74" s="155"/>
      <c r="M74" s="170"/>
      <c r="N74" s="155"/>
    </row>
    <row r="75" spans="2:14" x14ac:dyDescent="0.2">
      <c r="B75" s="190"/>
      <c r="C75" s="190"/>
      <c r="D75" s="191"/>
      <c r="E75" s="191"/>
      <c r="F75" s="192"/>
      <c r="G75" s="190"/>
      <c r="H75" s="209"/>
      <c r="I75" s="193"/>
      <c r="J75" s="194"/>
      <c r="K75" s="195"/>
      <c r="L75" s="196"/>
      <c r="M75" s="197"/>
      <c r="N75" s="196"/>
    </row>
    <row r="76" spans="2:14" x14ac:dyDescent="0.2">
      <c r="B76" s="165"/>
      <c r="C76" s="165"/>
      <c r="D76" s="172"/>
      <c r="E76" s="172"/>
      <c r="F76" s="171"/>
      <c r="G76" s="165"/>
      <c r="H76" s="210"/>
      <c r="I76" s="167"/>
      <c r="J76" s="167"/>
      <c r="K76" s="168"/>
      <c r="L76" s="155"/>
      <c r="M76" s="170"/>
      <c r="N76" s="155"/>
    </row>
    <row r="77" spans="2:14" x14ac:dyDescent="0.2">
      <c r="B77" s="190"/>
      <c r="C77" s="190"/>
      <c r="D77" s="191"/>
      <c r="E77" s="191"/>
      <c r="F77" s="192"/>
      <c r="G77" s="190"/>
      <c r="H77" s="209"/>
      <c r="I77" s="193"/>
      <c r="J77" s="194"/>
      <c r="K77" s="195"/>
      <c r="L77" s="196"/>
      <c r="M77" s="197"/>
      <c r="N77" s="196"/>
    </row>
    <row r="78" spans="2:14" x14ac:dyDescent="0.2">
      <c r="B78" s="165"/>
      <c r="C78" s="165"/>
      <c r="D78" s="172"/>
      <c r="E78" s="172"/>
      <c r="F78" s="171"/>
      <c r="G78" s="165"/>
      <c r="H78" s="210"/>
      <c r="I78" s="167"/>
      <c r="J78" s="167"/>
      <c r="K78" s="168"/>
      <c r="L78" s="155"/>
      <c r="M78" s="170"/>
      <c r="N78" s="155"/>
    </row>
    <row r="79" spans="2:14" x14ac:dyDescent="0.2">
      <c r="B79" s="165"/>
      <c r="C79" s="165"/>
      <c r="D79" s="172"/>
      <c r="E79" s="172"/>
      <c r="F79" s="171"/>
      <c r="G79" s="165"/>
      <c r="H79" s="210"/>
      <c r="I79" s="167"/>
      <c r="J79" s="167"/>
      <c r="K79" s="168"/>
      <c r="L79" s="155"/>
      <c r="M79" s="170"/>
      <c r="N79" s="155"/>
    </row>
    <row r="80" spans="2:14" x14ac:dyDescent="0.2">
      <c r="B80" s="165"/>
      <c r="C80" s="165"/>
      <c r="D80" s="172"/>
      <c r="E80" s="172"/>
      <c r="F80" s="171"/>
      <c r="G80" s="165"/>
      <c r="H80" s="205"/>
      <c r="I80" s="199"/>
      <c r="J80" s="167"/>
      <c r="K80" s="168"/>
      <c r="L80" s="155"/>
      <c r="M80" s="170"/>
      <c r="N80" s="155"/>
    </row>
    <row r="81" spans="2:14" x14ac:dyDescent="0.2">
      <c r="B81" s="165"/>
      <c r="C81" s="165"/>
      <c r="D81" s="172"/>
      <c r="E81" s="172"/>
      <c r="F81" s="171"/>
      <c r="G81" s="165"/>
      <c r="H81" s="205"/>
      <c r="I81" s="199"/>
      <c r="J81" s="167"/>
      <c r="K81" s="168"/>
      <c r="L81" s="155"/>
      <c r="M81" s="170"/>
      <c r="N81" s="155"/>
    </row>
    <row r="82" spans="2:14" x14ac:dyDescent="0.2">
      <c r="B82" s="165"/>
      <c r="C82" s="165"/>
      <c r="D82" s="172"/>
      <c r="E82" s="172"/>
      <c r="F82" s="171"/>
      <c r="G82" s="165"/>
      <c r="H82" s="205"/>
      <c r="I82" s="154"/>
      <c r="J82" s="167"/>
      <c r="K82" s="168"/>
      <c r="L82" s="155"/>
      <c r="M82" s="170"/>
      <c r="N82" s="155"/>
    </row>
    <row r="83" spans="2:14" x14ac:dyDescent="0.2">
      <c r="B83" s="165"/>
      <c r="C83" s="165"/>
      <c r="D83" s="172"/>
      <c r="E83" s="172"/>
      <c r="F83" s="171"/>
      <c r="G83" s="165"/>
      <c r="H83" s="205"/>
      <c r="I83" s="154"/>
      <c r="J83" s="167"/>
      <c r="K83" s="168"/>
      <c r="L83" s="155"/>
      <c r="M83" s="170"/>
      <c r="N83" s="155"/>
    </row>
    <row r="84" spans="2:14" x14ac:dyDescent="0.2">
      <c r="B84" s="165"/>
      <c r="C84" s="165"/>
      <c r="D84" s="172"/>
      <c r="E84" s="172"/>
      <c r="F84" s="171"/>
      <c r="G84" s="165"/>
      <c r="H84" s="205"/>
      <c r="I84" s="154"/>
      <c r="J84" s="167"/>
      <c r="K84" s="168"/>
      <c r="L84" s="155"/>
      <c r="M84" s="170"/>
      <c r="N84" s="155"/>
    </row>
    <row r="85" spans="2:14" x14ac:dyDescent="0.2">
      <c r="B85" s="165"/>
      <c r="C85" s="165"/>
      <c r="D85" s="172"/>
      <c r="E85" s="172"/>
      <c r="F85" s="171"/>
      <c r="G85" s="165"/>
      <c r="H85" s="205"/>
      <c r="I85" s="154"/>
      <c r="J85" s="167"/>
      <c r="K85" s="168"/>
      <c r="L85" s="155"/>
      <c r="M85" s="170"/>
      <c r="N85" s="155"/>
    </row>
    <row r="86" spans="2:14" x14ac:dyDescent="0.2">
      <c r="B86" s="165"/>
      <c r="C86" s="165"/>
      <c r="D86" s="172"/>
      <c r="E86" s="172"/>
      <c r="F86" s="171"/>
      <c r="G86" s="165"/>
      <c r="H86" s="205"/>
      <c r="I86" s="154"/>
      <c r="J86" s="167"/>
      <c r="K86" s="168"/>
      <c r="L86" s="155"/>
      <c r="M86" s="170"/>
      <c r="N86" s="155"/>
    </row>
    <row r="87" spans="2:14" x14ac:dyDescent="0.2">
      <c r="B87" s="165"/>
      <c r="C87" s="165"/>
      <c r="D87" s="172"/>
      <c r="E87" s="172"/>
      <c r="F87" s="171"/>
      <c r="G87" s="165"/>
      <c r="H87" s="205"/>
      <c r="I87" s="154"/>
      <c r="J87" s="167"/>
      <c r="K87" s="168"/>
      <c r="L87" s="155"/>
      <c r="M87" s="170"/>
      <c r="N87" s="155"/>
    </row>
    <row r="88" spans="2:14" x14ac:dyDescent="0.2">
      <c r="B88" s="165"/>
      <c r="C88" s="165"/>
      <c r="D88" s="172"/>
      <c r="E88" s="172"/>
      <c r="F88" s="171"/>
      <c r="G88" s="165"/>
      <c r="H88" s="205"/>
      <c r="I88" s="154"/>
      <c r="J88" s="167"/>
      <c r="K88" s="168"/>
      <c r="L88" s="155"/>
      <c r="M88" s="170"/>
      <c r="N88" s="155"/>
    </row>
    <row r="89" spans="2:14" x14ac:dyDescent="0.2">
      <c r="B89" s="165"/>
      <c r="C89" s="165"/>
      <c r="D89" s="172"/>
      <c r="E89" s="172"/>
      <c r="F89" s="171"/>
      <c r="G89" s="165"/>
      <c r="H89" s="205"/>
      <c r="I89" s="154"/>
      <c r="J89" s="167"/>
      <c r="K89" s="168"/>
      <c r="L89" s="155"/>
      <c r="M89" s="170"/>
      <c r="N89" s="155"/>
    </row>
    <row r="90" spans="2:14" x14ac:dyDescent="0.2">
      <c r="B90" s="165"/>
      <c r="C90" s="165"/>
      <c r="D90" s="172"/>
      <c r="E90" s="172"/>
      <c r="F90" s="171"/>
      <c r="G90" s="165"/>
      <c r="H90" s="205"/>
      <c r="I90" s="154"/>
      <c r="J90" s="167"/>
      <c r="K90" s="168"/>
      <c r="L90" s="155"/>
      <c r="M90" s="170"/>
      <c r="N90" s="155"/>
    </row>
    <row r="91" spans="2:14" x14ac:dyDescent="0.2">
      <c r="B91" s="165"/>
      <c r="C91" s="165"/>
      <c r="D91" s="172"/>
      <c r="E91" s="172"/>
      <c r="F91" s="171"/>
      <c r="G91" s="165"/>
      <c r="H91" s="205"/>
      <c r="I91" s="154"/>
      <c r="J91" s="167"/>
      <c r="K91" s="168"/>
      <c r="L91" s="155"/>
      <c r="M91" s="170"/>
      <c r="N91" s="155"/>
    </row>
    <row r="92" spans="2:14" x14ac:dyDescent="0.2">
      <c r="B92" s="165"/>
      <c r="C92" s="165"/>
      <c r="D92" s="172"/>
      <c r="E92" s="172"/>
      <c r="F92" s="171"/>
      <c r="G92" s="165"/>
      <c r="H92" s="205"/>
      <c r="I92" s="154"/>
      <c r="J92" s="167"/>
      <c r="K92" s="168"/>
      <c r="L92" s="155"/>
      <c r="M92" s="170"/>
      <c r="N92" s="155"/>
    </row>
    <row r="93" spans="2:14" x14ac:dyDescent="0.2">
      <c r="B93" s="165"/>
      <c r="C93" s="165"/>
      <c r="D93" s="172"/>
      <c r="E93" s="172"/>
      <c r="F93" s="171"/>
      <c r="G93" s="165"/>
      <c r="H93" s="205"/>
      <c r="I93" s="198"/>
      <c r="J93" s="167"/>
      <c r="K93" s="168"/>
      <c r="L93" s="155"/>
      <c r="M93" s="170"/>
      <c r="N93" s="155"/>
    </row>
    <row r="94" spans="2:14" x14ac:dyDescent="0.2">
      <c r="B94" s="165"/>
      <c r="C94" s="165"/>
      <c r="D94" s="172"/>
      <c r="E94" s="172"/>
      <c r="F94" s="171"/>
      <c r="G94" s="165"/>
      <c r="H94" s="205"/>
      <c r="I94" s="198"/>
      <c r="J94" s="167"/>
      <c r="K94" s="168"/>
      <c r="L94" s="155"/>
      <c r="M94" s="170"/>
      <c r="N94" s="155"/>
    </row>
    <row r="95" spans="2:14" x14ac:dyDescent="0.2">
      <c r="B95" s="165"/>
      <c r="C95" s="165"/>
      <c r="D95" s="172"/>
      <c r="E95" s="172"/>
      <c r="F95" s="171"/>
      <c r="G95" s="165"/>
      <c r="H95" s="205"/>
      <c r="I95" s="198"/>
      <c r="J95" s="167"/>
      <c r="K95" s="168"/>
      <c r="L95" s="155"/>
      <c r="M95" s="170"/>
      <c r="N95" s="155"/>
    </row>
    <row r="96" spans="2:14" x14ac:dyDescent="0.2">
      <c r="B96" s="190"/>
      <c r="C96" s="190"/>
      <c r="D96" s="191"/>
      <c r="E96" s="191"/>
      <c r="F96" s="192"/>
      <c r="G96" s="190"/>
      <c r="H96" s="209"/>
      <c r="I96" s="193"/>
      <c r="J96" s="194"/>
      <c r="K96" s="195"/>
      <c r="L96" s="196"/>
      <c r="M96" s="197"/>
      <c r="N96" s="196"/>
    </row>
    <row r="97" spans="2:14" x14ac:dyDescent="0.2">
      <c r="B97" s="165"/>
      <c r="C97" s="165"/>
      <c r="D97" s="172"/>
      <c r="E97" s="172"/>
      <c r="F97" s="171"/>
      <c r="G97" s="165"/>
      <c r="H97" s="205"/>
      <c r="I97" s="154"/>
      <c r="J97" s="167"/>
      <c r="K97" s="168"/>
      <c r="L97" s="155"/>
      <c r="M97" s="170"/>
      <c r="N97" s="155"/>
    </row>
    <row r="98" spans="2:14" x14ac:dyDescent="0.2">
      <c r="B98" s="165"/>
      <c r="C98" s="165"/>
      <c r="D98" s="172"/>
      <c r="E98" s="172"/>
      <c r="F98" s="171"/>
      <c r="G98" s="165"/>
      <c r="H98" s="205"/>
      <c r="I98" s="154"/>
      <c r="J98" s="167"/>
      <c r="K98" s="168"/>
      <c r="L98" s="155"/>
      <c r="M98" s="170"/>
      <c r="N98" s="155"/>
    </row>
    <row r="99" spans="2:14" x14ac:dyDescent="0.2">
      <c r="B99" s="165"/>
      <c r="C99" s="165"/>
      <c r="D99" s="172"/>
      <c r="E99" s="172"/>
      <c r="F99" s="171"/>
      <c r="G99" s="165"/>
      <c r="H99" s="205"/>
      <c r="I99" s="154"/>
      <c r="J99" s="167"/>
      <c r="K99" s="168"/>
      <c r="L99" s="155"/>
      <c r="M99" s="170"/>
      <c r="N99" s="155"/>
    </row>
    <row r="100" spans="2:14" x14ac:dyDescent="0.2">
      <c r="B100" s="165"/>
      <c r="C100" s="165"/>
      <c r="D100" s="172"/>
      <c r="E100" s="172"/>
      <c r="F100" s="171"/>
      <c r="G100" s="165"/>
      <c r="H100" s="205"/>
      <c r="I100" s="154"/>
      <c r="J100" s="167"/>
      <c r="K100" s="168"/>
      <c r="L100" s="155"/>
      <c r="M100" s="170"/>
      <c r="N100" s="155"/>
    </row>
    <row r="101" spans="2:14" x14ac:dyDescent="0.2">
      <c r="B101" s="165"/>
      <c r="C101" s="165"/>
      <c r="D101" s="172"/>
      <c r="E101" s="172"/>
      <c r="F101" s="171"/>
      <c r="G101" s="165"/>
      <c r="H101" s="205"/>
      <c r="I101" s="154"/>
      <c r="J101" s="167"/>
      <c r="K101" s="168"/>
      <c r="L101" s="155"/>
      <c r="M101" s="170"/>
      <c r="N101" s="155"/>
    </row>
    <row r="102" spans="2:14" x14ac:dyDescent="0.2">
      <c r="B102" s="190"/>
      <c r="C102" s="190"/>
      <c r="D102" s="191"/>
      <c r="E102" s="191"/>
      <c r="F102" s="192"/>
      <c r="G102" s="190"/>
      <c r="H102" s="209"/>
      <c r="I102" s="193"/>
      <c r="J102" s="194"/>
      <c r="K102" s="195"/>
      <c r="L102" s="196"/>
      <c r="M102" s="197"/>
      <c r="N102" s="196"/>
    </row>
    <row r="103" spans="2:14" x14ac:dyDescent="0.2">
      <c r="B103" s="165"/>
      <c r="C103" s="165"/>
      <c r="D103" s="172"/>
      <c r="E103" s="172"/>
      <c r="F103" s="171"/>
      <c r="G103" s="165"/>
      <c r="H103" s="205"/>
      <c r="I103" s="154"/>
      <c r="J103" s="167"/>
      <c r="K103" s="168"/>
      <c r="L103" s="155"/>
      <c r="M103" s="170"/>
      <c r="N103" s="155"/>
    </row>
    <row r="104" spans="2:14" x14ac:dyDescent="0.2">
      <c r="B104" s="165"/>
      <c r="C104" s="165"/>
      <c r="D104" s="172"/>
      <c r="E104" s="172"/>
      <c r="F104" s="171"/>
      <c r="G104" s="165"/>
      <c r="H104" s="205"/>
      <c r="I104" s="154"/>
      <c r="J104" s="167"/>
      <c r="K104" s="168"/>
      <c r="L104" s="155"/>
      <c r="M104" s="170"/>
      <c r="N104" s="155"/>
    </row>
    <row r="105" spans="2:14" x14ac:dyDescent="0.2">
      <c r="B105" s="165"/>
      <c r="C105" s="165"/>
      <c r="D105" s="172"/>
      <c r="E105" s="172"/>
      <c r="F105" s="171"/>
      <c r="G105" s="165"/>
      <c r="H105" s="205"/>
      <c r="I105" s="201"/>
      <c r="J105" s="167"/>
      <c r="K105" s="168"/>
      <c r="L105" s="155"/>
      <c r="M105" s="170"/>
      <c r="N105" s="155"/>
    </row>
    <row r="106" spans="2:14" x14ac:dyDescent="0.2">
      <c r="B106" s="165"/>
      <c r="C106" s="165"/>
      <c r="D106" s="172"/>
      <c r="E106" s="172"/>
      <c r="F106" s="171"/>
      <c r="G106" s="165"/>
      <c r="H106" s="205"/>
      <c r="I106" s="201"/>
      <c r="J106" s="167"/>
      <c r="K106" s="168"/>
      <c r="L106" s="155"/>
      <c r="M106" s="170"/>
      <c r="N106" s="155"/>
    </row>
    <row r="107" spans="2:14" x14ac:dyDescent="0.2">
      <c r="B107" s="165"/>
      <c r="C107" s="165"/>
      <c r="D107" s="172"/>
      <c r="E107" s="172"/>
      <c r="F107" s="171"/>
      <c r="G107" s="165"/>
      <c r="H107" s="205"/>
      <c r="I107" s="201"/>
      <c r="J107" s="167"/>
      <c r="K107" s="168"/>
      <c r="L107" s="155"/>
      <c r="M107" s="170"/>
      <c r="N107" s="155"/>
    </row>
    <row r="108" spans="2:14" x14ac:dyDescent="0.2">
      <c r="B108" s="165"/>
      <c r="C108" s="165"/>
      <c r="D108" s="172"/>
      <c r="E108" s="172"/>
      <c r="F108" s="171"/>
      <c r="G108" s="165"/>
      <c r="H108" s="205"/>
      <c r="I108" s="201"/>
      <c r="J108" s="167"/>
      <c r="K108" s="168"/>
      <c r="L108" s="155"/>
      <c r="M108" s="170"/>
      <c r="N108" s="155"/>
    </row>
    <row r="109" spans="2:14" x14ac:dyDescent="0.2">
      <c r="B109" s="165"/>
      <c r="C109" s="165"/>
      <c r="D109" s="172"/>
      <c r="E109" s="172"/>
      <c r="F109" s="171"/>
      <c r="G109" s="165"/>
      <c r="H109" s="205"/>
      <c r="I109" s="154"/>
      <c r="J109" s="167"/>
      <c r="K109" s="165"/>
      <c r="L109" s="155"/>
      <c r="M109" s="170"/>
      <c r="N109" s="155"/>
    </row>
    <row r="110" spans="2:14" x14ac:dyDescent="0.2">
      <c r="B110" s="190"/>
      <c r="C110" s="190"/>
      <c r="D110" s="191"/>
      <c r="E110" s="191"/>
      <c r="F110" s="192"/>
      <c r="G110" s="190"/>
      <c r="H110" s="209"/>
      <c r="I110" s="193"/>
      <c r="J110" s="194"/>
      <c r="K110" s="190"/>
      <c r="L110" s="196"/>
      <c r="M110" s="197"/>
      <c r="N110" s="196"/>
    </row>
    <row r="111" spans="2:14" x14ac:dyDescent="0.2">
      <c r="B111" s="165"/>
      <c r="C111" s="165"/>
      <c r="D111" s="172"/>
      <c r="E111" s="172"/>
      <c r="F111" s="171"/>
      <c r="G111" s="165"/>
      <c r="H111" s="205"/>
      <c r="I111" s="154"/>
      <c r="J111" s="167"/>
      <c r="K111" s="165"/>
      <c r="L111" s="155"/>
      <c r="M111" s="170"/>
      <c r="N111" s="155"/>
    </row>
    <row r="112" spans="2:14" x14ac:dyDescent="0.2">
      <c r="B112" s="165"/>
      <c r="C112" s="165"/>
      <c r="D112" s="172"/>
      <c r="E112" s="172"/>
      <c r="F112" s="171"/>
      <c r="G112" s="165"/>
      <c r="H112" s="205"/>
      <c r="I112" s="154"/>
      <c r="J112" s="167"/>
      <c r="K112" s="165"/>
      <c r="L112" s="155"/>
      <c r="M112" s="170"/>
      <c r="N112" s="155"/>
    </row>
    <row r="113" spans="2:14" x14ac:dyDescent="0.2">
      <c r="B113" s="165"/>
      <c r="C113" s="165"/>
      <c r="D113" s="172"/>
      <c r="E113" s="172"/>
      <c r="F113" s="171"/>
      <c r="G113" s="165"/>
      <c r="H113" s="205"/>
      <c r="I113" s="154"/>
      <c r="J113" s="167"/>
      <c r="K113" s="165"/>
      <c r="L113" s="155"/>
      <c r="M113" s="165"/>
      <c r="N113" s="155"/>
    </row>
    <row r="114" spans="2:14" x14ac:dyDescent="0.2">
      <c r="B114" s="165"/>
      <c r="C114" s="165"/>
      <c r="D114" s="172"/>
      <c r="E114" s="172"/>
      <c r="F114" s="171"/>
      <c r="G114" s="165"/>
      <c r="H114" s="205"/>
      <c r="I114" s="154"/>
      <c r="J114" s="167"/>
      <c r="K114" s="168"/>
      <c r="L114" s="155"/>
      <c r="M114" s="170"/>
      <c r="N114" s="155"/>
    </row>
    <row r="115" spans="2:14" x14ac:dyDescent="0.2">
      <c r="B115" s="165"/>
      <c r="C115" s="165"/>
      <c r="D115" s="172"/>
      <c r="E115" s="172"/>
      <c r="F115" s="171"/>
      <c r="G115" s="165"/>
      <c r="H115" s="205"/>
      <c r="I115" s="154"/>
      <c r="J115" s="198"/>
      <c r="K115" s="168"/>
      <c r="L115" s="155"/>
      <c r="M115" s="170"/>
      <c r="N115" s="155"/>
    </row>
    <row r="116" spans="2:14" x14ac:dyDescent="0.2">
      <c r="B116" s="165"/>
      <c r="C116" s="165"/>
      <c r="D116" s="172"/>
      <c r="E116" s="172"/>
      <c r="F116" s="171"/>
      <c r="G116" s="165"/>
      <c r="H116" s="205"/>
      <c r="I116" s="154"/>
      <c r="J116" s="186"/>
      <c r="K116" s="168"/>
      <c r="L116" s="155"/>
      <c r="M116" s="170"/>
      <c r="N116" s="155"/>
    </row>
    <row r="117" spans="2:14" x14ac:dyDescent="0.2">
      <c r="B117" s="165"/>
      <c r="C117" s="165"/>
      <c r="D117" s="172"/>
      <c r="E117" s="172"/>
      <c r="F117" s="171"/>
      <c r="G117" s="165"/>
      <c r="H117" s="205"/>
      <c r="I117" s="154"/>
      <c r="J117" s="167"/>
      <c r="K117" s="165"/>
      <c r="L117" s="155"/>
      <c r="M117" s="170"/>
      <c r="N117" s="155"/>
    </row>
    <row r="118" spans="2:14" x14ac:dyDescent="0.2">
      <c r="B118" s="165"/>
      <c r="C118" s="165"/>
      <c r="D118" s="172"/>
      <c r="E118" s="172"/>
      <c r="F118" s="171"/>
      <c r="G118" s="165"/>
      <c r="H118" s="205"/>
      <c r="I118" s="154"/>
      <c r="J118" s="167"/>
      <c r="K118" s="165"/>
      <c r="L118" s="155"/>
      <c r="M118" s="170"/>
      <c r="N118" s="155"/>
    </row>
    <row r="119" spans="2:14" x14ac:dyDescent="0.2">
      <c r="B119" s="165"/>
      <c r="C119" s="165"/>
      <c r="D119" s="172"/>
      <c r="E119" s="172"/>
      <c r="F119" s="171"/>
      <c r="G119" s="165"/>
      <c r="H119" s="205"/>
      <c r="I119" s="154"/>
      <c r="J119" s="167"/>
      <c r="K119" s="165"/>
      <c r="L119" s="155"/>
      <c r="M119" s="170"/>
      <c r="N119" s="155"/>
    </row>
    <row r="120" spans="2:14" x14ac:dyDescent="0.2">
      <c r="B120" s="165"/>
      <c r="C120" s="165"/>
      <c r="D120" s="172"/>
      <c r="E120" s="172"/>
      <c r="F120" s="171"/>
      <c r="G120" s="165"/>
      <c r="H120" s="205"/>
      <c r="I120" s="154"/>
      <c r="J120" s="167"/>
      <c r="K120" s="165"/>
      <c r="L120" s="155"/>
      <c r="M120" s="170"/>
      <c r="N120" s="155"/>
    </row>
    <row r="121" spans="2:14" x14ac:dyDescent="0.2">
      <c r="B121" s="165"/>
      <c r="C121" s="165"/>
      <c r="D121" s="172"/>
      <c r="E121" s="172"/>
      <c r="F121" s="171"/>
      <c r="G121" s="165"/>
      <c r="H121" s="205"/>
      <c r="I121" s="154"/>
      <c r="J121" s="167"/>
      <c r="K121" s="165"/>
      <c r="L121" s="155"/>
      <c r="M121" s="170"/>
      <c r="N121" s="155"/>
    </row>
    <row r="122" spans="2:14" x14ac:dyDescent="0.2">
      <c r="B122" s="165"/>
      <c r="C122" s="165"/>
      <c r="D122" s="172"/>
      <c r="E122" s="172"/>
      <c r="F122" s="171"/>
      <c r="G122" s="165"/>
      <c r="H122" s="205"/>
      <c r="I122" s="154"/>
      <c r="J122" s="167"/>
      <c r="K122" s="165"/>
      <c r="L122" s="155"/>
      <c r="M122" s="170"/>
      <c r="N122" s="155"/>
    </row>
    <row r="123" spans="2:14" x14ac:dyDescent="0.2">
      <c r="B123" s="165"/>
      <c r="C123" s="165"/>
      <c r="D123" s="172"/>
      <c r="E123" s="172"/>
      <c r="F123" s="171"/>
      <c r="G123" s="165"/>
      <c r="H123" s="205"/>
      <c r="I123" s="154"/>
      <c r="J123" s="167"/>
      <c r="K123" s="165"/>
      <c r="L123" s="155"/>
      <c r="M123" s="170"/>
      <c r="N123" s="155"/>
    </row>
    <row r="124" spans="2:14" x14ac:dyDescent="0.2">
      <c r="B124" s="165"/>
      <c r="C124" s="165"/>
      <c r="D124" s="172"/>
      <c r="E124" s="172"/>
      <c r="F124" s="171"/>
      <c r="G124" s="165"/>
      <c r="H124" s="205"/>
      <c r="I124" s="154"/>
      <c r="J124" s="167"/>
      <c r="K124" s="165"/>
      <c r="L124" s="155"/>
      <c r="M124" s="170"/>
      <c r="N124" s="155"/>
    </row>
    <row r="125" spans="2:14" x14ac:dyDescent="0.2">
      <c r="B125" s="165"/>
      <c r="C125" s="165"/>
      <c r="D125" s="172"/>
      <c r="E125" s="172"/>
      <c r="F125" s="171"/>
      <c r="G125" s="165"/>
      <c r="H125" s="205"/>
      <c r="I125" s="154"/>
      <c r="J125" s="167"/>
      <c r="K125" s="165"/>
      <c r="L125" s="155"/>
      <c r="M125" s="170"/>
      <c r="N125" s="155"/>
    </row>
    <row r="126" spans="2:14" x14ac:dyDescent="0.2">
      <c r="B126" s="165"/>
      <c r="C126" s="165"/>
      <c r="D126" s="165"/>
      <c r="E126" s="165"/>
      <c r="F126" s="171"/>
      <c r="G126" s="165"/>
      <c r="H126" s="211"/>
      <c r="I126" s="154"/>
      <c r="J126" s="167"/>
      <c r="K126" s="168"/>
      <c r="L126" s="155"/>
      <c r="M126" s="170"/>
      <c r="N126" s="155"/>
    </row>
    <row r="127" spans="2:14" x14ac:dyDescent="0.2">
      <c r="B127" s="190"/>
      <c r="C127" s="190"/>
      <c r="D127" s="191"/>
      <c r="E127" s="191"/>
      <c r="F127" s="192"/>
      <c r="G127" s="190"/>
      <c r="H127" s="209"/>
      <c r="I127" s="193"/>
      <c r="J127" s="194"/>
      <c r="K127" s="190"/>
      <c r="L127" s="196"/>
      <c r="M127" s="197"/>
      <c r="N127" s="196"/>
    </row>
    <row r="128" spans="2:14" x14ac:dyDescent="0.2">
      <c r="B128" s="165"/>
      <c r="C128" s="165"/>
      <c r="D128" s="172"/>
      <c r="E128" s="172"/>
      <c r="F128" s="171"/>
      <c r="G128" s="165"/>
      <c r="H128" s="205"/>
      <c r="I128" s="154"/>
      <c r="J128" s="167"/>
      <c r="K128" s="168"/>
      <c r="L128" s="155"/>
      <c r="M128" s="170"/>
      <c r="N128" s="155"/>
    </row>
    <row r="129" spans="2:14" x14ac:dyDescent="0.2">
      <c r="B129" s="165"/>
      <c r="C129" s="165"/>
      <c r="D129" s="172"/>
      <c r="E129" s="172"/>
      <c r="F129" s="171"/>
      <c r="G129" s="165"/>
      <c r="H129" s="210"/>
      <c r="I129" s="167"/>
      <c r="J129" s="167"/>
      <c r="K129" s="165"/>
      <c r="L129" s="155"/>
      <c r="M129" s="165"/>
      <c r="N129" s="155"/>
    </row>
    <row r="130" spans="2:14" x14ac:dyDescent="0.2">
      <c r="B130" s="165"/>
      <c r="C130" s="165"/>
      <c r="D130" s="172"/>
      <c r="E130" s="172"/>
      <c r="F130" s="171"/>
      <c r="G130" s="165"/>
      <c r="H130" s="205"/>
      <c r="I130" s="154"/>
      <c r="J130" s="167"/>
      <c r="K130" s="168"/>
      <c r="L130" s="155"/>
      <c r="M130" s="170"/>
      <c r="N130" s="155"/>
    </row>
    <row r="131" spans="2:14" x14ac:dyDescent="0.2">
      <c r="B131" s="165"/>
      <c r="C131" s="165"/>
      <c r="D131" s="172"/>
      <c r="E131" s="172"/>
      <c r="F131" s="171"/>
      <c r="G131" s="165"/>
      <c r="H131" s="205"/>
      <c r="I131" s="154"/>
      <c r="J131" s="167"/>
      <c r="K131" s="168"/>
      <c r="L131" s="155"/>
      <c r="M131" s="170"/>
      <c r="N131" s="155"/>
    </row>
    <row r="132" spans="2:14" x14ac:dyDescent="0.2">
      <c r="B132" s="165"/>
      <c r="C132" s="165"/>
      <c r="D132" s="172"/>
      <c r="E132" s="172"/>
      <c r="F132" s="171"/>
      <c r="G132" s="165"/>
      <c r="H132" s="205"/>
      <c r="I132" s="154"/>
      <c r="J132" s="167"/>
      <c r="K132" s="168"/>
      <c r="L132" s="155"/>
      <c r="M132" s="170"/>
      <c r="N132" s="155"/>
    </row>
    <row r="133" spans="2:14" x14ac:dyDescent="0.2">
      <c r="B133" s="165"/>
      <c r="C133" s="165"/>
      <c r="D133" s="172"/>
      <c r="E133" s="172"/>
      <c r="F133" s="171"/>
      <c r="G133" s="165"/>
      <c r="H133" s="205"/>
      <c r="I133" s="154"/>
      <c r="J133" s="167"/>
      <c r="K133" s="168"/>
      <c r="L133" s="155"/>
      <c r="M133" s="170"/>
      <c r="N133" s="155"/>
    </row>
    <row r="134" spans="2:14" x14ac:dyDescent="0.2">
      <c r="B134" s="165"/>
      <c r="C134" s="165"/>
      <c r="D134" s="172"/>
      <c r="E134" s="172"/>
      <c r="F134" s="171"/>
      <c r="G134" s="165"/>
      <c r="H134" s="205"/>
      <c r="I134" s="154"/>
      <c r="J134" s="167"/>
      <c r="K134" s="165"/>
      <c r="L134" s="155"/>
      <c r="M134" s="170"/>
      <c r="N134" s="155"/>
    </row>
    <row r="135" spans="2:14" x14ac:dyDescent="0.2">
      <c r="B135" s="165"/>
      <c r="C135" s="165"/>
      <c r="D135" s="172"/>
      <c r="E135" s="172"/>
      <c r="F135" s="171"/>
      <c r="G135" s="165"/>
      <c r="H135" s="205"/>
      <c r="I135" s="154"/>
      <c r="J135" s="167"/>
      <c r="K135" s="168"/>
      <c r="L135" s="155"/>
      <c r="M135" s="170"/>
      <c r="N135" s="155"/>
    </row>
    <row r="136" spans="2:14" x14ac:dyDescent="0.2">
      <c r="B136" s="165"/>
      <c r="C136" s="165"/>
      <c r="D136" s="172"/>
      <c r="E136" s="172"/>
      <c r="F136" s="171"/>
      <c r="G136" s="165"/>
      <c r="H136" s="205"/>
      <c r="I136" s="154"/>
      <c r="J136" s="167"/>
      <c r="K136" s="168"/>
      <c r="L136" s="177"/>
      <c r="M136" s="170"/>
      <c r="N136" s="155"/>
    </row>
    <row r="137" spans="2:14" x14ac:dyDescent="0.2">
      <c r="B137" s="165"/>
      <c r="C137" s="165"/>
      <c r="D137" s="172"/>
      <c r="E137" s="172"/>
      <c r="F137" s="171"/>
      <c r="G137" s="165"/>
      <c r="H137" s="205"/>
      <c r="I137" s="154"/>
      <c r="J137" s="167"/>
      <c r="K137" s="168"/>
      <c r="L137" s="155"/>
      <c r="M137" s="170"/>
      <c r="N137" s="155"/>
    </row>
    <row r="138" spans="2:14" x14ac:dyDescent="0.2">
      <c r="B138" s="165"/>
      <c r="C138" s="165"/>
      <c r="D138" s="172"/>
      <c r="E138" s="172"/>
      <c r="F138" s="171"/>
      <c r="G138" s="165"/>
      <c r="H138" s="205"/>
      <c r="I138" s="154"/>
      <c r="J138" s="167"/>
      <c r="K138" s="165"/>
      <c r="L138" s="155"/>
      <c r="M138" s="170"/>
      <c r="N138" s="155"/>
    </row>
    <row r="139" spans="2:14" x14ac:dyDescent="0.2">
      <c r="B139" s="165"/>
      <c r="C139" s="165"/>
      <c r="D139" s="172"/>
      <c r="E139" s="172"/>
      <c r="F139" s="171"/>
      <c r="G139" s="165"/>
      <c r="H139" s="205"/>
      <c r="I139" s="154"/>
      <c r="J139" s="167"/>
      <c r="K139" s="168"/>
      <c r="L139" s="155"/>
      <c r="M139" s="170"/>
      <c r="N139" s="155"/>
    </row>
    <row r="140" spans="2:14" x14ac:dyDescent="0.2">
      <c r="B140" s="165"/>
      <c r="C140" s="165"/>
      <c r="D140" s="172"/>
      <c r="E140" s="172"/>
      <c r="F140" s="171"/>
      <c r="G140" s="165"/>
      <c r="H140" s="205"/>
      <c r="I140" s="154"/>
      <c r="J140" s="167"/>
      <c r="K140" s="168"/>
      <c r="L140" s="155"/>
      <c r="M140" s="170"/>
      <c r="N140" s="155"/>
    </row>
    <row r="141" spans="2:14" x14ac:dyDescent="0.2">
      <c r="B141" s="165"/>
      <c r="C141" s="165"/>
      <c r="D141" s="172"/>
      <c r="E141" s="172"/>
      <c r="F141" s="171"/>
      <c r="G141" s="165"/>
      <c r="H141" s="205"/>
      <c r="I141" s="154"/>
      <c r="J141" s="167"/>
      <c r="K141" s="168"/>
      <c r="L141" s="155"/>
      <c r="M141" s="170"/>
      <c r="N141" s="155"/>
    </row>
    <row r="142" spans="2:14" x14ac:dyDescent="0.2">
      <c r="B142" s="165"/>
      <c r="C142" s="165"/>
      <c r="D142" s="172"/>
      <c r="E142" s="172"/>
      <c r="F142" s="171"/>
      <c r="G142" s="165"/>
      <c r="H142" s="205"/>
      <c r="I142" s="154"/>
      <c r="J142" s="167"/>
      <c r="K142" s="165"/>
      <c r="L142" s="155"/>
      <c r="M142" s="170"/>
      <c r="N142" s="155"/>
    </row>
    <row r="143" spans="2:14" x14ac:dyDescent="0.2">
      <c r="B143" s="165"/>
      <c r="C143" s="165"/>
      <c r="D143" s="172"/>
      <c r="E143" s="172"/>
      <c r="F143" s="171"/>
      <c r="G143" s="165"/>
      <c r="H143" s="205"/>
      <c r="I143" s="154"/>
      <c r="J143" s="167"/>
      <c r="K143" s="168"/>
      <c r="L143" s="155"/>
      <c r="M143" s="170"/>
      <c r="N143" s="155"/>
    </row>
    <row r="144" spans="2:14" x14ac:dyDescent="0.2">
      <c r="B144" s="165"/>
      <c r="C144" s="165"/>
      <c r="D144" s="172"/>
      <c r="E144" s="172"/>
      <c r="F144" s="171"/>
      <c r="G144" s="165"/>
      <c r="H144" s="205"/>
      <c r="I144" s="154"/>
      <c r="J144" s="167"/>
      <c r="K144" s="165"/>
      <c r="L144" s="155"/>
      <c r="M144" s="170"/>
      <c r="N144" s="155"/>
    </row>
    <row r="145" spans="2:14" x14ac:dyDescent="0.2">
      <c r="B145" s="165"/>
      <c r="C145" s="165"/>
      <c r="D145" s="172"/>
      <c r="E145" s="172"/>
      <c r="F145" s="171"/>
      <c r="G145" s="165"/>
      <c r="H145" s="205"/>
      <c r="I145" s="154"/>
      <c r="J145" s="167"/>
      <c r="K145" s="168"/>
      <c r="L145" s="155"/>
      <c r="M145" s="170"/>
      <c r="N145" s="155"/>
    </row>
    <row r="146" spans="2:14" x14ac:dyDescent="0.2">
      <c r="B146" s="165"/>
      <c r="C146" s="165"/>
      <c r="D146" s="172"/>
      <c r="E146" s="172"/>
      <c r="F146" s="171"/>
      <c r="G146" s="165"/>
      <c r="H146" s="205"/>
      <c r="I146" s="154"/>
      <c r="J146" s="167"/>
      <c r="K146" s="168"/>
      <c r="L146" s="177"/>
      <c r="M146" s="170"/>
      <c r="N146" s="155"/>
    </row>
    <row r="147" spans="2:14" x14ac:dyDescent="0.2">
      <c r="B147" s="165"/>
      <c r="C147" s="165"/>
      <c r="D147" s="172"/>
      <c r="E147" s="172"/>
      <c r="F147" s="171"/>
      <c r="G147" s="165"/>
      <c r="H147" s="205"/>
      <c r="I147" s="154"/>
      <c r="J147" s="167"/>
      <c r="K147" s="168"/>
      <c r="L147" s="155"/>
      <c r="M147" s="170"/>
      <c r="N147" s="155"/>
    </row>
    <row r="148" spans="2:14" x14ac:dyDescent="0.2">
      <c r="B148" s="165"/>
      <c r="C148" s="165"/>
      <c r="D148" s="172"/>
      <c r="E148" s="172"/>
      <c r="F148" s="171"/>
      <c r="G148" s="165"/>
      <c r="H148" s="205"/>
      <c r="I148" s="154"/>
      <c r="J148" s="167"/>
      <c r="K148" s="165"/>
      <c r="L148" s="155"/>
      <c r="M148" s="170"/>
      <c r="N148" s="155"/>
    </row>
    <row r="149" spans="2:14" x14ac:dyDescent="0.2">
      <c r="B149" s="165"/>
      <c r="C149" s="165"/>
      <c r="D149" s="172"/>
      <c r="E149" s="172"/>
      <c r="F149" s="171"/>
      <c r="G149" s="165"/>
      <c r="H149" s="205"/>
      <c r="I149" s="154"/>
      <c r="J149" s="167"/>
      <c r="K149" s="165"/>
      <c r="L149" s="155"/>
      <c r="M149" s="170"/>
      <c r="N149" s="155"/>
    </row>
    <row r="150" spans="2:14" x14ac:dyDescent="0.2">
      <c r="B150" s="165"/>
      <c r="C150" s="165"/>
      <c r="D150" s="172"/>
      <c r="E150" s="172"/>
      <c r="F150" s="171"/>
      <c r="G150" s="165"/>
      <c r="H150" s="205"/>
      <c r="I150" s="154"/>
      <c r="J150" s="167"/>
      <c r="K150" s="165"/>
      <c r="L150" s="155"/>
      <c r="M150" s="170"/>
      <c r="N150" s="155"/>
    </row>
  </sheetData>
  <conditionalFormatting sqref="F72:F126 F128:F150 F31:F32 F34:F70 F4:F29">
    <cfRule type="expression" dxfId="53" priority="15">
      <formula>AND(ISNUMBER(SEARCH("Vacant", F4)),(ISNUMBER(SEARCH("-&gt;",F4))))</formula>
    </cfRule>
    <cfRule type="expression" dxfId="52" priority="16">
      <formula>AND(ISNUMBER(SEARCH("Vacant", F4)),NOT(ISNUMBER(SEARCH("-&gt;",F4))))</formula>
    </cfRule>
  </conditionalFormatting>
  <conditionalFormatting sqref="F71">
    <cfRule type="expression" dxfId="51" priority="11">
      <formula>AND(ISNUMBER(SEARCH("Vacant", F71)),(ISNUMBER(SEARCH("-&gt;",F71))))</formula>
    </cfRule>
    <cfRule type="expression" dxfId="50" priority="12">
      <formula>AND(ISNUMBER(SEARCH("Vacant", F71)),NOT(ISNUMBER(SEARCH("-&gt;",F71))))</formula>
    </cfRule>
  </conditionalFormatting>
  <conditionalFormatting sqref="F127">
    <cfRule type="expression" dxfId="49" priority="9">
      <formula>AND(ISNUMBER(SEARCH("Vacant", F127)),(ISNUMBER(SEARCH("-&gt;",F127))))</formula>
    </cfRule>
    <cfRule type="expression" dxfId="48" priority="10">
      <formula>AND(ISNUMBER(SEARCH("Vacant", F127)),NOT(ISNUMBER(SEARCH("-&gt;",F127))))</formula>
    </cfRule>
  </conditionalFormatting>
  <conditionalFormatting sqref="F30">
    <cfRule type="expression" dxfId="47" priority="3">
      <formula>AND(ISNUMBER(SEARCH("Vacant", F30)),(ISNUMBER(SEARCH("-&gt;",F30))))</formula>
    </cfRule>
    <cfRule type="expression" dxfId="46" priority="4">
      <formula>AND(ISNUMBER(SEARCH("Vacant", F30)),NOT(ISNUMBER(SEARCH("-&gt;",F30))))</formula>
    </cfRule>
  </conditionalFormatting>
  <conditionalFormatting sqref="F33">
    <cfRule type="expression" dxfId="45" priority="1">
      <formula>AND(ISNUMBER(SEARCH("Vacant", F33)),(ISNUMBER(SEARCH("-&gt;",F33))))</formula>
    </cfRule>
    <cfRule type="expression" dxfId="44" priority="2">
      <formula>AND(ISNUMBER(SEARCH("Vacant", F33)),NOT(ISNUMBER(SEARCH("-&gt;",F33))))</formula>
    </cfRule>
  </conditionalFormatting>
  <pageMargins left="0.7" right="0.7" top="0.75" bottom="0.75" header="0.3" footer="0.3"/>
  <pageSetup paperSize="9" orientation="portrait" horizontalDpi="0" verticalDpi="0" r:id="rId1"/>
  <ignoredErrors>
    <ignoredError sqref="H5:H35"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149"/>
  <sheetViews>
    <sheetView topLeftCell="C1" workbookViewId="0">
      <selection activeCell="K11" sqref="K11"/>
    </sheetView>
  </sheetViews>
  <sheetFormatPr baseColWidth="10" defaultColWidth="10.6640625" defaultRowHeight="15" x14ac:dyDescent="0.2"/>
  <cols>
    <col min="2" max="2" width="8.33203125" bestFit="1" customWidth="1"/>
    <col min="3" max="3" width="9.83203125" customWidth="1"/>
    <col min="4" max="4" width="10.1640625" bestFit="1" customWidth="1"/>
    <col min="6" max="6" width="32.33203125" bestFit="1" customWidth="1"/>
    <col min="7" max="7" width="15.1640625" customWidth="1"/>
    <col min="10" max="10" width="14.6640625" bestFit="1" customWidth="1"/>
    <col min="11" max="11" width="18.33203125" customWidth="1"/>
    <col min="12" max="12" width="15.5" customWidth="1"/>
    <col min="14" max="14" width="13.33203125" customWidth="1"/>
  </cols>
  <sheetData>
    <row r="1" spans="2:14" x14ac:dyDescent="0.2">
      <c r="L1" s="1"/>
      <c r="N1" s="1"/>
    </row>
    <row r="2" spans="2:14" x14ac:dyDescent="0.2">
      <c r="L2" s="1"/>
      <c r="N2" s="1"/>
    </row>
    <row r="3" spans="2:14" x14ac:dyDescent="0.2">
      <c r="L3" s="1"/>
      <c r="N3" s="1"/>
    </row>
    <row r="4" spans="2:14" s="8" customFormat="1" x14ac:dyDescent="0.2">
      <c r="B4" s="2" t="s">
        <v>0</v>
      </c>
      <c r="C4" s="2" t="s">
        <v>15</v>
      </c>
      <c r="D4" s="3" t="s">
        <v>1</v>
      </c>
      <c r="E4" s="3" t="s">
        <v>2</v>
      </c>
      <c r="F4" s="3" t="s">
        <v>3</v>
      </c>
      <c r="G4" s="3" t="s">
        <v>4</v>
      </c>
      <c r="H4" s="4" t="s">
        <v>5</v>
      </c>
      <c r="I4" s="4" t="s">
        <v>6</v>
      </c>
      <c r="J4" s="3" t="s">
        <v>7</v>
      </c>
      <c r="K4" s="3" t="s">
        <v>8</v>
      </c>
      <c r="L4" s="5" t="s">
        <v>9</v>
      </c>
      <c r="M4" s="6" t="s">
        <v>10</v>
      </c>
      <c r="N4" s="7" t="s">
        <v>11</v>
      </c>
    </row>
    <row r="5" spans="2:14" x14ac:dyDescent="0.2">
      <c r="B5" s="40">
        <v>1</v>
      </c>
      <c r="C5" s="40">
        <v>5</v>
      </c>
      <c r="D5" s="40">
        <v>1</v>
      </c>
      <c r="E5" s="40" t="s">
        <v>94</v>
      </c>
      <c r="F5" s="144" t="s">
        <v>74</v>
      </c>
      <c r="G5" s="40"/>
      <c r="H5" s="43">
        <v>36.21</v>
      </c>
      <c r="I5" s="143">
        <v>44013</v>
      </c>
      <c r="J5" s="143">
        <v>44742</v>
      </c>
      <c r="K5" s="78" t="s">
        <v>12</v>
      </c>
      <c r="L5" s="46" t="s">
        <v>76</v>
      </c>
      <c r="M5" s="145" t="s">
        <v>12</v>
      </c>
      <c r="N5" s="52">
        <v>0</v>
      </c>
    </row>
    <row r="6" spans="2:14" x14ac:dyDescent="0.2">
      <c r="B6" s="40">
        <v>2</v>
      </c>
      <c r="C6" s="40">
        <v>3</v>
      </c>
      <c r="D6" s="40">
        <v>1</v>
      </c>
      <c r="E6" s="40" t="s">
        <v>97</v>
      </c>
      <c r="F6" s="10" t="s">
        <v>75</v>
      </c>
      <c r="G6" s="40"/>
      <c r="H6" s="49">
        <v>4.38</v>
      </c>
      <c r="I6" s="37">
        <v>43617</v>
      </c>
      <c r="J6" s="37">
        <v>44712</v>
      </c>
      <c r="K6" s="78" t="s">
        <v>12</v>
      </c>
      <c r="L6" s="52">
        <v>500000</v>
      </c>
      <c r="M6" s="145" t="s">
        <v>12</v>
      </c>
      <c r="N6" s="52">
        <v>0</v>
      </c>
    </row>
    <row r="7" spans="2:14" x14ac:dyDescent="0.2">
      <c r="B7" s="40">
        <v>3</v>
      </c>
      <c r="C7" s="40">
        <v>1</v>
      </c>
      <c r="D7" s="40">
        <v>1</v>
      </c>
      <c r="E7" s="27" t="s">
        <v>77</v>
      </c>
      <c r="F7" s="48" t="s">
        <v>84</v>
      </c>
      <c r="G7" s="40"/>
      <c r="H7" s="49">
        <f>'[2]Office (Mkt+TR)'!$T$58</f>
        <v>38.396807977670157</v>
      </c>
      <c r="I7" s="151">
        <v>44562</v>
      </c>
      <c r="J7" s="152" t="s">
        <v>80</v>
      </c>
      <c r="K7" s="78" t="s">
        <v>12</v>
      </c>
      <c r="L7" s="52"/>
      <c r="M7" s="145" t="s">
        <v>12</v>
      </c>
      <c r="N7" s="52">
        <v>15000</v>
      </c>
    </row>
    <row r="8" spans="2:14" x14ac:dyDescent="0.2">
      <c r="B8" s="40"/>
      <c r="C8" s="40">
        <v>5</v>
      </c>
      <c r="D8" s="40">
        <v>1</v>
      </c>
      <c r="E8" s="40" t="s">
        <v>95</v>
      </c>
      <c r="F8" s="48" t="s">
        <v>90</v>
      </c>
      <c r="G8" s="40"/>
      <c r="H8" s="29">
        <v>35.44</v>
      </c>
      <c r="I8" s="50">
        <v>44713</v>
      </c>
      <c r="J8" s="50" t="s">
        <v>92</v>
      </c>
      <c r="K8" s="78" t="s">
        <v>12</v>
      </c>
      <c r="L8" s="52">
        <v>500000</v>
      </c>
      <c r="M8" s="145" t="s">
        <v>12</v>
      </c>
      <c r="N8" s="52"/>
    </row>
    <row r="9" spans="2:14" x14ac:dyDescent="0.2">
      <c r="B9" s="40"/>
      <c r="C9" s="40">
        <v>5</v>
      </c>
      <c r="D9" s="40">
        <v>1</v>
      </c>
      <c r="E9" s="40" t="s">
        <v>96</v>
      </c>
      <c r="F9" s="48" t="s">
        <v>91</v>
      </c>
      <c r="G9" s="40"/>
      <c r="H9" s="29">
        <v>33.35</v>
      </c>
      <c r="I9" s="50" t="s">
        <v>93</v>
      </c>
      <c r="J9" s="51">
        <v>45077</v>
      </c>
      <c r="K9" s="78" t="s">
        <v>12</v>
      </c>
      <c r="L9" s="52">
        <v>500000</v>
      </c>
      <c r="M9" s="145" t="s">
        <v>12</v>
      </c>
      <c r="N9" s="52"/>
    </row>
    <row r="10" spans="2:14" x14ac:dyDescent="0.2">
      <c r="B10" s="40"/>
      <c r="C10" s="40"/>
      <c r="D10" s="27"/>
      <c r="E10" s="40"/>
      <c r="F10" s="48"/>
      <c r="G10" s="40"/>
      <c r="H10" s="29"/>
      <c r="I10" s="50"/>
      <c r="J10" s="51"/>
      <c r="K10" s="46"/>
      <c r="L10" s="52"/>
      <c r="M10" s="47"/>
      <c r="N10" s="52"/>
    </row>
    <row r="11" spans="2:14" x14ac:dyDescent="0.2">
      <c r="B11" s="40"/>
      <c r="C11" s="40"/>
      <c r="D11" s="27"/>
      <c r="E11" s="40"/>
      <c r="F11" s="48"/>
      <c r="G11" s="40"/>
      <c r="H11" s="49"/>
      <c r="I11" s="50"/>
      <c r="J11" s="51"/>
      <c r="K11" s="46"/>
      <c r="L11" s="52"/>
      <c r="M11" s="47"/>
      <c r="N11" s="52"/>
    </row>
    <row r="12" spans="2:14" x14ac:dyDescent="0.2">
      <c r="B12" s="40"/>
      <c r="C12" s="40"/>
      <c r="D12" s="27"/>
      <c r="E12" s="40"/>
      <c r="F12" s="48"/>
      <c r="G12" s="40"/>
      <c r="H12" s="49"/>
      <c r="I12" s="50"/>
      <c r="J12" s="51"/>
      <c r="K12" s="46"/>
      <c r="L12" s="52"/>
      <c r="M12" s="47"/>
      <c r="N12" s="52"/>
    </row>
    <row r="13" spans="2:14" x14ac:dyDescent="0.2">
      <c r="B13" s="40"/>
      <c r="C13" s="40"/>
      <c r="D13" s="40"/>
      <c r="E13" s="40"/>
      <c r="F13" s="48"/>
      <c r="G13" s="29"/>
      <c r="H13" s="29"/>
      <c r="I13" s="50"/>
      <c r="J13" s="51"/>
      <c r="K13" s="46"/>
      <c r="L13" s="52"/>
      <c r="M13" s="47"/>
      <c r="N13" s="52"/>
    </row>
    <row r="14" spans="2:14" x14ac:dyDescent="0.2">
      <c r="B14" s="40"/>
      <c r="C14" s="40"/>
      <c r="D14" s="40"/>
      <c r="E14" s="40"/>
      <c r="F14" s="48"/>
      <c r="G14" s="29"/>
      <c r="H14" s="29"/>
      <c r="I14" s="50"/>
      <c r="J14" s="53"/>
      <c r="K14" s="46"/>
      <c r="L14" s="52"/>
      <c r="M14" s="47"/>
      <c r="N14" s="52"/>
    </row>
    <row r="15" spans="2:14" x14ac:dyDescent="0.2">
      <c r="B15" s="40"/>
      <c r="C15" s="40"/>
      <c r="D15" s="40"/>
      <c r="E15" s="40"/>
      <c r="F15" s="48"/>
      <c r="G15" s="29"/>
      <c r="H15" s="29"/>
      <c r="I15" s="50"/>
      <c r="J15" s="53"/>
      <c r="K15" s="46"/>
      <c r="L15" s="52"/>
      <c r="M15" s="47"/>
      <c r="N15" s="52"/>
    </row>
    <row r="16" spans="2:14" x14ac:dyDescent="0.2">
      <c r="B16" s="40"/>
      <c r="C16" s="40"/>
      <c r="D16" s="40"/>
      <c r="E16" s="40"/>
      <c r="F16" s="48"/>
      <c r="G16" s="40"/>
      <c r="H16" s="49"/>
      <c r="I16" s="50"/>
      <c r="J16" s="51"/>
      <c r="K16" s="46"/>
      <c r="L16" s="52"/>
      <c r="M16" s="47"/>
      <c r="N16" s="52"/>
    </row>
    <row r="17" spans="2:14" x14ac:dyDescent="0.2">
      <c r="B17" s="40"/>
      <c r="C17" s="40"/>
      <c r="D17" s="40"/>
      <c r="E17" s="40"/>
      <c r="F17" s="48"/>
      <c r="G17" s="40"/>
      <c r="H17" s="49"/>
      <c r="I17" s="50"/>
      <c r="J17" s="51"/>
      <c r="K17" s="46"/>
      <c r="L17" s="52"/>
      <c r="M17" s="47"/>
      <c r="N17" s="52"/>
    </row>
    <row r="18" spans="2:14" x14ac:dyDescent="0.2">
      <c r="B18" s="40"/>
      <c r="C18" s="40"/>
      <c r="D18" s="40"/>
      <c r="E18" s="54"/>
      <c r="F18" s="55"/>
      <c r="G18" s="40"/>
      <c r="H18" s="29"/>
      <c r="I18" s="38"/>
      <c r="J18" s="38"/>
      <c r="K18" s="46"/>
      <c r="L18" s="56"/>
      <c r="M18" s="47"/>
      <c r="N18" s="41"/>
    </row>
    <row r="19" spans="2:14" x14ac:dyDescent="0.2">
      <c r="B19" s="40"/>
      <c r="C19" s="40"/>
      <c r="D19" s="27"/>
      <c r="E19" s="34"/>
      <c r="F19" s="57"/>
      <c r="G19" s="40"/>
      <c r="H19" s="29"/>
      <c r="I19" s="42"/>
      <c r="J19" s="42"/>
      <c r="K19" s="46"/>
      <c r="L19" s="56"/>
      <c r="M19" s="47"/>
      <c r="N19" s="58"/>
    </row>
    <row r="20" spans="2:14" x14ac:dyDescent="0.2">
      <c r="B20" s="40"/>
      <c r="C20" s="40"/>
      <c r="D20" s="40"/>
      <c r="E20" s="33"/>
      <c r="F20" s="30"/>
      <c r="G20" s="40"/>
      <c r="H20" s="31"/>
      <c r="I20" s="42"/>
      <c r="J20" s="42"/>
      <c r="K20" s="46"/>
      <c r="L20" s="56"/>
      <c r="M20" s="47"/>
      <c r="N20" s="58"/>
    </row>
    <row r="21" spans="2:14" x14ac:dyDescent="0.2">
      <c r="B21" s="40"/>
      <c r="C21" s="40"/>
      <c r="D21" s="40"/>
      <c r="E21" s="54"/>
      <c r="F21" s="30"/>
      <c r="G21" s="40"/>
      <c r="H21" s="31"/>
      <c r="I21" s="38"/>
      <c r="J21" s="38"/>
      <c r="K21" s="46"/>
      <c r="L21" s="56"/>
      <c r="M21" s="47"/>
      <c r="N21" s="58"/>
    </row>
    <row r="22" spans="2:14" ht="15" customHeight="1" x14ac:dyDescent="0.2">
      <c r="B22" s="40"/>
      <c r="C22" s="40"/>
      <c r="D22" s="27"/>
      <c r="E22" s="34"/>
      <c r="F22" s="30"/>
      <c r="G22" s="40"/>
      <c r="H22" s="32"/>
      <c r="I22" s="42"/>
      <c r="J22" s="42"/>
      <c r="K22" s="46"/>
      <c r="L22" s="59"/>
      <c r="M22" s="47"/>
      <c r="N22" s="60"/>
    </row>
    <row r="23" spans="2:14" x14ac:dyDescent="0.2">
      <c r="B23" s="40"/>
      <c r="C23" s="40"/>
      <c r="D23" s="40"/>
      <c r="E23" s="34"/>
      <c r="F23" s="30"/>
      <c r="G23" s="40"/>
      <c r="H23" s="32"/>
      <c r="I23" s="42"/>
      <c r="J23" s="42"/>
      <c r="K23" s="46"/>
      <c r="L23" s="61"/>
      <c r="M23" s="47"/>
      <c r="N23" s="62"/>
    </row>
    <row r="24" spans="2:14" x14ac:dyDescent="0.2">
      <c r="B24" s="40"/>
      <c r="C24" s="40"/>
      <c r="D24" s="27"/>
      <c r="E24" s="34"/>
      <c r="F24" s="30"/>
      <c r="G24" s="40"/>
      <c r="H24" s="63"/>
      <c r="I24" s="42"/>
      <c r="J24" s="42"/>
      <c r="K24" s="46"/>
      <c r="L24" s="61"/>
      <c r="M24" s="47"/>
      <c r="N24" s="62"/>
    </row>
    <row r="25" spans="2:14" x14ac:dyDescent="0.2">
      <c r="B25" s="40"/>
      <c r="C25" s="40"/>
      <c r="D25" s="40"/>
      <c r="E25" s="33"/>
      <c r="F25" s="30"/>
      <c r="G25" s="40"/>
      <c r="H25" s="32"/>
      <c r="I25" s="42"/>
      <c r="J25" s="42"/>
      <c r="K25" s="46"/>
      <c r="L25" s="35"/>
      <c r="M25" s="47"/>
      <c r="N25" s="35"/>
    </row>
    <row r="26" spans="2:14" x14ac:dyDescent="0.2">
      <c r="B26" s="40"/>
      <c r="C26" s="40"/>
      <c r="D26" s="40"/>
      <c r="E26" s="33"/>
      <c r="F26" s="30"/>
      <c r="G26" s="40"/>
      <c r="H26" s="32"/>
      <c r="I26" s="42"/>
      <c r="J26" s="42"/>
      <c r="K26" s="46"/>
      <c r="L26" s="35"/>
      <c r="M26" s="47"/>
      <c r="N26" s="35"/>
    </row>
    <row r="27" spans="2:14" x14ac:dyDescent="0.2">
      <c r="B27" s="40"/>
      <c r="C27" s="40"/>
      <c r="D27" s="40"/>
      <c r="E27" s="33"/>
      <c r="F27" s="64"/>
      <c r="G27" s="40"/>
      <c r="H27" s="32"/>
      <c r="I27" s="42"/>
      <c r="J27" s="42"/>
      <c r="K27" s="46"/>
      <c r="L27" s="35"/>
      <c r="M27" s="47"/>
      <c r="N27" s="35"/>
    </row>
    <row r="28" spans="2:14" x14ac:dyDescent="0.2">
      <c r="B28" s="40"/>
      <c r="C28" s="40"/>
      <c r="D28" s="27"/>
      <c r="E28" s="27"/>
      <c r="F28" s="64"/>
      <c r="G28" s="40"/>
      <c r="H28" s="65"/>
      <c r="I28" s="38"/>
      <c r="J28" s="38"/>
      <c r="K28" s="46"/>
      <c r="L28" s="59"/>
      <c r="M28" s="47"/>
      <c r="N28" s="35"/>
    </row>
    <row r="29" spans="2:14" x14ac:dyDescent="0.2">
      <c r="B29" s="40"/>
      <c r="C29" s="40"/>
      <c r="D29" s="27"/>
      <c r="E29" s="27"/>
      <c r="F29" s="64"/>
      <c r="G29" s="40"/>
      <c r="H29" s="65"/>
      <c r="I29" s="38"/>
      <c r="J29" s="38"/>
      <c r="K29" s="46"/>
      <c r="L29" s="59"/>
      <c r="M29" s="47"/>
      <c r="N29" s="35"/>
    </row>
    <row r="30" spans="2:14" x14ac:dyDescent="0.2">
      <c r="B30" s="40"/>
      <c r="C30" s="40"/>
      <c r="D30" s="27"/>
      <c r="E30" s="27"/>
      <c r="F30" s="64"/>
      <c r="G30" s="40"/>
      <c r="H30" s="66"/>
      <c r="I30" s="44"/>
      <c r="J30" s="45"/>
      <c r="K30" s="46"/>
      <c r="L30" s="52"/>
      <c r="M30" s="47"/>
      <c r="N30" s="52"/>
    </row>
    <row r="31" spans="2:14" x14ac:dyDescent="0.2">
      <c r="B31" s="40"/>
      <c r="C31" s="40"/>
      <c r="D31" s="27"/>
      <c r="E31" s="27"/>
      <c r="F31" s="67"/>
      <c r="G31" s="40"/>
      <c r="H31" s="65"/>
      <c r="I31" s="42"/>
      <c r="J31" s="42"/>
      <c r="K31" s="46"/>
      <c r="L31" s="52"/>
      <c r="M31" s="47"/>
      <c r="N31" s="52"/>
    </row>
    <row r="32" spans="2:14" ht="17.25" customHeight="1" x14ac:dyDescent="0.2">
      <c r="B32" s="68"/>
      <c r="C32" s="68"/>
      <c r="D32" s="69"/>
      <c r="E32" s="70"/>
      <c r="F32" s="71"/>
      <c r="G32" s="68"/>
      <c r="H32" s="72"/>
      <c r="I32" s="39"/>
      <c r="J32" s="39"/>
      <c r="K32" s="73"/>
      <c r="L32" s="36"/>
      <c r="M32" s="74"/>
      <c r="N32" s="36"/>
    </row>
    <row r="33" spans="2:14" x14ac:dyDescent="0.2">
      <c r="B33" s="24"/>
      <c r="C33" s="24"/>
      <c r="D33" s="85"/>
      <c r="E33" s="85"/>
      <c r="F33" s="86"/>
      <c r="G33" s="85"/>
      <c r="H33" s="87"/>
      <c r="I33" s="88"/>
      <c r="J33" s="89"/>
      <c r="K33" s="90"/>
      <c r="L33" s="91"/>
      <c r="M33" s="92"/>
      <c r="N33" s="91"/>
    </row>
    <row r="34" spans="2:14" x14ac:dyDescent="0.2">
      <c r="B34" s="24"/>
      <c r="C34" s="24"/>
      <c r="D34" s="93"/>
      <c r="E34" s="93"/>
      <c r="F34" s="86"/>
      <c r="G34" s="85"/>
      <c r="H34" s="87"/>
      <c r="I34" s="88"/>
      <c r="J34" s="89"/>
      <c r="K34" s="90"/>
      <c r="L34" s="91"/>
      <c r="M34" s="92"/>
      <c r="N34" s="91"/>
    </row>
    <row r="35" spans="2:14" x14ac:dyDescent="0.2">
      <c r="B35" s="24"/>
      <c r="C35" s="24"/>
      <c r="D35" s="93"/>
      <c r="E35" s="93"/>
      <c r="F35" s="86"/>
      <c r="G35" s="85"/>
      <c r="H35" s="87"/>
      <c r="I35" s="88"/>
      <c r="J35" s="89"/>
      <c r="K35" s="90"/>
      <c r="L35" s="91"/>
      <c r="M35" s="92"/>
      <c r="N35" s="91"/>
    </row>
    <row r="36" spans="2:14" x14ac:dyDescent="0.2">
      <c r="B36" s="24"/>
      <c r="C36" s="24"/>
      <c r="D36" s="85"/>
      <c r="E36" s="85"/>
      <c r="F36" s="86"/>
      <c r="G36" s="85"/>
      <c r="H36" s="87"/>
      <c r="I36" s="88"/>
      <c r="J36" s="89"/>
      <c r="K36" s="90"/>
      <c r="L36" s="91"/>
      <c r="M36" s="92"/>
      <c r="N36" s="91"/>
    </row>
    <row r="37" spans="2:14" x14ac:dyDescent="0.2">
      <c r="B37" s="24"/>
      <c r="C37" s="24"/>
      <c r="D37" s="94"/>
      <c r="E37" s="95"/>
      <c r="F37" s="96"/>
      <c r="G37" s="97"/>
      <c r="H37" s="25"/>
      <c r="I37" s="98"/>
      <c r="J37" s="99"/>
      <c r="K37" s="100"/>
      <c r="L37" s="101"/>
      <c r="M37" s="102"/>
      <c r="N37" s="101"/>
    </row>
    <row r="38" spans="2:14" x14ac:dyDescent="0.2">
      <c r="B38" s="24"/>
      <c r="C38" s="24"/>
      <c r="D38" s="85"/>
      <c r="E38" s="85"/>
      <c r="F38" s="86"/>
      <c r="G38" s="85"/>
      <c r="H38" s="87"/>
      <c r="I38" s="88"/>
      <c r="J38" s="89"/>
      <c r="K38" s="90"/>
      <c r="L38" s="91"/>
      <c r="M38" s="92"/>
      <c r="N38" s="91"/>
    </row>
    <row r="39" spans="2:14" x14ac:dyDescent="0.2">
      <c r="B39" s="24"/>
      <c r="C39" s="24"/>
      <c r="D39" s="94"/>
      <c r="E39" s="95"/>
      <c r="F39" s="103"/>
      <c r="G39" s="97"/>
      <c r="H39" s="104"/>
      <c r="I39" s="98"/>
      <c r="J39" s="99"/>
      <c r="K39" s="100"/>
      <c r="L39" s="101"/>
      <c r="M39" s="102"/>
      <c r="N39" s="101"/>
    </row>
    <row r="40" spans="2:14" x14ac:dyDescent="0.2">
      <c r="B40" s="24"/>
      <c r="C40" s="24"/>
      <c r="D40" s="94"/>
      <c r="E40" s="95"/>
      <c r="F40" s="103"/>
      <c r="G40" s="97"/>
      <c r="H40" s="104"/>
      <c r="I40" s="98"/>
      <c r="J40" s="99"/>
      <c r="K40" s="100"/>
      <c r="L40" s="101"/>
      <c r="M40" s="102"/>
      <c r="N40" s="101"/>
    </row>
    <row r="41" spans="2:14" x14ac:dyDescent="0.2">
      <c r="B41" s="24"/>
      <c r="C41" s="24"/>
      <c r="D41" s="94"/>
      <c r="E41" s="95"/>
      <c r="F41" s="96"/>
      <c r="G41" s="97"/>
      <c r="H41" s="25"/>
      <c r="I41" s="98"/>
      <c r="J41" s="99"/>
      <c r="K41" s="100"/>
      <c r="L41" s="101"/>
      <c r="M41" s="102"/>
      <c r="N41" s="101"/>
    </row>
    <row r="42" spans="2:14" x14ac:dyDescent="0.2">
      <c r="B42" s="24"/>
      <c r="C42" s="24"/>
      <c r="D42" s="94"/>
      <c r="E42" s="95"/>
      <c r="F42" s="96"/>
      <c r="G42" s="97"/>
      <c r="H42" s="25"/>
      <c r="I42" s="98"/>
      <c r="J42" s="99"/>
      <c r="K42" s="100"/>
      <c r="L42" s="101"/>
      <c r="M42" s="102"/>
      <c r="N42" s="101"/>
    </row>
    <row r="43" spans="2:14" x14ac:dyDescent="0.2">
      <c r="B43" s="24"/>
      <c r="C43" s="24"/>
      <c r="D43" s="95"/>
      <c r="E43" s="95"/>
      <c r="F43" s="96"/>
      <c r="G43" s="97"/>
      <c r="H43" s="105"/>
      <c r="I43" s="106"/>
      <c r="J43" s="99"/>
      <c r="K43" s="100"/>
      <c r="L43" s="107"/>
      <c r="M43" s="102"/>
      <c r="N43" s="107"/>
    </row>
    <row r="44" spans="2:14" x14ac:dyDescent="0.2">
      <c r="B44" s="24"/>
      <c r="C44" s="24"/>
      <c r="D44" s="94"/>
      <c r="E44" s="95"/>
      <c r="F44" s="108"/>
      <c r="G44" s="97"/>
      <c r="H44" s="25"/>
      <c r="I44" s="98"/>
      <c r="J44" s="99"/>
      <c r="K44" s="100"/>
      <c r="L44" s="101"/>
      <c r="M44" s="102"/>
      <c r="N44" s="101"/>
    </row>
    <row r="45" spans="2:14" x14ac:dyDescent="0.2">
      <c r="B45" s="24"/>
      <c r="C45" s="24"/>
      <c r="D45" s="94"/>
      <c r="E45" s="95"/>
      <c r="F45" s="96"/>
      <c r="G45" s="109"/>
      <c r="H45" s="25"/>
      <c r="I45" s="98"/>
      <c r="J45" s="99"/>
      <c r="K45" s="100"/>
      <c r="L45" s="101"/>
      <c r="M45" s="102"/>
      <c r="N45" s="101"/>
    </row>
    <row r="46" spans="2:14" x14ac:dyDescent="0.2">
      <c r="B46" s="24"/>
      <c r="C46" s="24"/>
      <c r="D46" s="94"/>
      <c r="E46" s="95"/>
      <c r="F46" s="96"/>
      <c r="G46" s="109"/>
      <c r="H46" s="25"/>
      <c r="I46" s="98"/>
      <c r="J46" s="99"/>
      <c r="K46" s="100"/>
      <c r="L46" s="101"/>
      <c r="M46" s="102"/>
      <c r="N46" s="101"/>
    </row>
    <row r="47" spans="2:14" x14ac:dyDescent="0.2">
      <c r="B47" s="24"/>
      <c r="C47" s="24"/>
      <c r="D47" s="94"/>
      <c r="E47" s="95"/>
      <c r="F47" s="108"/>
      <c r="G47" s="97"/>
      <c r="H47" s="25"/>
      <c r="I47" s="98"/>
      <c r="J47" s="99"/>
      <c r="K47" s="100"/>
      <c r="L47" s="101"/>
      <c r="M47" s="102"/>
      <c r="N47" s="101"/>
    </row>
    <row r="48" spans="2:14" x14ac:dyDescent="0.2">
      <c r="B48" s="24"/>
      <c r="C48" s="24"/>
      <c r="D48" s="94"/>
      <c r="E48" s="95"/>
      <c r="F48" s="108"/>
      <c r="G48" s="97"/>
      <c r="H48" s="25"/>
      <c r="I48" s="98"/>
      <c r="J48" s="99"/>
      <c r="K48" s="100"/>
      <c r="L48" s="101"/>
      <c r="M48" s="102"/>
      <c r="N48" s="101"/>
    </row>
    <row r="49" spans="2:14" x14ac:dyDescent="0.2">
      <c r="B49" s="24"/>
      <c r="C49" s="24"/>
      <c r="D49" s="110"/>
      <c r="E49" s="111"/>
      <c r="F49" s="108"/>
      <c r="G49" s="112"/>
      <c r="H49" s="113"/>
      <c r="I49" s="114"/>
      <c r="J49" s="115"/>
      <c r="K49" s="116"/>
      <c r="L49" s="117"/>
      <c r="M49" s="118"/>
      <c r="N49" s="117"/>
    </row>
    <row r="50" spans="2:14" x14ac:dyDescent="0.2">
      <c r="B50" s="24"/>
      <c r="C50" s="24"/>
      <c r="D50" s="94"/>
      <c r="E50" s="95"/>
      <c r="F50" s="96"/>
      <c r="G50" s="97"/>
      <c r="H50" s="25"/>
      <c r="I50" s="98"/>
      <c r="J50" s="99"/>
      <c r="K50" s="100"/>
      <c r="L50" s="101"/>
      <c r="M50" s="118"/>
      <c r="N50" s="101"/>
    </row>
    <row r="51" spans="2:14" x14ac:dyDescent="0.2">
      <c r="B51" s="24"/>
      <c r="C51" s="24"/>
      <c r="D51" s="94"/>
      <c r="E51" s="95"/>
      <c r="F51" s="96"/>
      <c r="G51" s="97"/>
      <c r="H51" s="25"/>
      <c r="I51" s="98"/>
      <c r="J51" s="99"/>
      <c r="K51" s="100"/>
      <c r="L51" s="101"/>
      <c r="M51" s="118"/>
      <c r="N51" s="101"/>
    </row>
    <row r="52" spans="2:14" x14ac:dyDescent="0.2">
      <c r="B52" s="24"/>
      <c r="C52" s="24"/>
      <c r="D52" s="95"/>
      <c r="E52" s="95"/>
      <c r="F52" s="96"/>
      <c r="G52" s="97"/>
      <c r="H52" s="25"/>
      <c r="I52" s="98"/>
      <c r="J52" s="99"/>
      <c r="K52" s="97"/>
      <c r="L52" s="101"/>
      <c r="M52" s="102"/>
      <c r="N52" s="101"/>
    </row>
    <row r="53" spans="2:14" x14ac:dyDescent="0.2">
      <c r="B53" s="119"/>
      <c r="C53" s="119"/>
      <c r="D53" s="120"/>
      <c r="E53" s="120"/>
      <c r="F53" s="121"/>
      <c r="G53" s="119"/>
      <c r="H53" s="122"/>
      <c r="I53" s="123"/>
      <c r="J53" s="124"/>
      <c r="K53" s="125"/>
      <c r="L53" s="126"/>
      <c r="M53" s="127"/>
      <c r="N53" s="126"/>
    </row>
    <row r="54" spans="2:14" x14ac:dyDescent="0.2">
      <c r="B54" s="24"/>
      <c r="C54" s="24"/>
      <c r="D54" s="94"/>
      <c r="E54" s="95"/>
      <c r="F54" s="96"/>
      <c r="G54" s="97"/>
      <c r="H54" s="25"/>
      <c r="I54" s="98"/>
      <c r="J54" s="99"/>
      <c r="K54" s="100"/>
      <c r="L54" s="101"/>
      <c r="M54" s="102"/>
      <c r="N54" s="101"/>
    </row>
    <row r="55" spans="2:14" x14ac:dyDescent="0.2">
      <c r="B55" s="24"/>
      <c r="C55" s="24"/>
      <c r="D55" s="94"/>
      <c r="E55" s="95"/>
      <c r="F55" s="96"/>
      <c r="G55" s="97"/>
      <c r="H55" s="25"/>
      <c r="I55" s="98"/>
      <c r="J55" s="99"/>
      <c r="K55" s="100"/>
      <c r="L55" s="101"/>
      <c r="M55" s="102"/>
      <c r="N55" s="101"/>
    </row>
    <row r="56" spans="2:14" x14ac:dyDescent="0.2">
      <c r="B56" s="24"/>
      <c r="C56" s="24"/>
      <c r="D56" s="95"/>
      <c r="E56" s="94"/>
      <c r="F56" s="96"/>
      <c r="G56" s="97"/>
      <c r="H56" s="25"/>
      <c r="I56" s="98"/>
      <c r="J56" s="128"/>
      <c r="K56" s="100"/>
      <c r="L56" s="101"/>
      <c r="M56" s="102"/>
      <c r="N56" s="101"/>
    </row>
    <row r="57" spans="2:14" x14ac:dyDescent="0.2">
      <c r="B57" s="24"/>
      <c r="C57" s="24"/>
      <c r="D57" s="94"/>
      <c r="E57" s="95"/>
      <c r="F57" s="96"/>
      <c r="G57" s="97"/>
      <c r="H57" s="25"/>
      <c r="I57" s="98"/>
      <c r="J57" s="99"/>
      <c r="K57" s="100"/>
      <c r="L57" s="101"/>
      <c r="M57" s="102"/>
      <c r="N57" s="101"/>
    </row>
    <row r="58" spans="2:14" x14ac:dyDescent="0.2">
      <c r="B58" s="24"/>
      <c r="C58" s="24"/>
      <c r="D58" s="94"/>
      <c r="E58" s="95"/>
      <c r="F58" s="96"/>
      <c r="G58" s="97"/>
      <c r="H58" s="25"/>
      <c r="I58" s="98"/>
      <c r="J58" s="99"/>
      <c r="K58" s="100"/>
      <c r="L58" s="101"/>
      <c r="M58" s="102"/>
      <c r="N58" s="101"/>
    </row>
    <row r="59" spans="2:14" x14ac:dyDescent="0.2">
      <c r="B59" s="24"/>
      <c r="C59" s="24"/>
      <c r="D59" s="94"/>
      <c r="E59" s="95"/>
      <c r="F59" s="96"/>
      <c r="G59" s="97"/>
      <c r="H59" s="25"/>
      <c r="I59" s="98"/>
      <c r="J59" s="99"/>
      <c r="K59" s="100"/>
      <c r="L59" s="101"/>
      <c r="M59" s="102"/>
      <c r="N59" s="101"/>
    </row>
    <row r="60" spans="2:14" x14ac:dyDescent="0.2">
      <c r="B60" s="24"/>
      <c r="C60" s="24"/>
      <c r="D60" s="94"/>
      <c r="E60" s="95"/>
      <c r="F60" s="96"/>
      <c r="G60" s="97"/>
      <c r="H60" s="25"/>
      <c r="I60" s="98"/>
      <c r="J60" s="99"/>
      <c r="K60" s="100"/>
      <c r="L60" s="101"/>
      <c r="M60" s="102"/>
      <c r="N60" s="101"/>
    </row>
    <row r="61" spans="2:14" x14ac:dyDescent="0.2">
      <c r="B61" s="24"/>
      <c r="C61" s="24"/>
      <c r="D61" s="95"/>
      <c r="E61" s="95"/>
      <c r="F61" s="96"/>
      <c r="G61" s="97"/>
      <c r="H61" s="25"/>
      <c r="I61" s="129"/>
      <c r="J61" s="99"/>
      <c r="K61" s="100"/>
      <c r="L61" s="130"/>
      <c r="M61" s="102"/>
      <c r="N61" s="130"/>
    </row>
    <row r="62" spans="2:14" x14ac:dyDescent="0.2">
      <c r="B62" s="24"/>
      <c r="C62" s="24"/>
      <c r="D62" s="94"/>
      <c r="E62" s="95"/>
      <c r="F62" s="108"/>
      <c r="G62" s="97"/>
      <c r="H62" s="25"/>
      <c r="I62" s="98"/>
      <c r="J62" s="99"/>
      <c r="K62" s="100"/>
      <c r="L62" s="101"/>
      <c r="M62" s="102"/>
      <c r="N62" s="101"/>
    </row>
    <row r="63" spans="2:14" x14ac:dyDescent="0.2">
      <c r="B63" s="24"/>
      <c r="C63" s="24"/>
      <c r="D63" s="95"/>
      <c r="E63" s="95"/>
      <c r="F63" s="96"/>
      <c r="G63" s="97"/>
      <c r="H63" s="25"/>
      <c r="I63" s="129"/>
      <c r="J63" s="99"/>
      <c r="K63" s="100"/>
      <c r="L63" s="130"/>
      <c r="M63" s="102"/>
      <c r="N63" s="130"/>
    </row>
    <row r="64" spans="2:14" x14ac:dyDescent="0.2">
      <c r="B64" s="24"/>
      <c r="C64" s="24"/>
      <c r="D64" s="94"/>
      <c r="E64" s="95"/>
      <c r="F64" s="96"/>
      <c r="G64" s="97"/>
      <c r="H64" s="25"/>
      <c r="I64" s="98"/>
      <c r="J64" s="99"/>
      <c r="K64" s="97"/>
      <c r="L64" s="101"/>
      <c r="M64" s="102"/>
      <c r="N64" s="101"/>
    </row>
    <row r="65" spans="2:14" x14ac:dyDescent="0.2">
      <c r="B65" s="24"/>
      <c r="C65" s="24"/>
      <c r="D65" s="94"/>
      <c r="E65" s="95"/>
      <c r="F65" s="131"/>
      <c r="G65" s="97"/>
      <c r="H65" s="25"/>
      <c r="I65" s="98"/>
      <c r="J65" s="132"/>
      <c r="K65" s="97"/>
      <c r="L65" s="133"/>
      <c r="M65" s="102"/>
      <c r="N65" s="133"/>
    </row>
    <row r="66" spans="2:14" x14ac:dyDescent="0.2">
      <c r="B66" s="24"/>
      <c r="C66" s="24"/>
      <c r="D66" s="94"/>
      <c r="E66" s="95"/>
      <c r="F66" s="131"/>
      <c r="G66" s="97"/>
      <c r="H66" s="25"/>
      <c r="I66" s="98"/>
      <c r="J66" s="132"/>
      <c r="K66" s="97"/>
      <c r="L66" s="133"/>
      <c r="M66" s="102"/>
      <c r="N66" s="133"/>
    </row>
    <row r="67" spans="2:14" x14ac:dyDescent="0.2">
      <c r="B67" s="24"/>
      <c r="C67" s="24"/>
      <c r="D67" s="94"/>
      <c r="E67" s="95"/>
      <c r="F67" s="131"/>
      <c r="G67" s="97"/>
      <c r="H67" s="25"/>
      <c r="I67" s="98"/>
      <c r="J67" s="132"/>
      <c r="K67" s="97"/>
      <c r="L67" s="133"/>
      <c r="M67" s="102"/>
      <c r="N67" s="133"/>
    </row>
    <row r="68" spans="2:14" x14ac:dyDescent="0.2">
      <c r="B68" s="24"/>
      <c r="C68" s="24"/>
      <c r="D68" s="94"/>
      <c r="E68" s="95"/>
      <c r="F68" s="96"/>
      <c r="G68" s="97"/>
      <c r="H68" s="25"/>
      <c r="I68" s="98"/>
      <c r="J68" s="99"/>
      <c r="K68" s="100"/>
      <c r="L68" s="101"/>
      <c r="M68" s="102"/>
      <c r="N68" s="101"/>
    </row>
    <row r="69" spans="2:14" x14ac:dyDescent="0.2">
      <c r="B69" s="24"/>
      <c r="C69" s="24"/>
      <c r="D69" s="94"/>
      <c r="E69" s="95"/>
      <c r="F69" s="96"/>
      <c r="G69" s="97"/>
      <c r="H69" s="25"/>
      <c r="I69" s="98"/>
      <c r="J69" s="99"/>
      <c r="K69" s="100"/>
      <c r="L69" s="101"/>
      <c r="M69" s="102"/>
      <c r="N69" s="101"/>
    </row>
    <row r="70" spans="2:14" x14ac:dyDescent="0.2">
      <c r="B70" s="119"/>
      <c r="C70" s="119"/>
      <c r="D70" s="120"/>
      <c r="E70" s="120"/>
      <c r="F70" s="121"/>
      <c r="G70" s="119"/>
      <c r="H70" s="122"/>
      <c r="I70" s="123"/>
      <c r="J70" s="124"/>
      <c r="K70" s="125"/>
      <c r="L70" s="126"/>
      <c r="M70" s="127"/>
      <c r="N70" s="126"/>
    </row>
    <row r="71" spans="2:14" x14ac:dyDescent="0.2">
      <c r="B71" s="24"/>
      <c r="C71" s="24"/>
      <c r="D71" s="94"/>
      <c r="E71" s="95"/>
      <c r="F71" s="96"/>
      <c r="G71" s="97"/>
      <c r="H71" s="25"/>
      <c r="I71" s="98"/>
      <c r="J71" s="99"/>
      <c r="K71" s="100"/>
      <c r="L71" s="101"/>
      <c r="M71" s="102"/>
      <c r="N71" s="101"/>
    </row>
    <row r="72" spans="2:14" x14ac:dyDescent="0.2">
      <c r="B72" s="24"/>
      <c r="C72" s="24"/>
      <c r="D72" s="94"/>
      <c r="E72" s="95"/>
      <c r="F72" s="96"/>
      <c r="G72" s="97"/>
      <c r="H72" s="25"/>
      <c r="I72" s="98"/>
      <c r="J72" s="99"/>
      <c r="K72" s="100"/>
      <c r="L72" s="101"/>
      <c r="M72" s="102"/>
      <c r="N72" s="101"/>
    </row>
    <row r="73" spans="2:14" x14ac:dyDescent="0.2">
      <c r="B73" s="24"/>
      <c r="C73" s="24"/>
      <c r="D73" s="94"/>
      <c r="E73" s="95"/>
      <c r="F73" s="96"/>
      <c r="G73" s="97"/>
      <c r="H73" s="25"/>
      <c r="I73" s="128"/>
      <c r="J73" s="99"/>
      <c r="K73" s="100"/>
      <c r="L73" s="101"/>
      <c r="M73" s="102"/>
      <c r="N73" s="101"/>
    </row>
    <row r="74" spans="2:14" x14ac:dyDescent="0.2">
      <c r="B74" s="119"/>
      <c r="C74" s="119"/>
      <c r="D74" s="120"/>
      <c r="E74" s="120"/>
      <c r="F74" s="121"/>
      <c r="G74" s="119"/>
      <c r="H74" s="122"/>
      <c r="I74" s="123"/>
      <c r="J74" s="124"/>
      <c r="K74" s="125"/>
      <c r="L74" s="126"/>
      <c r="M74" s="127"/>
      <c r="N74" s="126"/>
    </row>
    <row r="75" spans="2:14" x14ac:dyDescent="0.2">
      <c r="B75" s="24"/>
      <c r="C75" s="24"/>
      <c r="D75" s="94"/>
      <c r="E75" s="95"/>
      <c r="F75" s="96"/>
      <c r="G75" s="24"/>
      <c r="H75" s="134"/>
      <c r="I75" s="135"/>
      <c r="J75" s="99"/>
      <c r="K75" s="100"/>
      <c r="L75" s="101"/>
      <c r="M75" s="102"/>
      <c r="N75" s="101"/>
    </row>
    <row r="76" spans="2:14" x14ac:dyDescent="0.2">
      <c r="B76" s="119"/>
      <c r="C76" s="119"/>
      <c r="D76" s="120"/>
      <c r="E76" s="120"/>
      <c r="F76" s="121"/>
      <c r="G76" s="119"/>
      <c r="H76" s="122"/>
      <c r="I76" s="123"/>
      <c r="J76" s="124"/>
      <c r="K76" s="125"/>
      <c r="L76" s="126"/>
      <c r="M76" s="127"/>
      <c r="N76" s="126"/>
    </row>
    <row r="77" spans="2:14" x14ac:dyDescent="0.2">
      <c r="B77" s="24"/>
      <c r="C77" s="24"/>
      <c r="D77" s="94"/>
      <c r="E77" s="95"/>
      <c r="F77" s="96"/>
      <c r="G77" s="24"/>
      <c r="H77" s="134"/>
      <c r="I77" s="135"/>
      <c r="J77" s="99"/>
      <c r="K77" s="100"/>
      <c r="L77" s="101"/>
      <c r="M77" s="102"/>
      <c r="N77" s="101"/>
    </row>
    <row r="78" spans="2:14" x14ac:dyDescent="0.2">
      <c r="B78" s="24"/>
      <c r="C78" s="24"/>
      <c r="D78" s="94"/>
      <c r="E78" s="95"/>
      <c r="F78" s="96"/>
      <c r="G78" s="24"/>
      <c r="H78" s="134"/>
      <c r="I78" s="135"/>
      <c r="J78" s="99"/>
      <c r="K78" s="100"/>
      <c r="L78" s="101"/>
      <c r="M78" s="102"/>
      <c r="N78" s="101"/>
    </row>
    <row r="79" spans="2:14" x14ac:dyDescent="0.2">
      <c r="B79" s="24"/>
      <c r="C79" s="24"/>
      <c r="D79" s="94"/>
      <c r="E79" s="95"/>
      <c r="F79" s="96"/>
      <c r="G79" s="97"/>
      <c r="H79" s="25"/>
      <c r="I79" s="132"/>
      <c r="J79" s="99"/>
      <c r="K79" s="100"/>
      <c r="L79" s="101"/>
      <c r="M79" s="102"/>
      <c r="N79" s="101"/>
    </row>
    <row r="80" spans="2:14" x14ac:dyDescent="0.2">
      <c r="B80" s="24"/>
      <c r="C80" s="24"/>
      <c r="D80" s="94"/>
      <c r="E80" s="95"/>
      <c r="F80" s="96"/>
      <c r="G80" s="97"/>
      <c r="H80" s="25"/>
      <c r="I80" s="132"/>
      <c r="J80" s="99"/>
      <c r="K80" s="100"/>
      <c r="L80" s="101"/>
      <c r="M80" s="102"/>
      <c r="N80" s="101"/>
    </row>
    <row r="81" spans="2:14" x14ac:dyDescent="0.2">
      <c r="B81" s="24"/>
      <c r="C81" s="24"/>
      <c r="D81" s="94"/>
      <c r="E81" s="95"/>
      <c r="F81" s="96"/>
      <c r="G81" s="97"/>
      <c r="H81" s="25"/>
      <c r="I81" s="98"/>
      <c r="J81" s="99"/>
      <c r="K81" s="100"/>
      <c r="L81" s="101"/>
      <c r="M81" s="102"/>
      <c r="N81" s="101"/>
    </row>
    <row r="82" spans="2:14" x14ac:dyDescent="0.2">
      <c r="B82" s="24"/>
      <c r="C82" s="24"/>
      <c r="D82" s="94"/>
      <c r="E82" s="95"/>
      <c r="F82" s="96"/>
      <c r="G82" s="97"/>
      <c r="H82" s="25"/>
      <c r="I82" s="98"/>
      <c r="J82" s="99"/>
      <c r="K82" s="100"/>
      <c r="L82" s="101"/>
      <c r="M82" s="102"/>
      <c r="N82" s="101"/>
    </row>
    <row r="83" spans="2:14" x14ac:dyDescent="0.2">
      <c r="B83" s="24"/>
      <c r="C83" s="24"/>
      <c r="D83" s="94"/>
      <c r="E83" s="95"/>
      <c r="F83" s="96"/>
      <c r="G83" s="97"/>
      <c r="H83" s="25"/>
      <c r="I83" s="98"/>
      <c r="J83" s="99"/>
      <c r="K83" s="100"/>
      <c r="L83" s="101"/>
      <c r="M83" s="102"/>
      <c r="N83" s="101"/>
    </row>
    <row r="84" spans="2:14" x14ac:dyDescent="0.2">
      <c r="B84" s="24"/>
      <c r="C84" s="24"/>
      <c r="D84" s="94"/>
      <c r="E84" s="95"/>
      <c r="F84" s="96"/>
      <c r="G84" s="97"/>
      <c r="H84" s="25"/>
      <c r="I84" s="98"/>
      <c r="J84" s="99"/>
      <c r="K84" s="100"/>
      <c r="L84" s="101"/>
      <c r="M84" s="102"/>
      <c r="N84" s="101"/>
    </row>
    <row r="85" spans="2:14" x14ac:dyDescent="0.2">
      <c r="B85" s="24"/>
      <c r="C85" s="24"/>
      <c r="D85" s="94"/>
      <c r="E85" s="95"/>
      <c r="F85" s="96"/>
      <c r="G85" s="109"/>
      <c r="H85" s="25"/>
      <c r="I85" s="98"/>
      <c r="J85" s="99"/>
      <c r="K85" s="100"/>
      <c r="L85" s="101"/>
      <c r="M85" s="102"/>
      <c r="N85" s="101"/>
    </row>
    <row r="86" spans="2:14" x14ac:dyDescent="0.2">
      <c r="B86" s="24"/>
      <c r="C86" s="24"/>
      <c r="D86" s="94"/>
      <c r="E86" s="95"/>
      <c r="F86" s="96"/>
      <c r="G86" s="109"/>
      <c r="H86" s="25"/>
      <c r="I86" s="98"/>
      <c r="J86" s="99"/>
      <c r="K86" s="100"/>
      <c r="L86" s="101"/>
      <c r="M86" s="102"/>
      <c r="N86" s="101"/>
    </row>
    <row r="87" spans="2:14" x14ac:dyDescent="0.2">
      <c r="B87" s="24"/>
      <c r="C87" s="24"/>
      <c r="D87" s="94"/>
      <c r="E87" s="95"/>
      <c r="F87" s="96"/>
      <c r="G87" s="109"/>
      <c r="H87" s="25"/>
      <c r="I87" s="98"/>
      <c r="J87" s="99"/>
      <c r="K87" s="100"/>
      <c r="L87" s="101"/>
      <c r="M87" s="102"/>
      <c r="N87" s="101"/>
    </row>
    <row r="88" spans="2:14" x14ac:dyDescent="0.2">
      <c r="B88" s="24"/>
      <c r="C88" s="24"/>
      <c r="D88" s="94"/>
      <c r="E88" s="95"/>
      <c r="F88" s="96"/>
      <c r="G88" s="109"/>
      <c r="H88" s="25"/>
      <c r="I88" s="98"/>
      <c r="J88" s="99"/>
      <c r="K88" s="100"/>
      <c r="L88" s="101"/>
      <c r="M88" s="102"/>
      <c r="N88" s="101"/>
    </row>
    <row r="89" spans="2:14" x14ac:dyDescent="0.2">
      <c r="B89" s="24"/>
      <c r="C89" s="24"/>
      <c r="D89" s="94"/>
      <c r="E89" s="95"/>
      <c r="F89" s="96"/>
      <c r="G89" s="109"/>
      <c r="H89" s="25"/>
      <c r="I89" s="98"/>
      <c r="J89" s="99"/>
      <c r="K89" s="100"/>
      <c r="L89" s="101"/>
      <c r="M89" s="102"/>
      <c r="N89" s="101"/>
    </row>
    <row r="90" spans="2:14" x14ac:dyDescent="0.2">
      <c r="B90" s="24"/>
      <c r="C90" s="24"/>
      <c r="D90" s="94"/>
      <c r="E90" s="95"/>
      <c r="F90" s="96"/>
      <c r="G90" s="97"/>
      <c r="H90" s="25"/>
      <c r="I90" s="98"/>
      <c r="J90" s="99"/>
      <c r="K90" s="100"/>
      <c r="L90" s="101"/>
      <c r="M90" s="102"/>
      <c r="N90" s="101"/>
    </row>
    <row r="91" spans="2:14" x14ac:dyDescent="0.2">
      <c r="B91" s="24"/>
      <c r="C91" s="24"/>
      <c r="D91" s="94"/>
      <c r="E91" s="95"/>
      <c r="F91" s="96"/>
      <c r="G91" s="97"/>
      <c r="H91" s="25"/>
      <c r="I91" s="98"/>
      <c r="J91" s="99"/>
      <c r="K91" s="100"/>
      <c r="L91" s="101"/>
      <c r="M91" s="102"/>
      <c r="N91" s="101"/>
    </row>
    <row r="92" spans="2:14" x14ac:dyDescent="0.2">
      <c r="B92" s="24"/>
      <c r="C92" s="24"/>
      <c r="D92" s="94"/>
      <c r="E92" s="95"/>
      <c r="F92" s="96"/>
      <c r="G92" s="97"/>
      <c r="H92" s="25"/>
      <c r="I92" s="128"/>
      <c r="J92" s="99"/>
      <c r="K92" s="100"/>
      <c r="L92" s="101"/>
      <c r="M92" s="102"/>
      <c r="N92" s="101"/>
    </row>
    <row r="93" spans="2:14" x14ac:dyDescent="0.2">
      <c r="B93" s="24"/>
      <c r="C93" s="24"/>
      <c r="D93" s="94"/>
      <c r="E93" s="95"/>
      <c r="F93" s="96"/>
      <c r="G93" s="97"/>
      <c r="H93" s="25"/>
      <c r="I93" s="128"/>
      <c r="J93" s="99"/>
      <c r="K93" s="100"/>
      <c r="L93" s="101"/>
      <c r="M93" s="102"/>
      <c r="N93" s="101"/>
    </row>
    <row r="94" spans="2:14" x14ac:dyDescent="0.2">
      <c r="B94" s="24"/>
      <c r="C94" s="24"/>
      <c r="D94" s="94"/>
      <c r="E94" s="95"/>
      <c r="F94" s="96"/>
      <c r="G94" s="97"/>
      <c r="H94" s="25"/>
      <c r="I94" s="128"/>
      <c r="J94" s="99"/>
      <c r="K94" s="100"/>
      <c r="L94" s="101"/>
      <c r="M94" s="102"/>
      <c r="N94" s="101"/>
    </row>
    <row r="95" spans="2:14" x14ac:dyDescent="0.2">
      <c r="B95" s="119"/>
      <c r="C95" s="119"/>
      <c r="D95" s="120"/>
      <c r="E95" s="120"/>
      <c r="F95" s="121"/>
      <c r="G95" s="119"/>
      <c r="H95" s="122"/>
      <c r="I95" s="123"/>
      <c r="J95" s="124"/>
      <c r="K95" s="125"/>
      <c r="L95" s="126"/>
      <c r="M95" s="127"/>
      <c r="N95" s="126"/>
    </row>
    <row r="96" spans="2:14" x14ac:dyDescent="0.2">
      <c r="B96" s="24"/>
      <c r="C96" s="24"/>
      <c r="D96" s="93"/>
      <c r="E96" s="93"/>
      <c r="F96" s="86"/>
      <c r="G96" s="136"/>
      <c r="H96" s="87"/>
      <c r="I96" s="88"/>
      <c r="J96" s="89"/>
      <c r="K96" s="90"/>
      <c r="L96" s="91"/>
      <c r="M96" s="92"/>
      <c r="N96" s="91"/>
    </row>
    <row r="97" spans="2:14" x14ac:dyDescent="0.2">
      <c r="B97" s="24"/>
      <c r="C97" s="24"/>
      <c r="D97" s="94"/>
      <c r="E97" s="95"/>
      <c r="F97" s="96"/>
      <c r="G97" s="109"/>
      <c r="H97" s="25"/>
      <c r="I97" s="98"/>
      <c r="J97" s="99"/>
      <c r="K97" s="100"/>
      <c r="L97" s="101"/>
      <c r="M97" s="102"/>
      <c r="N97" s="101"/>
    </row>
    <row r="98" spans="2:14" x14ac:dyDescent="0.2">
      <c r="B98" s="24"/>
      <c r="C98" s="24"/>
      <c r="D98" s="94"/>
      <c r="E98" s="95"/>
      <c r="F98" s="96"/>
      <c r="G98" s="109"/>
      <c r="H98" s="25"/>
      <c r="I98" s="98"/>
      <c r="J98" s="99"/>
      <c r="K98" s="100"/>
      <c r="L98" s="101"/>
      <c r="M98" s="102"/>
      <c r="N98" s="101"/>
    </row>
    <row r="99" spans="2:14" x14ac:dyDescent="0.2">
      <c r="B99" s="24"/>
      <c r="C99" s="24"/>
      <c r="D99" s="94"/>
      <c r="E99" s="95"/>
      <c r="F99" s="96"/>
      <c r="G99" s="109"/>
      <c r="H99" s="25"/>
      <c r="I99" s="98"/>
      <c r="J99" s="99"/>
      <c r="K99" s="100"/>
      <c r="L99" s="101"/>
      <c r="M99" s="102"/>
      <c r="N99" s="101"/>
    </row>
    <row r="100" spans="2:14" x14ac:dyDescent="0.2">
      <c r="B100" s="24"/>
      <c r="C100" s="24"/>
      <c r="D100" s="94"/>
      <c r="E100" s="95"/>
      <c r="F100" s="96"/>
      <c r="G100" s="97"/>
      <c r="H100" s="25"/>
      <c r="I100" s="98"/>
      <c r="J100" s="99"/>
      <c r="K100" s="100"/>
      <c r="L100" s="101"/>
      <c r="M100" s="102"/>
      <c r="N100" s="101"/>
    </row>
    <row r="101" spans="2:14" x14ac:dyDescent="0.2">
      <c r="B101" s="119"/>
      <c r="C101" s="119"/>
      <c r="D101" s="120"/>
      <c r="E101" s="120"/>
      <c r="F101" s="121"/>
      <c r="G101" s="119"/>
      <c r="H101" s="122"/>
      <c r="I101" s="123"/>
      <c r="J101" s="124"/>
      <c r="K101" s="125"/>
      <c r="L101" s="126"/>
      <c r="M101" s="127"/>
      <c r="N101" s="126"/>
    </row>
    <row r="102" spans="2:14" x14ac:dyDescent="0.2">
      <c r="B102" s="24"/>
      <c r="C102" s="24"/>
      <c r="D102" s="94"/>
      <c r="E102" s="95"/>
      <c r="F102" s="96"/>
      <c r="G102" s="97"/>
      <c r="H102" s="25"/>
      <c r="I102" s="98"/>
      <c r="J102" s="99"/>
      <c r="K102" s="100"/>
      <c r="L102" s="101"/>
      <c r="M102" s="102"/>
      <c r="N102" s="101"/>
    </row>
    <row r="103" spans="2:14" x14ac:dyDescent="0.2">
      <c r="B103" s="24"/>
      <c r="C103" s="24"/>
      <c r="D103" s="94"/>
      <c r="E103" s="95"/>
      <c r="F103" s="96"/>
      <c r="G103" s="97"/>
      <c r="H103" s="25"/>
      <c r="I103" s="98"/>
      <c r="J103" s="99"/>
      <c r="K103" s="100"/>
      <c r="L103" s="101"/>
      <c r="M103" s="102"/>
      <c r="N103" s="101"/>
    </row>
    <row r="104" spans="2:14" x14ac:dyDescent="0.2">
      <c r="B104" s="24"/>
      <c r="C104" s="24"/>
      <c r="D104" s="94"/>
      <c r="E104" s="95"/>
      <c r="F104" s="96"/>
      <c r="G104" s="97"/>
      <c r="H104" s="25"/>
      <c r="I104" s="26"/>
      <c r="J104" s="99"/>
      <c r="K104" s="100"/>
      <c r="L104" s="101"/>
      <c r="M104" s="102"/>
      <c r="N104" s="101"/>
    </row>
    <row r="105" spans="2:14" x14ac:dyDescent="0.2">
      <c r="B105" s="24"/>
      <c r="C105" s="24"/>
      <c r="D105" s="94"/>
      <c r="E105" s="95"/>
      <c r="F105" s="96"/>
      <c r="G105" s="97"/>
      <c r="H105" s="25"/>
      <c r="I105" s="26"/>
      <c r="J105" s="99"/>
      <c r="K105" s="100"/>
      <c r="L105" s="101"/>
      <c r="M105" s="102"/>
      <c r="N105" s="101"/>
    </row>
    <row r="106" spans="2:14" x14ac:dyDescent="0.2">
      <c r="B106" s="24"/>
      <c r="C106" s="24"/>
      <c r="D106" s="94"/>
      <c r="E106" s="95"/>
      <c r="F106" s="96"/>
      <c r="G106" s="97"/>
      <c r="H106" s="25"/>
      <c r="I106" s="26"/>
      <c r="J106" s="99"/>
      <c r="K106" s="100"/>
      <c r="L106" s="101"/>
      <c r="M106" s="102"/>
      <c r="N106" s="101"/>
    </row>
    <row r="107" spans="2:14" x14ac:dyDescent="0.2">
      <c r="B107" s="24"/>
      <c r="C107" s="24"/>
      <c r="D107" s="94"/>
      <c r="E107" s="95"/>
      <c r="F107" s="96"/>
      <c r="G107" s="97"/>
      <c r="H107" s="25"/>
      <c r="I107" s="26"/>
      <c r="J107" s="99"/>
      <c r="K107" s="100"/>
      <c r="L107" s="101"/>
      <c r="M107" s="102"/>
      <c r="N107" s="101"/>
    </row>
    <row r="108" spans="2:14" x14ac:dyDescent="0.2">
      <c r="B108" s="24"/>
      <c r="C108" s="24"/>
      <c r="D108" s="95"/>
      <c r="E108" s="95"/>
      <c r="F108" s="96"/>
      <c r="G108" s="97"/>
      <c r="H108" s="25"/>
      <c r="I108" s="98"/>
      <c r="J108" s="99"/>
      <c r="K108" s="97"/>
      <c r="L108" s="101"/>
      <c r="M108" s="102"/>
      <c r="N108" s="101"/>
    </row>
    <row r="109" spans="2:14" x14ac:dyDescent="0.2">
      <c r="B109" s="119"/>
      <c r="C109" s="119"/>
      <c r="D109" s="120"/>
      <c r="E109" s="120"/>
      <c r="F109" s="121"/>
      <c r="G109" s="119"/>
      <c r="H109" s="122"/>
      <c r="I109" s="123"/>
      <c r="J109" s="124"/>
      <c r="K109" s="119"/>
      <c r="L109" s="126"/>
      <c r="M109" s="127"/>
      <c r="N109" s="126"/>
    </row>
    <row r="110" spans="2:14" x14ac:dyDescent="0.2">
      <c r="B110" s="24"/>
      <c r="C110" s="24"/>
      <c r="D110" s="95"/>
      <c r="E110" s="95"/>
      <c r="F110" s="137"/>
      <c r="G110" s="97"/>
      <c r="H110" s="25"/>
      <c r="I110" s="98"/>
      <c r="J110" s="99"/>
      <c r="K110" s="97"/>
      <c r="L110" s="101"/>
      <c r="M110" s="102"/>
      <c r="N110" s="101"/>
    </row>
    <row r="111" spans="2:14" x14ac:dyDescent="0.2">
      <c r="B111" s="24"/>
      <c r="C111" s="24"/>
      <c r="D111" s="95"/>
      <c r="E111" s="95"/>
      <c r="F111" s="96"/>
      <c r="G111" s="97"/>
      <c r="H111" s="25"/>
      <c r="I111" s="98"/>
      <c r="J111" s="99"/>
      <c r="K111" s="97"/>
      <c r="L111" s="101"/>
      <c r="M111" s="102"/>
      <c r="N111" s="101"/>
    </row>
    <row r="112" spans="2:14" x14ac:dyDescent="0.2">
      <c r="B112" s="24"/>
      <c r="C112" s="24"/>
      <c r="D112" s="95"/>
      <c r="E112" s="95"/>
      <c r="F112" s="96"/>
      <c r="G112" s="97"/>
      <c r="H112" s="25"/>
      <c r="I112" s="138"/>
      <c r="J112" s="135"/>
      <c r="K112" s="24"/>
      <c r="L112" s="139"/>
      <c r="M112" s="24"/>
      <c r="N112" s="139"/>
    </row>
    <row r="113" spans="2:14" x14ac:dyDescent="0.2">
      <c r="B113" s="24"/>
      <c r="C113" s="24"/>
      <c r="D113" s="95"/>
      <c r="E113" s="95"/>
      <c r="F113" s="96"/>
      <c r="G113" s="97"/>
      <c r="H113" s="25"/>
      <c r="I113" s="98"/>
      <c r="J113" s="99"/>
      <c r="K113" s="100"/>
      <c r="L113" s="101"/>
      <c r="M113" s="102"/>
      <c r="N113" s="101"/>
    </row>
    <row r="114" spans="2:14" x14ac:dyDescent="0.2">
      <c r="B114" s="24"/>
      <c r="C114" s="24"/>
      <c r="D114" s="95"/>
      <c r="E114" s="94"/>
      <c r="F114" s="96"/>
      <c r="G114" s="97"/>
      <c r="H114" s="25"/>
      <c r="I114" s="98"/>
      <c r="J114" s="128"/>
      <c r="K114" s="100"/>
      <c r="L114" s="101"/>
      <c r="M114" s="102"/>
      <c r="N114" s="101"/>
    </row>
    <row r="115" spans="2:14" x14ac:dyDescent="0.2">
      <c r="B115" s="24"/>
      <c r="C115" s="24"/>
      <c r="D115" s="95"/>
      <c r="E115" s="94"/>
      <c r="F115" s="96"/>
      <c r="G115" s="97"/>
      <c r="H115" s="25"/>
      <c r="I115" s="98"/>
      <c r="J115" s="115"/>
      <c r="K115" s="100"/>
      <c r="L115" s="101"/>
      <c r="M115" s="102"/>
      <c r="N115" s="101"/>
    </row>
    <row r="116" spans="2:14" x14ac:dyDescent="0.2">
      <c r="B116" s="24"/>
      <c r="C116" s="24"/>
      <c r="D116" s="95"/>
      <c r="E116" s="94"/>
      <c r="F116" s="96"/>
      <c r="G116" s="97"/>
      <c r="H116" s="25"/>
      <c r="I116" s="98"/>
      <c r="J116" s="99"/>
      <c r="K116" s="97"/>
      <c r="L116" s="101"/>
      <c r="M116" s="102"/>
      <c r="N116" s="101"/>
    </row>
    <row r="117" spans="2:14" x14ac:dyDescent="0.2">
      <c r="B117" s="24"/>
      <c r="C117" s="24"/>
      <c r="D117" s="95"/>
      <c r="E117" s="94"/>
      <c r="F117" s="96"/>
      <c r="G117" s="97"/>
      <c r="H117" s="25"/>
      <c r="I117" s="98"/>
      <c r="J117" s="99"/>
      <c r="K117" s="97"/>
      <c r="L117" s="101"/>
      <c r="M117" s="102"/>
      <c r="N117" s="101"/>
    </row>
    <row r="118" spans="2:14" x14ac:dyDescent="0.2">
      <c r="B118" s="24"/>
      <c r="C118" s="24"/>
      <c r="D118" s="95"/>
      <c r="E118" s="94"/>
      <c r="F118" s="96"/>
      <c r="G118" s="109"/>
      <c r="H118" s="25"/>
      <c r="I118" s="98"/>
      <c r="J118" s="99"/>
      <c r="K118" s="97"/>
      <c r="L118" s="101"/>
      <c r="M118" s="102"/>
      <c r="N118" s="101"/>
    </row>
    <row r="119" spans="2:14" x14ac:dyDescent="0.2">
      <c r="B119" s="24"/>
      <c r="C119" s="24"/>
      <c r="D119" s="95"/>
      <c r="E119" s="94"/>
      <c r="F119" s="96"/>
      <c r="G119" s="97"/>
      <c r="H119" s="25"/>
      <c r="I119" s="98"/>
      <c r="J119" s="99"/>
      <c r="K119" s="97"/>
      <c r="L119" s="101"/>
      <c r="M119" s="102"/>
      <c r="N119" s="101"/>
    </row>
    <row r="120" spans="2:14" x14ac:dyDescent="0.2">
      <c r="B120" s="24"/>
      <c r="C120" s="24"/>
      <c r="D120" s="95"/>
      <c r="E120" s="95"/>
      <c r="F120" s="96"/>
      <c r="G120" s="97"/>
      <c r="H120" s="25"/>
      <c r="I120" s="98"/>
      <c r="J120" s="99"/>
      <c r="K120" s="97"/>
      <c r="L120" s="101"/>
      <c r="M120" s="102"/>
      <c r="N120" s="101"/>
    </row>
    <row r="121" spans="2:14" x14ac:dyDescent="0.2">
      <c r="B121" s="24"/>
      <c r="C121" s="24"/>
      <c r="D121" s="95"/>
      <c r="E121" s="95"/>
      <c r="F121" s="96"/>
      <c r="G121" s="97"/>
      <c r="H121" s="25"/>
      <c r="I121" s="98"/>
      <c r="J121" s="99"/>
      <c r="K121" s="97"/>
      <c r="L121" s="101"/>
      <c r="M121" s="102"/>
      <c r="N121" s="101"/>
    </row>
    <row r="122" spans="2:14" x14ac:dyDescent="0.2">
      <c r="B122" s="24"/>
      <c r="C122" s="24"/>
      <c r="D122" s="95"/>
      <c r="E122" s="95"/>
      <c r="F122" s="96"/>
      <c r="G122" s="97"/>
      <c r="H122" s="25"/>
      <c r="I122" s="98"/>
      <c r="J122" s="99"/>
      <c r="K122" s="97"/>
      <c r="L122" s="101"/>
      <c r="M122" s="102"/>
      <c r="N122" s="101"/>
    </row>
    <row r="123" spans="2:14" x14ac:dyDescent="0.2">
      <c r="B123" s="24"/>
      <c r="C123" s="24"/>
      <c r="D123" s="95"/>
      <c r="E123" s="95"/>
      <c r="F123" s="96"/>
      <c r="G123" s="97"/>
      <c r="H123" s="25"/>
      <c r="I123" s="98"/>
      <c r="J123" s="99"/>
      <c r="K123" s="97"/>
      <c r="L123" s="101"/>
      <c r="M123" s="102"/>
      <c r="N123" s="101"/>
    </row>
    <row r="124" spans="2:14" x14ac:dyDescent="0.2">
      <c r="B124" s="24"/>
      <c r="C124" s="24"/>
      <c r="D124" s="95"/>
      <c r="E124" s="95"/>
      <c r="F124" s="96"/>
      <c r="G124" s="97"/>
      <c r="H124" s="25"/>
      <c r="I124" s="98"/>
      <c r="J124" s="99"/>
      <c r="K124" s="97"/>
      <c r="L124" s="101"/>
      <c r="M124" s="102"/>
      <c r="N124" s="101"/>
    </row>
    <row r="125" spans="2:14" x14ac:dyDescent="0.2">
      <c r="B125" s="24"/>
      <c r="C125" s="24"/>
      <c r="D125" s="97"/>
      <c r="E125" s="97"/>
      <c r="F125" s="96"/>
      <c r="G125" s="97"/>
      <c r="H125" s="140"/>
      <c r="I125" s="98"/>
      <c r="J125" s="99"/>
      <c r="K125" s="100"/>
      <c r="L125" s="101"/>
      <c r="M125" s="102"/>
      <c r="N125" s="101"/>
    </row>
    <row r="126" spans="2:14" x14ac:dyDescent="0.2">
      <c r="B126" s="119"/>
      <c r="C126" s="119"/>
      <c r="D126" s="120"/>
      <c r="E126" s="120"/>
      <c r="F126" s="121"/>
      <c r="G126" s="119"/>
      <c r="H126" s="122"/>
      <c r="I126" s="123"/>
      <c r="J126" s="124"/>
      <c r="K126" s="119"/>
      <c r="L126" s="126"/>
      <c r="M126" s="127"/>
      <c r="N126" s="126"/>
    </row>
    <row r="127" spans="2:14" x14ac:dyDescent="0.2">
      <c r="B127" s="24"/>
      <c r="C127" s="24"/>
      <c r="D127" s="95"/>
      <c r="E127" s="95"/>
      <c r="F127" s="96"/>
      <c r="G127" s="97"/>
      <c r="H127" s="25"/>
      <c r="I127" s="98"/>
      <c r="J127" s="99"/>
      <c r="K127" s="100"/>
      <c r="L127" s="101"/>
      <c r="M127" s="102"/>
      <c r="N127" s="101"/>
    </row>
    <row r="128" spans="2:14" x14ac:dyDescent="0.2">
      <c r="B128" s="24"/>
      <c r="C128" s="24"/>
      <c r="D128" s="93"/>
      <c r="E128" s="93"/>
      <c r="F128" s="86"/>
      <c r="G128" s="85"/>
      <c r="H128" s="141"/>
      <c r="I128" s="90"/>
      <c r="J128" s="90"/>
      <c r="K128" s="85"/>
      <c r="L128" s="91"/>
      <c r="M128" s="85"/>
      <c r="N128" s="91"/>
    </row>
    <row r="129" spans="2:14" x14ac:dyDescent="0.2">
      <c r="B129" s="24"/>
      <c r="C129" s="24"/>
      <c r="D129" s="95"/>
      <c r="E129" s="95"/>
      <c r="F129" s="96"/>
      <c r="G129" s="97"/>
      <c r="H129" s="25"/>
      <c r="I129" s="98"/>
      <c r="J129" s="99"/>
      <c r="K129" s="100"/>
      <c r="L129" s="101"/>
      <c r="M129" s="102"/>
      <c r="N129" s="101"/>
    </row>
    <row r="130" spans="2:14" x14ac:dyDescent="0.2">
      <c r="B130" s="24"/>
      <c r="C130" s="24"/>
      <c r="D130" s="95"/>
      <c r="E130" s="95"/>
      <c r="F130" s="96"/>
      <c r="G130" s="97"/>
      <c r="H130" s="25"/>
      <c r="I130" s="98"/>
      <c r="J130" s="99"/>
      <c r="K130" s="100"/>
      <c r="L130" s="101"/>
      <c r="M130" s="102"/>
      <c r="N130" s="101"/>
    </row>
    <row r="131" spans="2:14" x14ac:dyDescent="0.2">
      <c r="B131" s="24"/>
      <c r="C131" s="24"/>
      <c r="D131" s="94"/>
      <c r="E131" s="95"/>
      <c r="F131" s="96"/>
      <c r="G131" s="97"/>
      <c r="H131" s="25"/>
      <c r="I131" s="98"/>
      <c r="J131" s="99"/>
      <c r="K131" s="100"/>
      <c r="L131" s="101"/>
      <c r="M131" s="102"/>
      <c r="N131" s="101"/>
    </row>
    <row r="132" spans="2:14" x14ac:dyDescent="0.2">
      <c r="B132" s="24"/>
      <c r="C132" s="24"/>
      <c r="D132" s="95"/>
      <c r="E132" s="95"/>
      <c r="F132" s="96"/>
      <c r="G132" s="97"/>
      <c r="H132" s="25"/>
      <c r="I132" s="98"/>
      <c r="J132" s="99"/>
      <c r="K132" s="100"/>
      <c r="L132" s="101"/>
      <c r="M132" s="102"/>
      <c r="N132" s="101"/>
    </row>
    <row r="133" spans="2:14" x14ac:dyDescent="0.2">
      <c r="B133" s="24"/>
      <c r="C133" s="24"/>
      <c r="D133" s="95"/>
      <c r="E133" s="95"/>
      <c r="F133" s="96"/>
      <c r="G133" s="97"/>
      <c r="H133" s="25"/>
      <c r="I133" s="98"/>
      <c r="J133" s="99"/>
      <c r="K133" s="97"/>
      <c r="L133" s="101"/>
      <c r="M133" s="102"/>
      <c r="N133" s="101"/>
    </row>
    <row r="134" spans="2:14" x14ac:dyDescent="0.2">
      <c r="B134" s="24"/>
      <c r="C134" s="24"/>
      <c r="D134" s="95"/>
      <c r="E134" s="95"/>
      <c r="F134" s="96"/>
      <c r="G134" s="97"/>
      <c r="H134" s="25"/>
      <c r="I134" s="98"/>
      <c r="J134" s="99"/>
      <c r="K134" s="100"/>
      <c r="L134" s="101"/>
      <c r="M134" s="102"/>
      <c r="N134" s="101"/>
    </row>
    <row r="135" spans="2:14" x14ac:dyDescent="0.2">
      <c r="B135" s="24"/>
      <c r="C135" s="24"/>
      <c r="D135" s="95"/>
      <c r="E135" s="95"/>
      <c r="F135" s="96"/>
      <c r="G135" s="97"/>
      <c r="H135" s="25"/>
      <c r="I135" s="98"/>
      <c r="J135" s="99"/>
      <c r="K135" s="100"/>
      <c r="L135" s="142"/>
      <c r="M135" s="102"/>
      <c r="N135" s="101"/>
    </row>
    <row r="136" spans="2:14" x14ac:dyDescent="0.2">
      <c r="B136" s="24"/>
      <c r="C136" s="24"/>
      <c r="D136" s="95"/>
      <c r="E136" s="95"/>
      <c r="F136" s="96"/>
      <c r="G136" s="97"/>
      <c r="H136" s="25"/>
      <c r="I136" s="98"/>
      <c r="J136" s="99"/>
      <c r="K136" s="100"/>
      <c r="L136" s="101"/>
      <c r="M136" s="102"/>
      <c r="N136" s="101"/>
    </row>
    <row r="137" spans="2:14" x14ac:dyDescent="0.2">
      <c r="B137" s="24"/>
      <c r="C137" s="24"/>
      <c r="D137" s="95"/>
      <c r="E137" s="95"/>
      <c r="F137" s="137"/>
      <c r="G137" s="109"/>
      <c r="H137" s="25"/>
      <c r="I137" s="129"/>
      <c r="J137" s="99"/>
      <c r="K137" s="97"/>
      <c r="L137" s="130"/>
      <c r="M137" s="102"/>
      <c r="N137" s="130"/>
    </row>
    <row r="138" spans="2:14" x14ac:dyDescent="0.2">
      <c r="B138" s="24"/>
      <c r="C138" s="24"/>
      <c r="D138" s="95"/>
      <c r="E138" s="95"/>
      <c r="F138" s="96"/>
      <c r="G138" s="97"/>
      <c r="H138" s="25"/>
      <c r="I138" s="98"/>
      <c r="J138" s="99"/>
      <c r="K138" s="100"/>
      <c r="L138" s="101"/>
      <c r="M138" s="102"/>
      <c r="N138" s="101"/>
    </row>
    <row r="139" spans="2:14" x14ac:dyDescent="0.2">
      <c r="B139" s="24"/>
      <c r="C139" s="24"/>
      <c r="D139" s="95"/>
      <c r="E139" s="95"/>
      <c r="F139" s="96"/>
      <c r="G139" s="97"/>
      <c r="H139" s="25"/>
      <c r="I139" s="98"/>
      <c r="J139" s="99"/>
      <c r="K139" s="100"/>
      <c r="L139" s="101"/>
      <c r="M139" s="102"/>
      <c r="N139" s="101"/>
    </row>
    <row r="140" spans="2:14" x14ac:dyDescent="0.2">
      <c r="B140" s="24"/>
      <c r="C140" s="24"/>
      <c r="D140" s="95"/>
      <c r="E140" s="95"/>
      <c r="F140" s="96"/>
      <c r="G140" s="97"/>
      <c r="H140" s="25"/>
      <c r="I140" s="98"/>
      <c r="J140" s="99"/>
      <c r="K140" s="100"/>
      <c r="L140" s="101"/>
      <c r="M140" s="102"/>
      <c r="N140" s="101"/>
    </row>
    <row r="141" spans="2:14" x14ac:dyDescent="0.2">
      <c r="B141" s="24"/>
      <c r="C141" s="24"/>
      <c r="D141" s="95"/>
      <c r="E141" s="95"/>
      <c r="F141" s="96"/>
      <c r="G141" s="97"/>
      <c r="H141" s="25"/>
      <c r="I141" s="98"/>
      <c r="J141" s="99"/>
      <c r="K141" s="97"/>
      <c r="L141" s="101"/>
      <c r="M141" s="102"/>
      <c r="N141" s="101"/>
    </row>
    <row r="142" spans="2:14" x14ac:dyDescent="0.2">
      <c r="B142" s="24"/>
      <c r="C142" s="24"/>
      <c r="D142" s="95"/>
      <c r="E142" s="95"/>
      <c r="F142" s="96"/>
      <c r="G142" s="97"/>
      <c r="H142" s="25"/>
      <c r="I142" s="98"/>
      <c r="J142" s="99"/>
      <c r="K142" s="100"/>
      <c r="L142" s="101"/>
      <c r="M142" s="102"/>
      <c r="N142" s="101"/>
    </row>
    <row r="143" spans="2:14" x14ac:dyDescent="0.2">
      <c r="B143" s="24"/>
      <c r="C143" s="24"/>
      <c r="D143" s="95"/>
      <c r="E143" s="95"/>
      <c r="F143" s="96"/>
      <c r="G143" s="97"/>
      <c r="H143" s="25"/>
      <c r="I143" s="98"/>
      <c r="J143" s="99"/>
      <c r="K143" s="97"/>
      <c r="L143" s="101"/>
      <c r="M143" s="102"/>
      <c r="N143" s="101"/>
    </row>
    <row r="144" spans="2:14" x14ac:dyDescent="0.2">
      <c r="B144" s="24"/>
      <c r="C144" s="24"/>
      <c r="D144" s="95"/>
      <c r="E144" s="95"/>
      <c r="F144" s="96"/>
      <c r="G144" s="97"/>
      <c r="H144" s="25"/>
      <c r="I144" s="98"/>
      <c r="J144" s="99"/>
      <c r="K144" s="100"/>
      <c r="L144" s="101"/>
      <c r="M144" s="102"/>
      <c r="N144" s="101"/>
    </row>
    <row r="145" spans="2:14" x14ac:dyDescent="0.2">
      <c r="B145" s="24"/>
      <c r="C145" s="24"/>
      <c r="D145" s="95"/>
      <c r="E145" s="95"/>
      <c r="F145" s="96"/>
      <c r="G145" s="97"/>
      <c r="H145" s="25"/>
      <c r="I145" s="98"/>
      <c r="J145" s="99"/>
      <c r="K145" s="100"/>
      <c r="L145" s="142"/>
      <c r="M145" s="102"/>
      <c r="N145" s="101"/>
    </row>
    <row r="146" spans="2:14" x14ac:dyDescent="0.2">
      <c r="B146" s="24"/>
      <c r="C146" s="24"/>
      <c r="D146" s="95"/>
      <c r="E146" s="95"/>
      <c r="F146" s="96"/>
      <c r="G146" s="97"/>
      <c r="H146" s="25"/>
      <c r="I146" s="98"/>
      <c r="J146" s="99"/>
      <c r="K146" s="100"/>
      <c r="L146" s="101"/>
      <c r="M146" s="102"/>
      <c r="N146" s="101"/>
    </row>
    <row r="147" spans="2:14" x14ac:dyDescent="0.2">
      <c r="B147" s="24"/>
      <c r="C147" s="24"/>
      <c r="D147" s="95"/>
      <c r="E147" s="95"/>
      <c r="F147" s="96"/>
      <c r="G147" s="97"/>
      <c r="H147" s="25"/>
      <c r="I147" s="98"/>
      <c r="J147" s="99"/>
      <c r="K147" s="97"/>
      <c r="L147" s="101"/>
      <c r="M147" s="102"/>
      <c r="N147" s="101"/>
    </row>
    <row r="148" spans="2:14" x14ac:dyDescent="0.2">
      <c r="B148" s="75"/>
      <c r="C148" s="75"/>
      <c r="D148" s="76"/>
      <c r="E148" s="76"/>
      <c r="F148" s="77"/>
      <c r="G148" s="78"/>
      <c r="H148" s="79"/>
      <c r="I148" s="80"/>
      <c r="J148" s="81"/>
      <c r="K148" s="78"/>
      <c r="L148" s="82"/>
      <c r="M148" s="83"/>
      <c r="N148" s="84"/>
    </row>
    <row r="149" spans="2:14" x14ac:dyDescent="0.2">
      <c r="B149" s="9"/>
      <c r="C149" s="28"/>
      <c r="D149" s="12"/>
      <c r="E149" s="12"/>
      <c r="F149" s="13"/>
      <c r="G149" s="14"/>
      <c r="H149" s="15"/>
      <c r="I149" s="16"/>
      <c r="J149" s="17"/>
      <c r="K149" s="14"/>
      <c r="L149" s="18"/>
      <c r="M149" s="19"/>
      <c r="N149" s="20"/>
    </row>
  </sheetData>
  <conditionalFormatting sqref="F71:F125 F127:F149 F30:F31 F33:F69 F7:F28 F4:F5">
    <cfRule type="expression" dxfId="40" priority="9">
      <formula>AND(ISNUMBER(SEARCH("Vacant", F4)),(ISNUMBER(SEARCH("-&gt;",F4))))</formula>
    </cfRule>
    <cfRule type="expression" dxfId="39" priority="10">
      <formula>AND(ISNUMBER(SEARCH("Vacant", F4)),NOT(ISNUMBER(SEARCH("-&gt;",F4))))</formula>
    </cfRule>
  </conditionalFormatting>
  <conditionalFormatting sqref="F70">
    <cfRule type="expression" dxfId="38" priority="7">
      <formula>AND(ISNUMBER(SEARCH("Vacant", F70)),(ISNUMBER(SEARCH("-&gt;",F70))))</formula>
    </cfRule>
    <cfRule type="expression" dxfId="37" priority="8">
      <formula>AND(ISNUMBER(SEARCH("Vacant", F70)),NOT(ISNUMBER(SEARCH("-&gt;",F70))))</formula>
    </cfRule>
  </conditionalFormatting>
  <conditionalFormatting sqref="F126">
    <cfRule type="expression" dxfId="36" priority="5">
      <formula>AND(ISNUMBER(SEARCH("Vacant", F126)),(ISNUMBER(SEARCH("-&gt;",F126))))</formula>
    </cfRule>
    <cfRule type="expression" dxfId="35" priority="6">
      <formula>AND(ISNUMBER(SEARCH("Vacant", F126)),NOT(ISNUMBER(SEARCH("-&gt;",F126))))</formula>
    </cfRule>
  </conditionalFormatting>
  <conditionalFormatting sqref="F29">
    <cfRule type="expression" dxfId="34" priority="3">
      <formula>AND(ISNUMBER(SEARCH("Vacant", F29)),(ISNUMBER(SEARCH("-&gt;",F29))))</formula>
    </cfRule>
    <cfRule type="expression" dxfId="33" priority="4">
      <formula>AND(ISNUMBER(SEARCH("Vacant", F29)),NOT(ISNUMBER(SEARCH("-&gt;",F29))))</formula>
    </cfRule>
  </conditionalFormatting>
  <conditionalFormatting sqref="F32">
    <cfRule type="expression" dxfId="32" priority="1">
      <formula>AND(ISNUMBER(SEARCH("Vacant", F32)),(ISNUMBER(SEARCH("-&gt;",F32))))</formula>
    </cfRule>
    <cfRule type="expression" dxfId="31" priority="2">
      <formula>AND(ISNUMBER(SEARCH("Vacant", F32)),NOT(ISNUMBER(SEARCH("-&gt;",F32))))</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Average rental n SC</vt:lpstr>
      <vt:lpstr>Ampera</vt:lpstr>
      <vt:lpstr>Retail Ampera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2021-08-10T06:47:48Z</cp:lastPrinted>
  <dcterms:created xsi:type="dcterms:W3CDTF">2019-10-15T05:51:34Z</dcterms:created>
  <dcterms:modified xsi:type="dcterms:W3CDTF">2022-09-25T12:43:23Z</dcterms:modified>
</cp:coreProperties>
</file>