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75"/>
  </bookViews>
  <sheets>
    <sheet name="TULJAPUR" sheetId="1" r:id="rId1"/>
    <sheet name="LOHARA" sheetId="2" r:id="rId2"/>
    <sheet name="OMERGA" sheetId="3" r:id="rId3"/>
    <sheet name="AKKALKOT" sheetId="4" r:id="rId4"/>
  </sheets>
  <calcPr calcId="124519"/>
</workbook>
</file>

<file path=xl/calcChain.xml><?xml version="1.0" encoding="utf-8"?>
<calcChain xmlns="http://schemas.openxmlformats.org/spreadsheetml/2006/main">
  <c r="I17" i="1"/>
  <c r="J17" s="1"/>
  <c r="I3"/>
  <c r="G3"/>
  <c r="G17" l="1"/>
  <c r="H21" i="4"/>
  <c r="I19"/>
  <c r="I18"/>
  <c r="J18" s="1"/>
  <c r="I17"/>
  <c r="J17" s="1"/>
  <c r="I16"/>
  <c r="J16" s="1"/>
  <c r="I15"/>
  <c r="J15" s="1"/>
  <c r="I14"/>
  <c r="J14" s="1"/>
  <c r="I13"/>
  <c r="J13" s="1"/>
  <c r="I12"/>
  <c r="J12" s="1"/>
  <c r="I11"/>
  <c r="J11" s="1"/>
  <c r="I10"/>
  <c r="J10" s="1"/>
  <c r="I9"/>
  <c r="J9" s="1"/>
  <c r="I8"/>
  <c r="J8" s="1"/>
  <c r="I7"/>
  <c r="J7" s="1"/>
  <c r="I6"/>
  <c r="J6" s="1"/>
  <c r="I5"/>
  <c r="J5" s="1"/>
  <c r="I4"/>
  <c r="J4" s="1"/>
  <c r="I3"/>
  <c r="I21" s="1"/>
  <c r="H21" i="3"/>
  <c r="I19"/>
  <c r="I18"/>
  <c r="J18" s="1"/>
  <c r="I17"/>
  <c r="J17" s="1"/>
  <c r="I16"/>
  <c r="J16" s="1"/>
  <c r="I15"/>
  <c r="J15" s="1"/>
  <c r="I14"/>
  <c r="J14" s="1"/>
  <c r="I13"/>
  <c r="J13" s="1"/>
  <c r="I12"/>
  <c r="J12" s="1"/>
  <c r="I11"/>
  <c r="J11" s="1"/>
  <c r="I10"/>
  <c r="J10" s="1"/>
  <c r="I9"/>
  <c r="J9" s="1"/>
  <c r="I8"/>
  <c r="J8" s="1"/>
  <c r="I7"/>
  <c r="J7" s="1"/>
  <c r="I6"/>
  <c r="J6" s="1"/>
  <c r="I5"/>
  <c r="J5" s="1"/>
  <c r="I4"/>
  <c r="J4" s="1"/>
  <c r="I3"/>
  <c r="I21" s="1"/>
  <c r="H21" i="2"/>
  <c r="I19"/>
  <c r="I18"/>
  <c r="J18" s="1"/>
  <c r="I17"/>
  <c r="J17" s="1"/>
  <c r="I16"/>
  <c r="J16" s="1"/>
  <c r="I15"/>
  <c r="J15" s="1"/>
  <c r="I14"/>
  <c r="J14" s="1"/>
  <c r="I13"/>
  <c r="J13" s="1"/>
  <c r="I12"/>
  <c r="J12" s="1"/>
  <c r="I11"/>
  <c r="J11" s="1"/>
  <c r="I10"/>
  <c r="J10" s="1"/>
  <c r="I9"/>
  <c r="J9" s="1"/>
  <c r="I8"/>
  <c r="J8" s="1"/>
  <c r="I7"/>
  <c r="J7" s="1"/>
  <c r="I6"/>
  <c r="J6" s="1"/>
  <c r="I5"/>
  <c r="J5" s="1"/>
  <c r="I4"/>
  <c r="J4" s="1"/>
  <c r="I3"/>
  <c r="I13" i="1"/>
  <c r="J13" s="1"/>
  <c r="L13" s="1"/>
  <c r="I10"/>
  <c r="J10" s="1"/>
  <c r="K10" s="1"/>
  <c r="H21"/>
  <c r="I18"/>
  <c r="J18" s="1"/>
  <c r="L18" s="1"/>
  <c r="I16"/>
  <c r="J16" s="1"/>
  <c r="I15"/>
  <c r="J15" s="1"/>
  <c r="L15" s="1"/>
  <c r="I14"/>
  <c r="J14" s="1"/>
  <c r="L14" s="1"/>
  <c r="I11"/>
  <c r="J11" s="1"/>
  <c r="L11" s="1"/>
  <c r="I19"/>
  <c r="I9"/>
  <c r="J9" s="1"/>
  <c r="L9" s="1"/>
  <c r="I8"/>
  <c r="J8" s="1"/>
  <c r="L8" s="1"/>
  <c r="I7"/>
  <c r="J7" s="1"/>
  <c r="L7" s="1"/>
  <c r="I6"/>
  <c r="I5"/>
  <c r="J5" s="1"/>
  <c r="L5" s="1"/>
  <c r="I4"/>
  <c r="J4" s="1"/>
  <c r="L4" s="1"/>
  <c r="I12"/>
  <c r="J12" s="1"/>
  <c r="L12" s="1"/>
  <c r="I21" i="2" l="1"/>
  <c r="L17" i="1"/>
  <c r="J3" i="4"/>
  <c r="K6"/>
  <c r="L6"/>
  <c r="K18"/>
  <c r="L18"/>
  <c r="K5"/>
  <c r="L5"/>
  <c r="K13"/>
  <c r="L13"/>
  <c r="K4"/>
  <c r="L4"/>
  <c r="K8"/>
  <c r="L8"/>
  <c r="K12"/>
  <c r="L12"/>
  <c r="K16"/>
  <c r="L16"/>
  <c r="K3"/>
  <c r="J21"/>
  <c r="L3"/>
  <c r="K10"/>
  <c r="L10"/>
  <c r="K14"/>
  <c r="L14"/>
  <c r="K9"/>
  <c r="L9"/>
  <c r="K17"/>
  <c r="L17"/>
  <c r="K7"/>
  <c r="L7"/>
  <c r="K11"/>
  <c r="L11"/>
  <c r="K15"/>
  <c r="L15"/>
  <c r="K5" i="3"/>
  <c r="L5"/>
  <c r="K9"/>
  <c r="L9"/>
  <c r="K13"/>
  <c r="L13"/>
  <c r="K17"/>
  <c r="L17"/>
  <c r="K4"/>
  <c r="L4"/>
  <c r="K8"/>
  <c r="L8"/>
  <c r="K12"/>
  <c r="L12"/>
  <c r="K16"/>
  <c r="L16"/>
  <c r="K7"/>
  <c r="L7"/>
  <c r="K11"/>
  <c r="L11"/>
  <c r="K15"/>
  <c r="L15"/>
  <c r="K6"/>
  <c r="L6"/>
  <c r="K10"/>
  <c r="L10"/>
  <c r="K14"/>
  <c r="L14"/>
  <c r="K18"/>
  <c r="L18"/>
  <c r="J3"/>
  <c r="K7" i="2"/>
  <c r="L7"/>
  <c r="K11"/>
  <c r="L11"/>
  <c r="K15"/>
  <c r="L15"/>
  <c r="K6"/>
  <c r="L6"/>
  <c r="K10"/>
  <c r="L10"/>
  <c r="K14"/>
  <c r="L14"/>
  <c r="K18"/>
  <c r="L18"/>
  <c r="K5"/>
  <c r="L5"/>
  <c r="K9"/>
  <c r="L9"/>
  <c r="K13"/>
  <c r="L13"/>
  <c r="K17"/>
  <c r="L17"/>
  <c r="K4"/>
  <c r="L4"/>
  <c r="K8"/>
  <c r="L8"/>
  <c r="K12"/>
  <c r="L12"/>
  <c r="K16"/>
  <c r="L16"/>
  <c r="J3"/>
  <c r="J3" i="1"/>
  <c r="I21"/>
  <c r="L16"/>
  <c r="K16"/>
  <c r="K14"/>
  <c r="K15"/>
  <c r="J6"/>
  <c r="K6" s="1"/>
  <c r="K12"/>
  <c r="K13"/>
  <c r="K5"/>
  <c r="K9"/>
  <c r="K11"/>
  <c r="K7"/>
  <c r="K8"/>
  <c r="K4"/>
  <c r="K18"/>
  <c r="L10"/>
  <c r="K17" l="1"/>
  <c r="K21" i="4"/>
  <c r="L21"/>
  <c r="K3" i="3"/>
  <c r="K21" s="1"/>
  <c r="J21"/>
  <c r="L3"/>
  <c r="L21" s="1"/>
  <c r="K3" i="2"/>
  <c r="K21" s="1"/>
  <c r="J21"/>
  <c r="L3"/>
  <c r="L21" s="1"/>
  <c r="K3" i="1"/>
  <c r="J21"/>
  <c r="L6"/>
  <c r="L3"/>
  <c r="K21" l="1"/>
  <c r="L21"/>
</calcChain>
</file>

<file path=xl/sharedStrings.xml><?xml version="1.0" encoding="utf-8"?>
<sst xmlns="http://schemas.openxmlformats.org/spreadsheetml/2006/main" count="213" uniqueCount="40">
  <si>
    <t>हळद</t>
  </si>
  <si>
    <t>मूग हिरवा</t>
  </si>
  <si>
    <t>मूग पिवळा</t>
  </si>
  <si>
    <t>उडीद</t>
  </si>
  <si>
    <t>तूर</t>
  </si>
  <si>
    <t>हरभरा</t>
  </si>
  <si>
    <t>सोयाबीन</t>
  </si>
  <si>
    <t>ज्वारी</t>
  </si>
  <si>
    <t>कांदा</t>
  </si>
  <si>
    <t>मिरची</t>
  </si>
  <si>
    <t>नुकसान क्विंटल मध्ये</t>
  </si>
  <si>
    <t>कमाल भाव 
प्रति क्विंटल
Max</t>
  </si>
  <si>
    <t>नुकसान क्षेत्रफळ
हेक्टर मध्ये</t>
  </si>
  <si>
    <t>प्रती हेक्टरी उत्पादन क्विंटल 
Max</t>
  </si>
  <si>
    <t>चौरस मीटर</t>
  </si>
  <si>
    <t>एकूण</t>
  </si>
  <si>
    <t>उस</t>
  </si>
  <si>
    <t>मका</t>
  </si>
  <si>
    <t>गहू</t>
  </si>
  <si>
    <t>कापूस</t>
  </si>
  <si>
    <t>भुईमूग</t>
  </si>
  <si>
    <t>वांगी</t>
  </si>
  <si>
    <t>नुकसान क्षेत्रफळ
आर मध्ये (गुंठे)</t>
  </si>
  <si>
    <t>करडई</t>
  </si>
  <si>
    <t>पिकांची माहिती</t>
  </si>
  <si>
    <t>२२० के.व्ही. नारंगवाडी-सोलापूर PGCIL CKT-1
HTLS Scheme Work</t>
  </si>
  <si>
    <t>आर</t>
  </si>
  <si>
    <t>रुपये</t>
  </si>
  <si>
    <t>हेक्टर</t>
  </si>
  <si>
    <t>क्विंटल</t>
  </si>
  <si>
    <t>एकक</t>
  </si>
  <si>
    <t>प्रती हेक्टरी उत्पादन 
मेट्रिक टन 
Max</t>
  </si>
  <si>
    <r>
      <t xml:space="preserve">एकूण मोबदला
</t>
    </r>
    <r>
      <rPr>
        <b/>
        <sz val="13"/>
        <rFont val="Calibri"/>
        <family val="2"/>
        <scheme val="minor"/>
      </rPr>
      <t>रुपये</t>
    </r>
  </si>
  <si>
    <r>
      <t xml:space="preserve">नुकसान क्षेत्रफळ
</t>
    </r>
    <r>
      <rPr>
        <b/>
        <sz val="12"/>
        <rFont val="Calibri"/>
        <family val="2"/>
        <scheme val="minor"/>
      </rPr>
      <t>चौरस मीटर</t>
    </r>
    <r>
      <rPr>
        <b/>
        <sz val="11"/>
        <rFont val="Calibri"/>
        <family val="2"/>
        <scheme val="minor"/>
      </rPr>
      <t xml:space="preserve"> मध्ये</t>
    </r>
  </si>
  <si>
    <t>अनु- क्रमांक</t>
  </si>
  <si>
    <t xml:space="preserve">पिकांचे चालू बाजार भाव/दर पत्रिका
(कृषी उत्पन्न बाजार समिती कार्यालय, तुळजापूर, 
जिल्हा- धाराशिव)
___________________
पिकांची हेक्टरी उत्पादकता पत्रिका
(तालुका कृषी अधिकारी कार्यालय, तुळजापूर,
जिल्हा- धाराशिव) </t>
  </si>
  <si>
    <t xml:space="preserve">पिकांचे चालू बाजार भाव/दर पत्रिका
(कृषी उत्पन्न बाजार समिती कार्यालय, लोहारा,
 जिल्हा- धाराशिव)
___________________
पिकांची हेक्टरी उत्पादकता पत्रिका
(तालुका कृषी अधिकारी कार्यालय, लोहारा, 
जिल्हा- धाराशिव) </t>
  </si>
  <si>
    <t>पिकांचे चालू बाजार भाव/दर पत्रिका
(कृषी उत्पन्न बाजार समिती कार्यालय, उमरगा, जिल्हा- धाराशिव)
___________________
पिकांची हेक्टरी उत्पादकता पत्रिका
(तालुका कृषी अधिकारी कार्यालय,  उमरगा, 
जिल्हा- धाराशिव)</t>
  </si>
  <si>
    <t>पिकांचे चालू बाजार भाव/दर पत्रिका
(कृषी उत्पन्न बाजार समिती कार्यालय, अक्कलकोट, 
जिल्हा- सोलापूर
___________________
पिकांची हेक्टरी उत्पादकता पत्रिका
(तालुका कृषी अधिकारी कार्यालय, अक्कलकोट, 
जिल्हा- सोलापूर</t>
  </si>
  <si>
    <t>Rs. 3550/Ton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</si>
</sst>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2" fontId="0" fillId="5" borderId="15" xfId="0" applyNumberForma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2" fontId="0" fillId="4" borderId="16" xfId="0" applyNumberFormat="1" applyFont="1" applyFill="1" applyBorder="1" applyAlignment="1">
      <alignment horizontal="center" vertical="center"/>
    </xf>
    <xf numFmtId="2" fontId="0" fillId="4" borderId="17" xfId="0" applyNumberFormat="1" applyFon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/>
    </xf>
    <xf numFmtId="1" fontId="1" fillId="6" borderId="15" xfId="0" applyNumberFormat="1" applyFont="1" applyFill="1" applyBorder="1" applyAlignment="1">
      <alignment horizontal="center" vertical="center"/>
    </xf>
    <xf numFmtId="1" fontId="1" fillId="6" borderId="9" xfId="0" applyNumberFormat="1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5" fillId="2" borderId="18" xfId="0" applyNumberFormat="1" applyFont="1" applyFill="1" applyBorder="1" applyAlignment="1">
      <alignment horizontal="center" vertical="center"/>
    </xf>
    <xf numFmtId="2" fontId="5" fillId="2" borderId="23" xfId="0" applyNumberFormat="1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1" xfId="0" applyBorder="1"/>
    <xf numFmtId="0" fontId="4" fillId="0" borderId="18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5" fillId="2" borderId="1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</font>
      <fill>
        <patternFill>
          <fgColor rgb="FFFF0000"/>
        </patternFill>
      </fill>
    </dxf>
    <dxf>
      <font>
        <b/>
        <i val="0"/>
      </font>
      <fill>
        <patternFill>
          <fgColor rgb="FFFF0000"/>
        </patternFill>
      </fill>
    </dxf>
    <dxf>
      <font>
        <b/>
        <i val="0"/>
      </font>
      <fill>
        <patternFill>
          <fgColor rgb="FFFF0000"/>
        </patternFill>
      </fill>
    </dxf>
    <dxf>
      <font>
        <b/>
        <i val="0"/>
      </font>
      <fill>
        <patternFill>
          <fgColor rgb="FFFF0000"/>
        </patternFill>
      </fill>
    </dxf>
  </dxfs>
  <tableStyles count="0" defaultTableStyle="TableStyleMedium9" defaultPivotStyle="PivotStyleLight16"/>
  <colors>
    <mruColors>
      <color rgb="FFFFCCCC"/>
      <color rgb="FFCC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abSelected="1" workbookViewId="0">
      <selection activeCell="H16" sqref="H16"/>
    </sheetView>
  </sheetViews>
  <sheetFormatPr defaultRowHeight="15"/>
  <cols>
    <col min="2" max="2" width="12.85546875" customWidth="1"/>
    <col min="3" max="3" width="9" customWidth="1"/>
    <col min="4" max="4" width="13.7109375" style="1" customWidth="1"/>
    <col min="5" max="5" width="12.85546875" style="1" customWidth="1"/>
    <col min="6" max="6" width="11.85546875" style="1" customWidth="1"/>
    <col min="7" max="7" width="11.85546875" style="1" bestFit="1" customWidth="1"/>
    <col min="8" max="8" width="14.85546875" style="1" customWidth="1"/>
    <col min="9" max="9" width="12.85546875" style="1" customWidth="1"/>
    <col min="10" max="10" width="15.42578125" style="1" bestFit="1" customWidth="1"/>
    <col min="11" max="11" width="16" style="1" customWidth="1"/>
    <col min="12" max="12" width="17.42578125" style="1" customWidth="1"/>
    <col min="13" max="13" width="15.7109375" style="1" customWidth="1"/>
    <col min="14" max="14" width="12.140625" bestFit="1" customWidth="1"/>
  </cols>
  <sheetData>
    <row r="1" spans="1:14" ht="15.75" thickBot="1"/>
    <row r="2" spans="1:14" s="1" customFormat="1" ht="62.25" customHeight="1" thickBot="1">
      <c r="A2" s="3" t="s">
        <v>25</v>
      </c>
      <c r="B2" s="4"/>
      <c r="C2" s="5" t="s">
        <v>34</v>
      </c>
      <c r="D2" s="31" t="s">
        <v>24</v>
      </c>
      <c r="E2" s="21" t="s">
        <v>11</v>
      </c>
      <c r="F2" s="21" t="s">
        <v>31</v>
      </c>
      <c r="G2" s="31" t="s">
        <v>13</v>
      </c>
      <c r="H2" s="36" t="s">
        <v>32</v>
      </c>
      <c r="I2" s="36" t="s">
        <v>10</v>
      </c>
      <c r="J2" s="36" t="s">
        <v>12</v>
      </c>
      <c r="K2" s="36" t="s">
        <v>22</v>
      </c>
      <c r="L2" s="37" t="s">
        <v>33</v>
      </c>
      <c r="M2" s="38" t="s">
        <v>30</v>
      </c>
    </row>
    <row r="3" spans="1:14" s="1" customFormat="1" ht="20.25" customHeight="1">
      <c r="A3" s="44" t="s">
        <v>35</v>
      </c>
      <c r="B3" s="52"/>
      <c r="C3" s="6">
        <v>1</v>
      </c>
      <c r="D3" s="32" t="s">
        <v>16</v>
      </c>
      <c r="E3" s="16">
        <v>355</v>
      </c>
      <c r="F3" s="19">
        <v>180</v>
      </c>
      <c r="G3" s="16">
        <f>F3*10</f>
        <v>1800</v>
      </c>
      <c r="H3" s="39">
        <v>28500</v>
      </c>
      <c r="I3" s="13">
        <f>H3/E3</f>
        <v>80.281690140845072</v>
      </c>
      <c r="J3" s="13">
        <f>I3/G3</f>
        <v>4.4600938967136149E-2</v>
      </c>
      <c r="K3" s="17">
        <f>J3*100</f>
        <v>4.460093896713615</v>
      </c>
      <c r="L3" s="23">
        <f t="shared" ref="L3:L11" si="0">J3*10000</f>
        <v>446.00938967136148</v>
      </c>
      <c r="M3" s="19" t="s">
        <v>14</v>
      </c>
      <c r="N3" s="61" t="s">
        <v>39</v>
      </c>
    </row>
    <row r="4" spans="1:14" s="1" customFormat="1" ht="20.25" customHeight="1">
      <c r="A4" s="45"/>
      <c r="B4" s="53"/>
      <c r="C4" s="7">
        <v>2</v>
      </c>
      <c r="D4" s="33" t="s">
        <v>17</v>
      </c>
      <c r="E4" s="11">
        <v>2700</v>
      </c>
      <c r="F4" s="8"/>
      <c r="G4" s="11">
        <v>55</v>
      </c>
      <c r="H4" s="40"/>
      <c r="I4" s="14">
        <f t="shared" ref="I3:I11" si="1">H4/E4</f>
        <v>0</v>
      </c>
      <c r="J4" s="14">
        <f>I4/G4</f>
        <v>0</v>
      </c>
      <c r="K4" s="18">
        <f t="shared" ref="K4:K18" si="2">J4*100</f>
        <v>0</v>
      </c>
      <c r="L4" s="24">
        <f t="shared" si="0"/>
        <v>0</v>
      </c>
      <c r="M4" s="8" t="s">
        <v>14</v>
      </c>
    </row>
    <row r="5" spans="1:14" s="1" customFormat="1" ht="20.25" customHeight="1">
      <c r="A5" s="45"/>
      <c r="B5" s="53"/>
      <c r="C5" s="7">
        <v>3</v>
      </c>
      <c r="D5" s="33" t="s">
        <v>18</v>
      </c>
      <c r="E5" s="11">
        <v>3200</v>
      </c>
      <c r="F5" s="8"/>
      <c r="G5" s="11">
        <v>45</v>
      </c>
      <c r="H5" s="40"/>
      <c r="I5" s="14">
        <f t="shared" si="1"/>
        <v>0</v>
      </c>
      <c r="J5" s="14">
        <f>I5/G5</f>
        <v>0</v>
      </c>
      <c r="K5" s="18">
        <f t="shared" si="2"/>
        <v>0</v>
      </c>
      <c r="L5" s="24">
        <f>J5*10000</f>
        <v>0</v>
      </c>
      <c r="M5" s="8" t="s">
        <v>14</v>
      </c>
    </row>
    <row r="6" spans="1:14" s="1" customFormat="1" ht="20.25" customHeight="1">
      <c r="A6" s="45"/>
      <c r="B6" s="53"/>
      <c r="C6" s="7">
        <v>4</v>
      </c>
      <c r="D6" s="33" t="s">
        <v>19</v>
      </c>
      <c r="E6" s="11">
        <v>7710</v>
      </c>
      <c r="F6" s="8"/>
      <c r="G6" s="11">
        <v>18</v>
      </c>
      <c r="H6" s="40"/>
      <c r="I6" s="14">
        <f t="shared" si="1"/>
        <v>0</v>
      </c>
      <c r="J6" s="14">
        <f>I6/G6</f>
        <v>0</v>
      </c>
      <c r="K6" s="18">
        <f t="shared" si="2"/>
        <v>0</v>
      </c>
      <c r="L6" s="24">
        <f t="shared" si="0"/>
        <v>0</v>
      </c>
      <c r="M6" s="8" t="s">
        <v>14</v>
      </c>
    </row>
    <row r="7" spans="1:14" s="1" customFormat="1" ht="20.25" customHeight="1">
      <c r="A7" s="45"/>
      <c r="B7" s="53"/>
      <c r="C7" s="7">
        <v>5</v>
      </c>
      <c r="D7" s="33" t="s">
        <v>20</v>
      </c>
      <c r="E7" s="11">
        <v>5550</v>
      </c>
      <c r="F7" s="8"/>
      <c r="G7" s="11">
        <v>25</v>
      </c>
      <c r="H7" s="40"/>
      <c r="I7" s="14">
        <f t="shared" si="1"/>
        <v>0</v>
      </c>
      <c r="J7" s="14">
        <f>I7/G7</f>
        <v>0</v>
      </c>
      <c r="K7" s="18">
        <f t="shared" si="2"/>
        <v>0</v>
      </c>
      <c r="L7" s="24">
        <f t="shared" si="0"/>
        <v>0</v>
      </c>
      <c r="M7" s="8" t="s">
        <v>14</v>
      </c>
    </row>
    <row r="8" spans="1:14" s="1" customFormat="1" ht="20.25" customHeight="1">
      <c r="A8" s="45"/>
      <c r="B8" s="53"/>
      <c r="C8" s="7">
        <v>6</v>
      </c>
      <c r="D8" s="9" t="s">
        <v>23</v>
      </c>
      <c r="E8" s="11">
        <v>8600</v>
      </c>
      <c r="F8" s="8"/>
      <c r="G8" s="11">
        <v>18</v>
      </c>
      <c r="H8" s="40"/>
      <c r="I8" s="14">
        <f t="shared" si="1"/>
        <v>0</v>
      </c>
      <c r="J8" s="14">
        <f>I8/G8</f>
        <v>0</v>
      </c>
      <c r="K8" s="18">
        <f t="shared" si="2"/>
        <v>0</v>
      </c>
      <c r="L8" s="24">
        <f t="shared" si="0"/>
        <v>0</v>
      </c>
      <c r="M8" s="8" t="s">
        <v>14</v>
      </c>
    </row>
    <row r="9" spans="1:14" s="1" customFormat="1" ht="20.25" customHeight="1">
      <c r="A9" s="45"/>
      <c r="B9" s="53"/>
      <c r="C9" s="7">
        <v>7</v>
      </c>
      <c r="D9" s="33" t="s">
        <v>21</v>
      </c>
      <c r="E9" s="11">
        <v>5100</v>
      </c>
      <c r="F9" s="8"/>
      <c r="G9" s="11">
        <v>300</v>
      </c>
      <c r="H9" s="40"/>
      <c r="I9" s="14">
        <f t="shared" si="1"/>
        <v>0</v>
      </c>
      <c r="J9" s="14">
        <f>I9/G9</f>
        <v>0</v>
      </c>
      <c r="K9" s="18">
        <f t="shared" si="2"/>
        <v>0</v>
      </c>
      <c r="L9" s="24">
        <f t="shared" si="0"/>
        <v>0</v>
      </c>
      <c r="M9" s="8" t="s">
        <v>14</v>
      </c>
    </row>
    <row r="10" spans="1:14" ht="20.25" customHeight="1">
      <c r="A10" s="45"/>
      <c r="B10" s="53"/>
      <c r="C10" s="7">
        <v>8</v>
      </c>
      <c r="D10" s="33" t="s">
        <v>2</v>
      </c>
      <c r="E10" s="8">
        <v>12500</v>
      </c>
      <c r="F10" s="14"/>
      <c r="G10" s="14">
        <v>10</v>
      </c>
      <c r="H10" s="40">
        <v>14239</v>
      </c>
      <c r="I10" s="14">
        <f t="shared" si="1"/>
        <v>1.1391199999999999</v>
      </c>
      <c r="J10" s="14">
        <f>I10/G10</f>
        <v>0.11391199999999999</v>
      </c>
      <c r="K10" s="18">
        <f t="shared" si="2"/>
        <v>11.391199999999998</v>
      </c>
      <c r="L10" s="24">
        <f t="shared" si="0"/>
        <v>1139.1199999999999</v>
      </c>
      <c r="M10" s="8" t="s">
        <v>14</v>
      </c>
    </row>
    <row r="11" spans="1:14" ht="20.25" customHeight="1">
      <c r="A11" s="45"/>
      <c r="B11" s="53"/>
      <c r="C11" s="7">
        <v>9</v>
      </c>
      <c r="D11" s="33" t="s">
        <v>1</v>
      </c>
      <c r="E11" s="8">
        <v>9000</v>
      </c>
      <c r="F11" s="14"/>
      <c r="G11" s="14">
        <v>12</v>
      </c>
      <c r="H11" s="40"/>
      <c r="I11" s="14">
        <f t="shared" si="1"/>
        <v>0</v>
      </c>
      <c r="J11" s="14">
        <f>I11/G11</f>
        <v>0</v>
      </c>
      <c r="K11" s="18">
        <f t="shared" si="2"/>
        <v>0</v>
      </c>
      <c r="L11" s="24">
        <f t="shared" si="0"/>
        <v>0</v>
      </c>
      <c r="M11" s="8" t="s">
        <v>14</v>
      </c>
    </row>
    <row r="12" spans="1:14" ht="20.25" customHeight="1">
      <c r="A12" s="45"/>
      <c r="B12" s="53"/>
      <c r="C12" s="7">
        <v>10</v>
      </c>
      <c r="D12" s="33" t="s">
        <v>3</v>
      </c>
      <c r="E12" s="8">
        <v>7455</v>
      </c>
      <c r="F12" s="14"/>
      <c r="G12" s="14">
        <v>12</v>
      </c>
      <c r="H12" s="40"/>
      <c r="I12" s="14">
        <f>H12/E12</f>
        <v>0</v>
      </c>
      <c r="J12" s="14">
        <f>I12/G12</f>
        <v>0</v>
      </c>
      <c r="K12" s="18">
        <f t="shared" si="2"/>
        <v>0</v>
      </c>
      <c r="L12" s="24">
        <f>J12*10000</f>
        <v>0</v>
      </c>
      <c r="M12" s="8" t="s">
        <v>14</v>
      </c>
    </row>
    <row r="13" spans="1:14" ht="20.25" customHeight="1">
      <c r="A13" s="45"/>
      <c r="B13" s="53"/>
      <c r="C13" s="7">
        <v>11</v>
      </c>
      <c r="D13" s="33" t="s">
        <v>4</v>
      </c>
      <c r="E13" s="8">
        <v>7250</v>
      </c>
      <c r="F13" s="14"/>
      <c r="G13" s="14">
        <v>20</v>
      </c>
      <c r="H13" s="40"/>
      <c r="I13" s="14">
        <f t="shared" ref="I13:I18" si="3">H13/E13</f>
        <v>0</v>
      </c>
      <c r="J13" s="14">
        <f>I13/G13</f>
        <v>0</v>
      </c>
      <c r="K13" s="18">
        <f t="shared" si="2"/>
        <v>0</v>
      </c>
      <c r="L13" s="24">
        <f t="shared" ref="L13:L18" si="4">J13*10000</f>
        <v>0</v>
      </c>
      <c r="M13" s="8" t="s">
        <v>14</v>
      </c>
    </row>
    <row r="14" spans="1:14" ht="20.25" customHeight="1">
      <c r="A14" s="45"/>
      <c r="B14" s="53"/>
      <c r="C14" s="7">
        <v>12</v>
      </c>
      <c r="D14" s="33" t="s">
        <v>5</v>
      </c>
      <c r="E14" s="8">
        <v>6500</v>
      </c>
      <c r="F14" s="14"/>
      <c r="G14" s="14">
        <v>20</v>
      </c>
      <c r="H14" s="40"/>
      <c r="I14" s="14">
        <f t="shared" si="3"/>
        <v>0</v>
      </c>
      <c r="J14" s="14">
        <f>I14/G14</f>
        <v>0</v>
      </c>
      <c r="K14" s="18">
        <f t="shared" si="2"/>
        <v>0</v>
      </c>
      <c r="L14" s="24">
        <f t="shared" si="4"/>
        <v>0</v>
      </c>
      <c r="M14" s="8" t="s">
        <v>14</v>
      </c>
    </row>
    <row r="15" spans="1:14" ht="20.25" customHeight="1">
      <c r="A15" s="45"/>
      <c r="B15" s="53"/>
      <c r="C15" s="7">
        <v>13</v>
      </c>
      <c r="D15" s="33" t="s">
        <v>6</v>
      </c>
      <c r="E15" s="8">
        <v>4800</v>
      </c>
      <c r="F15" s="14"/>
      <c r="G15" s="14">
        <v>32</v>
      </c>
      <c r="H15" s="40">
        <v>7300</v>
      </c>
      <c r="I15" s="14">
        <f t="shared" si="3"/>
        <v>1.5208333333333333</v>
      </c>
      <c r="J15" s="14">
        <f>I15/G15</f>
        <v>4.7526041666666664E-2</v>
      </c>
      <c r="K15" s="18">
        <f t="shared" si="2"/>
        <v>4.7526041666666661</v>
      </c>
      <c r="L15" s="24">
        <f t="shared" si="4"/>
        <v>475.26041666666663</v>
      </c>
      <c r="M15" s="8" t="s">
        <v>14</v>
      </c>
    </row>
    <row r="16" spans="1:14" ht="20.25" customHeight="1">
      <c r="A16" s="45"/>
      <c r="B16" s="53"/>
      <c r="C16" s="7">
        <v>14</v>
      </c>
      <c r="D16" s="33" t="s">
        <v>7</v>
      </c>
      <c r="E16" s="8">
        <v>3800</v>
      </c>
      <c r="F16" s="14"/>
      <c r="G16" s="14">
        <v>40</v>
      </c>
      <c r="H16" s="40"/>
      <c r="I16" s="14">
        <f t="shared" si="3"/>
        <v>0</v>
      </c>
      <c r="J16" s="14">
        <f>I16/G16</f>
        <v>0</v>
      </c>
      <c r="K16" s="18">
        <f t="shared" si="2"/>
        <v>0</v>
      </c>
      <c r="L16" s="24">
        <f t="shared" si="4"/>
        <v>0</v>
      </c>
      <c r="M16" s="8" t="s">
        <v>14</v>
      </c>
    </row>
    <row r="17" spans="1:13" ht="20.25" customHeight="1">
      <c r="A17" s="45"/>
      <c r="B17" s="53"/>
      <c r="C17" s="7">
        <v>15</v>
      </c>
      <c r="D17" s="33" t="s">
        <v>8</v>
      </c>
      <c r="E17" s="8">
        <v>1550</v>
      </c>
      <c r="F17" s="14">
        <v>12</v>
      </c>
      <c r="G17" s="14">
        <f>F17*10</f>
        <v>120</v>
      </c>
      <c r="H17" s="40"/>
      <c r="I17" s="14">
        <f>H17/E17</f>
        <v>0</v>
      </c>
      <c r="J17" s="14">
        <f>I17/G17</f>
        <v>0</v>
      </c>
      <c r="K17" s="18">
        <f t="shared" si="2"/>
        <v>0</v>
      </c>
      <c r="L17" s="24">
        <f t="shared" si="4"/>
        <v>0</v>
      </c>
      <c r="M17" s="8" t="s">
        <v>14</v>
      </c>
    </row>
    <row r="18" spans="1:13" ht="20.25" customHeight="1">
      <c r="A18" s="45"/>
      <c r="B18" s="53"/>
      <c r="C18" s="7">
        <v>16</v>
      </c>
      <c r="D18" s="33" t="s">
        <v>9</v>
      </c>
      <c r="E18" s="8">
        <v>5000</v>
      </c>
      <c r="F18" s="14"/>
      <c r="G18" s="14">
        <v>150</v>
      </c>
      <c r="H18" s="40"/>
      <c r="I18" s="14">
        <f t="shared" si="3"/>
        <v>0</v>
      </c>
      <c r="J18" s="14">
        <f>I18/G18</f>
        <v>0</v>
      </c>
      <c r="K18" s="18">
        <f t="shared" si="2"/>
        <v>0</v>
      </c>
      <c r="L18" s="24">
        <f t="shared" si="4"/>
        <v>0</v>
      </c>
      <c r="M18" s="8" t="s">
        <v>14</v>
      </c>
    </row>
    <row r="19" spans="1:13" ht="20.25" customHeight="1">
      <c r="A19" s="45"/>
      <c r="B19" s="53"/>
      <c r="C19" s="7">
        <v>17</v>
      </c>
      <c r="D19" s="33" t="s">
        <v>0</v>
      </c>
      <c r="E19" s="8">
        <v>13025</v>
      </c>
      <c r="F19" s="14"/>
      <c r="G19" s="14"/>
      <c r="H19" s="40"/>
      <c r="I19" s="14">
        <f>H19/E19</f>
        <v>0</v>
      </c>
      <c r="J19" s="14"/>
      <c r="K19" s="18"/>
      <c r="L19" s="24"/>
      <c r="M19" s="8" t="s">
        <v>14</v>
      </c>
    </row>
    <row r="20" spans="1:13" ht="20.25" customHeight="1" thickBot="1">
      <c r="A20" s="45"/>
      <c r="B20" s="53"/>
      <c r="C20" s="34"/>
      <c r="D20" s="10"/>
      <c r="E20" s="12"/>
      <c r="F20" s="15"/>
      <c r="G20" s="15"/>
      <c r="H20" s="41"/>
      <c r="I20" s="15"/>
      <c r="J20" s="15"/>
      <c r="K20" s="15"/>
      <c r="L20" s="25"/>
      <c r="M20" s="26"/>
    </row>
    <row r="21" spans="1:13" ht="23.25" customHeight="1" thickBot="1">
      <c r="A21" s="45"/>
      <c r="B21" s="53"/>
      <c r="C21" s="46" t="s">
        <v>15</v>
      </c>
      <c r="D21" s="47"/>
      <c r="E21" s="47"/>
      <c r="F21" s="47"/>
      <c r="G21" s="48"/>
      <c r="H21" s="60">
        <f>SUM(H3:H19)</f>
        <v>50039</v>
      </c>
      <c r="I21" s="27">
        <f>SUM(I3:I19)</f>
        <v>82.941643474178406</v>
      </c>
      <c r="J21" s="28">
        <f>SUM(J3:J19)</f>
        <v>0.2060389806338028</v>
      </c>
      <c r="K21" s="42">
        <f>SUM(K3:K19)</f>
        <v>20.603898063380278</v>
      </c>
      <c r="L21" s="43">
        <f>SUM(L3:L19)</f>
        <v>2060.3898063380279</v>
      </c>
      <c r="M21" s="58"/>
    </row>
    <row r="22" spans="1:13" ht="22.5" customHeight="1" thickBot="1">
      <c r="A22" s="54"/>
      <c r="B22" s="55"/>
      <c r="C22" s="49"/>
      <c r="D22" s="50"/>
      <c r="E22" s="50"/>
      <c r="F22" s="50"/>
      <c r="G22" s="51"/>
      <c r="H22" s="20" t="s">
        <v>27</v>
      </c>
      <c r="I22" s="29" t="s">
        <v>29</v>
      </c>
      <c r="J22" s="30" t="s">
        <v>28</v>
      </c>
      <c r="K22" s="20" t="s">
        <v>26</v>
      </c>
      <c r="L22" s="22" t="s">
        <v>14</v>
      </c>
      <c r="M22" s="59"/>
    </row>
    <row r="23" spans="1:13" ht="20.25" customHeight="1" thickBot="1">
      <c r="A23" s="56"/>
      <c r="B23" s="57"/>
      <c r="C23" s="57"/>
      <c r="D23" s="35"/>
      <c r="E23" s="35"/>
      <c r="F23" s="35"/>
      <c r="G23" s="35"/>
      <c r="H23" s="35"/>
      <c r="I23" s="35"/>
      <c r="J23" s="35"/>
      <c r="K23" s="35"/>
      <c r="L23" s="35"/>
      <c r="M23" s="2"/>
    </row>
  </sheetData>
  <mergeCells count="4">
    <mergeCell ref="M21:M22"/>
    <mergeCell ref="C21:G22"/>
    <mergeCell ref="A2:B2"/>
    <mergeCell ref="A3:B22"/>
  </mergeCells>
  <conditionalFormatting sqref="I3:L20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"/>
  <sheetViews>
    <sheetView workbookViewId="0">
      <selection activeCell="I16" sqref="I16"/>
    </sheetView>
  </sheetViews>
  <sheetFormatPr defaultRowHeight="15"/>
  <cols>
    <col min="2" max="2" width="14" customWidth="1"/>
    <col min="3" max="3" width="9" customWidth="1"/>
    <col min="4" max="4" width="13.7109375" style="1" customWidth="1"/>
    <col min="5" max="5" width="12.85546875" style="1" customWidth="1"/>
    <col min="6" max="6" width="11.85546875" style="1" customWidth="1"/>
    <col min="7" max="7" width="11.85546875" style="1" bestFit="1" customWidth="1"/>
    <col min="8" max="8" width="14.85546875" style="1" customWidth="1"/>
    <col min="9" max="9" width="12.85546875" style="1" customWidth="1"/>
    <col min="10" max="10" width="15.42578125" style="1" bestFit="1" customWidth="1"/>
    <col min="11" max="11" width="16" style="1" customWidth="1"/>
    <col min="12" max="12" width="17.42578125" style="1" customWidth="1"/>
    <col min="13" max="13" width="15.7109375" style="1" customWidth="1"/>
  </cols>
  <sheetData>
    <row r="1" spans="1:13" ht="15.75" thickBot="1"/>
    <row r="2" spans="1:13" s="1" customFormat="1" ht="62.25" customHeight="1" thickBot="1">
      <c r="A2" s="3" t="s">
        <v>25</v>
      </c>
      <c r="B2" s="4"/>
      <c r="C2" s="5" t="s">
        <v>34</v>
      </c>
      <c r="D2" s="31" t="s">
        <v>24</v>
      </c>
      <c r="E2" s="21" t="s">
        <v>11</v>
      </c>
      <c r="F2" s="21" t="s">
        <v>31</v>
      </c>
      <c r="G2" s="31" t="s">
        <v>13</v>
      </c>
      <c r="H2" s="36" t="s">
        <v>32</v>
      </c>
      <c r="I2" s="36" t="s">
        <v>10</v>
      </c>
      <c r="J2" s="36" t="s">
        <v>12</v>
      </c>
      <c r="K2" s="36" t="s">
        <v>22</v>
      </c>
      <c r="L2" s="37" t="s">
        <v>33</v>
      </c>
      <c r="M2" s="38" t="s">
        <v>30</v>
      </c>
    </row>
    <row r="3" spans="1:13" s="1" customFormat="1" ht="20.25" customHeight="1">
      <c r="A3" s="44" t="s">
        <v>36</v>
      </c>
      <c r="B3" s="52"/>
      <c r="C3" s="6">
        <v>1</v>
      </c>
      <c r="D3" s="32" t="s">
        <v>16</v>
      </c>
      <c r="E3" s="16"/>
      <c r="F3" s="19"/>
      <c r="G3" s="16"/>
      <c r="H3" s="39"/>
      <c r="I3" s="13" t="e">
        <f t="shared" ref="I3:I11" si="0">H3/E3</f>
        <v>#DIV/0!</v>
      </c>
      <c r="J3" s="13" t="e">
        <f>I3/G3</f>
        <v>#DIV/0!</v>
      </c>
      <c r="K3" s="17" t="e">
        <f>J3*100</f>
        <v>#DIV/0!</v>
      </c>
      <c r="L3" s="23" t="e">
        <f t="shared" ref="L3:L11" si="1">J3*10000</f>
        <v>#DIV/0!</v>
      </c>
      <c r="M3" s="19" t="s">
        <v>14</v>
      </c>
    </row>
    <row r="4" spans="1:13" s="1" customFormat="1" ht="20.25" customHeight="1">
      <c r="A4" s="45"/>
      <c r="B4" s="53"/>
      <c r="C4" s="7">
        <v>2</v>
      </c>
      <c r="D4" s="33" t="s">
        <v>17</v>
      </c>
      <c r="E4" s="11"/>
      <c r="F4" s="8"/>
      <c r="G4" s="11"/>
      <c r="H4" s="40"/>
      <c r="I4" s="14" t="e">
        <f t="shared" si="0"/>
        <v>#DIV/0!</v>
      </c>
      <c r="J4" s="14" t="e">
        <f>I4/G4</f>
        <v>#DIV/0!</v>
      </c>
      <c r="K4" s="18" t="e">
        <f t="shared" ref="K4:K18" si="2">J4*100</f>
        <v>#DIV/0!</v>
      </c>
      <c r="L4" s="24" t="e">
        <f t="shared" si="1"/>
        <v>#DIV/0!</v>
      </c>
      <c r="M4" s="8" t="s">
        <v>14</v>
      </c>
    </row>
    <row r="5" spans="1:13" s="1" customFormat="1" ht="20.25" customHeight="1">
      <c r="A5" s="45"/>
      <c r="B5" s="53"/>
      <c r="C5" s="7">
        <v>3</v>
      </c>
      <c r="D5" s="33" t="s">
        <v>18</v>
      </c>
      <c r="E5" s="11"/>
      <c r="F5" s="8"/>
      <c r="G5" s="11"/>
      <c r="H5" s="40"/>
      <c r="I5" s="14" t="e">
        <f t="shared" si="0"/>
        <v>#DIV/0!</v>
      </c>
      <c r="J5" s="14" t="e">
        <f>I5/G5</f>
        <v>#DIV/0!</v>
      </c>
      <c r="K5" s="18" t="e">
        <f t="shared" si="2"/>
        <v>#DIV/0!</v>
      </c>
      <c r="L5" s="24" t="e">
        <f>J5*10000</f>
        <v>#DIV/0!</v>
      </c>
      <c r="M5" s="8" t="s">
        <v>14</v>
      </c>
    </row>
    <row r="6" spans="1:13" s="1" customFormat="1" ht="20.25" customHeight="1">
      <c r="A6" s="45"/>
      <c r="B6" s="53"/>
      <c r="C6" s="7">
        <v>4</v>
      </c>
      <c r="D6" s="33" t="s">
        <v>19</v>
      </c>
      <c r="E6" s="11"/>
      <c r="F6" s="8"/>
      <c r="G6" s="11"/>
      <c r="H6" s="40"/>
      <c r="I6" s="14" t="e">
        <f t="shared" si="0"/>
        <v>#DIV/0!</v>
      </c>
      <c r="J6" s="14" t="e">
        <f>I6/G6</f>
        <v>#DIV/0!</v>
      </c>
      <c r="K6" s="18" t="e">
        <f t="shared" si="2"/>
        <v>#DIV/0!</v>
      </c>
      <c r="L6" s="24" t="e">
        <f t="shared" si="1"/>
        <v>#DIV/0!</v>
      </c>
      <c r="M6" s="8" t="s">
        <v>14</v>
      </c>
    </row>
    <row r="7" spans="1:13" s="1" customFormat="1" ht="20.25" customHeight="1">
      <c r="A7" s="45"/>
      <c r="B7" s="53"/>
      <c r="C7" s="7">
        <v>5</v>
      </c>
      <c r="D7" s="33" t="s">
        <v>20</v>
      </c>
      <c r="E7" s="11"/>
      <c r="F7" s="8"/>
      <c r="G7" s="11"/>
      <c r="H7" s="40"/>
      <c r="I7" s="14" t="e">
        <f t="shared" si="0"/>
        <v>#DIV/0!</v>
      </c>
      <c r="J7" s="14" t="e">
        <f>I7/G7</f>
        <v>#DIV/0!</v>
      </c>
      <c r="K7" s="18" t="e">
        <f t="shared" si="2"/>
        <v>#DIV/0!</v>
      </c>
      <c r="L7" s="24" t="e">
        <f t="shared" si="1"/>
        <v>#DIV/0!</v>
      </c>
      <c r="M7" s="8" t="s">
        <v>14</v>
      </c>
    </row>
    <row r="8" spans="1:13" s="1" customFormat="1" ht="20.25" customHeight="1">
      <c r="A8" s="45"/>
      <c r="B8" s="53"/>
      <c r="C8" s="7">
        <v>6</v>
      </c>
      <c r="D8" s="9" t="s">
        <v>23</v>
      </c>
      <c r="E8" s="11"/>
      <c r="F8" s="8"/>
      <c r="G8" s="11"/>
      <c r="H8" s="40"/>
      <c r="I8" s="14" t="e">
        <f t="shared" si="0"/>
        <v>#DIV/0!</v>
      </c>
      <c r="J8" s="14" t="e">
        <f>I8/G8</f>
        <v>#DIV/0!</v>
      </c>
      <c r="K8" s="18" t="e">
        <f t="shared" si="2"/>
        <v>#DIV/0!</v>
      </c>
      <c r="L8" s="24" t="e">
        <f t="shared" si="1"/>
        <v>#DIV/0!</v>
      </c>
      <c r="M8" s="8" t="s">
        <v>14</v>
      </c>
    </row>
    <row r="9" spans="1:13" s="1" customFormat="1" ht="20.25" customHeight="1">
      <c r="A9" s="45"/>
      <c r="B9" s="53"/>
      <c r="C9" s="7">
        <v>7</v>
      </c>
      <c r="D9" s="33" t="s">
        <v>21</v>
      </c>
      <c r="E9" s="11"/>
      <c r="F9" s="8"/>
      <c r="G9" s="11"/>
      <c r="H9" s="40"/>
      <c r="I9" s="14" t="e">
        <f t="shared" si="0"/>
        <v>#DIV/0!</v>
      </c>
      <c r="J9" s="14" t="e">
        <f>I9/G9</f>
        <v>#DIV/0!</v>
      </c>
      <c r="K9" s="18" t="e">
        <f t="shared" si="2"/>
        <v>#DIV/0!</v>
      </c>
      <c r="L9" s="24" t="e">
        <f t="shared" si="1"/>
        <v>#DIV/0!</v>
      </c>
      <c r="M9" s="8" t="s">
        <v>14</v>
      </c>
    </row>
    <row r="10" spans="1:13" ht="20.25" customHeight="1">
      <c r="A10" s="45"/>
      <c r="B10" s="53"/>
      <c r="C10" s="7">
        <v>8</v>
      </c>
      <c r="D10" s="33" t="s">
        <v>2</v>
      </c>
      <c r="E10" s="8"/>
      <c r="F10" s="14"/>
      <c r="G10" s="14"/>
      <c r="H10" s="40"/>
      <c r="I10" s="14" t="e">
        <f t="shared" si="0"/>
        <v>#DIV/0!</v>
      </c>
      <c r="J10" s="14" t="e">
        <f>I10/G10</f>
        <v>#DIV/0!</v>
      </c>
      <c r="K10" s="18" t="e">
        <f t="shared" si="2"/>
        <v>#DIV/0!</v>
      </c>
      <c r="L10" s="24" t="e">
        <f t="shared" si="1"/>
        <v>#DIV/0!</v>
      </c>
      <c r="M10" s="8" t="s">
        <v>14</v>
      </c>
    </row>
    <row r="11" spans="1:13" ht="20.25" customHeight="1">
      <c r="A11" s="45"/>
      <c r="B11" s="53"/>
      <c r="C11" s="7">
        <v>9</v>
      </c>
      <c r="D11" s="33" t="s">
        <v>1</v>
      </c>
      <c r="E11" s="8"/>
      <c r="F11" s="14"/>
      <c r="G11" s="14"/>
      <c r="H11" s="40"/>
      <c r="I11" s="14" t="e">
        <f t="shared" si="0"/>
        <v>#DIV/0!</v>
      </c>
      <c r="J11" s="14" t="e">
        <f>I11/G11</f>
        <v>#DIV/0!</v>
      </c>
      <c r="K11" s="18" t="e">
        <f t="shared" si="2"/>
        <v>#DIV/0!</v>
      </c>
      <c r="L11" s="24" t="e">
        <f t="shared" si="1"/>
        <v>#DIV/0!</v>
      </c>
      <c r="M11" s="8" t="s">
        <v>14</v>
      </c>
    </row>
    <row r="12" spans="1:13" ht="20.25" customHeight="1">
      <c r="A12" s="45"/>
      <c r="B12" s="53"/>
      <c r="C12" s="7">
        <v>10</v>
      </c>
      <c r="D12" s="33" t="s">
        <v>3</v>
      </c>
      <c r="E12" s="8"/>
      <c r="F12" s="14"/>
      <c r="G12" s="14"/>
      <c r="H12" s="40"/>
      <c r="I12" s="14" t="e">
        <f>H12/E12</f>
        <v>#DIV/0!</v>
      </c>
      <c r="J12" s="14" t="e">
        <f>I12/G12</f>
        <v>#DIV/0!</v>
      </c>
      <c r="K12" s="18" t="e">
        <f t="shared" si="2"/>
        <v>#DIV/0!</v>
      </c>
      <c r="L12" s="24" t="e">
        <f>J12*10000</f>
        <v>#DIV/0!</v>
      </c>
      <c r="M12" s="8" t="s">
        <v>14</v>
      </c>
    </row>
    <row r="13" spans="1:13" ht="20.25" customHeight="1">
      <c r="A13" s="45"/>
      <c r="B13" s="53"/>
      <c r="C13" s="7">
        <v>11</v>
      </c>
      <c r="D13" s="33" t="s">
        <v>4</v>
      </c>
      <c r="E13" s="8"/>
      <c r="F13" s="14"/>
      <c r="G13" s="14"/>
      <c r="H13" s="40"/>
      <c r="I13" s="14" t="e">
        <f t="shared" ref="I13:I18" si="3">H13/E13</f>
        <v>#DIV/0!</v>
      </c>
      <c r="J13" s="14" t="e">
        <f>I13/G13</f>
        <v>#DIV/0!</v>
      </c>
      <c r="K13" s="18" t="e">
        <f t="shared" si="2"/>
        <v>#DIV/0!</v>
      </c>
      <c r="L13" s="24" t="e">
        <f t="shared" ref="L13:L18" si="4">J13*10000</f>
        <v>#DIV/0!</v>
      </c>
      <c r="M13" s="8" t="s">
        <v>14</v>
      </c>
    </row>
    <row r="14" spans="1:13" ht="20.25" customHeight="1">
      <c r="A14" s="45"/>
      <c r="B14" s="53"/>
      <c r="C14" s="7">
        <v>12</v>
      </c>
      <c r="D14" s="33" t="s">
        <v>5</v>
      </c>
      <c r="E14" s="8"/>
      <c r="F14" s="14"/>
      <c r="G14" s="14"/>
      <c r="H14" s="40"/>
      <c r="I14" s="14" t="e">
        <f t="shared" si="3"/>
        <v>#DIV/0!</v>
      </c>
      <c r="J14" s="14" t="e">
        <f>I14/G14</f>
        <v>#DIV/0!</v>
      </c>
      <c r="K14" s="18" t="e">
        <f t="shared" si="2"/>
        <v>#DIV/0!</v>
      </c>
      <c r="L14" s="24" t="e">
        <f t="shared" si="4"/>
        <v>#DIV/0!</v>
      </c>
      <c r="M14" s="8" t="s">
        <v>14</v>
      </c>
    </row>
    <row r="15" spans="1:13" ht="20.25" customHeight="1">
      <c r="A15" s="45"/>
      <c r="B15" s="53"/>
      <c r="C15" s="7">
        <v>13</v>
      </c>
      <c r="D15" s="33" t="s">
        <v>6</v>
      </c>
      <c r="E15" s="8"/>
      <c r="F15" s="14"/>
      <c r="G15" s="14"/>
      <c r="H15" s="40"/>
      <c r="I15" s="14" t="e">
        <f t="shared" si="3"/>
        <v>#DIV/0!</v>
      </c>
      <c r="J15" s="14" t="e">
        <f>I15/G15</f>
        <v>#DIV/0!</v>
      </c>
      <c r="K15" s="18" t="e">
        <f t="shared" si="2"/>
        <v>#DIV/0!</v>
      </c>
      <c r="L15" s="24" t="e">
        <f t="shared" si="4"/>
        <v>#DIV/0!</v>
      </c>
      <c r="M15" s="8" t="s">
        <v>14</v>
      </c>
    </row>
    <row r="16" spans="1:13" ht="20.25" customHeight="1">
      <c r="A16" s="45"/>
      <c r="B16" s="53"/>
      <c r="C16" s="7">
        <v>14</v>
      </c>
      <c r="D16" s="33" t="s">
        <v>7</v>
      </c>
      <c r="E16" s="8"/>
      <c r="F16" s="14"/>
      <c r="G16" s="14"/>
      <c r="H16" s="40"/>
      <c r="I16" s="14" t="e">
        <f t="shared" si="3"/>
        <v>#DIV/0!</v>
      </c>
      <c r="J16" s="14" t="e">
        <f>I16/G16</f>
        <v>#DIV/0!</v>
      </c>
      <c r="K16" s="18" t="e">
        <f t="shared" si="2"/>
        <v>#DIV/0!</v>
      </c>
      <c r="L16" s="24" t="e">
        <f t="shared" si="4"/>
        <v>#DIV/0!</v>
      </c>
      <c r="M16" s="8" t="s">
        <v>14</v>
      </c>
    </row>
    <row r="17" spans="1:13" ht="20.25" customHeight="1">
      <c r="A17" s="45"/>
      <c r="B17" s="53"/>
      <c r="C17" s="7">
        <v>15</v>
      </c>
      <c r="D17" s="33" t="s">
        <v>8</v>
      </c>
      <c r="E17" s="8"/>
      <c r="F17" s="14"/>
      <c r="G17" s="14"/>
      <c r="H17" s="40"/>
      <c r="I17" s="14" t="e">
        <f t="shared" si="3"/>
        <v>#DIV/0!</v>
      </c>
      <c r="J17" s="14" t="e">
        <f>I17/G17</f>
        <v>#DIV/0!</v>
      </c>
      <c r="K17" s="18" t="e">
        <f t="shared" si="2"/>
        <v>#DIV/0!</v>
      </c>
      <c r="L17" s="24" t="e">
        <f t="shared" si="4"/>
        <v>#DIV/0!</v>
      </c>
      <c r="M17" s="8" t="s">
        <v>14</v>
      </c>
    </row>
    <row r="18" spans="1:13" ht="20.25" customHeight="1">
      <c r="A18" s="45"/>
      <c r="B18" s="53"/>
      <c r="C18" s="7">
        <v>16</v>
      </c>
      <c r="D18" s="33" t="s">
        <v>9</v>
      </c>
      <c r="E18" s="8"/>
      <c r="F18" s="14"/>
      <c r="G18" s="14"/>
      <c r="H18" s="40"/>
      <c r="I18" s="14" t="e">
        <f t="shared" si="3"/>
        <v>#DIV/0!</v>
      </c>
      <c r="J18" s="14" t="e">
        <f>I18/G18</f>
        <v>#DIV/0!</v>
      </c>
      <c r="K18" s="18" t="e">
        <f t="shared" si="2"/>
        <v>#DIV/0!</v>
      </c>
      <c r="L18" s="24" t="e">
        <f t="shared" si="4"/>
        <v>#DIV/0!</v>
      </c>
      <c r="M18" s="8" t="s">
        <v>14</v>
      </c>
    </row>
    <row r="19" spans="1:13" ht="20.25" customHeight="1">
      <c r="A19" s="45"/>
      <c r="B19" s="53"/>
      <c r="C19" s="7">
        <v>17</v>
      </c>
      <c r="D19" s="33" t="s">
        <v>0</v>
      </c>
      <c r="E19" s="8"/>
      <c r="F19" s="14"/>
      <c r="G19" s="14"/>
      <c r="H19" s="40"/>
      <c r="I19" s="14" t="e">
        <f>H19/E19</f>
        <v>#DIV/0!</v>
      </c>
      <c r="J19" s="14"/>
      <c r="K19" s="18"/>
      <c r="L19" s="24"/>
      <c r="M19" s="8" t="s">
        <v>14</v>
      </c>
    </row>
    <row r="20" spans="1:13" ht="20.25" customHeight="1" thickBot="1">
      <c r="A20" s="45"/>
      <c r="B20" s="53"/>
      <c r="C20" s="34"/>
      <c r="D20" s="10"/>
      <c r="E20" s="12"/>
      <c r="F20" s="15"/>
      <c r="G20" s="15"/>
      <c r="H20" s="41"/>
      <c r="I20" s="15"/>
      <c r="J20" s="15"/>
      <c r="K20" s="15"/>
      <c r="L20" s="25"/>
      <c r="M20" s="26"/>
    </row>
    <row r="21" spans="1:13" ht="23.25" customHeight="1" thickBot="1">
      <c r="A21" s="45"/>
      <c r="B21" s="53"/>
      <c r="C21" s="46" t="s">
        <v>15</v>
      </c>
      <c r="D21" s="47"/>
      <c r="E21" s="47"/>
      <c r="F21" s="47"/>
      <c r="G21" s="48"/>
      <c r="H21" s="60">
        <f>SUM(H3:H19)</f>
        <v>0</v>
      </c>
      <c r="I21" s="27" t="e">
        <f>SUM(I3:I19)</f>
        <v>#DIV/0!</v>
      </c>
      <c r="J21" s="28" t="e">
        <f>SUM(J3:J19)</f>
        <v>#DIV/0!</v>
      </c>
      <c r="K21" s="42" t="e">
        <f>SUM(K3:K19)</f>
        <v>#DIV/0!</v>
      </c>
      <c r="L21" s="43" t="e">
        <f>SUM(L3:L19)</f>
        <v>#DIV/0!</v>
      </c>
      <c r="M21" s="58"/>
    </row>
    <row r="22" spans="1:13" ht="22.5" customHeight="1" thickBot="1">
      <c r="A22" s="54"/>
      <c r="B22" s="55"/>
      <c r="C22" s="49"/>
      <c r="D22" s="50"/>
      <c r="E22" s="50"/>
      <c r="F22" s="50"/>
      <c r="G22" s="51"/>
      <c r="H22" s="20" t="s">
        <v>27</v>
      </c>
      <c r="I22" s="29" t="s">
        <v>29</v>
      </c>
      <c r="J22" s="30" t="s">
        <v>28</v>
      </c>
      <c r="K22" s="20" t="s">
        <v>26</v>
      </c>
      <c r="L22" s="22" t="s">
        <v>14</v>
      </c>
      <c r="M22" s="59"/>
    </row>
    <row r="23" spans="1:13" ht="20.25" customHeight="1" thickBot="1">
      <c r="A23" s="56"/>
      <c r="B23" s="57"/>
      <c r="C23" s="57"/>
      <c r="D23" s="35"/>
      <c r="E23" s="35"/>
      <c r="F23" s="35"/>
      <c r="G23" s="35"/>
      <c r="H23" s="35"/>
      <c r="I23" s="35"/>
      <c r="J23" s="35"/>
      <c r="K23" s="35"/>
      <c r="L23" s="35"/>
      <c r="M23" s="2"/>
    </row>
  </sheetData>
  <mergeCells count="4">
    <mergeCell ref="A2:B2"/>
    <mergeCell ref="A3:B22"/>
    <mergeCell ref="C21:G22"/>
    <mergeCell ref="M21:M22"/>
  </mergeCells>
  <conditionalFormatting sqref="I3:L20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"/>
  <sheetViews>
    <sheetView workbookViewId="0">
      <selection activeCell="H10" sqref="H10:H19"/>
    </sheetView>
  </sheetViews>
  <sheetFormatPr defaultRowHeight="15"/>
  <cols>
    <col min="2" max="2" width="14.140625" customWidth="1"/>
    <col min="3" max="3" width="9" customWidth="1"/>
    <col min="4" max="4" width="13.7109375" style="1" customWidth="1"/>
    <col min="5" max="5" width="12.85546875" style="1" customWidth="1"/>
    <col min="6" max="6" width="11.85546875" style="1" customWidth="1"/>
    <col min="7" max="7" width="11.85546875" style="1" bestFit="1" customWidth="1"/>
    <col min="8" max="8" width="14.85546875" style="1" customWidth="1"/>
    <col min="9" max="9" width="12.85546875" style="1" customWidth="1"/>
    <col min="10" max="10" width="15.42578125" style="1" bestFit="1" customWidth="1"/>
    <col min="11" max="11" width="16" style="1" customWidth="1"/>
    <col min="12" max="12" width="17.42578125" style="1" customWidth="1"/>
    <col min="13" max="13" width="15.7109375" style="1" customWidth="1"/>
  </cols>
  <sheetData>
    <row r="1" spans="1:13" ht="15.75" thickBot="1"/>
    <row r="2" spans="1:13" s="1" customFormat="1" ht="62.25" customHeight="1" thickBot="1">
      <c r="A2" s="3" t="s">
        <v>25</v>
      </c>
      <c r="B2" s="4"/>
      <c r="C2" s="5" t="s">
        <v>34</v>
      </c>
      <c r="D2" s="31" t="s">
        <v>24</v>
      </c>
      <c r="E2" s="21" t="s">
        <v>11</v>
      </c>
      <c r="F2" s="21" t="s">
        <v>31</v>
      </c>
      <c r="G2" s="31" t="s">
        <v>13</v>
      </c>
      <c r="H2" s="36" t="s">
        <v>32</v>
      </c>
      <c r="I2" s="36" t="s">
        <v>10</v>
      </c>
      <c r="J2" s="36" t="s">
        <v>12</v>
      </c>
      <c r="K2" s="36" t="s">
        <v>22</v>
      </c>
      <c r="L2" s="37" t="s">
        <v>33</v>
      </c>
      <c r="M2" s="38" t="s">
        <v>30</v>
      </c>
    </row>
    <row r="3" spans="1:13" s="1" customFormat="1" ht="20.25" customHeight="1">
      <c r="A3" s="44" t="s">
        <v>37</v>
      </c>
      <c r="B3" s="52"/>
      <c r="C3" s="6">
        <v>1</v>
      </c>
      <c r="D3" s="32" t="s">
        <v>16</v>
      </c>
      <c r="E3" s="16"/>
      <c r="F3" s="19"/>
      <c r="G3" s="16"/>
      <c r="H3" s="39"/>
      <c r="I3" s="13" t="e">
        <f t="shared" ref="I3:I11" si="0">H3/E3</f>
        <v>#DIV/0!</v>
      </c>
      <c r="J3" s="13" t="e">
        <f>I3/G3</f>
        <v>#DIV/0!</v>
      </c>
      <c r="K3" s="17" t="e">
        <f>J3*100</f>
        <v>#DIV/0!</v>
      </c>
      <c r="L3" s="23" t="e">
        <f t="shared" ref="L3:L11" si="1">J3*10000</f>
        <v>#DIV/0!</v>
      </c>
      <c r="M3" s="19" t="s">
        <v>14</v>
      </c>
    </row>
    <row r="4" spans="1:13" s="1" customFormat="1" ht="20.25" customHeight="1">
      <c r="A4" s="45"/>
      <c r="B4" s="53"/>
      <c r="C4" s="7">
        <v>2</v>
      </c>
      <c r="D4" s="33" t="s">
        <v>17</v>
      </c>
      <c r="E4" s="11"/>
      <c r="F4" s="8"/>
      <c r="G4" s="11"/>
      <c r="H4" s="40"/>
      <c r="I4" s="14" t="e">
        <f t="shared" si="0"/>
        <v>#DIV/0!</v>
      </c>
      <c r="J4" s="14" t="e">
        <f>I4/G4</f>
        <v>#DIV/0!</v>
      </c>
      <c r="K4" s="18" t="e">
        <f t="shared" ref="K4:K18" si="2">J4*100</f>
        <v>#DIV/0!</v>
      </c>
      <c r="L4" s="24" t="e">
        <f t="shared" si="1"/>
        <v>#DIV/0!</v>
      </c>
      <c r="M4" s="8" t="s">
        <v>14</v>
      </c>
    </row>
    <row r="5" spans="1:13" s="1" customFormat="1" ht="20.25" customHeight="1">
      <c r="A5" s="45"/>
      <c r="B5" s="53"/>
      <c r="C5" s="7">
        <v>3</v>
      </c>
      <c r="D5" s="33" t="s">
        <v>18</v>
      </c>
      <c r="E5" s="11"/>
      <c r="F5" s="8"/>
      <c r="G5" s="11"/>
      <c r="H5" s="40"/>
      <c r="I5" s="14" t="e">
        <f t="shared" si="0"/>
        <v>#DIV/0!</v>
      </c>
      <c r="J5" s="14" t="e">
        <f>I5/G5</f>
        <v>#DIV/0!</v>
      </c>
      <c r="K5" s="18" t="e">
        <f t="shared" si="2"/>
        <v>#DIV/0!</v>
      </c>
      <c r="L5" s="24" t="e">
        <f>J5*10000</f>
        <v>#DIV/0!</v>
      </c>
      <c r="M5" s="8" t="s">
        <v>14</v>
      </c>
    </row>
    <row r="6" spans="1:13" s="1" customFormat="1" ht="20.25" customHeight="1">
      <c r="A6" s="45"/>
      <c r="B6" s="53"/>
      <c r="C6" s="7">
        <v>4</v>
      </c>
      <c r="D6" s="33" t="s">
        <v>19</v>
      </c>
      <c r="E6" s="11"/>
      <c r="F6" s="8"/>
      <c r="G6" s="11"/>
      <c r="H6" s="40"/>
      <c r="I6" s="14" t="e">
        <f t="shared" si="0"/>
        <v>#DIV/0!</v>
      </c>
      <c r="J6" s="14" t="e">
        <f>I6/G6</f>
        <v>#DIV/0!</v>
      </c>
      <c r="K6" s="18" t="e">
        <f t="shared" si="2"/>
        <v>#DIV/0!</v>
      </c>
      <c r="L6" s="24" t="e">
        <f t="shared" si="1"/>
        <v>#DIV/0!</v>
      </c>
      <c r="M6" s="8" t="s">
        <v>14</v>
      </c>
    </row>
    <row r="7" spans="1:13" s="1" customFormat="1" ht="20.25" customHeight="1">
      <c r="A7" s="45"/>
      <c r="B7" s="53"/>
      <c r="C7" s="7">
        <v>5</v>
      </c>
      <c r="D7" s="33" t="s">
        <v>20</v>
      </c>
      <c r="E7" s="11"/>
      <c r="F7" s="8"/>
      <c r="G7" s="11"/>
      <c r="H7" s="40"/>
      <c r="I7" s="14" t="e">
        <f t="shared" si="0"/>
        <v>#DIV/0!</v>
      </c>
      <c r="J7" s="14" t="e">
        <f>I7/G7</f>
        <v>#DIV/0!</v>
      </c>
      <c r="K7" s="18" t="e">
        <f t="shared" si="2"/>
        <v>#DIV/0!</v>
      </c>
      <c r="L7" s="24" t="e">
        <f t="shared" si="1"/>
        <v>#DIV/0!</v>
      </c>
      <c r="M7" s="8" t="s">
        <v>14</v>
      </c>
    </row>
    <row r="8" spans="1:13" s="1" customFormat="1" ht="20.25" customHeight="1">
      <c r="A8" s="45"/>
      <c r="B8" s="53"/>
      <c r="C8" s="7">
        <v>6</v>
      </c>
      <c r="D8" s="9" t="s">
        <v>23</v>
      </c>
      <c r="E8" s="11"/>
      <c r="F8" s="8"/>
      <c r="G8" s="11"/>
      <c r="H8" s="40"/>
      <c r="I8" s="14" t="e">
        <f t="shared" si="0"/>
        <v>#DIV/0!</v>
      </c>
      <c r="J8" s="14" t="e">
        <f>I8/G8</f>
        <v>#DIV/0!</v>
      </c>
      <c r="K8" s="18" t="e">
        <f t="shared" si="2"/>
        <v>#DIV/0!</v>
      </c>
      <c r="L8" s="24" t="e">
        <f t="shared" si="1"/>
        <v>#DIV/0!</v>
      </c>
      <c r="M8" s="8" t="s">
        <v>14</v>
      </c>
    </row>
    <row r="9" spans="1:13" s="1" customFormat="1" ht="20.25" customHeight="1">
      <c r="A9" s="45"/>
      <c r="B9" s="53"/>
      <c r="C9" s="7">
        <v>7</v>
      </c>
      <c r="D9" s="33" t="s">
        <v>21</v>
      </c>
      <c r="E9" s="11"/>
      <c r="F9" s="8"/>
      <c r="G9" s="11"/>
      <c r="H9" s="40"/>
      <c r="I9" s="14" t="e">
        <f t="shared" si="0"/>
        <v>#DIV/0!</v>
      </c>
      <c r="J9" s="14" t="e">
        <f>I9/G9</f>
        <v>#DIV/0!</v>
      </c>
      <c r="K9" s="18" t="e">
        <f t="shared" si="2"/>
        <v>#DIV/0!</v>
      </c>
      <c r="L9" s="24" t="e">
        <f t="shared" si="1"/>
        <v>#DIV/0!</v>
      </c>
      <c r="M9" s="8" t="s">
        <v>14</v>
      </c>
    </row>
    <row r="10" spans="1:13" ht="20.25" customHeight="1">
      <c r="A10" s="45"/>
      <c r="B10" s="53"/>
      <c r="C10" s="7">
        <v>8</v>
      </c>
      <c r="D10" s="33" t="s">
        <v>2</v>
      </c>
      <c r="E10" s="8"/>
      <c r="F10" s="14"/>
      <c r="G10" s="14"/>
      <c r="H10" s="40"/>
      <c r="I10" s="14" t="e">
        <f t="shared" si="0"/>
        <v>#DIV/0!</v>
      </c>
      <c r="J10" s="14" t="e">
        <f>I10/G10</f>
        <v>#DIV/0!</v>
      </c>
      <c r="K10" s="18" t="e">
        <f t="shared" si="2"/>
        <v>#DIV/0!</v>
      </c>
      <c r="L10" s="24" t="e">
        <f t="shared" si="1"/>
        <v>#DIV/0!</v>
      </c>
      <c r="M10" s="8" t="s">
        <v>14</v>
      </c>
    </row>
    <row r="11" spans="1:13" ht="20.25" customHeight="1">
      <c r="A11" s="45"/>
      <c r="B11" s="53"/>
      <c r="C11" s="7">
        <v>9</v>
      </c>
      <c r="D11" s="33" t="s">
        <v>1</v>
      </c>
      <c r="E11" s="8"/>
      <c r="F11" s="14"/>
      <c r="G11" s="14"/>
      <c r="H11" s="40"/>
      <c r="I11" s="14" t="e">
        <f t="shared" si="0"/>
        <v>#DIV/0!</v>
      </c>
      <c r="J11" s="14" t="e">
        <f>I11/G11</f>
        <v>#DIV/0!</v>
      </c>
      <c r="K11" s="18" t="e">
        <f t="shared" si="2"/>
        <v>#DIV/0!</v>
      </c>
      <c r="L11" s="24" t="e">
        <f t="shared" si="1"/>
        <v>#DIV/0!</v>
      </c>
      <c r="M11" s="8" t="s">
        <v>14</v>
      </c>
    </row>
    <row r="12" spans="1:13" ht="20.25" customHeight="1">
      <c r="A12" s="45"/>
      <c r="B12" s="53"/>
      <c r="C12" s="7">
        <v>10</v>
      </c>
      <c r="D12" s="33" t="s">
        <v>3</v>
      </c>
      <c r="E12" s="8"/>
      <c r="F12" s="14"/>
      <c r="G12" s="14"/>
      <c r="H12" s="40"/>
      <c r="I12" s="14" t="e">
        <f>H12/E12</f>
        <v>#DIV/0!</v>
      </c>
      <c r="J12" s="14" t="e">
        <f>I12/G12</f>
        <v>#DIV/0!</v>
      </c>
      <c r="K12" s="18" t="e">
        <f t="shared" si="2"/>
        <v>#DIV/0!</v>
      </c>
      <c r="L12" s="24" t="e">
        <f>J12*10000</f>
        <v>#DIV/0!</v>
      </c>
      <c r="M12" s="8" t="s">
        <v>14</v>
      </c>
    </row>
    <row r="13" spans="1:13" ht="20.25" customHeight="1">
      <c r="A13" s="45"/>
      <c r="B13" s="53"/>
      <c r="C13" s="7">
        <v>11</v>
      </c>
      <c r="D13" s="33" t="s">
        <v>4</v>
      </c>
      <c r="E13" s="8"/>
      <c r="F13" s="14"/>
      <c r="G13" s="14"/>
      <c r="H13" s="40"/>
      <c r="I13" s="14" t="e">
        <f t="shared" ref="I13:I18" si="3">H13/E13</f>
        <v>#DIV/0!</v>
      </c>
      <c r="J13" s="14" t="e">
        <f>I13/G13</f>
        <v>#DIV/0!</v>
      </c>
      <c r="K13" s="18" t="e">
        <f t="shared" si="2"/>
        <v>#DIV/0!</v>
      </c>
      <c r="L13" s="24" t="e">
        <f t="shared" ref="L13:L18" si="4">J13*10000</f>
        <v>#DIV/0!</v>
      </c>
      <c r="M13" s="8" t="s">
        <v>14</v>
      </c>
    </row>
    <row r="14" spans="1:13" ht="20.25" customHeight="1">
      <c r="A14" s="45"/>
      <c r="B14" s="53"/>
      <c r="C14" s="7">
        <v>12</v>
      </c>
      <c r="D14" s="33" t="s">
        <v>5</v>
      </c>
      <c r="E14" s="8"/>
      <c r="F14" s="14"/>
      <c r="G14" s="14"/>
      <c r="H14" s="40"/>
      <c r="I14" s="14" t="e">
        <f t="shared" si="3"/>
        <v>#DIV/0!</v>
      </c>
      <c r="J14" s="14" t="e">
        <f>I14/G14</f>
        <v>#DIV/0!</v>
      </c>
      <c r="K14" s="18" t="e">
        <f t="shared" si="2"/>
        <v>#DIV/0!</v>
      </c>
      <c r="L14" s="24" t="e">
        <f t="shared" si="4"/>
        <v>#DIV/0!</v>
      </c>
      <c r="M14" s="8" t="s">
        <v>14</v>
      </c>
    </row>
    <row r="15" spans="1:13" ht="20.25" customHeight="1">
      <c r="A15" s="45"/>
      <c r="B15" s="53"/>
      <c r="C15" s="7">
        <v>13</v>
      </c>
      <c r="D15" s="33" t="s">
        <v>6</v>
      </c>
      <c r="E15" s="8"/>
      <c r="F15" s="14"/>
      <c r="G15" s="14"/>
      <c r="H15" s="40"/>
      <c r="I15" s="14" t="e">
        <f t="shared" si="3"/>
        <v>#DIV/0!</v>
      </c>
      <c r="J15" s="14" t="e">
        <f>I15/G15</f>
        <v>#DIV/0!</v>
      </c>
      <c r="K15" s="18" t="e">
        <f t="shared" si="2"/>
        <v>#DIV/0!</v>
      </c>
      <c r="L15" s="24" t="e">
        <f t="shared" si="4"/>
        <v>#DIV/0!</v>
      </c>
      <c r="M15" s="8" t="s">
        <v>14</v>
      </c>
    </row>
    <row r="16" spans="1:13" ht="20.25" customHeight="1">
      <c r="A16" s="45"/>
      <c r="B16" s="53"/>
      <c r="C16" s="7">
        <v>14</v>
      </c>
      <c r="D16" s="33" t="s">
        <v>7</v>
      </c>
      <c r="E16" s="8"/>
      <c r="F16" s="14"/>
      <c r="G16" s="14"/>
      <c r="H16" s="40"/>
      <c r="I16" s="14" t="e">
        <f t="shared" si="3"/>
        <v>#DIV/0!</v>
      </c>
      <c r="J16" s="14" t="e">
        <f>I16/G16</f>
        <v>#DIV/0!</v>
      </c>
      <c r="K16" s="18" t="e">
        <f t="shared" si="2"/>
        <v>#DIV/0!</v>
      </c>
      <c r="L16" s="24" t="e">
        <f t="shared" si="4"/>
        <v>#DIV/0!</v>
      </c>
      <c r="M16" s="8" t="s">
        <v>14</v>
      </c>
    </row>
    <row r="17" spans="1:13" ht="20.25" customHeight="1">
      <c r="A17" s="45"/>
      <c r="B17" s="53"/>
      <c r="C17" s="7">
        <v>15</v>
      </c>
      <c r="D17" s="33" t="s">
        <v>8</v>
      </c>
      <c r="E17" s="8"/>
      <c r="F17" s="14"/>
      <c r="G17" s="14"/>
      <c r="H17" s="40"/>
      <c r="I17" s="14" t="e">
        <f t="shared" si="3"/>
        <v>#DIV/0!</v>
      </c>
      <c r="J17" s="14" t="e">
        <f>I17/G17</f>
        <v>#DIV/0!</v>
      </c>
      <c r="K17" s="18" t="e">
        <f t="shared" si="2"/>
        <v>#DIV/0!</v>
      </c>
      <c r="L17" s="24" t="e">
        <f t="shared" si="4"/>
        <v>#DIV/0!</v>
      </c>
      <c r="M17" s="8" t="s">
        <v>14</v>
      </c>
    </row>
    <row r="18" spans="1:13" ht="20.25" customHeight="1">
      <c r="A18" s="45"/>
      <c r="B18" s="53"/>
      <c r="C18" s="7">
        <v>16</v>
      </c>
      <c r="D18" s="33" t="s">
        <v>9</v>
      </c>
      <c r="E18" s="8"/>
      <c r="F18" s="14"/>
      <c r="G18" s="14"/>
      <c r="H18" s="40"/>
      <c r="I18" s="14" t="e">
        <f t="shared" si="3"/>
        <v>#DIV/0!</v>
      </c>
      <c r="J18" s="14" t="e">
        <f>I18/G18</f>
        <v>#DIV/0!</v>
      </c>
      <c r="K18" s="18" t="e">
        <f t="shared" si="2"/>
        <v>#DIV/0!</v>
      </c>
      <c r="L18" s="24" t="e">
        <f t="shared" si="4"/>
        <v>#DIV/0!</v>
      </c>
      <c r="M18" s="8" t="s">
        <v>14</v>
      </c>
    </row>
    <row r="19" spans="1:13" ht="20.25" customHeight="1">
      <c r="A19" s="45"/>
      <c r="B19" s="53"/>
      <c r="C19" s="7">
        <v>17</v>
      </c>
      <c r="D19" s="33" t="s">
        <v>0</v>
      </c>
      <c r="E19" s="8"/>
      <c r="F19" s="14"/>
      <c r="G19" s="14"/>
      <c r="H19" s="40"/>
      <c r="I19" s="14" t="e">
        <f>H19/E19</f>
        <v>#DIV/0!</v>
      </c>
      <c r="J19" s="14"/>
      <c r="K19" s="18"/>
      <c r="L19" s="24"/>
      <c r="M19" s="8" t="s">
        <v>14</v>
      </c>
    </row>
    <row r="20" spans="1:13" ht="20.25" customHeight="1" thickBot="1">
      <c r="A20" s="45"/>
      <c r="B20" s="53"/>
      <c r="C20" s="34"/>
      <c r="D20" s="10"/>
      <c r="E20" s="12"/>
      <c r="F20" s="15"/>
      <c r="G20" s="15"/>
      <c r="H20" s="41"/>
      <c r="I20" s="15"/>
      <c r="J20" s="15"/>
      <c r="K20" s="15"/>
      <c r="L20" s="25"/>
      <c r="M20" s="26"/>
    </row>
    <row r="21" spans="1:13" ht="23.25" customHeight="1" thickBot="1">
      <c r="A21" s="45"/>
      <c r="B21" s="53"/>
      <c r="C21" s="46" t="s">
        <v>15</v>
      </c>
      <c r="D21" s="47"/>
      <c r="E21" s="47"/>
      <c r="F21" s="47"/>
      <c r="G21" s="48"/>
      <c r="H21" s="60">
        <f>SUM(H3:H19)</f>
        <v>0</v>
      </c>
      <c r="I21" s="27" t="e">
        <f>SUM(I3:I19)</f>
        <v>#DIV/0!</v>
      </c>
      <c r="J21" s="28" t="e">
        <f>SUM(J3:J19)</f>
        <v>#DIV/0!</v>
      </c>
      <c r="K21" s="42" t="e">
        <f>SUM(K3:K19)</f>
        <v>#DIV/0!</v>
      </c>
      <c r="L21" s="43" t="e">
        <f>SUM(L3:L19)</f>
        <v>#DIV/0!</v>
      </c>
      <c r="M21" s="58"/>
    </row>
    <row r="22" spans="1:13" ht="22.5" customHeight="1" thickBot="1">
      <c r="A22" s="54"/>
      <c r="B22" s="55"/>
      <c r="C22" s="49"/>
      <c r="D22" s="50"/>
      <c r="E22" s="50"/>
      <c r="F22" s="50"/>
      <c r="G22" s="51"/>
      <c r="H22" s="20" t="s">
        <v>27</v>
      </c>
      <c r="I22" s="29" t="s">
        <v>29</v>
      </c>
      <c r="J22" s="30" t="s">
        <v>28</v>
      </c>
      <c r="K22" s="20" t="s">
        <v>26</v>
      </c>
      <c r="L22" s="22" t="s">
        <v>14</v>
      </c>
      <c r="M22" s="59"/>
    </row>
    <row r="23" spans="1:13" ht="20.25" customHeight="1" thickBot="1">
      <c r="A23" s="56"/>
      <c r="B23" s="57"/>
      <c r="C23" s="57"/>
      <c r="D23" s="35"/>
      <c r="E23" s="35"/>
      <c r="F23" s="35"/>
      <c r="G23" s="35"/>
      <c r="H23" s="35"/>
      <c r="I23" s="35"/>
      <c r="J23" s="35"/>
      <c r="K23" s="35"/>
      <c r="L23" s="35"/>
      <c r="M23" s="2"/>
    </row>
  </sheetData>
  <mergeCells count="4">
    <mergeCell ref="A2:B2"/>
    <mergeCell ref="A3:B22"/>
    <mergeCell ref="C21:G22"/>
    <mergeCell ref="M21:M22"/>
  </mergeCells>
  <conditionalFormatting sqref="I3:L2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3"/>
  <sheetViews>
    <sheetView workbookViewId="0">
      <selection activeCell="H10" sqref="H10:H18"/>
    </sheetView>
  </sheetViews>
  <sheetFormatPr defaultRowHeight="15"/>
  <cols>
    <col min="2" max="2" width="12.85546875" customWidth="1"/>
    <col min="3" max="3" width="9" customWidth="1"/>
    <col min="4" max="4" width="13.7109375" style="1" customWidth="1"/>
    <col min="5" max="5" width="12.85546875" style="1" customWidth="1"/>
    <col min="6" max="6" width="11.85546875" style="1" customWidth="1"/>
    <col min="7" max="7" width="11.85546875" style="1" bestFit="1" customWidth="1"/>
    <col min="8" max="8" width="14.85546875" style="1" customWidth="1"/>
    <col min="9" max="9" width="12.85546875" style="1" customWidth="1"/>
    <col min="10" max="10" width="15.42578125" style="1" bestFit="1" customWidth="1"/>
    <col min="11" max="11" width="16" style="1" customWidth="1"/>
    <col min="12" max="12" width="17.42578125" style="1" customWidth="1"/>
    <col min="13" max="13" width="15.7109375" style="1" customWidth="1"/>
  </cols>
  <sheetData>
    <row r="1" spans="1:13" ht="15.75" thickBot="1"/>
    <row r="2" spans="1:13" s="1" customFormat="1" ht="62.25" customHeight="1" thickBot="1">
      <c r="A2" s="3" t="s">
        <v>25</v>
      </c>
      <c r="B2" s="4"/>
      <c r="C2" s="5" t="s">
        <v>34</v>
      </c>
      <c r="D2" s="31" t="s">
        <v>24</v>
      </c>
      <c r="E2" s="21" t="s">
        <v>11</v>
      </c>
      <c r="F2" s="21" t="s">
        <v>31</v>
      </c>
      <c r="G2" s="31" t="s">
        <v>13</v>
      </c>
      <c r="H2" s="36" t="s">
        <v>32</v>
      </c>
      <c r="I2" s="36" t="s">
        <v>10</v>
      </c>
      <c r="J2" s="36" t="s">
        <v>12</v>
      </c>
      <c r="K2" s="36" t="s">
        <v>22</v>
      </c>
      <c r="L2" s="37" t="s">
        <v>33</v>
      </c>
      <c r="M2" s="38" t="s">
        <v>30</v>
      </c>
    </row>
    <row r="3" spans="1:13" s="1" customFormat="1" ht="20.25" customHeight="1">
      <c r="A3" s="44" t="s">
        <v>38</v>
      </c>
      <c r="B3" s="52"/>
      <c r="C3" s="6">
        <v>1</v>
      </c>
      <c r="D3" s="32" t="s">
        <v>16</v>
      </c>
      <c r="E3" s="16"/>
      <c r="F3" s="19"/>
      <c r="G3" s="16"/>
      <c r="H3" s="39"/>
      <c r="I3" s="13" t="e">
        <f t="shared" ref="I3:I11" si="0">H3/E3</f>
        <v>#DIV/0!</v>
      </c>
      <c r="J3" s="13" t="e">
        <f>I3/G3</f>
        <v>#DIV/0!</v>
      </c>
      <c r="K3" s="17" t="e">
        <f>J3*100</f>
        <v>#DIV/0!</v>
      </c>
      <c r="L3" s="23" t="e">
        <f t="shared" ref="L3:L11" si="1">J3*10000</f>
        <v>#DIV/0!</v>
      </c>
      <c r="M3" s="19" t="s">
        <v>14</v>
      </c>
    </row>
    <row r="4" spans="1:13" s="1" customFormat="1" ht="20.25" customHeight="1">
      <c r="A4" s="45"/>
      <c r="B4" s="53"/>
      <c r="C4" s="7">
        <v>2</v>
      </c>
      <c r="D4" s="33" t="s">
        <v>17</v>
      </c>
      <c r="E4" s="11"/>
      <c r="F4" s="8"/>
      <c r="G4" s="11"/>
      <c r="H4" s="40"/>
      <c r="I4" s="14" t="e">
        <f t="shared" si="0"/>
        <v>#DIV/0!</v>
      </c>
      <c r="J4" s="14" t="e">
        <f>I4/G4</f>
        <v>#DIV/0!</v>
      </c>
      <c r="K4" s="18" t="e">
        <f t="shared" ref="K4:K18" si="2">J4*100</f>
        <v>#DIV/0!</v>
      </c>
      <c r="L4" s="24" t="e">
        <f t="shared" si="1"/>
        <v>#DIV/0!</v>
      </c>
      <c r="M4" s="8" t="s">
        <v>14</v>
      </c>
    </row>
    <row r="5" spans="1:13" s="1" customFormat="1" ht="20.25" customHeight="1">
      <c r="A5" s="45"/>
      <c r="B5" s="53"/>
      <c r="C5" s="7">
        <v>3</v>
      </c>
      <c r="D5" s="33" t="s">
        <v>18</v>
      </c>
      <c r="E5" s="11"/>
      <c r="F5" s="8"/>
      <c r="G5" s="11"/>
      <c r="H5" s="40"/>
      <c r="I5" s="14" t="e">
        <f t="shared" si="0"/>
        <v>#DIV/0!</v>
      </c>
      <c r="J5" s="14" t="e">
        <f>I5/G5</f>
        <v>#DIV/0!</v>
      </c>
      <c r="K5" s="18" t="e">
        <f t="shared" si="2"/>
        <v>#DIV/0!</v>
      </c>
      <c r="L5" s="24" t="e">
        <f>J5*10000</f>
        <v>#DIV/0!</v>
      </c>
      <c r="M5" s="8" t="s">
        <v>14</v>
      </c>
    </row>
    <row r="6" spans="1:13" s="1" customFormat="1" ht="20.25" customHeight="1">
      <c r="A6" s="45"/>
      <c r="B6" s="53"/>
      <c r="C6" s="7">
        <v>4</v>
      </c>
      <c r="D6" s="33" t="s">
        <v>19</v>
      </c>
      <c r="E6" s="11"/>
      <c r="F6" s="8"/>
      <c r="G6" s="11"/>
      <c r="H6" s="40"/>
      <c r="I6" s="14" t="e">
        <f t="shared" si="0"/>
        <v>#DIV/0!</v>
      </c>
      <c r="J6" s="14" t="e">
        <f>I6/G6</f>
        <v>#DIV/0!</v>
      </c>
      <c r="K6" s="18" t="e">
        <f t="shared" si="2"/>
        <v>#DIV/0!</v>
      </c>
      <c r="L6" s="24" t="e">
        <f t="shared" si="1"/>
        <v>#DIV/0!</v>
      </c>
      <c r="M6" s="8" t="s">
        <v>14</v>
      </c>
    </row>
    <row r="7" spans="1:13" s="1" customFormat="1" ht="20.25" customHeight="1">
      <c r="A7" s="45"/>
      <c r="B7" s="53"/>
      <c r="C7" s="7">
        <v>5</v>
      </c>
      <c r="D7" s="33" t="s">
        <v>20</v>
      </c>
      <c r="E7" s="11"/>
      <c r="F7" s="8"/>
      <c r="G7" s="11"/>
      <c r="H7" s="40"/>
      <c r="I7" s="14" t="e">
        <f t="shared" si="0"/>
        <v>#DIV/0!</v>
      </c>
      <c r="J7" s="14" t="e">
        <f>I7/G7</f>
        <v>#DIV/0!</v>
      </c>
      <c r="K7" s="18" t="e">
        <f t="shared" si="2"/>
        <v>#DIV/0!</v>
      </c>
      <c r="L7" s="24" t="e">
        <f t="shared" si="1"/>
        <v>#DIV/0!</v>
      </c>
      <c r="M7" s="8" t="s">
        <v>14</v>
      </c>
    </row>
    <row r="8" spans="1:13" s="1" customFormat="1" ht="20.25" customHeight="1">
      <c r="A8" s="45"/>
      <c r="B8" s="53"/>
      <c r="C8" s="7">
        <v>6</v>
      </c>
      <c r="D8" s="9" t="s">
        <v>23</v>
      </c>
      <c r="E8" s="11"/>
      <c r="F8" s="8"/>
      <c r="G8" s="11"/>
      <c r="H8" s="40"/>
      <c r="I8" s="14" t="e">
        <f t="shared" si="0"/>
        <v>#DIV/0!</v>
      </c>
      <c r="J8" s="14" t="e">
        <f>I8/G8</f>
        <v>#DIV/0!</v>
      </c>
      <c r="K8" s="18" t="e">
        <f t="shared" si="2"/>
        <v>#DIV/0!</v>
      </c>
      <c r="L8" s="24" t="e">
        <f t="shared" si="1"/>
        <v>#DIV/0!</v>
      </c>
      <c r="M8" s="8" t="s">
        <v>14</v>
      </c>
    </row>
    <row r="9" spans="1:13" s="1" customFormat="1" ht="20.25" customHeight="1">
      <c r="A9" s="45"/>
      <c r="B9" s="53"/>
      <c r="C9" s="7">
        <v>7</v>
      </c>
      <c r="D9" s="33" t="s">
        <v>21</v>
      </c>
      <c r="E9" s="11"/>
      <c r="F9" s="8"/>
      <c r="G9" s="11"/>
      <c r="H9" s="40"/>
      <c r="I9" s="14" t="e">
        <f t="shared" si="0"/>
        <v>#DIV/0!</v>
      </c>
      <c r="J9" s="14" t="e">
        <f>I9/G9</f>
        <v>#DIV/0!</v>
      </c>
      <c r="K9" s="18" t="e">
        <f t="shared" si="2"/>
        <v>#DIV/0!</v>
      </c>
      <c r="L9" s="24" t="e">
        <f t="shared" si="1"/>
        <v>#DIV/0!</v>
      </c>
      <c r="M9" s="8" t="s">
        <v>14</v>
      </c>
    </row>
    <row r="10" spans="1:13" ht="20.25" customHeight="1">
      <c r="A10" s="45"/>
      <c r="B10" s="53"/>
      <c r="C10" s="7">
        <v>8</v>
      </c>
      <c r="D10" s="33" t="s">
        <v>2</v>
      </c>
      <c r="E10" s="8"/>
      <c r="F10" s="14"/>
      <c r="G10" s="14"/>
      <c r="H10" s="40"/>
      <c r="I10" s="14" t="e">
        <f t="shared" si="0"/>
        <v>#DIV/0!</v>
      </c>
      <c r="J10" s="14" t="e">
        <f>I10/G10</f>
        <v>#DIV/0!</v>
      </c>
      <c r="K10" s="18" t="e">
        <f t="shared" si="2"/>
        <v>#DIV/0!</v>
      </c>
      <c r="L10" s="24" t="e">
        <f t="shared" si="1"/>
        <v>#DIV/0!</v>
      </c>
      <c r="M10" s="8" t="s">
        <v>14</v>
      </c>
    </row>
    <row r="11" spans="1:13" ht="20.25" customHeight="1">
      <c r="A11" s="45"/>
      <c r="B11" s="53"/>
      <c r="C11" s="7">
        <v>9</v>
      </c>
      <c r="D11" s="33" t="s">
        <v>1</v>
      </c>
      <c r="E11" s="8"/>
      <c r="F11" s="14"/>
      <c r="G11" s="14"/>
      <c r="H11" s="40"/>
      <c r="I11" s="14" t="e">
        <f t="shared" si="0"/>
        <v>#DIV/0!</v>
      </c>
      <c r="J11" s="14" t="e">
        <f>I11/G11</f>
        <v>#DIV/0!</v>
      </c>
      <c r="K11" s="18" t="e">
        <f t="shared" si="2"/>
        <v>#DIV/0!</v>
      </c>
      <c r="L11" s="24" t="e">
        <f t="shared" si="1"/>
        <v>#DIV/0!</v>
      </c>
      <c r="M11" s="8" t="s">
        <v>14</v>
      </c>
    </row>
    <row r="12" spans="1:13" ht="20.25" customHeight="1">
      <c r="A12" s="45"/>
      <c r="B12" s="53"/>
      <c r="C12" s="7">
        <v>10</v>
      </c>
      <c r="D12" s="33" t="s">
        <v>3</v>
      </c>
      <c r="E12" s="8"/>
      <c r="F12" s="14"/>
      <c r="G12" s="14"/>
      <c r="H12" s="40"/>
      <c r="I12" s="14" t="e">
        <f>H12/E12</f>
        <v>#DIV/0!</v>
      </c>
      <c r="J12" s="14" t="e">
        <f>I12/G12</f>
        <v>#DIV/0!</v>
      </c>
      <c r="K12" s="18" t="e">
        <f t="shared" si="2"/>
        <v>#DIV/0!</v>
      </c>
      <c r="L12" s="24" t="e">
        <f>J12*10000</f>
        <v>#DIV/0!</v>
      </c>
      <c r="M12" s="8" t="s">
        <v>14</v>
      </c>
    </row>
    <row r="13" spans="1:13" ht="20.25" customHeight="1">
      <c r="A13" s="45"/>
      <c r="B13" s="53"/>
      <c r="C13" s="7">
        <v>11</v>
      </c>
      <c r="D13" s="33" t="s">
        <v>4</v>
      </c>
      <c r="E13" s="8"/>
      <c r="F13" s="14"/>
      <c r="G13" s="14"/>
      <c r="H13" s="40"/>
      <c r="I13" s="14" t="e">
        <f t="shared" ref="I13:I18" si="3">H13/E13</f>
        <v>#DIV/0!</v>
      </c>
      <c r="J13" s="14" t="e">
        <f>I13/G13</f>
        <v>#DIV/0!</v>
      </c>
      <c r="K13" s="18" t="e">
        <f t="shared" si="2"/>
        <v>#DIV/0!</v>
      </c>
      <c r="L13" s="24" t="e">
        <f t="shared" ref="L13:L18" si="4">J13*10000</f>
        <v>#DIV/0!</v>
      </c>
      <c r="M13" s="8" t="s">
        <v>14</v>
      </c>
    </row>
    <row r="14" spans="1:13" ht="20.25" customHeight="1">
      <c r="A14" s="45"/>
      <c r="B14" s="53"/>
      <c r="C14" s="7">
        <v>12</v>
      </c>
      <c r="D14" s="33" t="s">
        <v>5</v>
      </c>
      <c r="E14" s="8"/>
      <c r="F14" s="14"/>
      <c r="G14" s="14"/>
      <c r="H14" s="40"/>
      <c r="I14" s="14" t="e">
        <f t="shared" si="3"/>
        <v>#DIV/0!</v>
      </c>
      <c r="J14" s="14" t="e">
        <f>I14/G14</f>
        <v>#DIV/0!</v>
      </c>
      <c r="K14" s="18" t="e">
        <f t="shared" si="2"/>
        <v>#DIV/0!</v>
      </c>
      <c r="L14" s="24" t="e">
        <f t="shared" si="4"/>
        <v>#DIV/0!</v>
      </c>
      <c r="M14" s="8" t="s">
        <v>14</v>
      </c>
    </row>
    <row r="15" spans="1:13" ht="20.25" customHeight="1">
      <c r="A15" s="45"/>
      <c r="B15" s="53"/>
      <c r="C15" s="7">
        <v>13</v>
      </c>
      <c r="D15" s="33" t="s">
        <v>6</v>
      </c>
      <c r="E15" s="8"/>
      <c r="F15" s="14"/>
      <c r="G15" s="14"/>
      <c r="H15" s="40"/>
      <c r="I15" s="14" t="e">
        <f t="shared" si="3"/>
        <v>#DIV/0!</v>
      </c>
      <c r="J15" s="14" t="e">
        <f>I15/G15</f>
        <v>#DIV/0!</v>
      </c>
      <c r="K15" s="18" t="e">
        <f t="shared" si="2"/>
        <v>#DIV/0!</v>
      </c>
      <c r="L15" s="24" t="e">
        <f t="shared" si="4"/>
        <v>#DIV/0!</v>
      </c>
      <c r="M15" s="8" t="s">
        <v>14</v>
      </c>
    </row>
    <row r="16" spans="1:13" ht="20.25" customHeight="1">
      <c r="A16" s="45"/>
      <c r="B16" s="53"/>
      <c r="C16" s="7">
        <v>14</v>
      </c>
      <c r="D16" s="33" t="s">
        <v>7</v>
      </c>
      <c r="E16" s="8"/>
      <c r="F16" s="14"/>
      <c r="G16" s="14"/>
      <c r="H16" s="40"/>
      <c r="I16" s="14" t="e">
        <f t="shared" si="3"/>
        <v>#DIV/0!</v>
      </c>
      <c r="J16" s="14" t="e">
        <f>I16/G16</f>
        <v>#DIV/0!</v>
      </c>
      <c r="K16" s="18" t="e">
        <f t="shared" si="2"/>
        <v>#DIV/0!</v>
      </c>
      <c r="L16" s="24" t="e">
        <f t="shared" si="4"/>
        <v>#DIV/0!</v>
      </c>
      <c r="M16" s="8" t="s">
        <v>14</v>
      </c>
    </row>
    <row r="17" spans="1:13" ht="20.25" customHeight="1">
      <c r="A17" s="45"/>
      <c r="B17" s="53"/>
      <c r="C17" s="7">
        <v>15</v>
      </c>
      <c r="D17" s="33" t="s">
        <v>8</v>
      </c>
      <c r="E17" s="8"/>
      <c r="F17" s="14"/>
      <c r="G17" s="14"/>
      <c r="H17" s="40"/>
      <c r="I17" s="14" t="e">
        <f t="shared" si="3"/>
        <v>#DIV/0!</v>
      </c>
      <c r="J17" s="14" t="e">
        <f>I17/G17</f>
        <v>#DIV/0!</v>
      </c>
      <c r="K17" s="18" t="e">
        <f t="shared" si="2"/>
        <v>#DIV/0!</v>
      </c>
      <c r="L17" s="24" t="e">
        <f t="shared" si="4"/>
        <v>#DIV/0!</v>
      </c>
      <c r="M17" s="8" t="s">
        <v>14</v>
      </c>
    </row>
    <row r="18" spans="1:13" ht="20.25" customHeight="1">
      <c r="A18" s="45"/>
      <c r="B18" s="53"/>
      <c r="C18" s="7">
        <v>16</v>
      </c>
      <c r="D18" s="33" t="s">
        <v>9</v>
      </c>
      <c r="E18" s="8"/>
      <c r="F18" s="14"/>
      <c r="G18" s="14"/>
      <c r="H18" s="40"/>
      <c r="I18" s="14" t="e">
        <f t="shared" si="3"/>
        <v>#DIV/0!</v>
      </c>
      <c r="J18" s="14" t="e">
        <f>I18/G18</f>
        <v>#DIV/0!</v>
      </c>
      <c r="K18" s="18" t="e">
        <f t="shared" si="2"/>
        <v>#DIV/0!</v>
      </c>
      <c r="L18" s="24" t="e">
        <f t="shared" si="4"/>
        <v>#DIV/0!</v>
      </c>
      <c r="M18" s="8" t="s">
        <v>14</v>
      </c>
    </row>
    <row r="19" spans="1:13" ht="20.25" customHeight="1">
      <c r="A19" s="45"/>
      <c r="B19" s="53"/>
      <c r="C19" s="7">
        <v>17</v>
      </c>
      <c r="D19" s="33" t="s">
        <v>0</v>
      </c>
      <c r="E19" s="8"/>
      <c r="F19" s="14"/>
      <c r="G19" s="14"/>
      <c r="H19" s="40"/>
      <c r="I19" s="14" t="e">
        <f>H19/E19</f>
        <v>#DIV/0!</v>
      </c>
      <c r="J19" s="14"/>
      <c r="K19" s="18"/>
      <c r="L19" s="24"/>
      <c r="M19" s="8" t="s">
        <v>14</v>
      </c>
    </row>
    <row r="20" spans="1:13" ht="20.25" customHeight="1" thickBot="1">
      <c r="A20" s="45"/>
      <c r="B20" s="53"/>
      <c r="C20" s="34"/>
      <c r="D20" s="10"/>
      <c r="E20" s="12"/>
      <c r="F20" s="15"/>
      <c r="G20" s="15"/>
      <c r="H20" s="41"/>
      <c r="I20" s="15"/>
      <c r="J20" s="15"/>
      <c r="K20" s="15"/>
      <c r="L20" s="25"/>
      <c r="M20" s="26"/>
    </row>
    <row r="21" spans="1:13" ht="23.25" customHeight="1" thickBot="1">
      <c r="A21" s="45"/>
      <c r="B21" s="53"/>
      <c r="C21" s="46" t="s">
        <v>15</v>
      </c>
      <c r="D21" s="47"/>
      <c r="E21" s="47"/>
      <c r="F21" s="47"/>
      <c r="G21" s="48"/>
      <c r="H21" s="60">
        <f>SUM(H3:H19)</f>
        <v>0</v>
      </c>
      <c r="I21" s="27" t="e">
        <f>SUM(I3:I19)</f>
        <v>#DIV/0!</v>
      </c>
      <c r="J21" s="28" t="e">
        <f>SUM(J3:J19)</f>
        <v>#DIV/0!</v>
      </c>
      <c r="K21" s="42" t="e">
        <f>SUM(K3:K19)</f>
        <v>#DIV/0!</v>
      </c>
      <c r="L21" s="43" t="e">
        <f>SUM(L3:L19)</f>
        <v>#DIV/0!</v>
      </c>
      <c r="M21" s="58"/>
    </row>
    <row r="22" spans="1:13" ht="22.5" customHeight="1" thickBot="1">
      <c r="A22" s="54"/>
      <c r="B22" s="55"/>
      <c r="C22" s="49"/>
      <c r="D22" s="50"/>
      <c r="E22" s="50"/>
      <c r="F22" s="50"/>
      <c r="G22" s="51"/>
      <c r="H22" s="20" t="s">
        <v>27</v>
      </c>
      <c r="I22" s="29" t="s">
        <v>29</v>
      </c>
      <c r="J22" s="30" t="s">
        <v>28</v>
      </c>
      <c r="K22" s="20" t="s">
        <v>26</v>
      </c>
      <c r="L22" s="22" t="s">
        <v>14</v>
      </c>
      <c r="M22" s="59"/>
    </row>
    <row r="23" spans="1:13" ht="20.25" customHeight="1" thickBot="1">
      <c r="A23" s="56"/>
      <c r="B23" s="57"/>
      <c r="C23" s="57"/>
      <c r="D23" s="35"/>
      <c r="E23" s="35"/>
      <c r="F23" s="35"/>
      <c r="G23" s="35"/>
      <c r="H23" s="35"/>
      <c r="I23" s="35"/>
      <c r="J23" s="35"/>
      <c r="K23" s="35"/>
      <c r="L23" s="35"/>
      <c r="M23" s="2"/>
    </row>
  </sheetData>
  <mergeCells count="4">
    <mergeCell ref="A2:B2"/>
    <mergeCell ref="A3:B22"/>
    <mergeCell ref="C21:G22"/>
    <mergeCell ref="M21:M22"/>
  </mergeCells>
  <conditionalFormatting sqref="I3:L20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TULJAPUR</vt:lpstr>
      <vt:lpstr>LOHARA</vt:lpstr>
      <vt:lpstr>OMERGA</vt:lpstr>
      <vt:lpstr>AKKALKOT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msetcl</dc:creator>
  <cp:lastModifiedBy>msetcl</cp:lastModifiedBy>
  <dcterms:created xsi:type="dcterms:W3CDTF">2025-09-17T14:17:10Z</dcterms:created>
  <dcterms:modified xsi:type="dcterms:W3CDTF">2025-09-18T14:49:24Z</dcterms:modified>
</cp:coreProperties>
</file>