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 Form" sheetId="1" r:id="rId4"/>
    <sheet state="visible" name="EXAMPLE" sheetId="2" r:id="rId5"/>
  </sheets>
  <definedNames/>
  <calcPr/>
  <extLst>
    <ext uri="GoogleSheetsCustomDataVersion1">
      <go:sheetsCustomData xmlns:go="http://customooxmlschemas.google.com/" r:id="rId6" roundtripDataSignature="AMtx7mhJ/5NZ9NwLBdYy1FcGaPr7vJQVK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8">
      <text>
        <t xml:space="preserve">======
ID#AAAAMXyliDg
    (2021-05-17 19:24:36)
would be nice to double both of these as they require soldering but not huge deal
	-Theodore Lincke</t>
      </text>
    </comment>
  </commentList>
  <extLst>
    <ext uri="GoogleSheetsCustomDataVersion1">
      <go:sheetsCustomData xmlns:go="http://customooxmlschemas.google.com/" r:id="rId1" roundtripDataSignature="AMtx7mjDbZKCKEqJ7DnLyJ31Momg48Js+A=="/>
    </ext>
  </extLst>
</comments>
</file>

<file path=xl/sharedStrings.xml><?xml version="1.0" encoding="utf-8"?>
<sst xmlns="http://schemas.openxmlformats.org/spreadsheetml/2006/main" count="78" uniqueCount="63">
  <si>
    <t>Item</t>
  </si>
  <si>
    <t>SKU #</t>
  </si>
  <si>
    <t>Quantity</t>
  </si>
  <si>
    <t>Price</t>
  </si>
  <si>
    <t>Shipping Cost</t>
  </si>
  <si>
    <t>Total Cost ($)</t>
  </si>
  <si>
    <t>Application</t>
  </si>
  <si>
    <t>Link</t>
  </si>
  <si>
    <t>Total</t>
  </si>
  <si>
    <t>Jetson TX2</t>
  </si>
  <si>
    <t>Everything</t>
  </si>
  <si>
    <t>https://www.arrow.com/en/products/945-82771-0000-000/nvidia</t>
  </si>
  <si>
    <t>USB to Micro USB</t>
  </si>
  <si>
    <t>Data Transfer</t>
  </si>
  <si>
    <t>https://www.sparkfun.com/products/14742</t>
  </si>
  <si>
    <t>USB to Mini USB</t>
  </si>
  <si>
    <t>https://www.sparkfun.com/products/11301</t>
  </si>
  <si>
    <t xml:space="preserve">Teensy 3.6 </t>
  </si>
  <si>
    <t>Control</t>
  </si>
  <si>
    <t>https://www.sparkfun.com/products/14057</t>
  </si>
  <si>
    <t>Breakaway Headers (Teensy)</t>
  </si>
  <si>
    <t>Output Control</t>
  </si>
  <si>
    <t>https://www.sparkfun.com/products/116</t>
  </si>
  <si>
    <t>Proto Board</t>
  </si>
  <si>
    <t>Prototyping</t>
  </si>
  <si>
    <t>https://www.sparkfun.com/products/8619</t>
  </si>
  <si>
    <t xml:space="preserve">Step Down DC/DC Converter </t>
  </si>
  <si>
    <t>Powering 5 v peripherals</t>
  </si>
  <si>
    <t>https://www.adafruit.com/product/1385</t>
  </si>
  <si>
    <t>24 Position Header Connector 0.100” Through Hole</t>
  </si>
  <si>
    <t>Sullins Connector Solutions</t>
  </si>
  <si>
    <t>https://www.digikey.com/product-detail/en/sullins-connector-solutions/PPTC241LFBN-RC/S7022-ND/810162</t>
  </si>
  <si>
    <t xml:space="preserve">14 AWG Wire (100') </t>
  </si>
  <si>
    <t>Wire</t>
  </si>
  <si>
    <t>https://www.digikey.com/product-detail/en/alpha-wire/541401-RD005/A541401R-100-ND/3712716</t>
  </si>
  <si>
    <t xml:space="preserve">22 AWG Wire (100') </t>
  </si>
  <si>
    <t>https://www.digikey.com/product-detail/en/alpha-wire/3051-1-BK005/A3051B-100-ND/281576</t>
  </si>
  <si>
    <t>Heat Shrink Kit</t>
  </si>
  <si>
    <t>Heatshrink</t>
  </si>
  <si>
    <t>https://www.sparkfun.com/products/9353</t>
  </si>
  <si>
    <t>M3 Hex Standoff Male / Female</t>
  </si>
  <si>
    <t>mounting components</t>
  </si>
  <si>
    <t>https://www.digikey.com/products/en?keywords=36-24348</t>
  </si>
  <si>
    <t>M3 Hex Standoff Female / Female</t>
  </si>
  <si>
    <t>https://www.digikey.com/product-detail/en/keystone-electronics/24433/36-24433-ND/1532165</t>
  </si>
  <si>
    <t>M3 10 mm Screws</t>
  </si>
  <si>
    <t>https://www.digikey.com/products/en/hardware-fasteners-accessories/screws-bolts/572?k=m3+screws&amp;k=&amp;pkeyword=m3+screws&amp;sv=0&amp;pv748=64&amp;sf=1&amp;FV=1e40047%2Cffe0023c&amp;quantity=&amp;ColumnSort=0&amp;page=1&amp;pageSize=25</t>
  </si>
  <si>
    <t>IMU</t>
  </si>
  <si>
    <t>sensors</t>
  </si>
  <si>
    <t>https://www.sparkfun.com/products/13944</t>
  </si>
  <si>
    <t>Straight Male D-SUB, 44 Positions for external</t>
  </si>
  <si>
    <t>connections</t>
  </si>
  <si>
    <t>https://www.digikey.com/products/en?keywords=180-044-103L001%09</t>
  </si>
  <si>
    <t>Right-Angle Female D-SUB, 44 positions for PCB</t>
  </si>
  <si>
    <t>https://www.digikey.com/products/en?keywords=181-044-213R171</t>
  </si>
  <si>
    <t>Straight Female D-SUB, 44 positions</t>
  </si>
  <si>
    <t>https://www.digikey.com/products/en?keywords=%09180-044-202L011</t>
  </si>
  <si>
    <t>Wire wrap</t>
  </si>
  <si>
    <t>to manage wires</t>
  </si>
  <si>
    <t>https://www.amazon.com/Besteek-50ft-Expandable-Braided-Sleeving/dp/B07F5G1RNF?psc=1&amp;SubscriptionId=AKIAILSHYYTFIVPWUY6Q&amp;tag=duckduckgo-d-20&amp;linkCode=xm2&amp;camp=2025&amp;creative=165953&amp;creativeASIN=B07F5G1RNF</t>
  </si>
  <si>
    <t>electrical tape</t>
  </si>
  <si>
    <t>misc</t>
  </si>
  <si>
    <t>https://www.amazon.com/Cambridge-Electrical-Black-Professional-Listed/dp/B0143LD8QY/ref=sr_1_4_acs_ac_1?s=electronics&amp;ie=UTF8&amp;qid=1549245086&amp;sr=1-4-acs&amp;keywords=electrical+tape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</si>
</sst>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_(&quot;$&quot;* #,##0.00_);_(&quot;$&quot;* \(#,##0.00\);_(&quot;$&quot;* &quot;-&quot;??_);_(@_)"/>
  </numFmts>
  <fonts count="10">
    <font>
      <sz val="10.0"/>
      <color rgb="FF000000"/>
      <name val="Arial"/>
    </font>
    <font>
      <b/>
      <sz val="12.0"/>
      <color theme="1"/>
      <name val="Arial"/>
    </font>
    <font>
      <b/>
      <sz val="12.0"/>
      <name val="Arial"/>
    </font>
    <font>
      <sz val="10.0"/>
      <name val="Arial"/>
    </font>
    <font>
      <sz val="10.0"/>
      <color theme="1"/>
      <name val="Arial"/>
    </font>
    <font>
      <b/>
      <sz val="12.0"/>
      <color rgb="FF000000"/>
      <name val="Arial"/>
    </font>
    <font>
      <b/>
      <sz val="10.0"/>
      <color theme="1"/>
      <name val="Arial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548135"/>
        <bgColor rgb="FF54813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0" fillId="3" fontId="0" numFmtId="0" xfId="0" applyFill="1" applyFont="1"/>
    <xf borderId="1" fillId="4" fontId="3" numFmtId="0" xfId="0" applyBorder="1" applyFill="1" applyFont="1"/>
    <xf borderId="1" fillId="4" fontId="4" numFmtId="0" xfId="0" applyBorder="1" applyFont="1"/>
    <xf borderId="1" fillId="4" fontId="3" numFmtId="164" xfId="0" applyAlignment="1" applyBorder="1" applyFont="1" applyNumberFormat="1">
      <alignment horizontal="right"/>
    </xf>
    <xf borderId="1" fillId="4" fontId="3" numFmtId="164" xfId="0" applyAlignment="1" applyBorder="1" applyFont="1" applyNumberFormat="1">
      <alignment horizontal="right" readingOrder="0"/>
    </xf>
    <xf borderId="1" fillId="4" fontId="3" numFmtId="164" xfId="0" applyBorder="1" applyFont="1" applyNumberFormat="1"/>
    <xf borderId="1" fillId="4" fontId="3" numFmtId="0" xfId="0" applyAlignment="1" applyBorder="1" applyFont="1">
      <alignment shrinkToFit="0" wrapText="0"/>
    </xf>
    <xf borderId="0" fillId="3" fontId="3" numFmtId="0" xfId="0" applyFont="1"/>
    <xf borderId="1" fillId="5" fontId="3" numFmtId="0" xfId="0" applyBorder="1" applyFill="1" applyFont="1"/>
    <xf borderId="1" fillId="5" fontId="4" numFmtId="0" xfId="0" applyBorder="1" applyFont="1"/>
    <xf borderId="1" fillId="5" fontId="3" numFmtId="164" xfId="0" applyBorder="1" applyFont="1" applyNumberFormat="1"/>
    <xf borderId="1" fillId="5" fontId="3" numFmtId="164" xfId="0" applyAlignment="1" applyBorder="1" applyFont="1" applyNumberFormat="1">
      <alignment readingOrder="0"/>
    </xf>
    <xf borderId="1" fillId="3" fontId="3" numFmtId="164" xfId="0" applyBorder="1" applyFont="1" applyNumberFormat="1"/>
    <xf borderId="1" fillId="5" fontId="3" numFmtId="0" xfId="0" applyAlignment="1" applyBorder="1" applyFont="1">
      <alignment shrinkToFit="0" wrapText="0"/>
    </xf>
    <xf borderId="1" fillId="4" fontId="3" numFmtId="164" xfId="0" applyAlignment="1" applyBorder="1" applyFont="1" applyNumberFormat="1">
      <alignment readingOrder="0"/>
    </xf>
    <xf borderId="1" fillId="5" fontId="3" numFmtId="0" xfId="0" applyAlignment="1" applyBorder="1" applyFont="1">
      <alignment horizontal="right"/>
    </xf>
    <xf borderId="1" fillId="5" fontId="3" numFmtId="164" xfId="0" applyAlignment="1" applyBorder="1" applyFont="1" applyNumberFormat="1">
      <alignment horizontal="right"/>
    </xf>
    <xf borderId="1" fillId="5" fontId="3" numFmtId="164" xfId="0" applyAlignment="1" applyBorder="1" applyFont="1" applyNumberFormat="1">
      <alignment horizontal="right" readingOrder="0"/>
    </xf>
    <xf borderId="1" fillId="4" fontId="3" numFmtId="0" xfId="0" applyAlignment="1" applyBorder="1" applyFont="1">
      <alignment horizontal="right"/>
    </xf>
    <xf borderId="1" fillId="6" fontId="5" numFmtId="165" xfId="0" applyAlignment="1" applyBorder="1" applyFill="1" applyFont="1" applyNumberFormat="1">
      <alignment horizontal="center" vertical="center"/>
    </xf>
    <xf borderId="1" fillId="6" fontId="1" numFmtId="165" xfId="0" applyAlignment="1" applyBorder="1" applyFont="1" applyNumberFormat="1">
      <alignment horizontal="center" vertical="center"/>
    </xf>
    <xf borderId="0" fillId="0" fontId="6" numFmtId="0" xfId="0" applyFont="1"/>
    <xf borderId="0" fillId="0" fontId="4" numFmtId="0" xfId="0" applyFont="1"/>
    <xf borderId="0" fillId="0" fontId="7" numFmtId="0" xfId="0" applyFont="1"/>
    <xf borderId="1" fillId="2" fontId="1" numFmtId="0" xfId="0" applyAlignment="1" applyBorder="1" applyFont="1">
      <alignment horizontal="center" readingOrder="0" vertical="center"/>
    </xf>
    <xf borderId="1" fillId="4" fontId="4" numFmtId="164" xfId="0" applyAlignment="1" applyBorder="1" applyFont="1" applyNumberFormat="1">
      <alignment horizontal="right"/>
    </xf>
    <xf borderId="1" fillId="4" fontId="4" numFmtId="164" xfId="0" applyAlignment="1" applyBorder="1" applyFont="1" applyNumberFormat="1">
      <alignment horizontal="right" readingOrder="0"/>
    </xf>
    <xf borderId="1" fillId="4" fontId="4" numFmtId="164" xfId="0" applyBorder="1" applyFont="1" applyNumberFormat="1"/>
    <xf borderId="1" fillId="4" fontId="8" numFmtId="0" xfId="0" applyAlignment="1" applyBorder="1" applyFont="1">
      <alignment shrinkToFit="0" wrapText="0"/>
    </xf>
    <xf borderId="1" fillId="5" fontId="4" numFmtId="164" xfId="0" applyBorder="1" applyFont="1" applyNumberFormat="1"/>
    <xf borderId="1" fillId="5" fontId="4" numFmtId="164" xfId="0" applyAlignment="1" applyBorder="1" applyFont="1" applyNumberFormat="1">
      <alignment readingOrder="0"/>
    </xf>
    <xf borderId="1" fillId="3" fontId="4" numFmtId="164" xfId="0" applyBorder="1" applyFont="1" applyNumberFormat="1"/>
    <xf borderId="1" fillId="5" fontId="9" numFmtId="0" xfId="0" applyAlignment="1" applyBorder="1" applyFont="1">
      <alignment shrinkToFit="0" wrapText="0"/>
    </xf>
    <xf borderId="1" fillId="4" fontId="4" numFmtId="164" xfId="0" applyAlignment="1" applyBorder="1" applyFont="1" applyNumberFormat="1">
      <alignment readingOrder="0"/>
    </xf>
    <xf borderId="1" fillId="4" fontId="4" numFmtId="0" xfId="0" applyAlignment="1" applyBorder="1" applyFont="1">
      <alignment shrinkToFit="0" wrapText="0"/>
    </xf>
    <xf borderId="1" fillId="5" fontId="4" numFmtId="0" xfId="0" applyAlignment="1" applyBorder="1" applyFont="1">
      <alignment horizontal="right"/>
    </xf>
    <xf borderId="1" fillId="5" fontId="4" numFmtId="164" xfId="0" applyAlignment="1" applyBorder="1" applyFont="1" applyNumberFormat="1">
      <alignment horizontal="right"/>
    </xf>
    <xf borderId="1" fillId="5" fontId="4" numFmtId="164" xfId="0" applyAlignment="1" applyBorder="1" applyFont="1" applyNumberFormat="1">
      <alignment horizontal="right" readingOrder="0"/>
    </xf>
    <xf borderId="1" fillId="4" fontId="4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com/Cambridge-Electrical-Black-Professional-Listed/dp/B0143LD8QY/ref=sr_1_4_acs_ac_1?s=electronics&amp;ie=UTF8&amp;qid=1549245086&amp;sr=1-4-acs&amp;keywords=electrical+tape" TargetMode="External"/><Relationship Id="rId11" Type="http://schemas.openxmlformats.org/officeDocument/2006/relationships/hyperlink" Target="https://www.sparkfun.com/products/9353" TargetMode="External"/><Relationship Id="rId10" Type="http://schemas.openxmlformats.org/officeDocument/2006/relationships/hyperlink" Target="https://www.digikey.com/product-detail/en/alpha-wire/3051-1-BK005/A3051B-100-ND/281576" TargetMode="External"/><Relationship Id="rId21" Type="http://schemas.openxmlformats.org/officeDocument/2006/relationships/drawing" Target="../drawings/drawing2.xml"/><Relationship Id="rId13" Type="http://schemas.openxmlformats.org/officeDocument/2006/relationships/hyperlink" Target="https://www.digikey.com/product-detail/en/keystone-electronics/24433/36-24433-ND/1532165" TargetMode="External"/><Relationship Id="rId12" Type="http://schemas.openxmlformats.org/officeDocument/2006/relationships/hyperlink" Target="https://www.digikey.com/products/en?keywords=36-24348" TargetMode="External"/><Relationship Id="rId1" Type="http://schemas.openxmlformats.org/officeDocument/2006/relationships/hyperlink" Target="https://www.arrow.com/en/products/945-82771-0000-000/nvidia" TargetMode="External"/><Relationship Id="rId2" Type="http://schemas.openxmlformats.org/officeDocument/2006/relationships/hyperlink" Target="https://www.sparkfun.com/products/14742" TargetMode="External"/><Relationship Id="rId3" Type="http://schemas.openxmlformats.org/officeDocument/2006/relationships/hyperlink" Target="https://www.sparkfun.com/products/11301" TargetMode="External"/><Relationship Id="rId4" Type="http://schemas.openxmlformats.org/officeDocument/2006/relationships/hyperlink" Target="https://www.sparkfun.com/products/14057" TargetMode="External"/><Relationship Id="rId9" Type="http://schemas.openxmlformats.org/officeDocument/2006/relationships/hyperlink" Target="https://www.digikey.com/product-detail/en/alpha-wire/541401-RD005/A541401R-100-ND/3712716" TargetMode="External"/><Relationship Id="rId15" Type="http://schemas.openxmlformats.org/officeDocument/2006/relationships/hyperlink" Target="https://www.sparkfun.com/products/13944" TargetMode="External"/><Relationship Id="rId14" Type="http://schemas.openxmlformats.org/officeDocument/2006/relationships/hyperlink" Target="https://www.digikey.com/products/en/hardware-fasteners-accessories/screws-bolts/572?k=m3+screws&amp;k=&amp;pkeyword=m3+screws&amp;sv=0&amp;pv748=64&amp;sf=1&amp;FV=1e40047%2Cffe0023c&amp;quantity=&amp;ColumnSort=0&amp;page=1&amp;pageSize=25" TargetMode="External"/><Relationship Id="rId17" Type="http://schemas.openxmlformats.org/officeDocument/2006/relationships/hyperlink" Target="https://www.digikey.com/products/en?keywords=181-044-213R171" TargetMode="External"/><Relationship Id="rId16" Type="http://schemas.openxmlformats.org/officeDocument/2006/relationships/hyperlink" Target="https://www.digikey.com/products/en?keywords=180-044-103L001%09" TargetMode="External"/><Relationship Id="rId5" Type="http://schemas.openxmlformats.org/officeDocument/2006/relationships/hyperlink" Target="https://www.sparkfun.com/products/116" TargetMode="External"/><Relationship Id="rId19" Type="http://schemas.openxmlformats.org/officeDocument/2006/relationships/hyperlink" Target="https://www.amazon.com/Besteek-50ft-Expandable-Braided-Sleeving/dp/B07F5G1RNF?psc=1&amp;SubscriptionId=AKIAILSHYYTFIVPWUY6Q&amp;tag=duckduckgo-d-20&amp;linkCode=xm2&amp;camp=2025&amp;creative=165953&amp;creativeASIN=B07F5G1RNF" TargetMode="External"/><Relationship Id="rId6" Type="http://schemas.openxmlformats.org/officeDocument/2006/relationships/hyperlink" Target="https://www.sparkfun.com/products/8619" TargetMode="External"/><Relationship Id="rId18" Type="http://schemas.openxmlformats.org/officeDocument/2006/relationships/hyperlink" Target="https://www.digikey.com/products/en?keywords=%09180-044-202L011" TargetMode="External"/><Relationship Id="rId7" Type="http://schemas.openxmlformats.org/officeDocument/2006/relationships/hyperlink" Target="https://www.adafruit.com/product/1385" TargetMode="External"/><Relationship Id="rId8" Type="http://schemas.openxmlformats.org/officeDocument/2006/relationships/hyperlink" Target="https://www.digikey.com/product-detail/en/sullins-connector-solutions/PPTC241LFBN-RC/S7022-ND/8101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9.43"/>
    <col customWidth="1" min="2" max="2" width="18.57"/>
    <col customWidth="1" min="3" max="3" width="12.43"/>
    <col customWidth="1" min="4" max="4" width="14.29"/>
    <col customWidth="1" min="5" max="5" width="17.14"/>
    <col customWidth="1" min="6" max="6" width="15.57"/>
    <col customWidth="1" min="7" max="7" width="21.71"/>
    <col customWidth="1" min="8" max="8" width="71.4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</row>
    <row r="2" ht="15.75" customHeight="1">
      <c r="A2" s="5"/>
      <c r="B2" s="6"/>
      <c r="C2" s="5"/>
      <c r="D2" s="7"/>
      <c r="E2" s="8"/>
      <c r="F2" s="9"/>
      <c r="G2" s="5"/>
      <c r="H2" s="10"/>
      <c r="I2" s="11"/>
      <c r="J2" s="11"/>
      <c r="K2" s="11"/>
      <c r="L2" s="11"/>
      <c r="M2" s="4"/>
      <c r="N2" s="4"/>
      <c r="O2" s="4"/>
      <c r="P2" s="4"/>
      <c r="Q2" s="4"/>
    </row>
    <row r="3" ht="15.75" customHeight="1">
      <c r="A3" s="12"/>
      <c r="B3" s="13"/>
      <c r="C3" s="12"/>
      <c r="D3" s="14"/>
      <c r="E3" s="15"/>
      <c r="F3" s="16"/>
      <c r="G3" s="12"/>
      <c r="H3" s="17"/>
      <c r="I3" s="11"/>
      <c r="J3" s="11"/>
      <c r="K3" s="11"/>
      <c r="L3" s="11"/>
      <c r="M3" s="4"/>
      <c r="N3" s="4"/>
      <c r="O3" s="4"/>
      <c r="P3" s="4"/>
      <c r="Q3" s="4"/>
    </row>
    <row r="4" ht="15.75" customHeight="1">
      <c r="A4" s="5"/>
      <c r="B4" s="6"/>
      <c r="C4" s="5"/>
      <c r="D4" s="9"/>
      <c r="E4" s="18"/>
      <c r="F4" s="9"/>
      <c r="G4" s="5"/>
      <c r="H4" s="10"/>
      <c r="I4" s="11"/>
      <c r="J4" s="11"/>
      <c r="K4" s="11"/>
      <c r="L4" s="11"/>
      <c r="M4" s="4"/>
      <c r="N4" s="4"/>
      <c r="O4" s="4"/>
      <c r="P4" s="4"/>
      <c r="Q4" s="4"/>
    </row>
    <row r="5" ht="15.75" customHeight="1">
      <c r="A5" s="12"/>
      <c r="B5" s="13"/>
      <c r="C5" s="12"/>
      <c r="D5" s="14"/>
      <c r="E5" s="15"/>
      <c r="F5" s="16"/>
      <c r="G5" s="12"/>
      <c r="H5" s="17"/>
      <c r="I5" s="11"/>
      <c r="J5" s="11"/>
      <c r="K5" s="11"/>
      <c r="L5" s="11"/>
      <c r="M5" s="4"/>
      <c r="N5" s="4"/>
      <c r="O5" s="4"/>
      <c r="P5" s="4"/>
      <c r="Q5" s="4"/>
    </row>
    <row r="6" ht="15.75" customHeight="1">
      <c r="A6" s="5"/>
      <c r="B6" s="6"/>
      <c r="C6" s="5"/>
      <c r="D6" s="9"/>
      <c r="E6" s="18"/>
      <c r="F6" s="9"/>
      <c r="G6" s="5"/>
      <c r="H6" s="10"/>
      <c r="I6" s="11"/>
      <c r="J6" s="11"/>
      <c r="K6" s="11"/>
      <c r="L6" s="11"/>
      <c r="M6" s="4"/>
      <c r="N6" s="4"/>
      <c r="O6" s="4"/>
      <c r="P6" s="4"/>
      <c r="Q6" s="4"/>
    </row>
    <row r="7" ht="15.75" customHeight="1">
      <c r="A7" s="12"/>
      <c r="B7" s="13"/>
      <c r="C7" s="12"/>
      <c r="D7" s="14"/>
      <c r="E7" s="15"/>
      <c r="F7" s="16"/>
      <c r="G7" s="12"/>
      <c r="H7" s="17"/>
      <c r="I7" s="11"/>
      <c r="J7" s="11"/>
      <c r="K7" s="11"/>
      <c r="L7" s="11"/>
      <c r="M7" s="4"/>
      <c r="N7" s="4"/>
      <c r="O7" s="4"/>
      <c r="P7" s="4"/>
      <c r="Q7" s="4"/>
    </row>
    <row r="8" ht="15.75" customHeight="1">
      <c r="A8" s="6"/>
      <c r="B8" s="6"/>
      <c r="C8" s="6"/>
      <c r="D8" s="9"/>
      <c r="E8" s="18"/>
      <c r="F8" s="9"/>
      <c r="G8" s="6"/>
      <c r="H8" s="10"/>
      <c r="I8" s="11"/>
      <c r="J8" s="11"/>
      <c r="K8" s="11"/>
      <c r="L8" s="11"/>
      <c r="M8" s="4"/>
      <c r="N8" s="4"/>
      <c r="O8" s="4"/>
      <c r="P8" s="4"/>
      <c r="Q8" s="4"/>
    </row>
    <row r="9" ht="18.0" customHeight="1">
      <c r="A9" s="12"/>
      <c r="B9" s="13"/>
      <c r="C9" s="19"/>
      <c r="D9" s="20"/>
      <c r="E9" s="21"/>
      <c r="F9" s="16"/>
      <c r="G9" s="12"/>
      <c r="H9" s="17"/>
      <c r="I9" s="11"/>
      <c r="J9" s="11"/>
      <c r="K9" s="11"/>
      <c r="L9" s="11"/>
      <c r="M9" s="4"/>
      <c r="N9" s="4"/>
      <c r="O9" s="4"/>
      <c r="P9" s="4"/>
      <c r="Q9" s="4"/>
    </row>
    <row r="10" ht="15.75" customHeight="1">
      <c r="A10" s="5"/>
      <c r="B10" s="6"/>
      <c r="C10" s="22"/>
      <c r="D10" s="9"/>
      <c r="E10" s="18"/>
      <c r="F10" s="9"/>
      <c r="G10" s="5"/>
      <c r="H10" s="10"/>
      <c r="I10" s="11"/>
      <c r="J10" s="11"/>
      <c r="K10" s="11"/>
      <c r="L10" s="11"/>
      <c r="M10" s="4"/>
      <c r="N10" s="4"/>
      <c r="O10" s="4"/>
      <c r="P10" s="4"/>
      <c r="Q10" s="4"/>
    </row>
    <row r="11" ht="15.75" customHeight="1">
      <c r="A11" s="12"/>
      <c r="B11" s="13"/>
      <c r="C11" s="19"/>
      <c r="D11" s="14"/>
      <c r="E11" s="18"/>
      <c r="F11" s="16"/>
      <c r="G11" s="12"/>
      <c r="H11" s="17"/>
      <c r="I11" s="11"/>
      <c r="J11" s="11"/>
      <c r="K11" s="11"/>
      <c r="L11" s="11"/>
      <c r="M11" s="4"/>
      <c r="N11" s="4"/>
      <c r="O11" s="4"/>
      <c r="P11" s="4"/>
      <c r="Q11" s="4"/>
    </row>
    <row r="12" ht="15.75" customHeight="1">
      <c r="A12" s="5"/>
      <c r="B12" s="6"/>
      <c r="C12" s="22"/>
      <c r="D12" s="9"/>
      <c r="E12" s="18"/>
      <c r="F12" s="9"/>
      <c r="G12" s="5"/>
      <c r="H12" s="10"/>
      <c r="I12" s="11"/>
      <c r="J12" s="11"/>
      <c r="K12" s="11"/>
      <c r="L12" s="11"/>
      <c r="M12" s="4"/>
      <c r="N12" s="4"/>
      <c r="O12" s="4"/>
      <c r="P12" s="4"/>
      <c r="Q12" s="4"/>
    </row>
    <row r="13" ht="15.75" customHeight="1">
      <c r="A13" s="12"/>
      <c r="B13" s="13"/>
      <c r="C13" s="19"/>
      <c r="D13" s="14"/>
      <c r="E13" s="18"/>
      <c r="F13" s="16"/>
      <c r="G13" s="12"/>
      <c r="H13" s="17"/>
      <c r="I13" s="11"/>
      <c r="J13" s="11"/>
      <c r="K13" s="11"/>
      <c r="L13" s="11"/>
      <c r="M13" s="4"/>
      <c r="N13" s="4"/>
      <c r="O13" s="4"/>
      <c r="P13" s="4"/>
      <c r="Q13" s="4"/>
    </row>
    <row r="14" ht="15.75" customHeight="1">
      <c r="A14" s="5"/>
      <c r="B14" s="6"/>
      <c r="C14" s="22"/>
      <c r="D14" s="9"/>
      <c r="E14" s="18"/>
      <c r="F14" s="9"/>
      <c r="G14" s="5"/>
      <c r="H14" s="10"/>
      <c r="I14" s="11"/>
      <c r="J14" s="11"/>
      <c r="K14" s="11"/>
      <c r="L14" s="11"/>
      <c r="M14" s="4"/>
      <c r="N14" s="4"/>
      <c r="O14" s="4"/>
      <c r="P14" s="4"/>
      <c r="Q14" s="4"/>
    </row>
    <row r="15" ht="15.75" customHeight="1">
      <c r="A15" s="12"/>
      <c r="B15" s="13"/>
      <c r="C15" s="19"/>
      <c r="D15" s="14"/>
      <c r="E15" s="18"/>
      <c r="F15" s="16"/>
      <c r="G15" s="12"/>
      <c r="H15" s="17"/>
      <c r="I15" s="11"/>
      <c r="J15" s="11"/>
      <c r="K15" s="11"/>
      <c r="L15" s="11"/>
      <c r="M15" s="4"/>
      <c r="N15" s="4"/>
      <c r="O15" s="4"/>
      <c r="P15" s="4"/>
      <c r="Q15" s="4"/>
    </row>
    <row r="16" ht="15.75" customHeight="1">
      <c r="A16" s="5"/>
      <c r="B16" s="6"/>
      <c r="C16" s="22"/>
      <c r="D16" s="9"/>
      <c r="E16" s="18"/>
      <c r="F16" s="9"/>
      <c r="G16" s="5"/>
      <c r="H16" s="10"/>
      <c r="I16" s="11"/>
      <c r="J16" s="11"/>
      <c r="K16" s="11"/>
      <c r="L16" s="11"/>
      <c r="M16" s="4"/>
      <c r="N16" s="4"/>
      <c r="O16" s="4"/>
      <c r="P16" s="4"/>
      <c r="Q16" s="4"/>
    </row>
    <row r="17" ht="15.75" customHeight="1">
      <c r="A17" s="12"/>
      <c r="B17" s="13"/>
      <c r="C17" s="12"/>
      <c r="D17" s="14"/>
      <c r="E17" s="18"/>
      <c r="F17" s="16"/>
      <c r="G17" s="12"/>
      <c r="H17" s="17"/>
      <c r="I17" s="11"/>
      <c r="J17" s="11"/>
      <c r="K17" s="11"/>
      <c r="L17" s="11"/>
      <c r="M17" s="4"/>
      <c r="N17" s="4"/>
      <c r="O17" s="4"/>
      <c r="P17" s="4"/>
      <c r="Q17" s="4"/>
    </row>
    <row r="18" ht="15.75" customHeight="1">
      <c r="A18" s="5"/>
      <c r="B18" s="6"/>
      <c r="C18" s="22"/>
      <c r="D18" s="9"/>
      <c r="E18" s="18"/>
      <c r="F18" s="9"/>
      <c r="G18" s="5"/>
      <c r="H18" s="10"/>
      <c r="I18" s="11"/>
      <c r="J18" s="11"/>
      <c r="K18" s="11"/>
      <c r="L18" s="11"/>
      <c r="M18" s="4"/>
      <c r="N18" s="4"/>
      <c r="O18" s="4"/>
      <c r="P18" s="4"/>
      <c r="Q18" s="4"/>
    </row>
    <row r="19" ht="15.75" customHeight="1">
      <c r="A19" s="12"/>
      <c r="B19" s="13"/>
      <c r="C19" s="19"/>
      <c r="D19" s="14"/>
      <c r="E19" s="18"/>
      <c r="F19" s="16"/>
      <c r="G19" s="12"/>
      <c r="H19" s="17"/>
      <c r="I19" s="11"/>
      <c r="J19" s="11"/>
      <c r="K19" s="11"/>
      <c r="L19" s="11"/>
      <c r="M19" s="4"/>
      <c r="N19" s="4"/>
      <c r="O19" s="4"/>
      <c r="P19" s="4"/>
      <c r="Q19" s="4"/>
    </row>
    <row r="20" ht="15.75" customHeight="1">
      <c r="A20" s="5"/>
      <c r="B20" s="6"/>
      <c r="C20" s="5"/>
      <c r="D20" s="9"/>
      <c r="E20" s="18"/>
      <c r="F20" s="9"/>
      <c r="G20" s="5"/>
      <c r="H20" s="10"/>
      <c r="I20" s="11"/>
      <c r="J20" s="11"/>
      <c r="K20" s="11"/>
      <c r="L20" s="11"/>
      <c r="M20" s="4"/>
      <c r="N20" s="4"/>
      <c r="O20" s="4"/>
      <c r="P20" s="4"/>
      <c r="Q20" s="4"/>
    </row>
    <row r="21" ht="15.75" customHeight="1">
      <c r="A21" s="12"/>
      <c r="B21" s="13"/>
      <c r="C21" s="12"/>
      <c r="D21" s="14"/>
      <c r="E21" s="18"/>
      <c r="F21" s="16"/>
      <c r="G21" s="12"/>
      <c r="H21" s="17"/>
      <c r="I21" s="11"/>
      <c r="J21" s="11"/>
      <c r="K21" s="11"/>
      <c r="L21" s="11"/>
      <c r="M21" s="4"/>
      <c r="N21" s="4"/>
      <c r="O21" s="4"/>
      <c r="P21" s="4"/>
      <c r="Q21" s="4"/>
    </row>
    <row r="22" ht="15.75" customHeight="1">
      <c r="A22" s="5"/>
      <c r="B22" s="6"/>
      <c r="C22" s="5"/>
      <c r="D22" s="9"/>
      <c r="E22" s="18"/>
      <c r="F22" s="9"/>
      <c r="G22" s="5"/>
      <c r="H22" s="10"/>
      <c r="I22" s="11"/>
      <c r="J22" s="11"/>
      <c r="K22" s="11"/>
      <c r="L22" s="11"/>
      <c r="M22" s="4"/>
      <c r="N22" s="4"/>
      <c r="O22" s="4"/>
      <c r="P22" s="4"/>
      <c r="Q22" s="4"/>
    </row>
    <row r="23" ht="27.0" customHeight="1">
      <c r="A23" s="23" t="s">
        <v>8</v>
      </c>
      <c r="B23" s="23"/>
      <c r="C23" s="23"/>
      <c r="D23" s="24"/>
      <c r="E23" s="24"/>
      <c r="F23" s="24">
        <f>SUM(F2:F22)</f>
        <v>0</v>
      </c>
      <c r="G23" s="23"/>
      <c r="H23" s="23"/>
    </row>
    <row r="24" ht="15.75" customHeight="1">
      <c r="D24" s="25"/>
      <c r="E24" s="25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A30" s="26"/>
      <c r="B30" s="26"/>
      <c r="C30" s="26"/>
      <c r="D30" s="26"/>
      <c r="E30" s="26"/>
      <c r="F30" s="26"/>
      <c r="G30" s="26"/>
      <c r="H30" s="27"/>
    </row>
    <row r="31" ht="15.75" customHeight="1">
      <c r="A31" s="26"/>
      <c r="B31" s="26"/>
      <c r="C31" s="26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4.71"/>
    <col customWidth="1" min="3" max="3" width="10.43"/>
    <col customWidth="1" min="4" max="4" width="11.57"/>
    <col customWidth="1" min="5" max="5" width="16.57"/>
    <col customWidth="1" min="6" max="6" width="15.57"/>
    <col customWidth="1" min="7" max="7" width="24.43"/>
    <col customWidth="1" min="8" max="8" width="204.0"/>
  </cols>
  <sheetData>
    <row r="1">
      <c r="A1" s="1" t="s">
        <v>0</v>
      </c>
      <c r="B1" s="1" t="s">
        <v>1</v>
      </c>
      <c r="C1" s="1" t="s">
        <v>2</v>
      </c>
      <c r="D1" s="28" t="s">
        <v>3</v>
      </c>
      <c r="E1" s="28" t="s">
        <v>4</v>
      </c>
      <c r="F1" s="1" t="s">
        <v>5</v>
      </c>
      <c r="G1" s="1" t="s">
        <v>6</v>
      </c>
      <c r="H1" s="1" t="s">
        <v>7</v>
      </c>
    </row>
    <row r="2">
      <c r="A2" s="6" t="s">
        <v>9</v>
      </c>
      <c r="B2" s="6"/>
      <c r="C2" s="6">
        <v>1.0</v>
      </c>
      <c r="D2" s="29">
        <v>350.0</v>
      </c>
      <c r="E2" s="30">
        <v>5.0</v>
      </c>
      <c r="F2" s="31">
        <f t="shared" ref="F2:F22" si="1">C2*D2+E2</f>
        <v>355</v>
      </c>
      <c r="G2" s="6" t="s">
        <v>10</v>
      </c>
      <c r="H2" s="32" t="s">
        <v>11</v>
      </c>
    </row>
    <row r="3">
      <c r="A3" s="13" t="s">
        <v>12</v>
      </c>
      <c r="B3" s="13"/>
      <c r="C3" s="13">
        <v>2.0</v>
      </c>
      <c r="D3" s="33">
        <v>3.95</v>
      </c>
      <c r="E3" s="34">
        <v>15.0</v>
      </c>
      <c r="F3" s="35">
        <f t="shared" si="1"/>
        <v>22.9</v>
      </c>
      <c r="G3" s="13" t="s">
        <v>13</v>
      </c>
      <c r="H3" s="36" t="s">
        <v>14</v>
      </c>
    </row>
    <row r="4">
      <c r="A4" s="6" t="s">
        <v>15</v>
      </c>
      <c r="B4" s="6"/>
      <c r="C4" s="6">
        <v>1.0</v>
      </c>
      <c r="D4" s="31">
        <v>3.95</v>
      </c>
      <c r="E4" s="37">
        <v>20.0</v>
      </c>
      <c r="F4" s="31">
        <f t="shared" si="1"/>
        <v>23.95</v>
      </c>
      <c r="G4" s="6" t="s">
        <v>13</v>
      </c>
      <c r="H4" s="32" t="s">
        <v>16</v>
      </c>
    </row>
    <row r="5">
      <c r="A5" s="13" t="s">
        <v>17</v>
      </c>
      <c r="B5" s="13"/>
      <c r="C5" s="13">
        <v>1.0</v>
      </c>
      <c r="D5" s="33">
        <v>29.95</v>
      </c>
      <c r="E5" s="34">
        <v>8.0</v>
      </c>
      <c r="F5" s="35">
        <f t="shared" si="1"/>
        <v>37.95</v>
      </c>
      <c r="G5" s="13" t="s">
        <v>18</v>
      </c>
      <c r="H5" s="36" t="s">
        <v>19</v>
      </c>
    </row>
    <row r="6">
      <c r="A6" s="6" t="s">
        <v>20</v>
      </c>
      <c r="B6" s="6"/>
      <c r="C6" s="6">
        <v>4.0</v>
      </c>
      <c r="D6" s="31">
        <v>1.5</v>
      </c>
      <c r="E6" s="37">
        <v>10.0</v>
      </c>
      <c r="F6" s="31">
        <f t="shared" si="1"/>
        <v>16</v>
      </c>
      <c r="G6" s="6" t="s">
        <v>21</v>
      </c>
      <c r="H6" s="32" t="s">
        <v>22</v>
      </c>
    </row>
    <row r="7">
      <c r="A7" s="13" t="s">
        <v>23</v>
      </c>
      <c r="B7" s="13"/>
      <c r="C7" s="13">
        <v>1.0</v>
      </c>
      <c r="D7" s="33">
        <v>9.99</v>
      </c>
      <c r="E7" s="34">
        <v>5.0</v>
      </c>
      <c r="F7" s="35">
        <f t="shared" si="1"/>
        <v>14.99</v>
      </c>
      <c r="G7" s="13" t="s">
        <v>24</v>
      </c>
      <c r="H7" s="36" t="s">
        <v>25</v>
      </c>
    </row>
    <row r="8">
      <c r="A8" s="6"/>
      <c r="B8" s="6"/>
      <c r="C8" s="6"/>
      <c r="D8" s="31"/>
      <c r="E8" s="37">
        <v>0.0</v>
      </c>
      <c r="F8" s="31">
        <f t="shared" si="1"/>
        <v>0</v>
      </c>
      <c r="G8" s="6"/>
      <c r="H8" s="38"/>
    </row>
    <row r="9">
      <c r="A9" s="13" t="s">
        <v>26</v>
      </c>
      <c r="B9" s="13"/>
      <c r="C9" s="39">
        <v>2.0</v>
      </c>
      <c r="D9" s="40">
        <v>9.95</v>
      </c>
      <c r="E9" s="41">
        <v>5.0</v>
      </c>
      <c r="F9" s="35">
        <f t="shared" si="1"/>
        <v>24.9</v>
      </c>
      <c r="G9" s="13" t="s">
        <v>27</v>
      </c>
      <c r="H9" s="36" t="s">
        <v>28</v>
      </c>
    </row>
    <row r="10">
      <c r="A10" s="6" t="s">
        <v>29</v>
      </c>
      <c r="B10" s="6"/>
      <c r="C10" s="42">
        <v>2.0</v>
      </c>
      <c r="D10" s="31">
        <v>2.74</v>
      </c>
      <c r="E10" s="37">
        <v>0.0</v>
      </c>
      <c r="F10" s="31">
        <f t="shared" si="1"/>
        <v>5.48</v>
      </c>
      <c r="G10" s="6" t="s">
        <v>30</v>
      </c>
      <c r="H10" s="32" t="s">
        <v>31</v>
      </c>
    </row>
    <row r="11">
      <c r="A11" s="13" t="s">
        <v>32</v>
      </c>
      <c r="B11" s="13"/>
      <c r="C11" s="39">
        <v>1.0</v>
      </c>
      <c r="D11" s="33">
        <v>39.99</v>
      </c>
      <c r="E11" s="37">
        <v>0.0</v>
      </c>
      <c r="F11" s="35">
        <f t="shared" si="1"/>
        <v>39.99</v>
      </c>
      <c r="G11" s="13" t="s">
        <v>33</v>
      </c>
      <c r="H11" s="36" t="s">
        <v>34</v>
      </c>
    </row>
    <row r="12">
      <c r="A12" s="6" t="s">
        <v>35</v>
      </c>
      <c r="B12" s="6"/>
      <c r="C12" s="42">
        <v>1.0</v>
      </c>
      <c r="D12" s="31">
        <v>35.99</v>
      </c>
      <c r="E12" s="37">
        <v>0.0</v>
      </c>
      <c r="F12" s="31">
        <f t="shared" si="1"/>
        <v>35.99</v>
      </c>
      <c r="G12" s="6" t="s">
        <v>33</v>
      </c>
      <c r="H12" s="32" t="s">
        <v>36</v>
      </c>
    </row>
    <row r="13">
      <c r="A13" s="13" t="s">
        <v>37</v>
      </c>
      <c r="B13" s="13"/>
      <c r="C13" s="39">
        <v>1.0</v>
      </c>
      <c r="D13" s="33">
        <v>7.95</v>
      </c>
      <c r="E13" s="37">
        <v>0.0</v>
      </c>
      <c r="F13" s="35">
        <f t="shared" si="1"/>
        <v>7.95</v>
      </c>
      <c r="G13" s="13" t="s">
        <v>38</v>
      </c>
      <c r="H13" s="36" t="s">
        <v>39</v>
      </c>
    </row>
    <row r="14">
      <c r="A14" s="6" t="s">
        <v>40</v>
      </c>
      <c r="B14" s="6"/>
      <c r="C14" s="42">
        <v>50.0</v>
      </c>
      <c r="D14" s="31">
        <v>0.8</v>
      </c>
      <c r="E14" s="37">
        <v>0.0</v>
      </c>
      <c r="F14" s="31">
        <f t="shared" si="1"/>
        <v>40</v>
      </c>
      <c r="G14" s="6" t="s">
        <v>41</v>
      </c>
      <c r="H14" s="32" t="s">
        <v>42</v>
      </c>
    </row>
    <row r="15">
      <c r="A15" s="13" t="s">
        <v>43</v>
      </c>
      <c r="B15" s="13"/>
      <c r="C15" s="39">
        <v>50.0</v>
      </c>
      <c r="D15" s="33">
        <v>0.44</v>
      </c>
      <c r="E15" s="37">
        <v>0.0</v>
      </c>
      <c r="F15" s="35">
        <f t="shared" si="1"/>
        <v>22</v>
      </c>
      <c r="G15" s="13" t="s">
        <v>41</v>
      </c>
      <c r="H15" s="36" t="s">
        <v>44</v>
      </c>
    </row>
    <row r="16">
      <c r="A16" s="6" t="s">
        <v>45</v>
      </c>
      <c r="B16" s="6"/>
      <c r="C16" s="42">
        <v>30.0</v>
      </c>
      <c r="D16" s="31">
        <v>0.63</v>
      </c>
      <c r="E16" s="37">
        <v>0.0</v>
      </c>
      <c r="F16" s="31">
        <f t="shared" si="1"/>
        <v>18.9</v>
      </c>
      <c r="G16" s="6" t="s">
        <v>41</v>
      </c>
      <c r="H16" s="32" t="s">
        <v>46</v>
      </c>
    </row>
    <row r="17">
      <c r="A17" s="13" t="s">
        <v>47</v>
      </c>
      <c r="B17" s="13"/>
      <c r="C17" s="13">
        <v>4.0</v>
      </c>
      <c r="D17" s="33">
        <v>15.99</v>
      </c>
      <c r="E17" s="37">
        <v>0.0</v>
      </c>
      <c r="F17" s="35">
        <f t="shared" si="1"/>
        <v>63.96</v>
      </c>
      <c r="G17" s="13" t="s">
        <v>48</v>
      </c>
      <c r="H17" s="36" t="s">
        <v>49</v>
      </c>
    </row>
    <row r="18">
      <c r="A18" s="6" t="s">
        <v>50</v>
      </c>
      <c r="B18" s="6"/>
      <c r="C18" s="42">
        <v>2.0</v>
      </c>
      <c r="D18" s="31">
        <v>8.33</v>
      </c>
      <c r="E18" s="37">
        <v>0.0</v>
      </c>
      <c r="F18" s="31">
        <f t="shared" si="1"/>
        <v>16.66</v>
      </c>
      <c r="G18" s="6" t="s">
        <v>51</v>
      </c>
      <c r="H18" s="32" t="s">
        <v>52</v>
      </c>
    </row>
    <row r="19">
      <c r="A19" s="13" t="s">
        <v>53</v>
      </c>
      <c r="B19" s="13"/>
      <c r="C19" s="39">
        <v>1.0</v>
      </c>
      <c r="D19" s="33">
        <v>9.61</v>
      </c>
      <c r="E19" s="37">
        <v>0.0</v>
      </c>
      <c r="F19" s="35">
        <f t="shared" si="1"/>
        <v>9.61</v>
      </c>
      <c r="G19" s="13" t="s">
        <v>51</v>
      </c>
      <c r="H19" s="36" t="s">
        <v>54</v>
      </c>
    </row>
    <row r="20">
      <c r="A20" s="6" t="s">
        <v>55</v>
      </c>
      <c r="B20" s="6"/>
      <c r="C20" s="6">
        <v>1.0</v>
      </c>
      <c r="D20" s="31">
        <v>10.47</v>
      </c>
      <c r="E20" s="37">
        <v>0.0</v>
      </c>
      <c r="F20" s="31">
        <f t="shared" si="1"/>
        <v>10.47</v>
      </c>
      <c r="G20" s="6" t="s">
        <v>51</v>
      </c>
      <c r="H20" s="32" t="s">
        <v>56</v>
      </c>
    </row>
    <row r="21">
      <c r="A21" s="13" t="s">
        <v>57</v>
      </c>
      <c r="B21" s="13"/>
      <c r="C21" s="13">
        <v>1.0</v>
      </c>
      <c r="D21" s="33">
        <v>8.99</v>
      </c>
      <c r="E21" s="37">
        <v>0.0</v>
      </c>
      <c r="F21" s="35">
        <f t="shared" si="1"/>
        <v>8.99</v>
      </c>
      <c r="G21" s="13" t="s">
        <v>58</v>
      </c>
      <c r="H21" s="36" t="s">
        <v>59</v>
      </c>
    </row>
    <row r="22">
      <c r="A22" s="6" t="s">
        <v>60</v>
      </c>
      <c r="B22" s="6"/>
      <c r="C22" s="6">
        <v>6.0</v>
      </c>
      <c r="D22" s="31">
        <v>1.66</v>
      </c>
      <c r="E22" s="37">
        <v>0.0</v>
      </c>
      <c r="F22" s="31">
        <f t="shared" si="1"/>
        <v>9.96</v>
      </c>
      <c r="G22" s="6" t="s">
        <v>61</v>
      </c>
      <c r="H22" s="32" t="s">
        <v>62</v>
      </c>
    </row>
    <row r="23">
      <c r="A23" s="23" t="s">
        <v>8</v>
      </c>
      <c r="B23" s="23"/>
      <c r="C23" s="23"/>
      <c r="D23" s="24"/>
      <c r="E23" s="24"/>
      <c r="F23" s="24">
        <f>SUM(F2:F22)</f>
        <v>785.65</v>
      </c>
      <c r="G23" s="23"/>
      <c r="H23" s="23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8"/>
    <hyperlink r:id="rId17" ref="H19"/>
    <hyperlink r:id="rId18" ref="H20"/>
    <hyperlink r:id="rId19" ref="H21"/>
    <hyperlink r:id="rId20" ref="H22"/>
  </hyperlinks>
  <drawing r:id="rId2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2019-02-05T19:51:59Z</dcterms:created>
  <dc:creator>Sebastian</dc:creator>
</cp:coreProperties>
</file>