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Katalon\Saves\New SF\Personal\"/>
    </mc:Choice>
  </mc:AlternateContent>
  <xr:revisionPtr revIDLastSave="0" documentId="13_ncr:1_{9B9892D4-3D34-4150-A441-2DF4023DF87E}" xr6:coauthVersionLast="47" xr6:coauthVersionMax="47" xr10:uidLastSave="{00000000-0000-0000-0000-000000000000}"/>
  <bookViews>
    <workbookView xWindow="10395" yWindow="960" windowWidth="13755" windowHeight="11385" firstSheet="1" activeTab="4" xr2:uid="{00000000-000D-0000-FFFF-FFFF00000000}"/>
  </bookViews>
  <sheets>
    <sheet name="Sheet1" sheetId="1" r:id="rId1"/>
    <sheet name="Draft" sheetId="5" r:id="rId2"/>
    <sheet name="Main" sheetId="2" r:id="rId3"/>
    <sheet name="Dropdown" sheetId="4" r:id="rId4"/>
    <sheet name="Valid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2" i="2" l="1"/>
  <c r="E171" i="2"/>
  <c r="E174" i="2"/>
  <c r="F55" i="2"/>
  <c r="F166" i="2"/>
  <c r="F165" i="2"/>
  <c r="E165" i="2"/>
  <c r="E166" i="2"/>
  <c r="E107" i="2"/>
  <c r="E106" i="2"/>
  <c r="E113" i="2" l="1"/>
  <c r="E114" i="2" s="1"/>
  <c r="E101" i="2"/>
  <c r="E170" i="2"/>
  <c r="E115" i="2"/>
</calcChain>
</file>

<file path=xl/sharedStrings.xml><?xml version="1.0" encoding="utf-8"?>
<sst xmlns="http://schemas.openxmlformats.org/spreadsheetml/2006/main" count="660" uniqueCount="430">
  <si>
    <t>MAYA EPIC</t>
  </si>
  <si>
    <t>Details</t>
  </si>
  <si>
    <t>MAYA STORIES ID</t>
  </si>
  <si>
    <t>Sprint</t>
  </si>
  <si>
    <t>Sales Force (Maker) - Start New Application</t>
  </si>
  <si>
    <t>Sales Force (Maker) Home / Dashboard</t>
  </si>
  <si>
    <t>Start New Application - Number of Applicant</t>
  </si>
  <si>
    <t>ETB - Main Applicant Acknowledgement</t>
  </si>
  <si>
    <t>ETB - Main Applicant Confirmation (All Information Pre-filled)</t>
  </si>
  <si>
    <t>ETB - Edit Personal Details</t>
  </si>
  <si>
    <t>ETB - Edit Home Details</t>
  </si>
  <si>
    <t>ETB - Edit Employment Details</t>
  </si>
  <si>
    <t>ETB - Edit Income and Financial Commitments</t>
  </si>
  <si>
    <t>ETB - Edit Additional Info</t>
  </si>
  <si>
    <t>Customer On-boarding - Personal Info (Step 1)</t>
  </si>
  <si>
    <t>Customer On-boarding - Home &amp; Mailing Address Info (Step 2)</t>
  </si>
  <si>
    <t>Customer On-boarding - Employment Info (Step 3)</t>
  </si>
  <si>
    <t>Customer On-boarding - Income &amp; Commitment Info (Step 4)</t>
  </si>
  <si>
    <t>Customer On-boarding - Additional Info (Step 5)</t>
  </si>
  <si>
    <t>Customer On-boarding - Confirmation</t>
  </si>
  <si>
    <t>Sales Force (Maker) - Consent and T&amp;C</t>
  </si>
  <si>
    <t>Consent Options</t>
  </si>
  <si>
    <t>Terms &amp; Conditions</t>
  </si>
  <si>
    <t>Consent via e-Signing</t>
  </si>
  <si>
    <t>Consent via Simplified Consent Form</t>
  </si>
  <si>
    <t>-</t>
  </si>
  <si>
    <t>Consent via Upload Application Form</t>
  </si>
  <si>
    <t>Consent via Upload Application Form - Document Uploaded</t>
  </si>
  <si>
    <t>Property &amp; Loan Details</t>
  </si>
  <si>
    <t>Search Property and Enter Property Loan Details (Primary Market)</t>
  </si>
  <si>
    <t xml:space="preserve">Search Property (Primary Market) - No Results </t>
  </si>
  <si>
    <t>Search Property and Enter Property Loan Details (Sub Sale)</t>
  </si>
  <si>
    <t>Eligibility Results</t>
  </si>
  <si>
    <t>Submit Application Results - Successful AIP (Green)</t>
  </si>
  <si>
    <t>Submit Application Results - Unsatisfactory AIP (Amber + Eligible)</t>
  </si>
  <si>
    <t>Submit Application Results - Eligible with Recommendation (Green/Soft Fail)</t>
  </si>
  <si>
    <t>Submit Application Results - Unsatisfactory AIP (Amber + Recommendation)</t>
  </si>
  <si>
    <t>Submit Application Results - Not Eligible (Hard Fail)</t>
  </si>
  <si>
    <t>Edit Loan Amount &amp; Tenure</t>
  </si>
  <si>
    <t>Edit Property, Loan/Financing and Financing Plan Details</t>
  </si>
  <si>
    <t>Submit Application Results - View Case Details (Eligibility &amp; Application Tab)</t>
  </si>
  <si>
    <t>Case Routed to WoLOC - Branch Selection</t>
  </si>
  <si>
    <t>STP Proceed with Data Entry - Branch Selection</t>
  </si>
  <si>
    <t>Confidential Data - View Unsatisfactory Reason</t>
  </si>
  <si>
    <t>Draft Application Listing &amp; Details</t>
  </si>
  <si>
    <t>Draft Application Listing</t>
  </si>
  <si>
    <t>Draft Application Details - UCO Stage</t>
  </si>
  <si>
    <t>Draft Application Details - Consent Stage</t>
  </si>
  <si>
    <t>Draft Application Details - Property Selection Stage</t>
  </si>
  <si>
    <t>Draft Application Details - Submit Application Results Stage</t>
  </si>
  <si>
    <t>Case Listing - Customer Saved Data</t>
  </si>
  <si>
    <t>Delete Draft Application</t>
  </si>
  <si>
    <t>Backlog SF Flipping - Sprint 13</t>
  </si>
  <si>
    <t>UI and Copy Changes</t>
  </si>
  <si>
    <t>Post Consent Submission Acknowledgment Screen</t>
  </si>
  <si>
    <t>Customer On-boarding Flow - Minor UI Changes to Include "Save" Function</t>
  </si>
  <si>
    <t>Module</t>
  </si>
  <si>
    <t>SubModule</t>
  </si>
  <si>
    <t>Text</t>
  </si>
  <si>
    <t>Object</t>
  </si>
  <si>
    <t>Input</t>
  </si>
  <si>
    <t>Login</t>
  </si>
  <si>
    <t>Password</t>
  </si>
  <si>
    <t>00125488</t>
  </si>
  <si>
    <t>pass1234</t>
  </si>
  <si>
    <t>Login to Sales Force</t>
  </si>
  <si>
    <t>Please enter your details below.</t>
  </si>
  <si>
    <t>PF Number</t>
  </si>
  <si>
    <t>Note: Use of this system is restricted to activities and purposes authorised by Maybank Group Management. Unauthorised use may result in disciplinary action and/or legal prosecution.</t>
  </si>
  <si>
    <t>Verify</t>
  </si>
  <si>
    <t>PF Number does not exist. Refer to your manager for more information</t>
  </si>
  <si>
    <t>First-Time Login</t>
  </si>
  <si>
    <t>What is a preferred name?</t>
  </si>
  <si>
    <t>Your preferred name is the name you would like to be known publicly to your customers.
You are unable to change it once it’s confirmed.</t>
  </si>
  <si>
    <t>I Understand</t>
  </si>
  <si>
    <t>Preferred Name</t>
  </si>
  <si>
    <t>Mohd Sam</t>
  </si>
  <si>
    <t>$</t>
  </si>
  <si>
    <t>Preferred name must contain atleast 3 alphabetical characters and spaces only.</t>
  </si>
  <si>
    <t>Please add your mobile phone number</t>
  </si>
  <si>
    <t>eg. 0123456789</t>
  </si>
  <si>
    <t>Please enter a valid phone number in order to proceed. Eg: 0122228262</t>
  </si>
  <si>
    <t>0142255683</t>
  </si>
  <si>
    <t>Please draw your signature in the box below 0</t>
  </si>
  <si>
    <t>Clear Signature</t>
  </si>
  <si>
    <t>Let us know your preferred name 0</t>
  </si>
  <si>
    <t>Dashboard</t>
  </si>
  <si>
    <t>Welcome to Sales Force!</t>
  </si>
  <si>
    <t>You're all set to do great work with your team!</t>
  </si>
  <si>
    <t>Mobile No</t>
  </si>
  <si>
    <t>Signature</t>
  </si>
  <si>
    <t>Mortgage</t>
  </si>
  <si>
    <t>Pending signing of Letter of Offer</t>
  </si>
  <si>
    <t>Pending data entry / LO generation</t>
  </si>
  <si>
    <t>Pending assistance</t>
  </si>
  <si>
    <t>Pending KYC</t>
  </si>
  <si>
    <t>Other action required</t>
  </si>
  <si>
    <t>New leads available</t>
  </si>
  <si>
    <t>Start New
Application</t>
  </si>
  <si>
    <t>N</t>
  </si>
  <si>
    <t>Notification</t>
  </si>
  <si>
    <t>Search for name, property or AA number</t>
  </si>
  <si>
    <t>ASB</t>
  </si>
  <si>
    <t>Insurance</t>
  </si>
  <si>
    <t>Wealth</t>
  </si>
  <si>
    <t>Log Out</t>
  </si>
  <si>
    <t>Start New Application</t>
  </si>
  <si>
    <t>Page 1</t>
  </si>
  <si>
    <t>Number of Applicant</t>
  </si>
  <si>
    <t>How many applicants are there in total?</t>
  </si>
  <si>
    <t>1 Applicant</t>
  </si>
  <si>
    <t>2 Applicants</t>
  </si>
  <si>
    <t>Choice</t>
  </si>
  <si>
    <t>Main Applicant</t>
  </si>
  <si>
    <t>ID Type</t>
  </si>
  <si>
    <t>Please Select</t>
  </si>
  <si>
    <t>New IC</t>
  </si>
  <si>
    <t>PR IC</t>
  </si>
  <si>
    <t>Old IC</t>
  </si>
  <si>
    <t>Police IC</t>
  </si>
  <si>
    <t>Passport</t>
  </si>
  <si>
    <t>Business Registration</t>
  </si>
  <si>
    <t>ID Selection</t>
  </si>
  <si>
    <t>PASSPORT</t>
  </si>
  <si>
    <t>NEW_IC</t>
  </si>
  <si>
    <t>PR_IC</t>
  </si>
  <si>
    <t>OLD_IC</t>
  </si>
  <si>
    <t>POLICE_IC</t>
  </si>
  <si>
    <t>BUSINESS_REGISTRATION</t>
  </si>
  <si>
    <t>ID Number</t>
  </si>
  <si>
    <t>Enter ID Number</t>
  </si>
  <si>
    <t>FATCA (Foreign Account Tax Compliance)</t>
  </si>
  <si>
    <t>Is the applicant a United States of America (US) person?</t>
  </si>
  <si>
    <t>CRS (Common Reporting Standard)</t>
  </si>
  <si>
    <t>Does the applicant pay taxes in countries other than Malaysia?</t>
  </si>
  <si>
    <t>Applicant Two</t>
  </si>
  <si>
    <t>Amy IC</t>
  </si>
  <si>
    <t>AMY_IC</t>
  </si>
  <si>
    <t>960603135174</t>
  </si>
  <si>
    <t xml:space="preserve">FATCA </t>
  </si>
  <si>
    <t>Step 1 of 5</t>
  </si>
  <si>
    <t>Customer Onboarding</t>
  </si>
  <si>
    <t>Personal Details</t>
  </si>
  <si>
    <t>Name</t>
  </si>
  <si>
    <t>Religion</t>
  </si>
  <si>
    <t>Buddhism</t>
  </si>
  <si>
    <t>Christian</t>
  </si>
  <si>
    <t>Hinduism</t>
  </si>
  <si>
    <t>Islam</t>
  </si>
  <si>
    <t>Others</t>
  </si>
  <si>
    <t>Sikhism</t>
  </si>
  <si>
    <t>Salutation</t>
  </si>
  <si>
    <t>Captain</t>
  </si>
  <si>
    <t>Datin</t>
  </si>
  <si>
    <t>Datin Seri</t>
  </si>
  <si>
    <t>Dato</t>
  </si>
  <si>
    <t>Dato Sri</t>
  </si>
  <si>
    <t>Dato'</t>
  </si>
  <si>
    <t>Dato' Seri</t>
  </si>
  <si>
    <t>Dato' Sri</t>
  </si>
  <si>
    <t>Datuk</t>
  </si>
  <si>
    <t>Datuk Seri</t>
  </si>
  <si>
    <t>Datuk Sri</t>
  </si>
  <si>
    <t>Dr.</t>
  </si>
  <si>
    <t>Madam</t>
  </si>
  <si>
    <t>Master</t>
  </si>
  <si>
    <t>Mr.</t>
  </si>
  <si>
    <t>Prof.</t>
  </si>
  <si>
    <t>Puan Hajjah</t>
  </si>
  <si>
    <t>Puan Sri</t>
  </si>
  <si>
    <t>Tan Sri</t>
  </si>
  <si>
    <t>Toh Puan</t>
  </si>
  <si>
    <t>Tuan Haji</t>
  </si>
  <si>
    <t>Dropdown</t>
  </si>
  <si>
    <t>Gender</t>
  </si>
  <si>
    <t>Female</t>
  </si>
  <si>
    <t>Male</t>
  </si>
  <si>
    <t>Bachelor</t>
  </si>
  <si>
    <t>Diploma</t>
  </si>
  <si>
    <t>Masters</t>
  </si>
  <si>
    <t>Professional Qualification</t>
  </si>
  <si>
    <t>Secondary</t>
  </si>
  <si>
    <t>Vocational</t>
  </si>
  <si>
    <t>Education</t>
  </si>
  <si>
    <t>Marital Status</t>
  </si>
  <si>
    <t>Married</t>
  </si>
  <si>
    <t>Separated</t>
  </si>
  <si>
    <t>Single</t>
  </si>
  <si>
    <t>Country Code</t>
  </si>
  <si>
    <t>Resident Status</t>
  </si>
  <si>
    <t>Employment Status</t>
  </si>
  <si>
    <t>Business Type</t>
  </si>
  <si>
    <t>Bumi</t>
  </si>
  <si>
    <t>Employer</t>
  </si>
  <si>
    <t>Government Employee</t>
  </si>
  <si>
    <t>Outside Labour Force</t>
  </si>
  <si>
    <t>Private Employee</t>
  </si>
  <si>
    <t>Reporting Entity (RE) Employee</t>
  </si>
  <si>
    <t>Self-employed/ Own Account Worker</t>
  </si>
  <si>
    <t>Unemployed</t>
  </si>
  <si>
    <t>Unpaid Family Worker</t>
  </si>
  <si>
    <t>Government</t>
  </si>
  <si>
    <t>MNC / Public Listed</t>
  </si>
  <si>
    <t>Partnership</t>
  </si>
  <si>
    <t>Sdn Bhd</t>
  </si>
  <si>
    <t>Sole Proprietorship</t>
  </si>
  <si>
    <t>Step 2 of 5</t>
  </si>
  <si>
    <t>Home Address</t>
  </si>
  <si>
    <t>Country</t>
  </si>
  <si>
    <t>MALAYSIA</t>
  </si>
  <si>
    <t>Home Address Line 1</t>
  </si>
  <si>
    <t>Home Address Line 2</t>
  </si>
  <si>
    <t>City</t>
  </si>
  <si>
    <t>Postcode</t>
  </si>
  <si>
    <t>Mailing Address</t>
  </si>
  <si>
    <t>Is the mailing address same as the home address?</t>
  </si>
  <si>
    <t>Yes</t>
  </si>
  <si>
    <t>Step 3 of 5</t>
  </si>
  <si>
    <t>Employment Details</t>
  </si>
  <si>
    <t>Occupation</t>
  </si>
  <si>
    <t>Legal Associate Professionals</t>
  </si>
  <si>
    <t>GAMBLING/BETTING ACTIVITIES/JUNKET /CASINO/GAMING HOUSE</t>
  </si>
  <si>
    <t>Occupation Sector</t>
  </si>
  <si>
    <t>Name of Employer</t>
  </si>
  <si>
    <t>MAYBANK</t>
  </si>
  <si>
    <t>Duration of Service</t>
  </si>
  <si>
    <t>Existing Customer Detected</t>
  </si>
  <si>
    <t>Create Application</t>
  </si>
  <si>
    <t>+60</t>
  </si>
  <si>
    <t>Phone Number</t>
  </si>
  <si>
    <t>Employment Type</t>
  </si>
  <si>
    <t>PERMANENT</t>
  </si>
  <si>
    <t>2 years</t>
  </si>
  <si>
    <t>10 months</t>
  </si>
  <si>
    <t>Office Address</t>
  </si>
  <si>
    <t>Office Address Line 1</t>
  </si>
  <si>
    <t>Office Address Line 2</t>
  </si>
  <si>
    <t>State</t>
  </si>
  <si>
    <t>Office Contact Number</t>
  </si>
  <si>
    <t>Malaysia</t>
  </si>
  <si>
    <t>23 Jalan Air Itam</t>
  </si>
  <si>
    <t>Taman Harmony</t>
  </si>
  <si>
    <t>Ampang</t>
  </si>
  <si>
    <t>Step 4 of 5</t>
  </si>
  <si>
    <t>Monthly Gross Income</t>
  </si>
  <si>
    <t>Existing Home Financing</t>
  </si>
  <si>
    <t>Non-bank commitments (Optional)</t>
  </si>
  <si>
    <t>Income and Commitment Details</t>
  </si>
  <si>
    <t>Please enter input in Numbers</t>
  </si>
  <si>
    <t>Step 5 of 5</t>
  </si>
  <si>
    <t>Additional Information</t>
  </si>
  <si>
    <t>Primary Income</t>
  </si>
  <si>
    <t>Primary Source of Wealth</t>
  </si>
  <si>
    <t>Is the applicant purchasing more than one property at this moment?</t>
  </si>
  <si>
    <t>Does the applicant have any other pending applications for this property with other banks?</t>
  </si>
  <si>
    <t>Confirmation</t>
  </si>
  <si>
    <t>Home and Mailing Address</t>
  </si>
  <si>
    <t>Selangor</t>
  </si>
  <si>
    <t>Mailing Address Country</t>
  </si>
  <si>
    <t>Consent</t>
  </si>
  <si>
    <t>Sign Electronically</t>
  </si>
  <si>
    <t>Generate Consent Form</t>
  </si>
  <si>
    <t>Upload Application Form</t>
  </si>
  <si>
    <t>Automatically send the consent form to the applicant via email.</t>
  </si>
  <si>
    <t>Save Your Progress</t>
  </si>
  <si>
    <t>Exit</t>
  </si>
  <si>
    <t>Save Now</t>
  </si>
  <si>
    <t>I/We have read and agree to be bound by the Product Disclosure Sheet(s) and other relevant documents attached.</t>
  </si>
  <si>
    <t>I/We have read and agreed to/understood the Declaration.</t>
  </si>
  <si>
    <t>I am/We are aware that margin of finance for third residential property is up to 70% of Open Market value or sale &amp; Purchase Price - whichever is lower.</t>
  </si>
  <si>
    <t>Yes, I expressly agree to be contacted</t>
  </si>
  <si>
    <t>No, I do not agree to be contacted</t>
  </si>
  <si>
    <t>Sign &amp; Consent</t>
  </si>
  <si>
    <t>I/We hereby agree to accept this product / services and that the use of electronic messages and electronic acceptance for all matters related to this product / services shall be binding in accordance with the Electronic Commerce Act 2006.</t>
  </si>
  <si>
    <t>Search Property</t>
  </si>
  <si>
    <t>Property Details</t>
  </si>
  <si>
    <t>Is the property a primary market/ under construction?</t>
  </si>
  <si>
    <t>Search for Property</t>
  </si>
  <si>
    <t>Property Name</t>
  </si>
  <si>
    <t>Pass</t>
  </si>
  <si>
    <t>Fail</t>
  </si>
  <si>
    <t>No Property Found</t>
  </si>
  <si>
    <t>Try searching a different keyword.</t>
  </si>
  <si>
    <t>No property name</t>
  </si>
  <si>
    <t>Unit Type</t>
  </si>
  <si>
    <t>Unit Number</t>
  </si>
  <si>
    <t>Enter Unit Number</t>
  </si>
  <si>
    <t>Property Price</t>
  </si>
  <si>
    <t>1-1201</t>
  </si>
  <si>
    <t>Financing Details</t>
  </si>
  <si>
    <t>Financing Amount</t>
  </si>
  <si>
    <t>Financing Period</t>
  </si>
  <si>
    <t>The loan amount cannot be more than the property price</t>
  </si>
  <si>
    <t>Loan amount must be more than 50% of the property price</t>
  </si>
  <si>
    <t>Financing Plan</t>
  </si>
  <si>
    <t>A recommended financing plan has been auto-selected for you.</t>
  </si>
  <si>
    <t>Financing Type</t>
  </si>
  <si>
    <t>Islamic Financing</t>
  </si>
  <si>
    <t>Conventional Financing</t>
  </si>
  <si>
    <t>My First Home Scheme-i</t>
  </si>
  <si>
    <t>Commodity Murabahah Financing-i</t>
  </si>
  <si>
    <t>My First Home Scheme / Skim Rumah Pertamaku</t>
  </si>
  <si>
    <t>NRIC</t>
  </si>
  <si>
    <t>Error Type</t>
  </si>
  <si>
    <t>FATCA = Yes</t>
  </si>
  <si>
    <t>We're unable to process FATCA customers currently. Kindly create a new application in WoLOC.</t>
  </si>
  <si>
    <t>Maybank Staff</t>
  </si>
  <si>
    <t>NTB customer</t>
  </si>
  <si>
    <t>We're unable to process NTB customers currently. Kindly create a new application in WoLOC.</t>
  </si>
  <si>
    <t>We're unable to process applications from Maybank staff currently. Kindly create a new application in WoLOC.</t>
  </si>
  <si>
    <t>Nationality not MY</t>
  </si>
  <si>
    <t>We can only process Malaysian customers. Kindly create a new application in WoLOC.</t>
  </si>
  <si>
    <t>age &lt;18 &amp; &gt;61</t>
  </si>
  <si>
    <t>Customers must be between 18 to 65 years old.</t>
  </si>
  <si>
    <t>Customer Not Individual</t>
  </si>
  <si>
    <t>Onboarding status not ACT</t>
  </si>
  <si>
    <t>We can only process individual account type. Kindly create a new application in WoLOC.</t>
  </si>
  <si>
    <t>We're unable to process applications that are not fully onboarded currently. Kindly create a new application in WoLOC.</t>
  </si>
  <si>
    <t>Onboarding status not FULL</t>
  </si>
  <si>
    <t>branch approval is not blank</t>
  </si>
  <si>
    <t>Error Msg</t>
  </si>
  <si>
    <t>I/We agree that my personal and business data may be processed by Maybank or Maybank's selected credit reporting agency in accordance with the Credit Reporting Agencies (CRA) Act 2020 and Central Bank of Malaysia Act 2009.</t>
  </si>
  <si>
    <t>I/We further undertake to notify Maybank in writing within 30 calendar days of any change of circumstances or information declared which cause the information contained herein to become incorrect.</t>
  </si>
  <si>
    <t>We've pre-filled their information to help you speed up the application process. Please confirm with the customer if the details are correct and recent before proceeding.</t>
  </si>
  <si>
    <t>Is the applicant going to be the sole owner of the property?</t>
  </si>
  <si>
    <t>What's your applicant's preferred method to provide consent to the terms and conditions?</t>
  </si>
  <si>
    <t>Meet the applicant in person and sign the consent form directly on your tablet or phone.</t>
  </si>
  <si>
    <t>Upload applicant's mortgage application form or simplified consent form.</t>
  </si>
  <si>
    <t>Thank you for your signature!</t>
  </si>
  <si>
    <t>You may now pass the device back to your sales representative to proceed with the application.</t>
  </si>
  <si>
    <t xml:space="preserve">Draft </t>
  </si>
  <si>
    <t>Delete Application</t>
  </si>
  <si>
    <t>This application has been deleted.</t>
  </si>
  <si>
    <t>Before we proceed, please fill up the</t>
  </si>
  <si>
    <t>existing customer</t>
  </si>
  <si>
    <t>The applicant is an existing Maybank customer. Their information will be pre-filled to help you speed up the application process.</t>
  </si>
  <si>
    <t>Pending Applicant's Information</t>
  </si>
  <si>
    <t>UCO Stage</t>
  </si>
  <si>
    <t>View Application Details</t>
  </si>
  <si>
    <t>Consent Stage</t>
  </si>
  <si>
    <t>Continue</t>
  </si>
  <si>
    <t>Submit Consent</t>
  </si>
  <si>
    <t>Property Selection Stage</t>
  </si>
  <si>
    <t>Kindly complete the eligibility check before proceeding.</t>
  </si>
  <si>
    <t>Continue Submission</t>
  </si>
  <si>
    <t>Submit Application Results Stage</t>
  </si>
  <si>
    <t>Pending Data Entry</t>
  </si>
  <si>
    <t>Application Details</t>
  </si>
  <si>
    <t>Title</t>
  </si>
  <si>
    <t>Your application draft has been saved. You can come back and complete the application later.</t>
  </si>
  <si>
    <t>I/We confirm that I do not meet the definition of a U.S. person or fall under any of the indicias mentioned in the U.S. Foreign Account Tax Compliance Act ("FATCA")  and agree to be bound by the terms of the declaration in the  FATCA/ CRS self-certification form in the attached link.</t>
  </si>
  <si>
    <t>I/We hereby acknowledge that the processing of my/our mortgage loan/ financing is based partly on this Declaration, I/We further confirm that this Declaration is true and accurate as regards to the purpose intended.</t>
  </si>
  <si>
    <t>You may proceed with data entry and submit it to your manager for approval.</t>
  </si>
  <si>
    <t>The amount suggested is different than the applied amount and period because your applicant is not eligible for their desired terms.</t>
  </si>
  <si>
    <t>The amount suggested is different than the applied amount and period.</t>
  </si>
  <si>
    <t>Based on their details, they're not eligible for this financing.</t>
  </si>
  <si>
    <t>View Reasons</t>
  </si>
  <si>
    <t>applicant's details to check if they're an</t>
  </si>
  <si>
    <t>851012-12-6985</t>
  </si>
  <si>
    <t xml:space="preserve">Draft Application: </t>
  </si>
  <si>
    <t>Tuan</t>
  </si>
  <si>
    <t>Divorced</t>
  </si>
  <si>
    <t>Primary</t>
  </si>
  <si>
    <t>Phd/Doctorate</t>
  </si>
  <si>
    <t>Mr/ Encik</t>
  </si>
  <si>
    <t>Mrs/ Puan</t>
  </si>
  <si>
    <t>Ms/ Cik</t>
  </si>
  <si>
    <t>+93</t>
  </si>
  <si>
    <t>+358</t>
  </si>
  <si>
    <t>+355</t>
  </si>
  <si>
    <t>+213</t>
  </si>
  <si>
    <t>Not Obtainable</t>
  </si>
  <si>
    <t>CITIZEN</t>
  </si>
  <si>
    <t>PERM RESIDENT</t>
  </si>
  <si>
    <t>NON RESIDENT</t>
  </si>
  <si>
    <t>MM2H (MALAYSIA MY 2ND HOME)</t>
  </si>
  <si>
    <t>WORK VISA</t>
  </si>
  <si>
    <t>STUDENT VISA</t>
  </si>
  <si>
    <t>DEPENDENT VISA</t>
  </si>
  <si>
    <t>UNHCR</t>
  </si>
  <si>
    <t>Widowed</t>
  </si>
  <si>
    <t>SALARY/BONUS/COMMISSION FROM EMPLOYMENT</t>
  </si>
  <si>
    <t>COMPANY PROFITS / DIVIDENDS</t>
  </si>
  <si>
    <t>PENSION</t>
  </si>
  <si>
    <t>LOANS</t>
  </si>
  <si>
    <t>INTEREST PAYMENTS FROM LOAN ARRANGEMENT</t>
  </si>
  <si>
    <t>SALE OF SHARES OR OTHER INVESTMENT</t>
  </si>
  <si>
    <t>INHERITANCE/GIFT</t>
  </si>
  <si>
    <t>ALLOWANCES</t>
  </si>
  <si>
    <t>SAVINGS / DEPOSITS</t>
  </si>
  <si>
    <t>INHERITANCE / GIFT</t>
  </si>
  <si>
    <t>SALE OF ASSET</t>
  </si>
  <si>
    <t>COMPANY SALE</t>
  </si>
  <si>
    <t>LEGAL SETTLEMENTS / CLAIMS / INSURANCE PAYOUTS</t>
  </si>
  <si>
    <t>MATURITY / SURRENDER OF LIFE POLICY</t>
  </si>
  <si>
    <t>SOW</t>
  </si>
  <si>
    <t>060718089003</t>
  </si>
  <si>
    <t>881112291212</t>
  </si>
  <si>
    <t>550718089003</t>
  </si>
  <si>
    <t>Term &amp; Conditions</t>
  </si>
  <si>
    <t>I/We have read, agree and accept the terms of the Maybank Group  Privacy Statement (“PS") for marketing of products and services by Maybank Group /other entities referred to in the PS.</t>
  </si>
  <si>
    <t>Kindly have your applicant provide their signature in the box below 0</t>
  </si>
  <si>
    <t>Consent submitted successfully</t>
  </si>
  <si>
    <t>Pending Applicant’s Information</t>
  </si>
  <si>
    <t>Please complete your applicant’s information to proceed.</t>
  </si>
  <si>
    <t xml:space="preserve">ID Number </t>
  </si>
  <si>
    <t>Non-bank Commitments</t>
  </si>
  <si>
    <t>You can choose to save your progress as a draft before leaving and pick-up from where you left off at a later time.</t>
  </si>
  <si>
    <t>Pending Applicant’s Consent</t>
  </si>
  <si>
    <t>Kindly submit your applicant’s consent form to proceed.</t>
  </si>
  <si>
    <t>Pending Applicant’s Financing Details</t>
  </si>
  <si>
    <t>Kindly start the data entry process to proceed.</t>
  </si>
  <si>
    <t>your applicant's eligibility</t>
  </si>
  <si>
    <t>Taman Botani ABC</t>
  </si>
  <si>
    <t>Tam</t>
  </si>
  <si>
    <t>saTamasan</t>
  </si>
  <si>
    <t>T*@aman Botani</t>
  </si>
  <si>
    <t>NoTaman Botani</t>
  </si>
  <si>
    <t>T AMAN BOTANI</t>
  </si>
  <si>
    <t>ATMNA BTO</t>
  </si>
  <si>
    <t>Tasdaman</t>
  </si>
  <si>
    <t>Could the property be a sub-sale or non-EF property</t>
  </si>
  <si>
    <t>instead?</t>
  </si>
  <si>
    <t>123456789112345678921</t>
  </si>
  <si>
    <t>Correct amount</t>
  </si>
  <si>
    <t>Select "No" if it's a sub-sale/non-EF property.</t>
  </si>
  <si>
    <t>Please fill up the following details to check</t>
  </si>
  <si>
    <t xml:space="preserve">Please input an amount between </t>
  </si>
  <si>
    <t>Loan amount must be at least RM10,000.00</t>
  </si>
  <si>
    <t>Maxi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</si>
</sst>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
    <numFmt numFmtId="165" formatCode="&quot;RM&quot;\ #,##0.00_-;\-&quot;RM&quot;* #,##0.00"/>
    <numFmt numFmtId="166" formatCode="&quot;RM&quot;\ #,##0.00;[Red]\-&quot;RM&quot;#,##0.00"/>
    <numFmt numFmtId="168" formatCode="####\-####"/>
    <numFmt numFmtId="169" formatCode="&quot;RM&quot;\ #,##0.00;\-&quot;RM&quot;#,##0.00"/>
    <numFmt numFmtId="170" formatCode="yyyy"/>
  </numFmts>
  <fonts count="7" x14ac:knownFonts="1">
    <font>
      <sz val="11"/>
      <color theme="1"/>
      <name val="Calibri"/>
      <family val="2"/>
      <scheme val="minor"/>
    </font>
    <font>
      <sz val="10"/>
      <color theme="1"/>
      <name val="Times New Roman"/>
      <family val="1"/>
    </font>
    <font>
      <sz val="11"/>
      <color theme="1"/>
      <name val="Calibri"/>
      <family val="2"/>
    </font>
    <font>
      <b/>
      <sz val="12"/>
      <color theme="1"/>
      <name val="Calibri"/>
      <family val="2"/>
    </font>
    <font>
      <sz val="12"/>
      <color theme="1"/>
      <name val="Calibri"/>
      <family val="2"/>
    </font>
    <font>
      <sz val="12"/>
      <color rgb="FF000000"/>
      <name val="Calibri"/>
      <family val="2"/>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2" fillId="0" borderId="0" xfId="0" applyFont="1" applyAlignment="1">
      <alignment vertical="center" wrapText="1"/>
    </xf>
    <xf numFmtId="0" fontId="3" fillId="0" borderId="1" xfId="0" applyFont="1" applyBorder="1" applyAlignment="1">
      <alignment horizontal="center" vertical="center"/>
    </xf>
    <xf numFmtId="0" fontId="0" fillId="0" borderId="0" xfId="0" applyAlignment="1">
      <alignment vertical="center"/>
    </xf>
    <xf numFmtId="0" fontId="1" fillId="0" borderId="0" xfId="0" applyFont="1" applyAlignment="1">
      <alignmen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xf numFmtId="0" fontId="1" fillId="0" borderId="2" xfId="0" applyFont="1" applyBorder="1"/>
    <xf numFmtId="0" fontId="4" fillId="0" borderId="7" xfId="0" applyFont="1" applyBorder="1" applyAlignment="1">
      <alignment horizontal="centerContinuous" vertical="center" wrapText="1"/>
    </xf>
    <xf numFmtId="0" fontId="4" fillId="0" borderId="8" xfId="0" applyFont="1" applyBorder="1" applyAlignment="1">
      <alignment horizontal="centerContinuous" vertical="center" wrapText="1"/>
    </xf>
    <xf numFmtId="0" fontId="4" fillId="0" borderId="3" xfId="0" applyFont="1" applyBorder="1" applyAlignment="1">
      <alignment horizontal="centerContinuous" vertical="center" wrapText="1"/>
    </xf>
    <xf numFmtId="0" fontId="4" fillId="0" borderId="4" xfId="0" applyFont="1" applyBorder="1" applyAlignment="1">
      <alignment horizontal="centerContinuous" vertical="center" wrapText="1"/>
    </xf>
    <xf numFmtId="0" fontId="0" fillId="0" borderId="3" xfId="0" applyBorder="1" applyAlignment="1">
      <alignment horizontal="centerContinuous" vertical="center" wrapText="1"/>
    </xf>
    <xf numFmtId="0" fontId="0" fillId="0" borderId="4" xfId="0" applyBorder="1" applyAlignment="1">
      <alignment horizontal="centerContinuous" vertical="center" wrapText="1"/>
    </xf>
    <xf numFmtId="0" fontId="0" fillId="0" borderId="6" xfId="0" applyBorder="1" applyAlignment="1">
      <alignment horizontal="centerContinuous" vertical="center" wrapText="1"/>
    </xf>
    <xf numFmtId="0" fontId="0" fillId="0" borderId="5" xfId="0" applyBorder="1" applyAlignment="1">
      <alignment horizontal="centerContinuous" vertical="center" wrapText="1"/>
    </xf>
    <xf numFmtId="0" fontId="5" fillId="0" borderId="7" xfId="0" applyFont="1" applyBorder="1" applyAlignment="1">
      <alignment horizontal="centerContinuous" vertical="center" wrapText="1"/>
    </xf>
    <xf numFmtId="0" fontId="5" fillId="0" borderId="8" xfId="0" applyFont="1" applyBorder="1" applyAlignment="1">
      <alignment horizontal="centerContinuous" vertical="center" wrapText="1"/>
    </xf>
    <xf numFmtId="0" fontId="5" fillId="0" borderId="3" xfId="0" applyFont="1" applyBorder="1" applyAlignment="1">
      <alignment horizontal="centerContinuous" vertical="center" wrapText="1"/>
    </xf>
    <xf numFmtId="0" fontId="5" fillId="0" borderId="4" xfId="0" applyFont="1" applyBorder="1" applyAlignment="1">
      <alignment horizontal="centerContinuous" vertical="center" wrapText="1"/>
    </xf>
    <xf numFmtId="0" fontId="0" fillId="0" borderId="0" xfId="0" quotePrefix="1"/>
    <xf numFmtId="0" fontId="0" fillId="0" borderId="0" xfId="0" applyAlignment="1">
      <alignment wrapText="1"/>
    </xf>
    <xf numFmtId="0" fontId="0" fillId="0" borderId="0" xfId="0" applyAlignment="1">
      <alignment horizontal="center"/>
    </xf>
    <xf numFmtId="0" fontId="1" fillId="0" borderId="0" xfId="0" applyFont="1" applyAlignment="1">
      <alignment horizontal="center" vertical="center" wrapText="1"/>
    </xf>
    <xf numFmtId="1" fontId="0" fillId="0" borderId="0" xfId="0" applyNumberFormat="1" applyAlignment="1">
      <alignment horizontal="center"/>
    </xf>
    <xf numFmtId="0" fontId="0" fillId="0" borderId="9" xfId="0" applyBorder="1"/>
    <xf numFmtId="1" fontId="0" fillId="0" borderId="9" xfId="0" applyNumberFormat="1" applyBorder="1" applyAlignment="1">
      <alignment horizontal="center"/>
    </xf>
    <xf numFmtId="0" fontId="0" fillId="0" borderId="9" xfId="0" quotePrefix="1" applyBorder="1"/>
    <xf numFmtId="164" fontId="0" fillId="0" borderId="0" xfId="0" applyNumberFormat="1"/>
    <xf numFmtId="2" fontId="0" fillId="0" borderId="0" xfId="0" applyNumberFormat="1"/>
    <xf numFmtId="0" fontId="6" fillId="0" borderId="0" xfId="1"/>
    <xf numFmtId="165" fontId="0" fillId="0" borderId="0" xfId="0" applyNumberFormat="1"/>
    <xf numFmtId="166" fontId="0" fillId="0" borderId="0" xfId="0" applyNumberFormat="1"/>
    <xf numFmtId="0" fontId="0" fillId="2" borderId="0" xfId="0" applyFill="1"/>
    <xf numFmtId="168" fontId="0" fillId="0" borderId="0" xfId="0" applyNumberFormat="1"/>
    <xf numFmtId="4" fontId="0" fillId="0" borderId="0" xfId="0" applyNumberFormat="1"/>
    <xf numFmtId="0" fontId="0" fillId="0" borderId="0" xfId="0" quotePrefix="1" applyAlignment="1">
      <alignment wrapText="1"/>
    </xf>
    <xf numFmtId="169" fontId="0" fillId="0" borderId="0" xfId="0" applyNumberFormat="1"/>
    <xf numFmtId="170" fontId="0" fillId="0" borderId="0" xfId="0" applyNumberFormat="1"/>
    <xf numFmtId="0" fontId="5" fillId="0" borderId="1" xfId="0" applyFont="1" applyBorder="1" applyAlignment="1">
      <alignment vertical="center"/>
    </xf>
    <xf numFmtId="0" fontId="5" fillId="0" borderId="2"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aman%20Botan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3"/>
  <sheetViews>
    <sheetView topLeftCell="E96" zoomScale="130" zoomScaleNormal="130" workbookViewId="0">
      <selection activeCell="E108" sqref="E108"/>
    </sheetView>
  </sheetViews>
  <sheetFormatPr defaultRowHeight="15" x14ac:dyDescent="0.25"/>
  <cols>
    <col min="3" max="3" width="1.85546875" customWidth="1"/>
    <col min="4" max="4" width="11.140625" hidden="1" customWidth="1"/>
    <col min="5" max="5" width="96.85546875" customWidth="1"/>
    <col min="6" max="6" width="18.85546875" style="31" customWidth="1"/>
    <col min="7" max="7" width="8.7109375" style="31"/>
    <col min="8" max="8" width="9" customWidth="1"/>
  </cols>
  <sheetData>
    <row r="1" spans="2:7" ht="15.75" thickBot="1" x14ac:dyDescent="0.3"/>
    <row r="2" spans="2:7" ht="16.5" thickBot="1" x14ac:dyDescent="0.3">
      <c r="B2" s="2" t="s">
        <v>0</v>
      </c>
      <c r="C2" s="5"/>
      <c r="D2" s="2" t="s">
        <v>1</v>
      </c>
      <c r="E2" s="5"/>
      <c r="F2" s="2" t="s">
        <v>2</v>
      </c>
      <c r="G2" s="6" t="s">
        <v>3</v>
      </c>
    </row>
    <row r="3" spans="2:7" ht="46.5" customHeight="1" thickBot="1" x14ac:dyDescent="0.3">
      <c r="B3" s="17" t="s">
        <v>4</v>
      </c>
      <c r="C3" s="18"/>
      <c r="D3" s="7" t="s">
        <v>5</v>
      </c>
      <c r="E3" s="8"/>
      <c r="F3" s="9">
        <v>27197</v>
      </c>
      <c r="G3" s="10">
        <v>13</v>
      </c>
    </row>
    <row r="4" spans="2:7" ht="16.5" thickBot="1" x14ac:dyDescent="0.3">
      <c r="B4" s="19">
        <v>27196</v>
      </c>
      <c r="C4" s="20"/>
      <c r="D4" s="7" t="s">
        <v>6</v>
      </c>
      <c r="E4" s="8"/>
      <c r="F4" s="9">
        <v>27201</v>
      </c>
      <c r="G4" s="10">
        <v>13</v>
      </c>
    </row>
    <row r="5" spans="2:7" ht="16.5" thickBot="1" x14ac:dyDescent="0.3">
      <c r="B5" s="21"/>
      <c r="C5" s="22"/>
      <c r="D5" s="7" t="s">
        <v>7</v>
      </c>
      <c r="E5" s="8"/>
      <c r="F5" s="9">
        <v>27211</v>
      </c>
      <c r="G5" s="10">
        <v>13</v>
      </c>
    </row>
    <row r="6" spans="2:7" ht="16.5" thickBot="1" x14ac:dyDescent="0.3">
      <c r="B6" s="21"/>
      <c r="C6" s="22"/>
      <c r="D6" s="7" t="s">
        <v>8</v>
      </c>
      <c r="E6" s="8"/>
      <c r="F6" s="9">
        <v>27212</v>
      </c>
      <c r="G6" s="10">
        <v>13</v>
      </c>
    </row>
    <row r="7" spans="2:7" ht="16.5" thickBot="1" x14ac:dyDescent="0.3">
      <c r="B7" s="21"/>
      <c r="C7" s="22"/>
      <c r="D7" s="7" t="s">
        <v>9</v>
      </c>
      <c r="E7" s="8"/>
      <c r="F7" s="9">
        <v>27313</v>
      </c>
      <c r="G7" s="10">
        <v>13</v>
      </c>
    </row>
    <row r="8" spans="2:7" ht="16.5" thickBot="1" x14ac:dyDescent="0.3">
      <c r="B8" s="21"/>
      <c r="C8" s="22"/>
      <c r="D8" s="7" t="s">
        <v>10</v>
      </c>
      <c r="E8" s="8"/>
      <c r="F8" s="9">
        <v>27381</v>
      </c>
      <c r="G8" s="10">
        <v>13</v>
      </c>
    </row>
    <row r="9" spans="2:7" ht="16.5" thickBot="1" x14ac:dyDescent="0.3">
      <c r="B9" s="21"/>
      <c r="C9" s="22"/>
      <c r="D9" s="7" t="s">
        <v>11</v>
      </c>
      <c r="E9" s="8"/>
      <c r="F9" s="9">
        <v>27383</v>
      </c>
      <c r="G9" s="10">
        <v>13</v>
      </c>
    </row>
    <row r="10" spans="2:7" ht="16.5" thickBot="1" x14ac:dyDescent="0.3">
      <c r="B10" s="21"/>
      <c r="C10" s="22"/>
      <c r="D10" s="7" t="s">
        <v>12</v>
      </c>
      <c r="E10" s="8"/>
      <c r="F10" s="9">
        <v>27217</v>
      </c>
      <c r="G10" s="10">
        <v>13</v>
      </c>
    </row>
    <row r="11" spans="2:7" ht="16.5" thickBot="1" x14ac:dyDescent="0.3">
      <c r="B11" s="21"/>
      <c r="C11" s="22"/>
      <c r="D11" s="7" t="s">
        <v>13</v>
      </c>
      <c r="E11" s="8"/>
      <c r="F11" s="9">
        <v>28630</v>
      </c>
      <c r="G11" s="10">
        <v>13</v>
      </c>
    </row>
    <row r="12" spans="2:7" ht="16.5" thickBot="1" x14ac:dyDescent="0.3">
      <c r="B12" s="21"/>
      <c r="C12" s="22"/>
      <c r="D12" s="7" t="s">
        <v>14</v>
      </c>
      <c r="E12" s="8"/>
      <c r="F12" s="9">
        <v>27487</v>
      </c>
      <c r="G12" s="10">
        <v>13</v>
      </c>
    </row>
    <row r="13" spans="2:7" ht="16.5" thickBot="1" x14ac:dyDescent="0.3">
      <c r="B13" s="21"/>
      <c r="C13" s="22"/>
      <c r="D13" s="7" t="s">
        <v>15</v>
      </c>
      <c r="E13" s="8"/>
      <c r="F13" s="9">
        <v>27498</v>
      </c>
      <c r="G13" s="10">
        <v>13</v>
      </c>
    </row>
    <row r="14" spans="2:7" ht="16.5" thickBot="1" x14ac:dyDescent="0.3">
      <c r="B14" s="21"/>
      <c r="C14" s="22"/>
      <c r="D14" s="7" t="s">
        <v>16</v>
      </c>
      <c r="E14" s="8"/>
      <c r="F14" s="9">
        <v>27500</v>
      </c>
      <c r="G14" s="10">
        <v>13</v>
      </c>
    </row>
    <row r="15" spans="2:7" ht="16.5" thickBot="1" x14ac:dyDescent="0.3">
      <c r="B15" s="21"/>
      <c r="C15" s="22"/>
      <c r="D15" s="7" t="s">
        <v>17</v>
      </c>
      <c r="E15" s="8"/>
      <c r="F15" s="9">
        <v>27502</v>
      </c>
      <c r="G15" s="10">
        <v>13</v>
      </c>
    </row>
    <row r="16" spans="2:7" ht="16.5" thickBot="1" x14ac:dyDescent="0.3">
      <c r="B16" s="21"/>
      <c r="C16" s="22"/>
      <c r="D16" s="7" t="s">
        <v>18</v>
      </c>
      <c r="E16" s="8"/>
      <c r="F16" s="9">
        <v>28627</v>
      </c>
      <c r="G16" s="10">
        <v>13</v>
      </c>
    </row>
    <row r="17" spans="2:7" ht="16.5" thickBot="1" x14ac:dyDescent="0.3">
      <c r="B17" s="23"/>
      <c r="C17" s="24"/>
      <c r="D17" s="7" t="s">
        <v>19</v>
      </c>
      <c r="E17" s="8"/>
      <c r="F17" s="9">
        <v>27503</v>
      </c>
      <c r="G17" s="10">
        <v>13</v>
      </c>
    </row>
    <row r="18" spans="2:7" ht="46.5" customHeight="1" thickBot="1" x14ac:dyDescent="0.3">
      <c r="B18" s="17" t="s">
        <v>20</v>
      </c>
      <c r="C18" s="18"/>
      <c r="D18" s="7" t="s">
        <v>21</v>
      </c>
      <c r="E18" s="8"/>
      <c r="F18" s="9">
        <v>27470</v>
      </c>
      <c r="G18" s="10">
        <v>13</v>
      </c>
    </row>
    <row r="19" spans="2:7" ht="16.5" thickBot="1" x14ac:dyDescent="0.3">
      <c r="B19" s="19">
        <v>27480</v>
      </c>
      <c r="C19" s="20"/>
      <c r="D19" s="7" t="s">
        <v>22</v>
      </c>
      <c r="E19" s="8"/>
      <c r="F19" s="9">
        <v>27472</v>
      </c>
      <c r="G19" s="10">
        <v>13</v>
      </c>
    </row>
    <row r="20" spans="2:7" ht="16.5" thickBot="1" x14ac:dyDescent="0.3">
      <c r="B20" s="21"/>
      <c r="C20" s="22"/>
      <c r="D20" s="7" t="s">
        <v>23</v>
      </c>
      <c r="E20" s="8"/>
      <c r="F20" s="9">
        <v>27473</v>
      </c>
      <c r="G20" s="10">
        <v>13</v>
      </c>
    </row>
    <row r="21" spans="2:7" ht="16.5" thickBot="1" x14ac:dyDescent="0.3">
      <c r="B21" s="21"/>
      <c r="C21" s="22"/>
      <c r="D21" s="11" t="s">
        <v>24</v>
      </c>
      <c r="E21" s="12"/>
      <c r="F21" s="13">
        <v>29627</v>
      </c>
      <c r="G21" s="14" t="s">
        <v>25</v>
      </c>
    </row>
    <row r="22" spans="2:7" ht="16.5" thickBot="1" x14ac:dyDescent="0.3">
      <c r="B22" s="21"/>
      <c r="C22" s="22"/>
      <c r="D22" s="7" t="s">
        <v>26</v>
      </c>
      <c r="E22" s="8"/>
      <c r="F22" s="9">
        <v>29498</v>
      </c>
      <c r="G22" s="10" t="s">
        <v>25</v>
      </c>
    </row>
    <row r="23" spans="2:7" ht="16.5" thickBot="1" x14ac:dyDescent="0.3">
      <c r="B23" s="23"/>
      <c r="C23" s="24"/>
      <c r="D23" s="7" t="s">
        <v>27</v>
      </c>
      <c r="E23" s="8"/>
      <c r="F23" s="9">
        <v>31055</v>
      </c>
      <c r="G23" s="10" t="s">
        <v>25</v>
      </c>
    </row>
    <row r="24" spans="2:7" ht="30.95" customHeight="1" thickBot="1" x14ac:dyDescent="0.3">
      <c r="B24" s="17" t="s">
        <v>28</v>
      </c>
      <c r="C24" s="18"/>
      <c r="D24" s="7" t="s">
        <v>29</v>
      </c>
      <c r="E24" s="8"/>
      <c r="F24" s="9">
        <v>27474</v>
      </c>
      <c r="G24" s="10">
        <v>13</v>
      </c>
    </row>
    <row r="25" spans="2:7" ht="16.5" thickBot="1" x14ac:dyDescent="0.3">
      <c r="B25" s="19">
        <v>27481</v>
      </c>
      <c r="C25" s="20"/>
      <c r="D25" s="7" t="s">
        <v>30</v>
      </c>
      <c r="E25" s="8"/>
      <c r="F25" s="9">
        <v>29114</v>
      </c>
      <c r="G25" s="10">
        <v>14</v>
      </c>
    </row>
    <row r="26" spans="2:7" ht="16.5" thickBot="1" x14ac:dyDescent="0.3">
      <c r="B26" s="21"/>
      <c r="C26" s="22"/>
      <c r="D26" s="7" t="s">
        <v>31</v>
      </c>
      <c r="E26" s="8"/>
      <c r="F26" s="9">
        <v>28890</v>
      </c>
      <c r="G26" s="10" t="s">
        <v>25</v>
      </c>
    </row>
    <row r="27" spans="2:7" ht="16.5" thickBot="1" x14ac:dyDescent="0.3">
      <c r="B27" s="23"/>
      <c r="C27" s="24"/>
      <c r="D27" s="15"/>
      <c r="E27" s="16"/>
      <c r="F27" s="9"/>
      <c r="G27" s="10"/>
    </row>
    <row r="28" spans="2:7" ht="15.95" customHeight="1" thickBot="1" x14ac:dyDescent="0.3">
      <c r="B28" s="17" t="s">
        <v>32</v>
      </c>
      <c r="C28" s="18"/>
      <c r="D28" s="7" t="s">
        <v>33</v>
      </c>
      <c r="E28" s="8"/>
      <c r="F28" s="9">
        <v>27485</v>
      </c>
      <c r="G28" s="10">
        <v>14</v>
      </c>
    </row>
    <row r="29" spans="2:7" ht="16.5" thickBot="1" x14ac:dyDescent="0.3">
      <c r="B29" s="19">
        <v>28360</v>
      </c>
      <c r="C29" s="20"/>
      <c r="D29" s="7" t="s">
        <v>34</v>
      </c>
      <c r="E29" s="8"/>
      <c r="F29" s="9">
        <v>29468</v>
      </c>
      <c r="G29" s="10">
        <v>14</v>
      </c>
    </row>
    <row r="30" spans="2:7" ht="16.5" thickBot="1" x14ac:dyDescent="0.3">
      <c r="B30" s="21"/>
      <c r="C30" s="22"/>
      <c r="D30" s="7" t="s">
        <v>35</v>
      </c>
      <c r="E30" s="8"/>
      <c r="F30" s="9">
        <v>27513</v>
      </c>
      <c r="G30" s="10">
        <v>14</v>
      </c>
    </row>
    <row r="31" spans="2:7" ht="16.5" thickBot="1" x14ac:dyDescent="0.3">
      <c r="B31" s="21"/>
      <c r="C31" s="22"/>
      <c r="D31" s="7" t="s">
        <v>36</v>
      </c>
      <c r="E31" s="8"/>
      <c r="F31" s="9">
        <v>29470</v>
      </c>
      <c r="G31" s="10">
        <v>14</v>
      </c>
    </row>
    <row r="32" spans="2:7" ht="16.5" thickBot="1" x14ac:dyDescent="0.3">
      <c r="B32" s="21"/>
      <c r="C32" s="22"/>
      <c r="D32" s="7" t="s">
        <v>37</v>
      </c>
      <c r="E32" s="8"/>
      <c r="F32" s="9">
        <v>27515</v>
      </c>
      <c r="G32" s="10">
        <v>14</v>
      </c>
    </row>
    <row r="33" spans="2:8" ht="16.5" thickBot="1" x14ac:dyDescent="0.3">
      <c r="B33" s="21"/>
      <c r="C33" s="22"/>
      <c r="D33" s="7" t="s">
        <v>38</v>
      </c>
      <c r="E33" s="8"/>
      <c r="F33" s="9">
        <v>28354</v>
      </c>
      <c r="G33" s="10">
        <v>14</v>
      </c>
    </row>
    <row r="34" spans="2:8" ht="16.5" thickBot="1" x14ac:dyDescent="0.3">
      <c r="B34" s="21"/>
      <c r="C34" s="22"/>
      <c r="D34" s="7" t="s">
        <v>39</v>
      </c>
      <c r="E34" s="8"/>
      <c r="F34" s="9">
        <v>28353</v>
      </c>
      <c r="G34" s="10">
        <v>14</v>
      </c>
    </row>
    <row r="35" spans="2:8" ht="16.5" thickBot="1" x14ac:dyDescent="0.3">
      <c r="B35" s="21"/>
      <c r="C35" s="22"/>
      <c r="D35" s="7" t="s">
        <v>40</v>
      </c>
      <c r="E35" s="8"/>
      <c r="F35" s="9">
        <v>29471</v>
      </c>
      <c r="G35" s="10">
        <v>14</v>
      </c>
    </row>
    <row r="36" spans="2:8" ht="16.5" thickBot="1" x14ac:dyDescent="0.3">
      <c r="B36" s="21"/>
      <c r="C36" s="22"/>
      <c r="D36" s="7" t="s">
        <v>41</v>
      </c>
      <c r="E36" s="8"/>
      <c r="F36" s="9">
        <v>29478</v>
      </c>
      <c r="G36" s="10">
        <v>14</v>
      </c>
    </row>
    <row r="37" spans="2:8" ht="16.5" thickBot="1" x14ac:dyDescent="0.3">
      <c r="B37" s="21"/>
      <c r="C37" s="22"/>
      <c r="D37" s="7" t="s">
        <v>42</v>
      </c>
      <c r="E37" s="8"/>
      <c r="F37" s="9">
        <v>29481</v>
      </c>
      <c r="G37" s="10">
        <v>14</v>
      </c>
    </row>
    <row r="38" spans="2:8" ht="16.5" thickBot="1" x14ac:dyDescent="0.3">
      <c r="B38" s="23"/>
      <c r="C38" s="24"/>
      <c r="D38" s="7" t="s">
        <v>43</v>
      </c>
      <c r="E38" s="8"/>
      <c r="F38" s="9">
        <v>29483</v>
      </c>
      <c r="G38" s="10">
        <v>14</v>
      </c>
    </row>
    <row r="39" spans="2:8" ht="30.95" customHeight="1" thickBot="1" x14ac:dyDescent="0.3">
      <c r="B39" s="25" t="s">
        <v>44</v>
      </c>
      <c r="C39" s="26"/>
      <c r="D39" s="48" t="s">
        <v>45</v>
      </c>
      <c r="E39" s="49"/>
      <c r="F39" s="13">
        <v>29388</v>
      </c>
      <c r="G39" s="10">
        <v>14</v>
      </c>
      <c r="H39" s="1"/>
    </row>
    <row r="40" spans="2:8" ht="16.5" thickBot="1" x14ac:dyDescent="0.3">
      <c r="B40" s="27">
        <v>29387</v>
      </c>
      <c r="C40" s="28"/>
      <c r="D40" s="48" t="s">
        <v>46</v>
      </c>
      <c r="E40" s="49"/>
      <c r="F40" s="13">
        <v>29402</v>
      </c>
      <c r="G40" s="10">
        <v>14</v>
      </c>
      <c r="H40" s="1"/>
    </row>
    <row r="41" spans="2:8" ht="16.5" thickBot="1" x14ac:dyDescent="0.3">
      <c r="B41" s="21"/>
      <c r="C41" s="22"/>
      <c r="D41" s="48" t="s">
        <v>47</v>
      </c>
      <c r="E41" s="49"/>
      <c r="F41" s="13">
        <v>29406</v>
      </c>
      <c r="G41" s="10">
        <v>14</v>
      </c>
      <c r="H41" s="1"/>
    </row>
    <row r="42" spans="2:8" ht="16.5" thickBot="1" x14ac:dyDescent="0.3">
      <c r="B42" s="21"/>
      <c r="C42" s="22"/>
      <c r="D42" s="48" t="s">
        <v>48</v>
      </c>
      <c r="E42" s="49"/>
      <c r="F42" s="13">
        <v>29408</v>
      </c>
      <c r="G42" s="10">
        <v>14</v>
      </c>
      <c r="H42" s="1"/>
    </row>
    <row r="43" spans="2:8" ht="16.5" thickBot="1" x14ac:dyDescent="0.3">
      <c r="B43" s="21"/>
      <c r="C43" s="22"/>
      <c r="D43" s="48" t="s">
        <v>49</v>
      </c>
      <c r="E43" s="49"/>
      <c r="F43" s="13">
        <v>29409</v>
      </c>
      <c r="G43" s="10">
        <v>14</v>
      </c>
      <c r="H43" s="1"/>
    </row>
    <row r="44" spans="2:8" ht="16.5" thickBot="1" x14ac:dyDescent="0.3">
      <c r="B44" s="21"/>
      <c r="C44" s="22"/>
      <c r="D44" s="48" t="s">
        <v>50</v>
      </c>
      <c r="E44" s="49"/>
      <c r="F44" s="13">
        <v>29414</v>
      </c>
      <c r="G44" s="10">
        <v>14</v>
      </c>
      <c r="H44" s="1"/>
    </row>
    <row r="45" spans="2:8" ht="30.95" customHeight="1" thickBot="1" x14ac:dyDescent="0.3">
      <c r="B45" s="23"/>
      <c r="C45" s="24"/>
      <c r="D45" s="52" t="s">
        <v>51</v>
      </c>
      <c r="E45" s="53"/>
      <c r="F45" s="13">
        <v>29496</v>
      </c>
      <c r="G45" s="10">
        <v>14</v>
      </c>
      <c r="H45" s="1"/>
    </row>
    <row r="46" spans="2:8" ht="30.95" customHeight="1" thickBot="1" x14ac:dyDescent="0.3">
      <c r="B46" s="17" t="s">
        <v>52</v>
      </c>
      <c r="C46" s="18"/>
      <c r="D46" s="48" t="s">
        <v>53</v>
      </c>
      <c r="E46" s="49"/>
      <c r="F46" s="13">
        <v>29403</v>
      </c>
      <c r="G46" s="9">
        <v>14</v>
      </c>
      <c r="H46" s="1"/>
    </row>
    <row r="47" spans="2:8" ht="16.5" thickBot="1" x14ac:dyDescent="0.3">
      <c r="B47" s="19">
        <v>28889</v>
      </c>
      <c r="C47" s="20"/>
      <c r="D47" s="50" t="s">
        <v>5</v>
      </c>
      <c r="E47" s="51"/>
      <c r="F47" s="9">
        <v>29386</v>
      </c>
      <c r="G47" s="9">
        <v>14</v>
      </c>
      <c r="H47" s="1"/>
    </row>
    <row r="48" spans="2:8" ht="16.5" thickBot="1" x14ac:dyDescent="0.3">
      <c r="B48" s="21"/>
      <c r="C48" s="22"/>
      <c r="D48" s="48" t="s">
        <v>54</v>
      </c>
      <c r="E48" s="49"/>
      <c r="F48" s="13">
        <v>29463</v>
      </c>
      <c r="G48" s="9">
        <v>14</v>
      </c>
      <c r="H48" s="1"/>
    </row>
    <row r="49" spans="2:8" ht="16.5" thickBot="1" x14ac:dyDescent="0.3">
      <c r="B49" s="23"/>
      <c r="C49" s="24"/>
      <c r="D49" s="50" t="s">
        <v>55</v>
      </c>
      <c r="E49" s="51"/>
      <c r="F49" s="9">
        <v>29495</v>
      </c>
      <c r="G49" s="9">
        <v>14</v>
      </c>
      <c r="H49" s="1"/>
    </row>
    <row r="50" spans="2:8" x14ac:dyDescent="0.25">
      <c r="B50" s="4"/>
      <c r="C50" s="4"/>
      <c r="D50" s="4"/>
      <c r="E50" s="4"/>
      <c r="F50" s="32"/>
      <c r="G50" s="32"/>
      <c r="H50" s="4"/>
    </row>
    <row r="51" spans="2:8" x14ac:dyDescent="0.25">
      <c r="B51" s="3"/>
    </row>
    <row r="81" spans="5:5" ht="45" x14ac:dyDescent="0.25">
      <c r="E81" s="30" t="s">
        <v>350</v>
      </c>
    </row>
    <row r="82" spans="5:5" ht="45" x14ac:dyDescent="0.25">
      <c r="E82" s="30" t="s">
        <v>350</v>
      </c>
    </row>
    <row r="83" spans="5:5" x14ac:dyDescent="0.25">
      <c r="E83" t="s">
        <v>350</v>
      </c>
    </row>
    <row r="101" spans="5:5" x14ac:dyDescent="0.25">
      <c r="E101" t="s">
        <v>350</v>
      </c>
    </row>
    <row r="103" spans="5:5" x14ac:dyDescent="0.25">
      <c r="E103" t="s">
        <v>350</v>
      </c>
    </row>
  </sheetData>
  <mergeCells count="11">
    <mergeCell ref="D47:E47"/>
    <mergeCell ref="D48:E48"/>
    <mergeCell ref="D46:E46"/>
    <mergeCell ref="D49:E49"/>
    <mergeCell ref="D44:E44"/>
    <mergeCell ref="D45:E45"/>
    <mergeCell ref="D42:E42"/>
    <mergeCell ref="D43:E43"/>
    <mergeCell ref="D39:E39"/>
    <mergeCell ref="D40:E40"/>
    <mergeCell ref="D41:E41"/>
  </mergeCells>
  <conditionalFormatting sqref="E68">
    <cfRule type="duplicateValues" dxfId="17" priority="10"/>
  </conditionalFormatting>
  <conditionalFormatting sqref="E68">
    <cfRule type="duplicateValues" dxfId="16" priority="9"/>
  </conditionalFormatting>
  <conditionalFormatting sqref="E1:E80 E82:E1048576">
    <cfRule type="duplicateValues" dxfId="15" priority="8"/>
  </conditionalFormatting>
  <conditionalFormatting sqref="E81">
    <cfRule type="duplicateValues" dxfId="14" priority="7"/>
  </conditionalFormatting>
  <conditionalFormatting sqref="E81">
    <cfRule type="duplicateValues" dxfId="13" priority="6"/>
  </conditionalFormatting>
  <conditionalFormatting sqref="E81">
    <cfRule type="duplicateValues" dxfId="12" priority="5"/>
  </conditionalFormatting>
  <conditionalFormatting sqref="E77:E84">
    <cfRule type="duplicateValues" dxfId="11" priority="4"/>
  </conditionalFormatting>
  <conditionalFormatting sqref="E79:E83">
    <cfRule type="duplicateValues" dxfId="10" priority="3"/>
  </conditionalFormatting>
  <conditionalFormatting sqref="E77:E89">
    <cfRule type="duplicateValues" dxfId="9" priority="2"/>
  </conditionalFormatting>
  <conditionalFormatting sqref="E99:E105">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workbookViewId="0">
      <selection activeCell="A9" sqref="A9:XFD9"/>
    </sheetView>
  </sheetViews>
  <sheetFormatPr defaultRowHeight="15" x14ac:dyDescent="0.25"/>
  <cols>
    <col min="2" max="2" width="23.42578125" customWidth="1"/>
    <col min="3" max="3" width="36.85546875" customWidth="1"/>
    <col min="4" max="4" width="38.42578125" customWidth="1"/>
  </cols>
  <sheetData>
    <row r="1" spans="1:5" x14ac:dyDescent="0.25">
      <c r="A1" t="s">
        <v>56</v>
      </c>
      <c r="B1" t="s">
        <v>57</v>
      </c>
      <c r="C1" t="s">
        <v>59</v>
      </c>
      <c r="D1" t="s">
        <v>58</v>
      </c>
      <c r="E1" t="s">
        <v>60</v>
      </c>
    </row>
    <row r="2" spans="1:5" x14ac:dyDescent="0.25">
      <c r="A2" t="s">
        <v>330</v>
      </c>
      <c r="B2" t="s">
        <v>331</v>
      </c>
      <c r="C2" t="s">
        <v>58</v>
      </c>
      <c r="D2" t="s">
        <v>331</v>
      </c>
    </row>
    <row r="3" spans="1:5" x14ac:dyDescent="0.25">
      <c r="C3" t="s">
        <v>58</v>
      </c>
      <c r="D3" t="s">
        <v>332</v>
      </c>
    </row>
    <row r="4" spans="1:5" x14ac:dyDescent="0.25">
      <c r="B4" t="s">
        <v>347</v>
      </c>
      <c r="C4" t="s">
        <v>58</v>
      </c>
      <c r="D4" t="s">
        <v>403</v>
      </c>
    </row>
    <row r="5" spans="1:5" x14ac:dyDescent="0.25">
      <c r="B5" t="s">
        <v>337</v>
      </c>
      <c r="C5" t="s">
        <v>58</v>
      </c>
      <c r="D5" t="s">
        <v>336</v>
      </c>
      <c r="E5" t="s">
        <v>338</v>
      </c>
    </row>
    <row r="6" spans="1:5" x14ac:dyDescent="0.25">
      <c r="C6" t="s">
        <v>58</v>
      </c>
      <c r="D6" t="s">
        <v>404</v>
      </c>
      <c r="E6" t="s">
        <v>340</v>
      </c>
    </row>
    <row r="7" spans="1:5" x14ac:dyDescent="0.25">
      <c r="B7" t="s">
        <v>339</v>
      </c>
      <c r="C7" t="s">
        <v>58</v>
      </c>
      <c r="D7" t="s">
        <v>408</v>
      </c>
      <c r="E7" t="s">
        <v>338</v>
      </c>
    </row>
    <row r="8" spans="1:5" x14ac:dyDescent="0.25">
      <c r="C8" t="s">
        <v>58</v>
      </c>
      <c r="D8" t="s">
        <v>409</v>
      </c>
      <c r="E8" t="s">
        <v>341</v>
      </c>
    </row>
    <row r="9" spans="1:5" x14ac:dyDescent="0.25">
      <c r="B9" t="s">
        <v>342</v>
      </c>
      <c r="C9" t="s">
        <v>58</v>
      </c>
      <c r="D9" t="s">
        <v>410</v>
      </c>
      <c r="E9" t="s">
        <v>338</v>
      </c>
    </row>
    <row r="10" spans="1:5" x14ac:dyDescent="0.25">
      <c r="C10" t="s">
        <v>58</v>
      </c>
      <c r="D10" t="s">
        <v>343</v>
      </c>
      <c r="E10" t="s">
        <v>344</v>
      </c>
    </row>
    <row r="11" spans="1:5" x14ac:dyDescent="0.25">
      <c r="B11" t="s">
        <v>345</v>
      </c>
      <c r="C11" t="s">
        <v>58</v>
      </c>
      <c r="D11" t="s">
        <v>346</v>
      </c>
      <c r="E11" t="s">
        <v>338</v>
      </c>
    </row>
    <row r="12" spans="1:5" x14ac:dyDescent="0.25">
      <c r="C12" t="s">
        <v>58</v>
      </c>
      <c r="D12" t="s">
        <v>411</v>
      </c>
      <c r="E12" t="s">
        <v>344</v>
      </c>
    </row>
    <row r="13" spans="1:5" x14ac:dyDescent="0.25">
      <c r="C13" t="s">
        <v>58</v>
      </c>
      <c r="D13" t="s">
        <v>407</v>
      </c>
    </row>
    <row r="14" spans="1:5" x14ac:dyDescent="0.25">
      <c r="C14" t="s">
        <v>58</v>
      </c>
      <c r="D14" t="s">
        <v>352</v>
      </c>
    </row>
    <row r="15" spans="1:5" x14ac:dyDescent="0.25">
      <c r="C15" t="s">
        <v>58</v>
      </c>
      <c r="D15" t="s">
        <v>353</v>
      </c>
    </row>
    <row r="16" spans="1:5" x14ac:dyDescent="0.25">
      <c r="C16" t="s">
        <v>58</v>
      </c>
      <c r="D16" t="s">
        <v>356</v>
      </c>
    </row>
    <row r="17" spans="3:4" x14ac:dyDescent="0.25">
      <c r="C17" t="s">
        <v>58</v>
      </c>
      <c r="D17" t="s">
        <v>354</v>
      </c>
    </row>
    <row r="18" spans="3:4" x14ac:dyDescent="0.25">
      <c r="C18" t="s">
        <v>58</v>
      </c>
      <c r="D18" t="s">
        <v>355</v>
      </c>
    </row>
    <row r="19" spans="3:4" x14ac:dyDescent="0.25">
      <c r="C19" t="s">
        <v>58</v>
      </c>
      <c r="D19" t="s">
        <v>349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2"/>
  <sheetViews>
    <sheetView topLeftCell="A160" workbookViewId="0">
      <selection activeCell="F172" sqref="F172"/>
    </sheetView>
  </sheetViews>
  <sheetFormatPr defaultRowHeight="15" x14ac:dyDescent="0.25"/>
  <cols>
    <col min="1" max="1" width="9.140625" customWidth="1"/>
    <col min="2" max="2" width="17.5703125" customWidth="1"/>
    <col min="3" max="3" width="7.7109375" customWidth="1"/>
    <col min="4" max="4" width="40.140625" customWidth="1"/>
    <col min="5" max="5" width="30.7109375" customWidth="1"/>
    <col min="6" max="7" width="16.5703125" customWidth="1"/>
  </cols>
  <sheetData>
    <row r="1" spans="1:6" x14ac:dyDescent="0.25">
      <c r="A1" t="s">
        <v>56</v>
      </c>
      <c r="B1" t="s">
        <v>57</v>
      </c>
      <c r="C1" t="s">
        <v>59</v>
      </c>
      <c r="D1" t="s">
        <v>58</v>
      </c>
      <c r="E1" t="s">
        <v>60</v>
      </c>
      <c r="F1" t="s">
        <v>173</v>
      </c>
    </row>
    <row r="2" spans="1:6" x14ac:dyDescent="0.25">
      <c r="A2" t="s">
        <v>61</v>
      </c>
      <c r="B2" t="s">
        <v>62</v>
      </c>
      <c r="C2" t="s">
        <v>58</v>
      </c>
      <c r="D2" s="29" t="s">
        <v>63</v>
      </c>
      <c r="E2">
        <v>1038012</v>
      </c>
    </row>
    <row r="3" spans="1:6" x14ac:dyDescent="0.25">
      <c r="A3" t="s">
        <v>69</v>
      </c>
      <c r="B3" t="s">
        <v>99</v>
      </c>
      <c r="C3" t="s">
        <v>58</v>
      </c>
      <c r="D3" t="s">
        <v>64</v>
      </c>
      <c r="E3" t="s">
        <v>70</v>
      </c>
    </row>
    <row r="4" spans="1:6" x14ac:dyDescent="0.25">
      <c r="A4" t="s">
        <v>112</v>
      </c>
      <c r="B4" t="s">
        <v>110</v>
      </c>
      <c r="C4" t="s">
        <v>58</v>
      </c>
      <c r="D4" t="s">
        <v>65</v>
      </c>
    </row>
    <row r="5" spans="1:6" x14ac:dyDescent="0.25">
      <c r="A5" t="s">
        <v>139</v>
      </c>
      <c r="B5" t="s">
        <v>99</v>
      </c>
      <c r="C5" t="s">
        <v>58</v>
      </c>
      <c r="D5" t="s">
        <v>66</v>
      </c>
    </row>
    <row r="6" spans="1:6" x14ac:dyDescent="0.25">
      <c r="C6" t="s">
        <v>58</v>
      </c>
      <c r="D6" t="s">
        <v>67</v>
      </c>
    </row>
    <row r="7" spans="1:6" x14ac:dyDescent="0.25">
      <c r="C7" t="s">
        <v>58</v>
      </c>
      <c r="D7" t="s">
        <v>62</v>
      </c>
    </row>
    <row r="8" spans="1:6" x14ac:dyDescent="0.25">
      <c r="C8" t="s">
        <v>58</v>
      </c>
      <c r="D8" t="s">
        <v>68</v>
      </c>
    </row>
    <row r="9" spans="1:6" x14ac:dyDescent="0.25">
      <c r="B9" t="s">
        <v>75</v>
      </c>
      <c r="C9" t="s">
        <v>58</v>
      </c>
      <c r="D9" t="s">
        <v>71</v>
      </c>
    </row>
    <row r="10" spans="1:6" x14ac:dyDescent="0.25">
      <c r="C10" t="s">
        <v>58</v>
      </c>
      <c r="D10" t="s">
        <v>85</v>
      </c>
    </row>
    <row r="11" spans="1:6" x14ac:dyDescent="0.25">
      <c r="C11" t="s">
        <v>58</v>
      </c>
      <c r="D11" t="s">
        <v>72</v>
      </c>
    </row>
    <row r="12" spans="1:6" ht="90" x14ac:dyDescent="0.25">
      <c r="C12" t="s">
        <v>58</v>
      </c>
      <c r="D12" s="30" t="s">
        <v>73</v>
      </c>
    </row>
    <row r="13" spans="1:6" x14ac:dyDescent="0.25">
      <c r="C13" t="s">
        <v>58</v>
      </c>
      <c r="D13" t="s">
        <v>74</v>
      </c>
      <c r="E13" t="s">
        <v>77</v>
      </c>
    </row>
    <row r="14" spans="1:6" x14ac:dyDescent="0.25">
      <c r="C14" t="s">
        <v>58</v>
      </c>
      <c r="D14" t="s">
        <v>75</v>
      </c>
      <c r="E14" t="s">
        <v>76</v>
      </c>
    </row>
    <row r="15" spans="1:6" x14ac:dyDescent="0.25">
      <c r="C15" t="s">
        <v>58</v>
      </c>
      <c r="D15" t="s">
        <v>78</v>
      </c>
    </row>
    <row r="16" spans="1:6" x14ac:dyDescent="0.25">
      <c r="B16" t="s">
        <v>89</v>
      </c>
      <c r="C16" t="s">
        <v>58</v>
      </c>
      <c r="D16" t="s">
        <v>79</v>
      </c>
    </row>
    <row r="17" spans="1:5" x14ac:dyDescent="0.25">
      <c r="C17" t="s">
        <v>58</v>
      </c>
      <c r="D17" t="s">
        <v>80</v>
      </c>
      <c r="E17">
        <v>12</v>
      </c>
    </row>
    <row r="18" spans="1:5" x14ac:dyDescent="0.25">
      <c r="C18" t="s">
        <v>58</v>
      </c>
      <c r="D18" t="s">
        <v>81</v>
      </c>
      <c r="E18" s="29" t="s">
        <v>82</v>
      </c>
    </row>
    <row r="19" spans="1:5" x14ac:dyDescent="0.25">
      <c r="B19" t="s">
        <v>90</v>
      </c>
      <c r="C19" t="s">
        <v>58</v>
      </c>
      <c r="D19" t="s">
        <v>83</v>
      </c>
    </row>
    <row r="20" spans="1:5" x14ac:dyDescent="0.25">
      <c r="C20" t="s">
        <v>58</v>
      </c>
      <c r="D20" t="s">
        <v>84</v>
      </c>
    </row>
    <row r="21" spans="1:5" x14ac:dyDescent="0.25">
      <c r="C21" t="s">
        <v>58</v>
      </c>
      <c r="D21" t="s">
        <v>87</v>
      </c>
    </row>
    <row r="22" spans="1:5" x14ac:dyDescent="0.25">
      <c r="C22" t="s">
        <v>58</v>
      </c>
      <c r="D22" t="s">
        <v>88</v>
      </c>
    </row>
    <row r="23" spans="1:5" x14ac:dyDescent="0.25">
      <c r="A23" t="s">
        <v>86</v>
      </c>
      <c r="C23" t="s">
        <v>58</v>
      </c>
      <c r="D23" t="s">
        <v>91</v>
      </c>
    </row>
    <row r="24" spans="1:5" x14ac:dyDescent="0.25">
      <c r="C24" t="s">
        <v>58</v>
      </c>
      <c r="D24" t="s">
        <v>92</v>
      </c>
    </row>
    <row r="25" spans="1:5" x14ac:dyDescent="0.25">
      <c r="C25" t="s">
        <v>58</v>
      </c>
      <c r="D25" t="s">
        <v>93</v>
      </c>
    </row>
    <row r="26" spans="1:5" x14ac:dyDescent="0.25">
      <c r="C26" t="s">
        <v>58</v>
      </c>
      <c r="D26" t="s">
        <v>94</v>
      </c>
    </row>
    <row r="27" spans="1:5" x14ac:dyDescent="0.25">
      <c r="C27" t="s">
        <v>58</v>
      </c>
      <c r="D27" t="s">
        <v>95</v>
      </c>
    </row>
    <row r="28" spans="1:5" x14ac:dyDescent="0.25">
      <c r="C28" t="s">
        <v>58</v>
      </c>
      <c r="D28" t="s">
        <v>96</v>
      </c>
      <c r="E28" t="s">
        <v>359</v>
      </c>
    </row>
    <row r="29" spans="1:5" x14ac:dyDescent="0.25">
      <c r="C29" t="s">
        <v>58</v>
      </c>
      <c r="D29" t="s">
        <v>97</v>
      </c>
    </row>
    <row r="30" spans="1:5" ht="30" x14ac:dyDescent="0.25">
      <c r="C30" t="s">
        <v>58</v>
      </c>
      <c r="D30" s="30" t="s">
        <v>98</v>
      </c>
    </row>
    <row r="31" spans="1:5" x14ac:dyDescent="0.25">
      <c r="C31" t="s">
        <v>58</v>
      </c>
      <c r="D31" t="s">
        <v>100</v>
      </c>
    </row>
    <row r="32" spans="1:5" x14ac:dyDescent="0.25">
      <c r="C32" t="s">
        <v>58</v>
      </c>
      <c r="D32" t="s">
        <v>101</v>
      </c>
    </row>
    <row r="33" spans="1:5" x14ac:dyDescent="0.25">
      <c r="C33" t="s">
        <v>58</v>
      </c>
      <c r="D33" t="s">
        <v>102</v>
      </c>
    </row>
    <row r="34" spans="1:5" x14ac:dyDescent="0.25">
      <c r="C34" t="s">
        <v>58</v>
      </c>
      <c r="D34" t="s">
        <v>103</v>
      </c>
    </row>
    <row r="35" spans="1:5" x14ac:dyDescent="0.25">
      <c r="C35" t="s">
        <v>58</v>
      </c>
      <c r="D35" t="s">
        <v>104</v>
      </c>
    </row>
    <row r="36" spans="1:5" x14ac:dyDescent="0.25">
      <c r="C36" t="s">
        <v>58</v>
      </c>
      <c r="D36" t="s">
        <v>105</v>
      </c>
    </row>
    <row r="37" spans="1:5" x14ac:dyDescent="0.25">
      <c r="A37" t="s">
        <v>106</v>
      </c>
      <c r="B37" t="s">
        <v>107</v>
      </c>
      <c r="C37" t="s">
        <v>58</v>
      </c>
      <c r="D37" t="s">
        <v>106</v>
      </c>
    </row>
    <row r="38" spans="1:5" x14ac:dyDescent="0.25">
      <c r="C38" t="s">
        <v>58</v>
      </c>
      <c r="D38" t="s">
        <v>333</v>
      </c>
    </row>
    <row r="39" spans="1:5" x14ac:dyDescent="0.25">
      <c r="C39" t="s">
        <v>58</v>
      </c>
      <c r="D39" t="s">
        <v>357</v>
      </c>
    </row>
    <row r="40" spans="1:5" x14ac:dyDescent="0.25">
      <c r="C40" t="s">
        <v>58</v>
      </c>
      <c r="D40" t="s">
        <v>334</v>
      </c>
    </row>
    <row r="41" spans="1:5" x14ac:dyDescent="0.25">
      <c r="C41" t="s">
        <v>58</v>
      </c>
      <c r="D41" t="s">
        <v>108</v>
      </c>
    </row>
    <row r="42" spans="1:5" x14ac:dyDescent="0.25">
      <c r="C42" t="s">
        <v>58</v>
      </c>
      <c r="D42" t="s">
        <v>109</v>
      </c>
    </row>
    <row r="43" spans="1:5" x14ac:dyDescent="0.25">
      <c r="C43" t="s">
        <v>58</v>
      </c>
      <c r="D43" t="s">
        <v>110</v>
      </c>
    </row>
    <row r="44" spans="1:5" x14ac:dyDescent="0.25">
      <c r="C44" t="s">
        <v>58</v>
      </c>
      <c r="D44" t="s">
        <v>111</v>
      </c>
    </row>
    <row r="45" spans="1:5" x14ac:dyDescent="0.25">
      <c r="C45" t="s">
        <v>58</v>
      </c>
      <c r="D45" t="s">
        <v>113</v>
      </c>
      <c r="E45" t="s">
        <v>135</v>
      </c>
    </row>
    <row r="46" spans="1:5" x14ac:dyDescent="0.25">
      <c r="C46" t="s">
        <v>58</v>
      </c>
      <c r="D46" t="s">
        <v>114</v>
      </c>
    </row>
    <row r="47" spans="1:5" x14ac:dyDescent="0.25">
      <c r="C47" t="s">
        <v>58</v>
      </c>
      <c r="D47" t="s">
        <v>115</v>
      </c>
    </row>
    <row r="48" spans="1:5" x14ac:dyDescent="0.25">
      <c r="C48" t="s">
        <v>58</v>
      </c>
      <c r="D48" t="s">
        <v>116</v>
      </c>
      <c r="E48" s="42" t="s">
        <v>124</v>
      </c>
    </row>
    <row r="49" spans="2:6" x14ac:dyDescent="0.25">
      <c r="C49" t="s">
        <v>58</v>
      </c>
      <c r="D49" s="42" t="s">
        <v>117</v>
      </c>
      <c r="E49" s="42" t="s">
        <v>125</v>
      </c>
    </row>
    <row r="50" spans="2:6" x14ac:dyDescent="0.25">
      <c r="C50" t="s">
        <v>58</v>
      </c>
      <c r="D50" s="42" t="s">
        <v>118</v>
      </c>
      <c r="E50" s="42" t="s">
        <v>126</v>
      </c>
    </row>
    <row r="51" spans="2:6" x14ac:dyDescent="0.25">
      <c r="C51" t="s">
        <v>58</v>
      </c>
      <c r="D51" s="42" t="s">
        <v>136</v>
      </c>
      <c r="E51" s="42" t="s">
        <v>137</v>
      </c>
    </row>
    <row r="52" spans="2:6" x14ac:dyDescent="0.25">
      <c r="C52" t="s">
        <v>58</v>
      </c>
      <c r="D52" s="42" t="s">
        <v>119</v>
      </c>
      <c r="E52" s="42" t="s">
        <v>127</v>
      </c>
    </row>
    <row r="53" spans="2:6" x14ac:dyDescent="0.25">
      <c r="C53" t="s">
        <v>58</v>
      </c>
      <c r="D53" s="42" t="s">
        <v>120</v>
      </c>
      <c r="E53" s="42" t="s">
        <v>123</v>
      </c>
    </row>
    <row r="54" spans="2:6" ht="15.75" thickBot="1" x14ac:dyDescent="0.3">
      <c r="C54" t="s">
        <v>58</v>
      </c>
      <c r="D54" s="42" t="s">
        <v>121</v>
      </c>
      <c r="E54" s="42" t="s">
        <v>128</v>
      </c>
    </row>
    <row r="55" spans="2:6" ht="15.75" thickBot="1" x14ac:dyDescent="0.3">
      <c r="B55" t="s">
        <v>122</v>
      </c>
      <c r="C55" t="s">
        <v>58</v>
      </c>
      <c r="D55" t="s">
        <v>116</v>
      </c>
      <c r="E55" s="35">
        <v>851012126985</v>
      </c>
      <c r="F55" s="47">
        <f ca="1">TODAY()</f>
        <v>44908</v>
      </c>
    </row>
    <row r="56" spans="2:6" ht="15.75" thickBot="1" x14ac:dyDescent="0.3">
      <c r="C56" t="s">
        <v>58</v>
      </c>
      <c r="D56" t="s">
        <v>129</v>
      </c>
      <c r="E56" s="36" t="s">
        <v>138</v>
      </c>
    </row>
    <row r="57" spans="2:6" ht="15.75" thickBot="1" x14ac:dyDescent="0.3">
      <c r="C57" t="s">
        <v>58</v>
      </c>
      <c r="D57" t="s">
        <v>130</v>
      </c>
      <c r="E57" s="35" t="s">
        <v>358</v>
      </c>
    </row>
    <row r="58" spans="2:6" x14ac:dyDescent="0.25">
      <c r="C58" t="s">
        <v>58</v>
      </c>
      <c r="D58" t="s">
        <v>131</v>
      </c>
      <c r="E58" t="s">
        <v>116</v>
      </c>
    </row>
    <row r="59" spans="2:6" x14ac:dyDescent="0.25">
      <c r="C59" t="s">
        <v>58</v>
      </c>
      <c r="D59" t="s">
        <v>132</v>
      </c>
    </row>
    <row r="60" spans="2:6" x14ac:dyDescent="0.25">
      <c r="C60" t="s">
        <v>58</v>
      </c>
      <c r="D60" t="s">
        <v>133</v>
      </c>
      <c r="E60" s="37"/>
    </row>
    <row r="61" spans="2:6" x14ac:dyDescent="0.25">
      <c r="C61" t="s">
        <v>58</v>
      </c>
      <c r="D61" t="s">
        <v>134</v>
      </c>
      <c r="E61" t="s">
        <v>226</v>
      </c>
    </row>
    <row r="62" spans="2:6" x14ac:dyDescent="0.25">
      <c r="B62" t="s">
        <v>140</v>
      </c>
      <c r="C62" t="s">
        <v>58</v>
      </c>
      <c r="D62" t="s">
        <v>141</v>
      </c>
      <c r="E62" t="s">
        <v>323</v>
      </c>
      <c r="F62" t="s">
        <v>335</v>
      </c>
    </row>
    <row r="63" spans="2:6" x14ac:dyDescent="0.25">
      <c r="C63" t="s">
        <v>58</v>
      </c>
      <c r="D63" t="s">
        <v>142</v>
      </c>
      <c r="E63" t="s">
        <v>227</v>
      </c>
    </row>
    <row r="64" spans="2:6" ht="15.75" thickBot="1" x14ac:dyDescent="0.3">
      <c r="C64" t="s">
        <v>58</v>
      </c>
      <c r="D64" t="s">
        <v>143</v>
      </c>
    </row>
    <row r="65" spans="2:5" ht="15.75" thickBot="1" x14ac:dyDescent="0.3">
      <c r="B65" t="s">
        <v>112</v>
      </c>
      <c r="C65" t="s">
        <v>58</v>
      </c>
      <c r="D65" t="s">
        <v>144</v>
      </c>
      <c r="E65" s="34" t="s">
        <v>148</v>
      </c>
    </row>
    <row r="66" spans="2:5" ht="15.75" thickBot="1" x14ac:dyDescent="0.3">
      <c r="C66" t="s">
        <v>58</v>
      </c>
      <c r="D66" t="s">
        <v>151</v>
      </c>
      <c r="E66" s="34" t="s">
        <v>166</v>
      </c>
    </row>
    <row r="67" spans="2:5" ht="15.75" thickBot="1" x14ac:dyDescent="0.3">
      <c r="C67" t="s">
        <v>58</v>
      </c>
      <c r="D67" t="s">
        <v>174</v>
      </c>
      <c r="E67" s="34" t="s">
        <v>176</v>
      </c>
    </row>
    <row r="68" spans="2:5" ht="15.75" thickBot="1" x14ac:dyDescent="0.3">
      <c r="C68" t="s">
        <v>58</v>
      </c>
      <c r="D68" t="s">
        <v>183</v>
      </c>
      <c r="E68" s="34" t="s">
        <v>179</v>
      </c>
    </row>
    <row r="69" spans="2:5" ht="15.75" thickBot="1" x14ac:dyDescent="0.3">
      <c r="C69" t="s">
        <v>58</v>
      </c>
      <c r="D69" t="s">
        <v>184</v>
      </c>
      <c r="E69" s="34" t="s">
        <v>187</v>
      </c>
    </row>
    <row r="70" spans="2:5" ht="15.75" thickBot="1" x14ac:dyDescent="0.3">
      <c r="C70" t="s">
        <v>58</v>
      </c>
      <c r="D70" t="s">
        <v>188</v>
      </c>
      <c r="E70" s="36" t="s">
        <v>228</v>
      </c>
    </row>
    <row r="71" spans="2:5" ht="15.75" thickBot="1" x14ac:dyDescent="0.3">
      <c r="C71" t="s">
        <v>58</v>
      </c>
      <c r="D71" t="s">
        <v>229</v>
      </c>
      <c r="E71" s="34">
        <v>142255683</v>
      </c>
    </row>
    <row r="72" spans="2:5" ht="15.75" thickBot="1" x14ac:dyDescent="0.3">
      <c r="C72" t="s">
        <v>58</v>
      </c>
      <c r="D72" t="s">
        <v>189</v>
      </c>
      <c r="E72" s="34" t="s">
        <v>192</v>
      </c>
    </row>
    <row r="73" spans="2:5" ht="15.75" thickBot="1" x14ac:dyDescent="0.3">
      <c r="C73" t="s">
        <v>58</v>
      </c>
      <c r="D73" t="s">
        <v>190</v>
      </c>
      <c r="E73" s="34" t="s">
        <v>196</v>
      </c>
    </row>
    <row r="74" spans="2:5" ht="15.75" thickBot="1" x14ac:dyDescent="0.3">
      <c r="C74" t="s">
        <v>58</v>
      </c>
      <c r="D74" t="s">
        <v>191</v>
      </c>
      <c r="E74" s="34" t="s">
        <v>202</v>
      </c>
    </row>
    <row r="75" spans="2:5" ht="15.75" thickBot="1" x14ac:dyDescent="0.3">
      <c r="B75" t="s">
        <v>206</v>
      </c>
      <c r="C75" t="s">
        <v>58</v>
      </c>
      <c r="D75" t="s">
        <v>207</v>
      </c>
    </row>
    <row r="76" spans="2:5" ht="15.75" thickBot="1" x14ac:dyDescent="0.3">
      <c r="C76" t="s">
        <v>58</v>
      </c>
      <c r="D76" t="s">
        <v>208</v>
      </c>
      <c r="E76" s="34" t="s">
        <v>209</v>
      </c>
    </row>
    <row r="77" spans="2:5" ht="15.75" thickBot="1" x14ac:dyDescent="0.3">
      <c r="C77" t="s">
        <v>58</v>
      </c>
      <c r="D77" t="s">
        <v>210</v>
      </c>
      <c r="E77" s="34" t="s">
        <v>240</v>
      </c>
    </row>
    <row r="78" spans="2:5" ht="15.75" thickBot="1" x14ac:dyDescent="0.3">
      <c r="C78" t="s">
        <v>58</v>
      </c>
      <c r="D78" t="s">
        <v>211</v>
      </c>
      <c r="E78" s="34" t="s">
        <v>241</v>
      </c>
    </row>
    <row r="79" spans="2:5" ht="15.75" thickBot="1" x14ac:dyDescent="0.3">
      <c r="C79" t="s">
        <v>58</v>
      </c>
      <c r="D79" t="s">
        <v>212</v>
      </c>
      <c r="E79" s="34" t="s">
        <v>242</v>
      </c>
    </row>
    <row r="80" spans="2:5" ht="15.75" thickBot="1" x14ac:dyDescent="0.3">
      <c r="C80" t="s">
        <v>58</v>
      </c>
      <c r="D80" t="s">
        <v>213</v>
      </c>
      <c r="E80" s="34">
        <v>46000</v>
      </c>
    </row>
    <row r="81" spans="2:5" x14ac:dyDescent="0.25">
      <c r="C81" t="s">
        <v>58</v>
      </c>
      <c r="D81" t="s">
        <v>214</v>
      </c>
    </row>
    <row r="82" spans="2:5" x14ac:dyDescent="0.25">
      <c r="C82" t="s">
        <v>58</v>
      </c>
      <c r="D82" t="s">
        <v>215</v>
      </c>
    </row>
    <row r="83" spans="2:5" x14ac:dyDescent="0.25">
      <c r="B83" t="s">
        <v>112</v>
      </c>
      <c r="C83" t="s">
        <v>58</v>
      </c>
      <c r="D83" t="s">
        <v>216</v>
      </c>
    </row>
    <row r="84" spans="2:5" ht="15.75" thickBot="1" x14ac:dyDescent="0.3">
      <c r="B84" t="s">
        <v>217</v>
      </c>
      <c r="C84" t="s">
        <v>58</v>
      </c>
      <c r="D84" t="s">
        <v>218</v>
      </c>
    </row>
    <row r="85" spans="2:5" ht="15.75" thickBot="1" x14ac:dyDescent="0.3">
      <c r="C85" t="s">
        <v>58</v>
      </c>
      <c r="D85" t="s">
        <v>219</v>
      </c>
      <c r="E85" s="34" t="s">
        <v>220</v>
      </c>
    </row>
    <row r="86" spans="2:5" ht="15.75" thickBot="1" x14ac:dyDescent="0.3">
      <c r="C86" t="s">
        <v>58</v>
      </c>
      <c r="D86" t="s">
        <v>222</v>
      </c>
      <c r="E86" s="34" t="s">
        <v>221</v>
      </c>
    </row>
    <row r="87" spans="2:5" ht="15.75" thickBot="1" x14ac:dyDescent="0.3">
      <c r="C87" t="s">
        <v>58</v>
      </c>
      <c r="D87" t="s">
        <v>223</v>
      </c>
      <c r="E87" s="34" t="s">
        <v>224</v>
      </c>
    </row>
    <row r="88" spans="2:5" ht="15.75" thickBot="1" x14ac:dyDescent="0.3">
      <c r="C88" t="s">
        <v>58</v>
      </c>
      <c r="D88" t="s">
        <v>230</v>
      </c>
      <c r="E88" s="34" t="s">
        <v>231</v>
      </c>
    </row>
    <row r="89" spans="2:5" ht="15.75" thickBot="1" x14ac:dyDescent="0.3">
      <c r="C89" t="s">
        <v>58</v>
      </c>
      <c r="D89" t="s">
        <v>188</v>
      </c>
      <c r="E89" s="36" t="s">
        <v>228</v>
      </c>
    </row>
    <row r="90" spans="2:5" ht="15.75" thickBot="1" x14ac:dyDescent="0.3">
      <c r="C90" t="s">
        <v>58</v>
      </c>
      <c r="D90" t="s">
        <v>229</v>
      </c>
      <c r="E90" s="34">
        <v>144225681</v>
      </c>
    </row>
    <row r="91" spans="2:5" ht="15.75" thickBot="1" x14ac:dyDescent="0.3">
      <c r="C91" t="s">
        <v>58</v>
      </c>
      <c r="D91" t="s">
        <v>225</v>
      </c>
      <c r="E91" s="34" t="s">
        <v>232</v>
      </c>
    </row>
    <row r="92" spans="2:5" ht="15.75" thickBot="1" x14ac:dyDescent="0.3">
      <c r="C92" t="s">
        <v>58</v>
      </c>
      <c r="E92" s="34" t="s">
        <v>233</v>
      </c>
    </row>
    <row r="93" spans="2:5" x14ac:dyDescent="0.25">
      <c r="C93" t="s">
        <v>58</v>
      </c>
      <c r="D93" t="s">
        <v>234</v>
      </c>
    </row>
    <row r="94" spans="2:5" x14ac:dyDescent="0.25">
      <c r="C94" t="s">
        <v>58</v>
      </c>
      <c r="D94" t="s">
        <v>208</v>
      </c>
      <c r="E94" t="s">
        <v>239</v>
      </c>
    </row>
    <row r="95" spans="2:5" x14ac:dyDescent="0.25">
      <c r="C95" t="s">
        <v>58</v>
      </c>
      <c r="D95" t="s">
        <v>235</v>
      </c>
      <c r="E95" t="s">
        <v>240</v>
      </c>
    </row>
    <row r="96" spans="2:5" x14ac:dyDescent="0.25">
      <c r="C96" t="s">
        <v>58</v>
      </c>
      <c r="D96" t="s">
        <v>236</v>
      </c>
      <c r="E96" t="s">
        <v>241</v>
      </c>
    </row>
    <row r="97" spans="2:5" x14ac:dyDescent="0.25">
      <c r="C97" t="s">
        <v>58</v>
      </c>
      <c r="D97" t="s">
        <v>212</v>
      </c>
      <c r="E97" t="s">
        <v>242</v>
      </c>
    </row>
    <row r="98" spans="2:5" x14ac:dyDescent="0.25">
      <c r="C98" t="s">
        <v>58</v>
      </c>
      <c r="D98" t="s">
        <v>213</v>
      </c>
      <c r="E98">
        <v>46000</v>
      </c>
    </row>
    <row r="99" spans="2:5" x14ac:dyDescent="0.25">
      <c r="C99" t="s">
        <v>58</v>
      </c>
      <c r="D99" t="s">
        <v>237</v>
      </c>
      <c r="E99" t="s">
        <v>257</v>
      </c>
    </row>
    <row r="100" spans="2:5" x14ac:dyDescent="0.25">
      <c r="C100" t="s">
        <v>58</v>
      </c>
      <c r="D100" t="s">
        <v>238</v>
      </c>
      <c r="E100" s="29" t="s">
        <v>228</v>
      </c>
    </row>
    <row r="101" spans="2:5" x14ac:dyDescent="0.25">
      <c r="C101" t="s">
        <v>58</v>
      </c>
      <c r="D101">
        <v>44836800</v>
      </c>
      <c r="E101" s="43">
        <f>D101</f>
        <v>44836800</v>
      </c>
    </row>
    <row r="102" spans="2:5" x14ac:dyDescent="0.25">
      <c r="B102" t="s">
        <v>243</v>
      </c>
      <c r="C102" t="s">
        <v>58</v>
      </c>
      <c r="D102" t="s">
        <v>247</v>
      </c>
    </row>
    <row r="103" spans="2:5" x14ac:dyDescent="0.25">
      <c r="C103" t="s">
        <v>58</v>
      </c>
      <c r="D103" t="s">
        <v>244</v>
      </c>
      <c r="E103">
        <v>5000</v>
      </c>
    </row>
    <row r="104" spans="2:5" x14ac:dyDescent="0.25">
      <c r="C104" t="s">
        <v>58</v>
      </c>
      <c r="D104" t="s">
        <v>245</v>
      </c>
      <c r="E104">
        <v>0</v>
      </c>
    </row>
    <row r="105" spans="2:5" x14ac:dyDescent="0.25">
      <c r="C105" t="s">
        <v>58</v>
      </c>
      <c r="D105" t="s">
        <v>246</v>
      </c>
      <c r="E105">
        <v>100</v>
      </c>
    </row>
    <row r="106" spans="2:5" x14ac:dyDescent="0.25">
      <c r="C106" t="s">
        <v>58</v>
      </c>
      <c r="D106" t="s">
        <v>248</v>
      </c>
      <c r="E106" s="44">
        <f>E103</f>
        <v>5000</v>
      </c>
    </row>
    <row r="107" spans="2:5" ht="15.75" thickBot="1" x14ac:dyDescent="0.3">
      <c r="B107" t="s">
        <v>249</v>
      </c>
      <c r="C107" t="s">
        <v>58</v>
      </c>
      <c r="D107" t="s">
        <v>250</v>
      </c>
      <c r="E107" s="44">
        <f>E105</f>
        <v>100</v>
      </c>
    </row>
    <row r="108" spans="2:5" ht="15.75" thickBot="1" x14ac:dyDescent="0.3">
      <c r="C108" t="s">
        <v>58</v>
      </c>
      <c r="D108" t="s">
        <v>251</v>
      </c>
      <c r="E108" s="34" t="s">
        <v>381</v>
      </c>
    </row>
    <row r="109" spans="2:5" ht="15.75" thickBot="1" x14ac:dyDescent="0.3">
      <c r="C109" t="s">
        <v>58</v>
      </c>
      <c r="D109" t="s">
        <v>252</v>
      </c>
      <c r="E109" s="34" t="s">
        <v>389</v>
      </c>
    </row>
    <row r="110" spans="2:5" x14ac:dyDescent="0.25">
      <c r="C110" t="s">
        <v>58</v>
      </c>
      <c r="D110" t="s">
        <v>324</v>
      </c>
    </row>
    <row r="111" spans="2:5" x14ac:dyDescent="0.25">
      <c r="C111" t="s">
        <v>58</v>
      </c>
      <c r="D111" t="s">
        <v>253</v>
      </c>
    </row>
    <row r="112" spans="2:5" x14ac:dyDescent="0.25">
      <c r="C112" t="s">
        <v>58</v>
      </c>
      <c r="D112" t="s">
        <v>254</v>
      </c>
    </row>
    <row r="113" spans="2:5" x14ac:dyDescent="0.25">
      <c r="B113" t="s">
        <v>255</v>
      </c>
      <c r="C113" t="s">
        <v>58</v>
      </c>
      <c r="D113" t="s">
        <v>229</v>
      </c>
      <c r="E113" s="38" t="str">
        <f>E70&amp;E71</f>
        <v>+60142255683</v>
      </c>
    </row>
    <row r="114" spans="2:5" x14ac:dyDescent="0.25">
      <c r="E114" t="str">
        <f>TEXT(E113,"+# ## ### ####")</f>
        <v>+60 14 225 5683</v>
      </c>
    </row>
    <row r="115" spans="2:5" x14ac:dyDescent="0.25">
      <c r="D115" t="s">
        <v>256</v>
      </c>
      <c r="E115" t="str">
        <f>E77&amp;", "&amp;E78&amp;", "&amp;E79&amp;", "&amp;E80&amp;" "&amp;E99&amp;", "&amp;E94</f>
        <v>23 Jalan Air Itam, Taman Harmony, Ampang, 46000 Selangor, Malaysia</v>
      </c>
    </row>
    <row r="116" spans="2:5" x14ac:dyDescent="0.25">
      <c r="D116" t="s">
        <v>208</v>
      </c>
    </row>
    <row r="117" spans="2:5" x14ac:dyDescent="0.25">
      <c r="D117" t="s">
        <v>207</v>
      </c>
    </row>
    <row r="118" spans="2:5" x14ac:dyDescent="0.25">
      <c r="D118" t="s">
        <v>258</v>
      </c>
    </row>
    <row r="119" spans="2:5" x14ac:dyDescent="0.25">
      <c r="D119" t="s">
        <v>214</v>
      </c>
    </row>
    <row r="120" spans="2:5" x14ac:dyDescent="0.25">
      <c r="B120" t="s">
        <v>259</v>
      </c>
      <c r="C120" t="s">
        <v>58</v>
      </c>
      <c r="D120" t="s">
        <v>325</v>
      </c>
    </row>
    <row r="121" spans="2:5" x14ac:dyDescent="0.25">
      <c r="D121" t="s">
        <v>260</v>
      </c>
    </row>
    <row r="122" spans="2:5" x14ac:dyDescent="0.25">
      <c r="D122" t="s">
        <v>326</v>
      </c>
    </row>
    <row r="123" spans="2:5" x14ac:dyDescent="0.25">
      <c r="D123" t="s">
        <v>261</v>
      </c>
    </row>
    <row r="124" spans="2:5" x14ac:dyDescent="0.25">
      <c r="D124" t="s">
        <v>263</v>
      </c>
    </row>
    <row r="125" spans="2:5" x14ac:dyDescent="0.25">
      <c r="D125" t="s">
        <v>262</v>
      </c>
    </row>
    <row r="126" spans="2:5" x14ac:dyDescent="0.25">
      <c r="D126" t="s">
        <v>327</v>
      </c>
    </row>
    <row r="127" spans="2:5" x14ac:dyDescent="0.25">
      <c r="D127" t="s">
        <v>264</v>
      </c>
    </row>
    <row r="128" spans="2:5" x14ac:dyDescent="0.25">
      <c r="D128" t="s">
        <v>407</v>
      </c>
    </row>
    <row r="129" spans="2:5" x14ac:dyDescent="0.25">
      <c r="D129" t="s">
        <v>265</v>
      </c>
    </row>
    <row r="130" spans="2:5" x14ac:dyDescent="0.25">
      <c r="D130" t="s">
        <v>266</v>
      </c>
    </row>
    <row r="131" spans="2:5" x14ac:dyDescent="0.25">
      <c r="D131" t="s">
        <v>399</v>
      </c>
    </row>
    <row r="132" spans="2:5" x14ac:dyDescent="0.25">
      <c r="D132" t="s">
        <v>267</v>
      </c>
    </row>
    <row r="133" spans="2:5" x14ac:dyDescent="0.25">
      <c r="D133" t="s">
        <v>268</v>
      </c>
    </row>
    <row r="134" spans="2:5" x14ac:dyDescent="0.25">
      <c r="D134" t="s">
        <v>321</v>
      </c>
    </row>
    <row r="135" spans="2:5" x14ac:dyDescent="0.25">
      <c r="D135" t="s">
        <v>350</v>
      </c>
    </row>
    <row r="136" spans="2:5" x14ac:dyDescent="0.25">
      <c r="D136" t="s">
        <v>322</v>
      </c>
      <c r="E136" t="s">
        <v>269</v>
      </c>
    </row>
    <row r="137" spans="2:5" x14ac:dyDescent="0.25">
      <c r="D137" t="s">
        <v>400</v>
      </c>
      <c r="E137" t="s">
        <v>351</v>
      </c>
    </row>
    <row r="138" spans="2:5" x14ac:dyDescent="0.25">
      <c r="D138" t="s">
        <v>270</v>
      </c>
    </row>
    <row r="139" spans="2:5" x14ac:dyDescent="0.25">
      <c r="D139" t="s">
        <v>271</v>
      </c>
    </row>
    <row r="140" spans="2:5" x14ac:dyDescent="0.25">
      <c r="D140" t="s">
        <v>273</v>
      </c>
    </row>
    <row r="141" spans="2:5" x14ac:dyDescent="0.25">
      <c r="B141" t="s">
        <v>272</v>
      </c>
      <c r="D141" t="s">
        <v>272</v>
      </c>
    </row>
    <row r="142" spans="2:5" x14ac:dyDescent="0.25">
      <c r="D142" t="s">
        <v>401</v>
      </c>
    </row>
    <row r="143" spans="2:5" x14ac:dyDescent="0.25">
      <c r="B143" t="s">
        <v>274</v>
      </c>
      <c r="D143" t="s">
        <v>402</v>
      </c>
    </row>
    <row r="144" spans="2:5" x14ac:dyDescent="0.25">
      <c r="D144" t="s">
        <v>426</v>
      </c>
      <c r="E144" t="s">
        <v>412</v>
      </c>
    </row>
    <row r="145" spans="2:5" x14ac:dyDescent="0.25">
      <c r="D145" t="s">
        <v>275</v>
      </c>
    </row>
    <row r="146" spans="2:5" x14ac:dyDescent="0.25">
      <c r="D146" t="s">
        <v>276</v>
      </c>
    </row>
    <row r="147" spans="2:5" x14ac:dyDescent="0.25">
      <c r="D147" t="s">
        <v>425</v>
      </c>
    </row>
    <row r="148" spans="2:5" x14ac:dyDescent="0.25">
      <c r="D148" t="s">
        <v>278</v>
      </c>
    </row>
    <row r="149" spans="2:5" x14ac:dyDescent="0.25">
      <c r="D149" t="s">
        <v>277</v>
      </c>
      <c r="E149" t="s">
        <v>413</v>
      </c>
    </row>
    <row r="150" spans="2:5" x14ac:dyDescent="0.25">
      <c r="D150" t="s">
        <v>279</v>
      </c>
      <c r="E150" t="s">
        <v>414</v>
      </c>
    </row>
    <row r="151" spans="2:5" x14ac:dyDescent="0.25">
      <c r="D151" t="s">
        <v>280</v>
      </c>
      <c r="E151" t="s">
        <v>415</v>
      </c>
    </row>
    <row r="152" spans="2:5" x14ac:dyDescent="0.25">
      <c r="D152" s="39"/>
      <c r="E152" s="39" t="s">
        <v>416</v>
      </c>
    </row>
    <row r="153" spans="2:5" x14ac:dyDescent="0.25">
      <c r="E153" t="s">
        <v>417</v>
      </c>
    </row>
    <row r="154" spans="2:5" x14ac:dyDescent="0.25">
      <c r="E154" t="s">
        <v>418</v>
      </c>
    </row>
    <row r="155" spans="2:5" x14ac:dyDescent="0.25">
      <c r="E155" t="s">
        <v>419</v>
      </c>
    </row>
    <row r="156" spans="2:5" x14ac:dyDescent="0.25">
      <c r="E156" t="s">
        <v>420</v>
      </c>
    </row>
    <row r="157" spans="2:5" x14ac:dyDescent="0.25">
      <c r="B157" t="s">
        <v>283</v>
      </c>
      <c r="D157" t="s">
        <v>281</v>
      </c>
    </row>
    <row r="158" spans="2:5" x14ac:dyDescent="0.25">
      <c r="D158" t="s">
        <v>282</v>
      </c>
    </row>
    <row r="159" spans="2:5" x14ac:dyDescent="0.25">
      <c r="D159" t="s">
        <v>421</v>
      </c>
      <c r="E159" t="s">
        <v>422</v>
      </c>
    </row>
    <row r="160" spans="2:5" x14ac:dyDescent="0.25">
      <c r="D160" t="s">
        <v>284</v>
      </c>
    </row>
    <row r="161" spans="4:6" x14ac:dyDescent="0.25">
      <c r="D161" t="s">
        <v>285</v>
      </c>
      <c r="E161" t="s">
        <v>288</v>
      </c>
    </row>
    <row r="162" spans="4:6" x14ac:dyDescent="0.25">
      <c r="D162" t="s">
        <v>286</v>
      </c>
      <c r="E162" s="29" t="s">
        <v>423</v>
      </c>
    </row>
    <row r="163" spans="4:6" x14ac:dyDescent="0.25">
      <c r="D163" t="s">
        <v>287</v>
      </c>
      <c r="E163">
        <v>9</v>
      </c>
      <c r="F163" s="46">
        <v>10</v>
      </c>
    </row>
    <row r="164" spans="4:6" x14ac:dyDescent="0.25">
      <c r="D164" t="s">
        <v>427</v>
      </c>
      <c r="E164">
        <v>9900001</v>
      </c>
      <c r="F164" s="46">
        <v>9900000</v>
      </c>
    </row>
    <row r="165" spans="4:6" x14ac:dyDescent="0.25">
      <c r="D165">
        <v>450000</v>
      </c>
      <c r="E165" s="40">
        <f>E163</f>
        <v>9</v>
      </c>
      <c r="F165" s="44">
        <f>D165</f>
        <v>450000</v>
      </c>
    </row>
    <row r="166" spans="4:6" x14ac:dyDescent="0.25">
      <c r="D166" t="s">
        <v>289</v>
      </c>
      <c r="E166" s="40">
        <f>E164</f>
        <v>9900001</v>
      </c>
      <c r="F166" s="46">
        <f>D165</f>
        <v>450000</v>
      </c>
    </row>
    <row r="167" spans="4:6" x14ac:dyDescent="0.25">
      <c r="D167" t="s">
        <v>290</v>
      </c>
      <c r="E167" s="41">
        <v>0</v>
      </c>
    </row>
    <row r="168" spans="4:6" x14ac:dyDescent="0.25">
      <c r="D168" t="s">
        <v>291</v>
      </c>
      <c r="E168">
        <v>40</v>
      </c>
    </row>
    <row r="169" spans="4:6" x14ac:dyDescent="0.25">
      <c r="D169" t="s">
        <v>424</v>
      </c>
      <c r="E169">
        <v>400000</v>
      </c>
    </row>
    <row r="170" spans="4:6" x14ac:dyDescent="0.25">
      <c r="E170" s="44">
        <f>E169</f>
        <v>400000</v>
      </c>
    </row>
    <row r="171" spans="4:6" x14ac:dyDescent="0.25">
      <c r="D171" t="s">
        <v>292</v>
      </c>
      <c r="E171">
        <f>D165+1</f>
        <v>450001</v>
      </c>
    </row>
    <row r="172" spans="4:6" x14ac:dyDescent="0.25">
      <c r="D172" t="s">
        <v>293</v>
      </c>
      <c r="E172">
        <f>0.49*D165</f>
        <v>220500</v>
      </c>
    </row>
    <row r="173" spans="4:6" x14ac:dyDescent="0.25">
      <c r="D173" t="s">
        <v>428</v>
      </c>
      <c r="E173">
        <v>9999</v>
      </c>
    </row>
    <row r="174" spans="4:6" x14ac:dyDescent="0.25">
      <c r="D174" t="s">
        <v>294</v>
      </c>
      <c r="E174">
        <f>(E164-E169)/E164</f>
        <v>0.95959596367717537</v>
      </c>
    </row>
    <row r="175" spans="4:6" x14ac:dyDescent="0.25">
      <c r="D175" t="s">
        <v>295</v>
      </c>
    </row>
    <row r="176" spans="4:6" x14ac:dyDescent="0.25">
      <c r="D176" t="s">
        <v>296</v>
      </c>
    </row>
    <row r="177" spans="4:5" x14ac:dyDescent="0.25">
      <c r="D177" t="s">
        <v>297</v>
      </c>
      <c r="E177" t="s">
        <v>299</v>
      </c>
    </row>
    <row r="178" spans="4:5" x14ac:dyDescent="0.25">
      <c r="E178" t="s">
        <v>300</v>
      </c>
    </row>
    <row r="179" spans="4:5" x14ac:dyDescent="0.25">
      <c r="D179" t="s">
        <v>298</v>
      </c>
      <c r="E179" t="s">
        <v>301</v>
      </c>
    </row>
    <row r="180" spans="4:5" x14ac:dyDescent="0.25">
      <c r="E180" t="s">
        <v>429</v>
      </c>
    </row>
    <row r="181" spans="4:5" x14ac:dyDescent="0.25">
      <c r="D181" t="s">
        <v>328</v>
      </c>
    </row>
    <row r="182" spans="4:5" x14ac:dyDescent="0.25">
      <c r="D182" t="s">
        <v>329</v>
      </c>
    </row>
  </sheetData>
  <conditionalFormatting sqref="D131:D133 D135:D139">
    <cfRule type="duplicateValues" dxfId="7" priority="7"/>
  </conditionalFormatting>
  <conditionalFormatting sqref="D134:E134">
    <cfRule type="duplicateValues" dxfId="6" priority="6"/>
  </conditionalFormatting>
  <conditionalFormatting sqref="D132:D138">
    <cfRule type="duplicateValues" dxfId="5" priority="5"/>
  </conditionalFormatting>
  <conditionalFormatting sqref="D108:D115">
    <cfRule type="duplicateValues" dxfId="4" priority="4"/>
  </conditionalFormatting>
  <conditionalFormatting sqref="D57:D59">
    <cfRule type="duplicateValues" dxfId="3" priority="3"/>
  </conditionalFormatting>
  <conditionalFormatting sqref="D135:D138">
    <cfRule type="duplicateValues" dxfId="2" priority="2"/>
  </conditionalFormatting>
  <conditionalFormatting sqref="D173:D174">
    <cfRule type="duplicateValues" dxfId="1" priority="1"/>
  </conditionalFormatting>
  <dataValidations count="4">
    <dataValidation type="list" allowBlank="1" showInputMessage="1" showErrorMessage="1" sqref="B3 B5" xr:uid="{00000000-0002-0000-0200-000000000000}">
      <formula1>"Y,N"</formula1>
    </dataValidation>
    <dataValidation type="list" allowBlank="1" showInputMessage="1" showErrorMessage="1" sqref="B4" xr:uid="{00000000-0002-0000-0200-000001000000}">
      <formula1>"1 Applicant,2 Applicants"</formula1>
    </dataValidation>
    <dataValidation type="list" allowBlank="1" showInputMessage="1" showErrorMessage="1" sqref="E67" xr:uid="{00000000-0002-0000-0200-000002000000}">
      <formula1>"Female,Male"</formula1>
    </dataValidation>
    <dataValidation type="list" allowBlank="1" showInputMessage="1" showErrorMessage="1" sqref="D83" xr:uid="{00000000-0002-0000-0200-000003000000}">
      <formula1>"Yes,No"</formula1>
    </dataValidation>
  </dataValidations>
  <hyperlinks>
    <hyperlink ref="E152" r:id="rId1"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4000000}">
          <x14:formula1>
            <xm:f>Dropdown!$A$2:$A$7</xm:f>
          </x14:formula1>
          <xm:sqref>E65</xm:sqref>
        </x14:dataValidation>
        <x14:dataValidation type="list" allowBlank="1" showInputMessage="1" showErrorMessage="1" xr:uid="{00000000-0002-0000-0200-000005000000}">
          <x14:formula1>
            <xm:f>Dropdown!$B$2:$B$30</xm:f>
          </x14:formula1>
          <xm:sqref>E66</xm:sqref>
        </x14:dataValidation>
        <x14:dataValidation type="list" allowBlank="1" showInputMessage="1" showErrorMessage="1" xr:uid="{00000000-0002-0000-0200-000006000000}">
          <x14:formula1>
            <xm:f>Dropdown!$D$2:$D$9</xm:f>
          </x14:formula1>
          <xm:sqref>E68</xm:sqref>
        </x14:dataValidation>
        <x14:dataValidation type="list" allowBlank="1" showInputMessage="1" showErrorMessage="1" xr:uid="{00000000-0002-0000-0200-000007000000}">
          <x14:formula1>
            <xm:f>Dropdown!$E$2:$E$7</xm:f>
          </x14:formula1>
          <xm:sqref>E69</xm:sqref>
        </x14:dataValidation>
        <x14:dataValidation type="list" allowBlank="1" showInputMessage="1" showErrorMessage="1" xr:uid="{00000000-0002-0000-0200-000008000000}">
          <x14:formula1>
            <xm:f>Dropdown!$G:$G</xm:f>
          </x14:formula1>
          <xm:sqref>E72</xm:sqref>
        </x14:dataValidation>
        <x14:dataValidation type="list" allowBlank="1" showInputMessage="1" showErrorMessage="1" xr:uid="{00000000-0002-0000-0200-000009000000}">
          <x14:formula1>
            <xm:f>Dropdown!$H$2:$H$9</xm:f>
          </x14:formula1>
          <xm:sqref>E73</xm:sqref>
        </x14:dataValidation>
        <x14:dataValidation type="list" allowBlank="1" showInputMessage="1" showErrorMessage="1" xr:uid="{00000000-0002-0000-0200-00000A000000}">
          <x14:formula1>
            <xm:f>Dropdown!$I$2:$I$7</xm:f>
          </x14:formula1>
          <xm:sqref>E74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
  <sheetViews>
    <sheetView topLeftCell="D31" workbookViewId="0">
      <selection activeCell="J28" sqref="J28"/>
    </sheetView>
  </sheetViews>
  <sheetFormatPr defaultRowHeight="15" x14ac:dyDescent="0.25"/>
  <cols>
    <col min="1" max="1" width="13.140625" customWidth="1"/>
    <col min="7" max="7" width="25.140625" customWidth="1"/>
    <col min="8" max="8" width="20.28515625" customWidth="1"/>
    <col min="9" max="9" width="23.140625" customWidth="1"/>
  </cols>
  <sheetData>
    <row r="1" spans="1:12" x14ac:dyDescent="0.25">
      <c r="A1" t="s">
        <v>144</v>
      </c>
      <c r="B1" t="s">
        <v>151</v>
      </c>
      <c r="C1" t="s">
        <v>174</v>
      </c>
      <c r="D1" t="s">
        <v>183</v>
      </c>
      <c r="E1" t="s">
        <v>184</v>
      </c>
      <c r="F1" t="s">
        <v>188</v>
      </c>
      <c r="G1" t="s">
        <v>189</v>
      </c>
      <c r="H1" t="s">
        <v>190</v>
      </c>
      <c r="I1" t="s">
        <v>191</v>
      </c>
      <c r="J1" t="s">
        <v>348</v>
      </c>
      <c r="K1" t="s">
        <v>251</v>
      </c>
      <c r="L1" t="s">
        <v>395</v>
      </c>
    </row>
    <row r="2" spans="1:12" x14ac:dyDescent="0.25">
      <c r="A2" t="s">
        <v>145</v>
      </c>
      <c r="B2" t="s">
        <v>152</v>
      </c>
      <c r="C2" t="s">
        <v>175</v>
      </c>
      <c r="D2" t="s">
        <v>177</v>
      </c>
      <c r="E2" t="s">
        <v>361</v>
      </c>
      <c r="F2" s="29" t="s">
        <v>367</v>
      </c>
      <c r="G2" t="s">
        <v>372</v>
      </c>
      <c r="H2" t="s">
        <v>193</v>
      </c>
      <c r="I2" t="s">
        <v>201</v>
      </c>
      <c r="J2" t="s">
        <v>143</v>
      </c>
      <c r="K2" t="s">
        <v>388</v>
      </c>
      <c r="L2" t="s">
        <v>392</v>
      </c>
    </row>
    <row r="3" spans="1:12" x14ac:dyDescent="0.25">
      <c r="A3" t="s">
        <v>146</v>
      </c>
      <c r="B3" t="s">
        <v>153</v>
      </c>
      <c r="C3" t="s">
        <v>176</v>
      </c>
      <c r="D3" t="s">
        <v>178</v>
      </c>
      <c r="E3" t="s">
        <v>185</v>
      </c>
      <c r="F3" s="29" t="s">
        <v>368</v>
      </c>
      <c r="G3" t="s">
        <v>378</v>
      </c>
      <c r="H3" t="s">
        <v>194</v>
      </c>
      <c r="I3" t="s">
        <v>202</v>
      </c>
      <c r="J3" t="s">
        <v>114</v>
      </c>
      <c r="K3" t="s">
        <v>382</v>
      </c>
      <c r="L3" t="s">
        <v>390</v>
      </c>
    </row>
    <row r="4" spans="1:12" x14ac:dyDescent="0.25">
      <c r="A4" t="s">
        <v>147</v>
      </c>
      <c r="B4" t="s">
        <v>154</v>
      </c>
      <c r="D4" t="s">
        <v>179</v>
      </c>
      <c r="E4" t="s">
        <v>371</v>
      </c>
      <c r="F4" s="29" t="s">
        <v>369</v>
      </c>
      <c r="G4" t="s">
        <v>375</v>
      </c>
      <c r="H4" t="s">
        <v>195</v>
      </c>
      <c r="I4" t="s">
        <v>149</v>
      </c>
      <c r="J4" t="s">
        <v>405</v>
      </c>
      <c r="K4" t="s">
        <v>387</v>
      </c>
      <c r="L4" t="s">
        <v>393</v>
      </c>
    </row>
    <row r="5" spans="1:12" x14ac:dyDescent="0.25">
      <c r="A5" t="s">
        <v>148</v>
      </c>
      <c r="B5" t="s">
        <v>155</v>
      </c>
      <c r="D5" t="s">
        <v>363</v>
      </c>
      <c r="E5" t="s">
        <v>186</v>
      </c>
      <c r="F5" s="29" t="s">
        <v>370</v>
      </c>
      <c r="G5" t="s">
        <v>374</v>
      </c>
      <c r="H5" t="s">
        <v>196</v>
      </c>
      <c r="I5" t="s">
        <v>203</v>
      </c>
      <c r="J5" t="s">
        <v>144</v>
      </c>
      <c r="K5" t="s">
        <v>385</v>
      </c>
      <c r="L5" t="s">
        <v>394</v>
      </c>
    </row>
    <row r="6" spans="1:12" x14ac:dyDescent="0.25">
      <c r="A6" t="s">
        <v>149</v>
      </c>
      <c r="B6" t="s">
        <v>156</v>
      </c>
      <c r="D6" t="s">
        <v>362</v>
      </c>
      <c r="E6" t="s">
        <v>187</v>
      </c>
      <c r="G6" t="s">
        <v>373</v>
      </c>
      <c r="H6" t="s">
        <v>197</v>
      </c>
      <c r="I6" t="s">
        <v>204</v>
      </c>
      <c r="J6" t="s">
        <v>151</v>
      </c>
      <c r="K6" t="s">
        <v>384</v>
      </c>
      <c r="L6" t="s">
        <v>383</v>
      </c>
    </row>
    <row r="7" spans="1:12" x14ac:dyDescent="0.25">
      <c r="A7" t="s">
        <v>150</v>
      </c>
      <c r="B7" t="s">
        <v>157</v>
      </c>
      <c r="D7" t="s">
        <v>180</v>
      </c>
      <c r="E7" t="s">
        <v>380</v>
      </c>
      <c r="G7" t="s">
        <v>377</v>
      </c>
      <c r="H7" t="s">
        <v>198</v>
      </c>
      <c r="I7" t="s">
        <v>205</v>
      </c>
      <c r="J7" t="s">
        <v>174</v>
      </c>
      <c r="K7" t="s">
        <v>383</v>
      </c>
      <c r="L7" t="s">
        <v>391</v>
      </c>
    </row>
    <row r="8" spans="1:12" x14ac:dyDescent="0.25">
      <c r="B8" t="s">
        <v>158</v>
      </c>
      <c r="D8" t="s">
        <v>181</v>
      </c>
      <c r="G8" t="s">
        <v>379</v>
      </c>
      <c r="H8" t="s">
        <v>199</v>
      </c>
      <c r="J8" t="s">
        <v>183</v>
      </c>
      <c r="K8" t="s">
        <v>381</v>
      </c>
      <c r="L8" t="s">
        <v>386</v>
      </c>
    </row>
    <row r="9" spans="1:12" x14ac:dyDescent="0.25">
      <c r="B9" t="s">
        <v>159</v>
      </c>
      <c r="D9" t="s">
        <v>182</v>
      </c>
      <c r="G9" t="s">
        <v>376</v>
      </c>
      <c r="H9" t="s">
        <v>200</v>
      </c>
      <c r="J9" t="s">
        <v>184</v>
      </c>
      <c r="K9" t="s">
        <v>386</v>
      </c>
      <c r="L9" t="s">
        <v>389</v>
      </c>
    </row>
    <row r="10" spans="1:12" x14ac:dyDescent="0.25">
      <c r="B10" t="s">
        <v>160</v>
      </c>
      <c r="J10" t="s">
        <v>229</v>
      </c>
    </row>
    <row r="11" spans="1:12" x14ac:dyDescent="0.25">
      <c r="B11" t="s">
        <v>161</v>
      </c>
      <c r="J11" t="s">
        <v>189</v>
      </c>
    </row>
    <row r="12" spans="1:12" x14ac:dyDescent="0.25">
      <c r="B12" t="s">
        <v>162</v>
      </c>
      <c r="J12" t="s">
        <v>190</v>
      </c>
    </row>
    <row r="13" spans="1:12" x14ac:dyDescent="0.25">
      <c r="B13" t="s">
        <v>163</v>
      </c>
      <c r="J13" t="s">
        <v>191</v>
      </c>
    </row>
    <row r="14" spans="1:12" x14ac:dyDescent="0.25">
      <c r="B14" t="s">
        <v>164</v>
      </c>
      <c r="J14" t="s">
        <v>208</v>
      </c>
    </row>
    <row r="15" spans="1:12" x14ac:dyDescent="0.25">
      <c r="B15" t="s">
        <v>165</v>
      </c>
      <c r="J15" t="s">
        <v>207</v>
      </c>
    </row>
    <row r="16" spans="1:12" x14ac:dyDescent="0.25">
      <c r="B16" t="s">
        <v>364</v>
      </c>
      <c r="J16" t="s">
        <v>258</v>
      </c>
    </row>
    <row r="17" spans="2:10" x14ac:dyDescent="0.25">
      <c r="B17" t="s">
        <v>365</v>
      </c>
      <c r="J17" t="s">
        <v>214</v>
      </c>
    </row>
    <row r="18" spans="2:10" x14ac:dyDescent="0.25">
      <c r="B18" t="s">
        <v>366</v>
      </c>
      <c r="J18" t="s">
        <v>219</v>
      </c>
    </row>
    <row r="19" spans="2:10" x14ac:dyDescent="0.25">
      <c r="B19" t="s">
        <v>167</v>
      </c>
      <c r="J19" t="s">
        <v>222</v>
      </c>
    </row>
    <row r="20" spans="2:10" x14ac:dyDescent="0.25">
      <c r="B20" t="s">
        <v>168</v>
      </c>
      <c r="J20" t="s">
        <v>223</v>
      </c>
    </row>
    <row r="21" spans="2:10" x14ac:dyDescent="0.25">
      <c r="B21" t="s">
        <v>169</v>
      </c>
      <c r="J21" t="s">
        <v>225</v>
      </c>
    </row>
    <row r="22" spans="2:10" x14ac:dyDescent="0.25">
      <c r="B22" t="s">
        <v>170</v>
      </c>
      <c r="J22" t="s">
        <v>208</v>
      </c>
    </row>
    <row r="23" spans="2:10" x14ac:dyDescent="0.25">
      <c r="B23" t="s">
        <v>171</v>
      </c>
      <c r="J23" t="s">
        <v>234</v>
      </c>
    </row>
    <row r="24" spans="2:10" x14ac:dyDescent="0.25">
      <c r="B24" t="s">
        <v>360</v>
      </c>
      <c r="J24" t="s">
        <v>238</v>
      </c>
    </row>
    <row r="25" spans="2:10" x14ac:dyDescent="0.25">
      <c r="B25" t="s">
        <v>172</v>
      </c>
      <c r="J25" t="s">
        <v>244</v>
      </c>
    </row>
    <row r="26" spans="2:10" x14ac:dyDescent="0.25">
      <c r="J26" t="s">
        <v>245</v>
      </c>
    </row>
    <row r="27" spans="2:10" x14ac:dyDescent="0.25">
      <c r="J27" t="s">
        <v>406</v>
      </c>
    </row>
    <row r="28" spans="2:10" x14ac:dyDescent="0.25">
      <c r="J28" t="s">
        <v>251</v>
      </c>
    </row>
    <row r="29" spans="2:10" x14ac:dyDescent="0.25">
      <c r="J29" t="s">
        <v>252</v>
      </c>
    </row>
    <row r="30" spans="2:10" x14ac:dyDescent="0.25">
      <c r="J30" t="s">
        <v>324</v>
      </c>
    </row>
    <row r="31" spans="2:10" x14ac:dyDescent="0.25">
      <c r="J31" t="s">
        <v>253</v>
      </c>
    </row>
    <row r="32" spans="2:10" x14ac:dyDescent="0.25">
      <c r="J32" t="s">
        <v>254</v>
      </c>
    </row>
  </sheetData>
  <sortState xmlns:xlrd2="http://schemas.microsoft.com/office/spreadsheetml/2017/richdata2" ref="L2:L9">
    <sortCondition ref="L2"/>
  </sortState>
  <conditionalFormatting sqref="J28:J32">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tabSelected="1" workbookViewId="0">
      <selection activeCell="F4" sqref="F4"/>
    </sheetView>
  </sheetViews>
  <sheetFormatPr defaultRowHeight="15" x14ac:dyDescent="0.25"/>
  <cols>
    <col min="1" max="1" width="21.28515625" customWidth="1"/>
    <col min="2" max="2" width="26.28515625" customWidth="1"/>
    <col min="3" max="3" width="26" customWidth="1"/>
    <col min="4" max="4" width="17.85546875" style="33" customWidth="1"/>
  </cols>
  <sheetData>
    <row r="1" spans="1:4" x14ac:dyDescent="0.25">
      <c r="A1" t="s">
        <v>302</v>
      </c>
      <c r="B1" t="s">
        <v>303</v>
      </c>
      <c r="C1" t="s">
        <v>320</v>
      </c>
    </row>
    <row r="2" spans="1:4" x14ac:dyDescent="0.25">
      <c r="A2" s="29" t="s">
        <v>397</v>
      </c>
      <c r="B2" t="s">
        <v>304</v>
      </c>
      <c r="C2" t="s">
        <v>305</v>
      </c>
    </row>
    <row r="3" spans="1:4" x14ac:dyDescent="0.25">
      <c r="A3" s="29" t="s">
        <v>397</v>
      </c>
      <c r="B3" t="s">
        <v>307</v>
      </c>
      <c r="C3" t="s">
        <v>308</v>
      </c>
    </row>
    <row r="4" spans="1:4" x14ac:dyDescent="0.25">
      <c r="A4" s="29"/>
      <c r="B4" t="s">
        <v>306</v>
      </c>
      <c r="C4" t="s">
        <v>309</v>
      </c>
    </row>
    <row r="5" spans="1:4" x14ac:dyDescent="0.25">
      <c r="A5" s="42"/>
      <c r="B5" t="s">
        <v>310</v>
      </c>
      <c r="C5" t="s">
        <v>311</v>
      </c>
    </row>
    <row r="6" spans="1:4" x14ac:dyDescent="0.25">
      <c r="A6" s="45" t="s">
        <v>396</v>
      </c>
      <c r="B6" t="s">
        <v>312</v>
      </c>
      <c r="C6" s="29" t="s">
        <v>313</v>
      </c>
      <c r="D6"/>
    </row>
    <row r="7" spans="1:4" x14ac:dyDescent="0.25">
      <c r="A7" s="45" t="s">
        <v>398</v>
      </c>
      <c r="B7" t="s">
        <v>314</v>
      </c>
      <c r="C7" t="s">
        <v>316</v>
      </c>
      <c r="D7"/>
    </row>
    <row r="8" spans="1:4" x14ac:dyDescent="0.25">
      <c r="B8" t="s">
        <v>315</v>
      </c>
      <c r="C8" t="s">
        <v>317</v>
      </c>
      <c r="D8"/>
    </row>
    <row r="9" spans="1:4" x14ac:dyDescent="0.25">
      <c r="B9" t="s">
        <v>318</v>
      </c>
      <c r="C9" t="s">
        <v>317</v>
      </c>
      <c r="D9"/>
    </row>
    <row r="10" spans="1:4" x14ac:dyDescent="0.25">
      <c r="B10" t="s">
        <v>319</v>
      </c>
      <c r="C10" t="s">
        <v>317</v>
      </c>
      <c r="D10"/>
    </row>
    <row r="11" spans="1:4" x14ac:dyDescent="0.25">
      <c r="D11"/>
    </row>
    <row r="12" spans="1:4" x14ac:dyDescent="0.25">
      <c r="D12"/>
    </row>
    <row r="13" spans="1:4" x14ac:dyDescent="0.25">
      <c r="D13"/>
    </row>
    <row r="14" spans="1:4" x14ac:dyDescent="0.25">
      <c r="C14" t="s">
        <v>308</v>
      </c>
      <c r="D14"/>
    </row>
    <row r="15" spans="1:4" x14ac:dyDescent="0.25">
      <c r="C15" t="s">
        <v>308</v>
      </c>
      <c r="D15"/>
    </row>
    <row r="16" spans="1:4"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Draft</vt:lpstr>
      <vt:lpstr>Main</vt:lpstr>
      <vt:lpstr>Dropdown</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Mohd Akfan</cp:lastModifiedBy>
  <dcterms:created xsi:type="dcterms:W3CDTF">2022-11-01T01:28:39Z</dcterms:created>
  <dcterms:modified xsi:type="dcterms:W3CDTF">2022-12-13T08:32:09Z</dcterms:modified>
</cp:coreProperties>
</file>