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buddhag\Desktop\ANALYTIXLABS\SAS Software Installation_July 14\SASUniversityEdition\myfolders\Linear Regression Case\"/>
    </mc:Choice>
  </mc:AlternateContent>
  <bookViews>
    <workbookView xWindow="0" yWindow="0" windowWidth="20490" windowHeight="6555"/>
  </bookViews>
  <sheets>
    <sheet name="DATA_CONTENTS" sheetId="1" r:id="rId1"/>
    <sheet name="Distribution_Dep Var_Raw data" sheetId="2" r:id="rId2"/>
    <sheet name="MEANS Procedure" sheetId="3" r:id="rId3"/>
    <sheet name="Correlation Matrix" sheetId="4" r:id="rId4"/>
    <sheet name="FINAL MODEL" sheetId="5" r:id="rId5"/>
    <sheet name="Factor of Importance" sheetId="7" r:id="rId6"/>
    <sheet name="Decile Analysis" sheetId="6" r:id="rId7"/>
  </sheets>
  <definedNames>
    <definedName name="_xlnm._FilterDatabase" localSheetId="3" hidden="1">'Correlation Matrix'!$A$1:$A$97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7" l="1"/>
  <c r="L11" i="7"/>
  <c r="L12" i="7"/>
  <c r="L13" i="7"/>
  <c r="L14" i="7"/>
  <c r="L15" i="7"/>
  <c r="L9" i="7"/>
  <c r="L16" i="7" s="1"/>
  <c r="M15" i="7" l="1"/>
  <c r="M13" i="7"/>
  <c r="M12" i="7"/>
  <c r="M11" i="7"/>
  <c r="M14" i="7"/>
  <c r="M10" i="7"/>
  <c r="M9" i="7"/>
  <c r="M16" i="7" s="1"/>
</calcChain>
</file>

<file path=xl/sharedStrings.xml><?xml version="1.0" encoding="utf-8"?>
<sst xmlns="http://schemas.openxmlformats.org/spreadsheetml/2006/main" count="2302" uniqueCount="305">
  <si>
    <t>The CONTENTS Procedure</t>
  </si>
  <si>
    <t>Data Set Name</t>
  </si>
  <si>
    <t>LR1.MYDATA</t>
  </si>
  <si>
    <t>Observations</t>
  </si>
  <si>
    <t>Member Type</t>
  </si>
  <si>
    <t>DATA</t>
  </si>
  <si>
    <t>Variables</t>
  </si>
  <si>
    <t>Engine</t>
  </si>
  <si>
    <t>V9</t>
  </si>
  <si>
    <t>Indexes</t>
  </si>
  <si>
    <t>Created</t>
  </si>
  <si>
    <t>Observation Length</t>
  </si>
  <si>
    <t>Last Modified</t>
  </si>
  <si>
    <t>Deleted Observations</t>
  </si>
  <si>
    <t>Protection</t>
  </si>
  <si>
    <t>Compressed</t>
  </si>
  <si>
    <t>NO</t>
  </si>
  <si>
    <t>Data Set Type</t>
  </si>
  <si>
    <t>Sorted</t>
  </si>
  <si>
    <t>Label</t>
  </si>
  <si>
    <t>Data Representation</t>
  </si>
  <si>
    <t>SOLARIS_X86_64, LINUX_X86_64, ALPHA_TRU64, LINUX_IA64</t>
  </si>
  <si>
    <t>Encoding</t>
  </si>
  <si>
    <t>utf-8 Unicode (UTF-8)</t>
  </si>
  <si>
    <t>Engine/Host Dependent Information</t>
  </si>
  <si>
    <t>Data Set Page Size</t>
  </si>
  <si>
    <t>Number of Data Set Pages</t>
  </si>
  <si>
    <t>First Data Page</t>
  </si>
  <si>
    <t>Max Obs per Page</t>
  </si>
  <si>
    <t>Obs in First Data Page</t>
  </si>
  <si>
    <t>Number of Data Set Repairs</t>
  </si>
  <si>
    <t>Filename</t>
  </si>
  <si>
    <t>/folders/myfolders/Linear Regression Case/mydata.sas7bdat</t>
  </si>
  <si>
    <t>Release Created</t>
  </si>
  <si>
    <t>9.0401M5</t>
  </si>
  <si>
    <t>Host Created</t>
  </si>
  <si>
    <t>Linux</t>
  </si>
  <si>
    <t>Inode Number</t>
  </si>
  <si>
    <t>Access Permission</t>
  </si>
  <si>
    <t>rwxrwxrwx</t>
  </si>
  <si>
    <t>Owner Name</t>
  </si>
  <si>
    <t>root</t>
  </si>
  <si>
    <t>File Size</t>
  </si>
  <si>
    <t>5MB</t>
  </si>
  <si>
    <t>File Size (bytes)</t>
  </si>
  <si>
    <t>Variables in Creation Order</t>
  </si>
  <si>
    <t>#</t>
  </si>
  <si>
    <t>Variable</t>
  </si>
  <si>
    <t>Type</t>
  </si>
  <si>
    <t>Len</t>
  </si>
  <si>
    <t>Format</t>
  </si>
  <si>
    <t>Informat</t>
  </si>
  <si>
    <t>custid</t>
  </si>
  <si>
    <t>Char</t>
  </si>
  <si>
    <t>region</t>
  </si>
  <si>
    <t>Num</t>
  </si>
  <si>
    <t>BEST.</t>
  </si>
  <si>
    <t>townsize</t>
  </si>
  <si>
    <t>gender</t>
  </si>
  <si>
    <t>age</t>
  </si>
  <si>
    <t>agecat</t>
  </si>
  <si>
    <t>birthmonth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</si>
  <si>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</si>
  <si>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</si>
  <si>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</si>
  <si>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</si>
  <si>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</si>
  <si>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</si>
  <si>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</si>
  <si>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</si>
  <si>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lninc</t>
  </si>
  <si>
    <t>inccat</t>
  </si>
  <si>
    <t>debtinc</t>
  </si>
  <si>
    <t>creddebt</t>
  </si>
  <si>
    <t>lncreddebt</t>
  </si>
  <si>
    <t>othdebt</t>
  </si>
  <si>
    <t>lnothdebt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</si>
  <si>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</si>
  <si>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</si>
  <si>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</si>
  <si>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</si>
  <si>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</si>
  <si>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</si>
  <si>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</si>
  <si>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</si>
  <si>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</si>
  <si>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</si>
  <si>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</si>
  <si>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</si>
  <si>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</si>
  <si>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</si>
  <si>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</si>
  <si>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</si>
  <si>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</si>
  <si>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</si>
  <si>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</si>
  <si>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</si>
  <si>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</si>
  <si>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</si>
  <si>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</si>
  <si>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</si>
  <si>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</si>
  <si>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</si>
  <si>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</si>
  <si>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</si>
  <si>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</si>
  <si>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</si>
  <si>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</si>
  <si>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</si>
  <si>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</si>
  <si>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</si>
  <si>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</si>
  <si>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</si>
  <si>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</si>
  <si>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</si>
  <si>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</si>
  <si>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</si>
  <si>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</si>
  <si>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</si>
  <si>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</si>
  <si>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</si>
  <si>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</si>
  <si>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</si>
  <si>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</si>
  <si>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</si>
  <si>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</si>
  <si>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</si>
  <si>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</si>
  <si>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</si>
  <si>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</si>
  <si>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</si>
  <si>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</si>
  <si>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carditems</t>
  </si>
  <si>
    <t>cardspent</t>
  </si>
  <si>
    <t>card2items</t>
  </si>
  <si>
    <t>card2spent</t>
  </si>
  <si>
    <t>active</t>
  </si>
  <si>
    <t>bfast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</si>
  <si>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</si>
  <si>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</si>
  <si>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</si>
  <si>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</si>
  <si>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</si>
  <si>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</si>
  <si>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</si>
  <si>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</si>
  <si>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lntollmon</t>
  </si>
  <si>
    <t>tollten</t>
  </si>
  <si>
    <t>lntollten</t>
  </si>
  <si>
    <t>equip</t>
  </si>
  <si>
    <t>equipmon</t>
  </si>
  <si>
    <t>lnequipmon</t>
  </si>
  <si>
    <t>equipten</t>
  </si>
  <si>
    <t>lnequipten</t>
  </si>
  <si>
    <t>callcard</t>
  </si>
  <si>
    <t>cardmon</t>
  </si>
  <si>
    <t>lncardmon</t>
  </si>
  <si>
    <t>cardten</t>
  </si>
  <si>
    <t>lncardten</t>
  </si>
  <si>
    <t>wireless</t>
  </si>
  <si>
    <t>wiremon</t>
  </si>
  <si>
    <t>lnwiremon</t>
  </si>
  <si>
    <t>wireten</t>
  </si>
  <si>
    <t>lnwireten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</si>
  <si>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</si>
  <si>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</si>
  <si>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</si>
  <si>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</si>
  <si>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</si>
  <si>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</si>
  <si>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</si>
  <si>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</si>
  <si>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</si>
  <si>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</si>
  <si>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</si>
  <si>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</si>
  <si>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</si>
  <si>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</si>
  <si>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</si>
  <si>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</si>
  <si>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</si>
  <si>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</si>
  <si>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</si>
  <si>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</si>
  <si>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</si>
  <si>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</si>
  <si>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</si>
  <si>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The UNIVARIATE Procedure</t>
  </si>
  <si>
    <t>Variable: total_spent</t>
  </si>
  <si>
    <t>Moments</t>
  </si>
  <si>
    <t>N</t>
  </si>
  <si>
    <t>Sum Weights</t>
  </si>
  <si>
    <t>Mean</t>
  </si>
  <si>
    <t>Sum Observations</t>
  </si>
  <si>
    <t>Std Deviation</t>
  </si>
  <si>
    <t>Variance</t>
  </si>
  <si>
    <t>Skewness</t>
  </si>
  <si>
    <t>Kurtosis</t>
  </si>
  <si>
    <t>Uncorrected SS</t>
  </si>
  <si>
    <t>Corrected SS</t>
  </si>
  <si>
    <t>Coeff Variation</t>
  </si>
  <si>
    <t>Std Error Mean</t>
  </si>
  <si>
    <t>Basic Statistical Measures</t>
  </si>
  <si>
    <t>Location</t>
  </si>
  <si>
    <t>Variability</t>
  </si>
  <si>
    <t>Median</t>
  </si>
  <si>
    <t>Mode</t>
  </si>
  <si>
    <t>Range</t>
  </si>
  <si>
    <t>Interquartile Range</t>
  </si>
  <si>
    <t>Note: The mode displayed is the smallest of 3 modes with a count of 3.</t>
  </si>
  <si>
    <t>Tests for Location: Mu0=0</t>
  </si>
  <si>
    <t>Test</t>
  </si>
  <si>
    <t>Statistic</t>
  </si>
  <si>
    <t>p Value</t>
  </si>
  <si>
    <t>Student's t</t>
  </si>
  <si>
    <t>t</t>
  </si>
  <si>
    <t>Pr &gt; |t|</t>
  </si>
  <si>
    <t>&lt;.0001</t>
  </si>
  <si>
    <t>Sign</t>
  </si>
  <si>
    <t>M</t>
  </si>
  <si>
    <t>Pr &gt;= |M|</t>
  </si>
  <si>
    <t>Signed Rank</t>
  </si>
  <si>
    <t>S</t>
  </si>
  <si>
    <t>Pr &gt;= |S|</t>
  </si>
  <si>
    <t>Quantiles (Definition 5)</t>
  </si>
  <si>
    <t>Level</t>
  </si>
  <si>
    <t>Quantile</t>
  </si>
  <si>
    <t>100% Max</t>
  </si>
  <si>
    <t>75% Q3</t>
  </si>
  <si>
    <t>50% Median</t>
  </si>
  <si>
    <t>25% Q1</t>
  </si>
  <si>
    <t>0% Min</t>
  </si>
  <si>
    <t>Extreme Observations</t>
  </si>
  <si>
    <t>Lowest</t>
  </si>
  <si>
    <t>Highest</t>
  </si>
  <si>
    <t>Value</t>
  </si>
  <si>
    <t>Obs</t>
  </si>
  <si>
    <t>Variable: ln_spent</t>
  </si>
  <si>
    <t>Note: The mode displayed is the smallest of 5 modes with a count of 3.</t>
  </si>
  <si>
    <t>The MEANS Procedure</t>
  </si>
  <si>
    <t>N Miss</t>
  </si>
  <si>
    <t>Std Dev</t>
  </si>
  <si>
    <t>Minimum</t>
  </si>
  <si>
    <t>1st Pctl</t>
  </si>
  <si>
    <t>5th Pctl</t>
  </si>
  <si>
    <t>10th Pctl</t>
  </si>
  <si>
    <t>25th Pctl</t>
  </si>
  <si>
    <t>50th Pctl</t>
  </si>
  <si>
    <t>75th Pctl</t>
  </si>
  <si>
    <t>90th Pctl</t>
  </si>
  <si>
    <t>95th Pctl</t>
  </si>
  <si>
    <t>99th Pctl</t>
  </si>
  <si>
    <t>Maximum</t>
  </si>
  <si>
    <t>total_spent</t>
  </si>
  <si>
    <t>Total_fee</t>
  </si>
  <si>
    <t>Total_items</t>
  </si>
  <si>
    <t>ln_spent</t>
  </si>
  <si>
    <t>Pearson Correlation Coefficients, N = 5000</t>
  </si>
  <si>
    <t>Prob &gt; |r| under H0: Rho=0</t>
  </si>
  <si>
    <t>.</t>
  </si>
  <si>
    <t>The REG Procedure</t>
  </si>
  <si>
    <t>Model: MODEL1</t>
  </si>
  <si>
    <t>Dependent Variable: ln_total_spent</t>
  </si>
  <si>
    <t>Number of Observations Read</t>
  </si>
  <si>
    <t>Number of Observations Used</t>
  </si>
  <si>
    <t>Analysis of Variance</t>
  </si>
  <si>
    <t>Source</t>
  </si>
  <si>
    <t>DF</t>
  </si>
  <si>
    <t>Sum of</t>
  </si>
  <si>
    <t>Squares</t>
  </si>
  <si>
    <t>Square</t>
  </si>
  <si>
    <t>F Value</t>
  </si>
  <si>
    <t>Pr &gt; F</t>
  </si>
  <si>
    <t>Model</t>
  </si>
  <si>
    <t>Error</t>
  </si>
  <si>
    <t>Corrected Total</t>
  </si>
  <si>
    <t>Root MSE</t>
  </si>
  <si>
    <t>R-Square</t>
  </si>
  <si>
    <t>Dependent Mean</t>
  </si>
  <si>
    <t>Adj R-Sq</t>
  </si>
  <si>
    <t>Coeff Var</t>
  </si>
  <si>
    <t>Parameter Estimates</t>
  </si>
  <si>
    <t>Parameter</t>
  </si>
  <si>
    <t>Estimate</t>
  </si>
  <si>
    <t>Standard</t>
  </si>
  <si>
    <t>t Value</t>
  </si>
  <si>
    <t>Pr &gt; |t|</t>
  </si>
  <si>
    <t>Standardized</t>
  </si>
  <si>
    <t>Inflation</t>
  </si>
  <si>
    <t>Intercept</t>
  </si>
  <si>
    <t>card_dummy1</t>
  </si>
  <si>
    <t>card_dummy4</t>
  </si>
  <si>
    <t>card2_dummy1</t>
  </si>
  <si>
    <t>card2_dummy4</t>
  </si>
  <si>
    <t>gender_dummy</t>
  </si>
  <si>
    <t>cardtenurecat_dummy2</t>
  </si>
  <si>
    <t>Rank for Variable Pred_spent</t>
  </si>
  <si>
    <t>Avg_Pred_spent</t>
  </si>
  <si>
    <t>Avg_actual_spent</t>
  </si>
  <si>
    <t>Tot_Pred_spent</t>
  </si>
  <si>
    <t>Tot_actual_spent</t>
  </si>
  <si>
    <t>Rank for Variable pred_spent</t>
  </si>
  <si>
    <t>Training/Development Data Set</t>
  </si>
  <si>
    <t>Testing/Validation Dataset</t>
  </si>
  <si>
    <t>Factor of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</si>
</sst>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sz val="10"/>
      <color rgb="FF112277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2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22" fontId="4" fillId="3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8" fontId="4" fillId="3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vertical="top" wrapText="1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right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Decile Analysis Results [</a:t>
            </a:r>
            <a:r>
              <a:rPr lang="en-US" b="1">
                <a:solidFill>
                  <a:sysClr val="windowText" lastClr="000000"/>
                </a:solidFill>
              </a:rPr>
              <a:t>Training/Development Data Set]</a:t>
            </a:r>
          </a:p>
        </c:rich>
      </c:tx>
      <c:layout>
        <c:manualLayout>
          <c:xMode val="edge"/>
          <c:yMode val="edge"/>
          <c:x val="0.15626650378652079"/>
          <c:y val="4.1666652060810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Analysis'!$C$16</c:f>
              <c:strCache>
                <c:ptCount val="1"/>
                <c:pt idx="0">
                  <c:v>Avg_Pred_spent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'Decile Analysis'!$B$17:$B$26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Analysis'!$C$17:$C$26</c:f>
              <c:numCache>
                <c:formatCode>General</c:formatCode>
                <c:ptCount val="10"/>
                <c:pt idx="0">
                  <c:v>803.93849999999998</c:v>
                </c:pt>
                <c:pt idx="1">
                  <c:v>622.66269999999997</c:v>
                </c:pt>
                <c:pt idx="2">
                  <c:v>532.70929999999998</c:v>
                </c:pt>
                <c:pt idx="3">
                  <c:v>473.61489999999998</c:v>
                </c:pt>
                <c:pt idx="4">
                  <c:v>418.74369999999999</c:v>
                </c:pt>
                <c:pt idx="5">
                  <c:v>378.7303</c:v>
                </c:pt>
                <c:pt idx="6">
                  <c:v>344.13749999999999</c:v>
                </c:pt>
                <c:pt idx="7">
                  <c:v>313.6191</c:v>
                </c:pt>
                <c:pt idx="8">
                  <c:v>281.9024</c:v>
                </c:pt>
                <c:pt idx="9">
                  <c:v>242.79669999999999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'Decile Analysis'!$D$16</c:f>
              <c:strCache>
                <c:ptCount val="1"/>
                <c:pt idx="0">
                  <c:v>Avg_actual_spent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'Decile Analysis'!$B$17:$B$26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Analysis'!$D$17:$D$26</c:f>
              <c:numCache>
                <c:formatCode>General</c:formatCode>
                <c:ptCount val="10"/>
                <c:pt idx="0">
                  <c:v>834.84370000000001</c:v>
                </c:pt>
                <c:pt idx="1">
                  <c:v>678.36630000000002</c:v>
                </c:pt>
                <c:pt idx="2">
                  <c:v>581.43140000000005</c:v>
                </c:pt>
                <c:pt idx="3">
                  <c:v>527.06859999999995</c:v>
                </c:pt>
                <c:pt idx="4">
                  <c:v>467.02429999999998</c:v>
                </c:pt>
                <c:pt idx="5">
                  <c:v>414.39670000000001</c:v>
                </c:pt>
                <c:pt idx="6">
                  <c:v>379.4178</c:v>
                </c:pt>
                <c:pt idx="7">
                  <c:v>344.89839999999998</c:v>
                </c:pt>
                <c:pt idx="8">
                  <c:v>317.88069999999999</c:v>
                </c:pt>
                <c:pt idx="9">
                  <c:v>266.00009999999997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427536"/>
        <c:axId val="-139436240"/>
      </c:lineChart>
      <c:catAx>
        <c:axId val="-1394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36240"/>
        <c:crosses val="autoZero"/>
        <c:auto val="1"/>
        <c:lblAlgn val="ctr"/>
        <c:lblOffset val="100"/>
        <c:noMultiLvlLbl val="0"/>
      </c:catAx>
      <c:valAx>
        <c:axId val="-1394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2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Decile Analysis Results [</a:t>
            </a:r>
            <a:r>
              <a:rPr lang="en-US" b="1">
                <a:solidFill>
                  <a:sysClr val="windowText" lastClr="000000"/>
                </a:solidFill>
              </a:rPr>
              <a:t>Testing/Validation Dataset]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'Decile Analysis'!$C$32</c:f>
              <c:strCache>
                <c:ptCount val="1"/>
                <c:pt idx="0">
                  <c:v>Avg_Pred_spent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'Decile Analysis'!$B$33:$B$42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Analysis'!$C$33:$C$42</c:f>
              <c:numCache>
                <c:formatCode>General</c:formatCode>
                <c:ptCount val="10"/>
                <c:pt idx="0">
                  <c:v>806.49900000000002</c:v>
                </c:pt>
                <c:pt idx="1">
                  <c:v>606.41629999999998</c:v>
                </c:pt>
                <c:pt idx="2">
                  <c:v>526.56650000000002</c:v>
                </c:pt>
                <c:pt idx="3">
                  <c:v>469.2244</c:v>
                </c:pt>
                <c:pt idx="4">
                  <c:v>421.64120000000003</c:v>
                </c:pt>
                <c:pt idx="5">
                  <c:v>382.2867</c:v>
                </c:pt>
                <c:pt idx="6">
                  <c:v>344.27550000000002</c:v>
                </c:pt>
                <c:pt idx="7">
                  <c:v>315.1814</c:v>
                </c:pt>
                <c:pt idx="8">
                  <c:v>285.2552</c:v>
                </c:pt>
                <c:pt idx="9">
                  <c:v>244.0172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'Decile Analysis'!$D$32</c:f>
              <c:strCache>
                <c:ptCount val="1"/>
                <c:pt idx="0">
                  <c:v>Avg_actual_spent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'Decile Analysis'!$B$33:$B$42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'Decile Analysis'!$D$33:$D$42</c:f>
              <c:numCache>
                <c:formatCode>General</c:formatCode>
                <c:ptCount val="10"/>
                <c:pt idx="0">
                  <c:v>816.29589999999996</c:v>
                </c:pt>
                <c:pt idx="1">
                  <c:v>636.17510000000004</c:v>
                </c:pt>
                <c:pt idx="2">
                  <c:v>545.53610000000003</c:v>
                </c:pt>
                <c:pt idx="3">
                  <c:v>476.28579999999999</c:v>
                </c:pt>
                <c:pt idx="4">
                  <c:v>464.64139999999998</c:v>
                </c:pt>
                <c:pt idx="5">
                  <c:v>471.64589999999998</c:v>
                </c:pt>
                <c:pt idx="6">
                  <c:v>367.55939999999998</c:v>
                </c:pt>
                <c:pt idx="7">
                  <c:v>332.08240000000001</c:v>
                </c:pt>
                <c:pt idx="8">
                  <c:v>340.92599999999999</c:v>
                </c:pt>
                <c:pt idx="9">
                  <c:v>286.28949999999998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425904"/>
        <c:axId val="-139434064"/>
      </c:lineChart>
      <c:catAx>
        <c:axId val="-1394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34064"/>
        <c:crosses val="autoZero"/>
        <c:auto val="1"/>
        <c:lblAlgn val="ctr"/>
        <c:lblOffset val="100"/>
        <c:noMultiLvlLbl val="0"/>
      </c:catAx>
      <c:valAx>
        <c:axId val="-1394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42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228600</xdr:colOff>
      <xdr:row>82</xdr:row>
      <xdr:rowOff>65929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115550"/>
          <a:ext cx="7515225" cy="59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14</xdr:col>
      <xdr:colOff>209550</xdr:colOff>
      <xdr:row>82</xdr:row>
      <xdr:rowOff>65929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5" y="10115550"/>
          <a:ext cx="7486650" cy="59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14</xdr:row>
      <xdr:rowOff>0</xdr:rowOff>
    </xdr:from>
    <xdr:to>
      <xdr:col>10</xdr:col>
      <xdr:colOff>361950</xdr:colOff>
      <xdr:row>28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495299</xdr:colOff>
      <xdr:row>30</xdr:row>
      <xdr:rowOff>52387</xdr:rowOff>
    </xdr:from>
    <xdr:to>
      <xdr:col>10</xdr:col>
      <xdr:colOff>428625</xdr:colOff>
      <xdr:row>44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65"/>
  <sheetViews>
    <sheetView tabSelected="1" workbookViewId="0">
      <selection activeCell="L4" sqref="L4"/>
    </sheetView>
  </sheetViews>
  <sheetFormatPr defaultRowHeight="15" x14ac:dyDescent="0.25"/>
  <cols>
    <col min="3" max="3" width="26.7109375" bestFit="1" customWidth="1"/>
    <col min="4" max="4" width="19.85546875" bestFit="1" customWidth="1"/>
    <col min="5" max="5" width="19" customWidth="1"/>
    <col min="6" max="6" width="8.85546875" customWidth="1"/>
    <col min="7" max="7" width="10.28515625" customWidth="1"/>
    <col min="8" max="8" width="11.140625" customWidth="1"/>
    <col min="9" max="9" width="11.85546875" customWidth="1"/>
  </cols>
  <sheetData>
    <row r="3" spans="3:9" x14ac:dyDescent="0.25">
      <c r="C3" s="1" t="s">
        <v>0</v>
      </c>
      <c r="D3" s="2"/>
      <c r="E3" s="2"/>
      <c r="F3" s="2"/>
      <c r="G3" s="2"/>
      <c r="H3" s="2"/>
      <c r="I3" s="2"/>
    </row>
    <row r="4" spans="3:9" x14ac:dyDescent="0.25">
      <c r="C4" s="2"/>
      <c r="D4" s="2"/>
      <c r="E4" s="2"/>
      <c r="F4" s="2"/>
      <c r="G4" s="2"/>
      <c r="H4" s="2"/>
      <c r="I4" s="2"/>
    </row>
    <row r="5" spans="3:9" x14ac:dyDescent="0.25">
      <c r="C5" s="3" t="s">
        <v>1</v>
      </c>
      <c r="D5" s="4" t="s">
        <v>2</v>
      </c>
      <c r="E5" s="3" t="s">
        <v>3</v>
      </c>
      <c r="F5" s="4">
        <v>5000</v>
      </c>
      <c r="G5" s="2"/>
      <c r="H5" s="2"/>
      <c r="I5" s="2"/>
    </row>
    <row r="6" spans="3:9" x14ac:dyDescent="0.25">
      <c r="C6" s="3" t="s">
        <v>4</v>
      </c>
      <c r="D6" s="4" t="s">
        <v>5</v>
      </c>
      <c r="E6" s="3" t="s">
        <v>6</v>
      </c>
      <c r="F6" s="4">
        <v>132</v>
      </c>
      <c r="G6" s="2"/>
      <c r="H6" s="2"/>
      <c r="I6" s="2"/>
    </row>
    <row r="7" spans="3:9" x14ac:dyDescent="0.25">
      <c r="C7" s="3" t="s">
        <v>7</v>
      </c>
      <c r="D7" s="4" t="s">
        <v>8</v>
      </c>
      <c r="E7" s="3" t="s">
        <v>9</v>
      </c>
      <c r="F7" s="4">
        <v>0</v>
      </c>
      <c r="G7" s="2"/>
      <c r="H7" s="2"/>
      <c r="I7" s="2"/>
    </row>
    <row r="8" spans="3:9" x14ac:dyDescent="0.25">
      <c r="C8" s="3" t="s">
        <v>10</v>
      </c>
      <c r="D8" s="5">
        <v>43451.508831018517</v>
      </c>
      <c r="E8" s="3" t="s">
        <v>11</v>
      </c>
      <c r="F8" s="4">
        <v>1064</v>
      </c>
      <c r="G8" s="2"/>
      <c r="H8" s="2"/>
      <c r="I8" s="2"/>
    </row>
    <row r="9" spans="3:9" ht="25.5" x14ac:dyDescent="0.25">
      <c r="C9" s="3" t="s">
        <v>12</v>
      </c>
      <c r="D9" s="5">
        <v>43451.508831018517</v>
      </c>
      <c r="E9" s="3" t="s">
        <v>13</v>
      </c>
      <c r="F9" s="4">
        <v>0</v>
      </c>
      <c r="G9" s="2"/>
      <c r="H9" s="2"/>
      <c r="I9" s="2"/>
    </row>
    <row r="10" spans="3:9" x14ac:dyDescent="0.25">
      <c r="C10" s="3" t="s">
        <v>14</v>
      </c>
      <c r="D10" s="4"/>
      <c r="E10" s="3" t="s">
        <v>15</v>
      </c>
      <c r="F10" s="4" t="s">
        <v>16</v>
      </c>
      <c r="G10" s="2"/>
      <c r="H10" s="2"/>
      <c r="I10" s="2"/>
    </row>
    <row r="11" spans="3:9" x14ac:dyDescent="0.25">
      <c r="C11" s="3" t="s">
        <v>17</v>
      </c>
      <c r="D11" s="4"/>
      <c r="E11" s="3" t="s">
        <v>18</v>
      </c>
      <c r="F11" s="4" t="s">
        <v>16</v>
      </c>
      <c r="G11" s="2"/>
      <c r="H11" s="2"/>
      <c r="I11" s="2"/>
    </row>
    <row r="12" spans="3:9" x14ac:dyDescent="0.25">
      <c r="C12" s="3" t="s">
        <v>19</v>
      </c>
      <c r="D12" s="4"/>
      <c r="E12" s="3"/>
      <c r="F12" s="4"/>
      <c r="G12" s="2"/>
      <c r="H12" s="2"/>
      <c r="I12" s="2"/>
    </row>
    <row r="13" spans="3:9" ht="51" x14ac:dyDescent="0.25">
      <c r="C13" s="3" t="s">
        <v>20</v>
      </c>
      <c r="D13" s="4" t="s">
        <v>21</v>
      </c>
      <c r="E13" s="3"/>
      <c r="F13" s="4"/>
      <c r="G13" s="2"/>
      <c r="H13" s="2"/>
      <c r="I13" s="2"/>
    </row>
    <row r="14" spans="3:9" x14ac:dyDescent="0.25">
      <c r="C14" s="3" t="s">
        <v>22</v>
      </c>
      <c r="D14" s="4" t="s">
        <v>23</v>
      </c>
      <c r="E14" s="3"/>
      <c r="F14" s="4"/>
      <c r="G14" s="2"/>
      <c r="H14" s="2"/>
      <c r="I14" s="2"/>
    </row>
    <row r="15" spans="3:9" x14ac:dyDescent="0.25">
      <c r="C15" s="2"/>
      <c r="D15" s="2"/>
      <c r="E15" s="2"/>
      <c r="F15" s="2"/>
      <c r="G15" s="2"/>
      <c r="H15" s="2"/>
      <c r="I15" s="2"/>
    </row>
    <row r="16" spans="3:9" x14ac:dyDescent="0.25">
      <c r="C16" s="26" t="s">
        <v>24</v>
      </c>
      <c r="D16" s="26"/>
      <c r="E16" s="2"/>
      <c r="F16" s="2"/>
      <c r="G16" s="2"/>
      <c r="H16" s="2"/>
      <c r="I16" s="2"/>
    </row>
    <row r="17" spans="3:9" x14ac:dyDescent="0.25">
      <c r="C17" s="3" t="s">
        <v>25</v>
      </c>
      <c r="D17" s="4">
        <v>90112</v>
      </c>
      <c r="E17" s="2"/>
      <c r="F17" s="2"/>
      <c r="G17" s="2"/>
      <c r="H17" s="2"/>
      <c r="I17" s="2"/>
    </row>
    <row r="18" spans="3:9" x14ac:dyDescent="0.25">
      <c r="C18" s="3" t="s">
        <v>26</v>
      </c>
      <c r="D18" s="4">
        <v>60</v>
      </c>
      <c r="E18" s="2"/>
      <c r="F18" s="2"/>
      <c r="G18" s="2"/>
      <c r="H18" s="2"/>
      <c r="I18" s="2"/>
    </row>
    <row r="19" spans="3:9" x14ac:dyDescent="0.25">
      <c r="C19" s="3" t="s">
        <v>27</v>
      </c>
      <c r="D19" s="4">
        <v>1</v>
      </c>
      <c r="E19" s="2"/>
      <c r="F19" s="2"/>
      <c r="G19" s="2"/>
      <c r="H19" s="2"/>
      <c r="I19" s="2"/>
    </row>
    <row r="20" spans="3:9" x14ac:dyDescent="0.25">
      <c r="C20" s="3" t="s">
        <v>28</v>
      </c>
      <c r="D20" s="4">
        <v>84</v>
      </c>
      <c r="E20" s="2"/>
      <c r="F20" s="2"/>
      <c r="G20" s="2"/>
      <c r="H20" s="2"/>
      <c r="I20" s="2"/>
    </row>
    <row r="21" spans="3:9" x14ac:dyDescent="0.25">
      <c r="C21" s="3" t="s">
        <v>29</v>
      </c>
      <c r="D21" s="4">
        <v>65</v>
      </c>
      <c r="E21" s="2"/>
      <c r="F21" s="2"/>
      <c r="G21" s="2"/>
      <c r="H21" s="2"/>
      <c r="I21" s="2"/>
    </row>
    <row r="22" spans="3:9" x14ac:dyDescent="0.25">
      <c r="C22" s="3" t="s">
        <v>30</v>
      </c>
      <c r="D22" s="4">
        <v>0</v>
      </c>
      <c r="E22" s="2"/>
      <c r="F22" s="2"/>
      <c r="G22" s="2"/>
      <c r="H22" s="2"/>
      <c r="I22" s="2"/>
    </row>
    <row r="23" spans="3:9" ht="51" x14ac:dyDescent="0.25">
      <c r="C23" s="3" t="s">
        <v>31</v>
      </c>
      <c r="D23" s="4" t="s">
        <v>32</v>
      </c>
      <c r="E23" s="2"/>
      <c r="F23" s="2"/>
      <c r="G23" s="2"/>
      <c r="H23" s="2"/>
      <c r="I23" s="2"/>
    </row>
    <row r="24" spans="3:9" x14ac:dyDescent="0.25">
      <c r="C24" s="3" t="s">
        <v>33</v>
      </c>
      <c r="D24" s="4" t="s">
        <v>34</v>
      </c>
      <c r="E24" s="2"/>
      <c r="F24" s="2"/>
      <c r="G24" s="2"/>
      <c r="H24" s="2"/>
      <c r="I24" s="2"/>
    </row>
    <row r="25" spans="3:9" x14ac:dyDescent="0.25">
      <c r="C25" s="3" t="s">
        <v>35</v>
      </c>
      <c r="D25" s="4" t="s">
        <v>36</v>
      </c>
      <c r="E25" s="2"/>
      <c r="F25" s="2"/>
      <c r="G25" s="2"/>
      <c r="H25" s="2"/>
      <c r="I25" s="2"/>
    </row>
    <row r="26" spans="3:9" x14ac:dyDescent="0.25">
      <c r="C26" s="3" t="s">
        <v>37</v>
      </c>
      <c r="D26" s="4">
        <v>1020</v>
      </c>
      <c r="E26" s="2"/>
      <c r="F26" s="2"/>
      <c r="G26" s="2"/>
      <c r="H26" s="2"/>
      <c r="I26" s="2"/>
    </row>
    <row r="27" spans="3:9" x14ac:dyDescent="0.25">
      <c r="C27" s="3" t="s">
        <v>38</v>
      </c>
      <c r="D27" s="4" t="s">
        <v>39</v>
      </c>
      <c r="E27" s="2"/>
      <c r="F27" s="2"/>
      <c r="G27" s="2"/>
      <c r="H27" s="2"/>
      <c r="I27" s="2"/>
    </row>
    <row r="28" spans="3:9" x14ac:dyDescent="0.25">
      <c r="C28" s="3" t="s">
        <v>40</v>
      </c>
      <c r="D28" s="4" t="s">
        <v>41</v>
      </c>
      <c r="E28" s="2"/>
      <c r="F28" s="2"/>
      <c r="G28" s="2"/>
      <c r="H28" s="2"/>
      <c r="I28" s="2"/>
    </row>
    <row r="29" spans="3:9" x14ac:dyDescent="0.25">
      <c r="C29" s="3" t="s">
        <v>42</v>
      </c>
      <c r="D29" s="4" t="s">
        <v>43</v>
      </c>
      <c r="E29" s="2"/>
      <c r="F29" s="2"/>
      <c r="G29" s="2"/>
      <c r="H29" s="2"/>
      <c r="I29" s="2"/>
    </row>
    <row r="30" spans="3:9" x14ac:dyDescent="0.25">
      <c r="C30" s="3" t="s">
        <v>44</v>
      </c>
      <c r="D30" s="4">
        <v>5496832</v>
      </c>
      <c r="E30" s="2"/>
      <c r="F30" s="2"/>
      <c r="G30" s="2"/>
      <c r="H30" s="2"/>
      <c r="I30" s="2"/>
    </row>
    <row r="31" spans="3:9" x14ac:dyDescent="0.25">
      <c r="C31" s="2"/>
      <c r="D31" s="2"/>
      <c r="E31" s="2"/>
      <c r="F31" s="2"/>
      <c r="G31" s="2"/>
      <c r="H31" s="2"/>
      <c r="I31" s="2"/>
    </row>
    <row r="32" spans="3:9" x14ac:dyDescent="0.25">
      <c r="C32" s="26" t="s">
        <v>45</v>
      </c>
      <c r="D32" s="26"/>
      <c r="E32" s="26"/>
      <c r="F32" s="26"/>
      <c r="G32" s="26"/>
      <c r="H32" s="26"/>
      <c r="I32" s="26"/>
    </row>
    <row r="33" spans="3:9" x14ac:dyDescent="0.25">
      <c r="C33" s="6" t="s">
        <v>46</v>
      </c>
      <c r="D33" s="7" t="s">
        <v>47</v>
      </c>
      <c r="E33" s="7" t="s">
        <v>48</v>
      </c>
      <c r="F33" s="6" t="s">
        <v>49</v>
      </c>
      <c r="G33" s="7" t="s">
        <v>50</v>
      </c>
      <c r="H33" s="7" t="s">
        <v>51</v>
      </c>
      <c r="I33" s="7" t="s">
        <v>19</v>
      </c>
    </row>
    <row r="34" spans="3:9" x14ac:dyDescent="0.25">
      <c r="C34" s="8">
        <v>1</v>
      </c>
      <c r="D34" s="4" t="s">
        <v>52</v>
      </c>
      <c r="E34" s="4" t="s">
        <v>53</v>
      </c>
      <c r="F34" s="9">
        <v>15</v>
      </c>
      <c r="G34" s="10">
        <v>15</v>
      </c>
      <c r="H34" s="10">
        <v>15</v>
      </c>
      <c r="I34" s="4" t="s">
        <v>52</v>
      </c>
    </row>
    <row r="35" spans="3:9" x14ac:dyDescent="0.25">
      <c r="C35" s="8">
        <v>2</v>
      </c>
      <c r="D35" s="4" t="s">
        <v>54</v>
      </c>
      <c r="E35" s="4" t="s">
        <v>55</v>
      </c>
      <c r="F35" s="9">
        <v>8</v>
      </c>
      <c r="G35" s="4" t="s">
        <v>56</v>
      </c>
      <c r="H35" s="4"/>
      <c r="I35" s="4" t="s">
        <v>54</v>
      </c>
    </row>
    <row r="36" spans="3:9" x14ac:dyDescent="0.25">
      <c r="C36" s="8">
        <v>3</v>
      </c>
      <c r="D36" s="4" t="s">
        <v>57</v>
      </c>
      <c r="E36" s="4" t="s">
        <v>55</v>
      </c>
      <c r="F36" s="9">
        <v>8</v>
      </c>
      <c r="G36" s="4" t="s">
        <v>56</v>
      </c>
      <c r="H36" s="4"/>
      <c r="I36" s="4" t="s">
        <v>57</v>
      </c>
    </row>
    <row r="37" spans="3:9" x14ac:dyDescent="0.25">
      <c r="C37" s="8">
        <v>4</v>
      </c>
      <c r="D37" s="4" t="s">
        <v>58</v>
      </c>
      <c r="E37" s="4" t="s">
        <v>55</v>
      </c>
      <c r="F37" s="9">
        <v>8</v>
      </c>
      <c r="G37" s="4" t="s">
        <v>56</v>
      </c>
      <c r="H37" s="4"/>
      <c r="I37" s="4" t="s">
        <v>58</v>
      </c>
    </row>
    <row r="38" spans="3:9" x14ac:dyDescent="0.25">
      <c r="C38" s="8">
        <v>5</v>
      </c>
      <c r="D38" s="4" t="s">
        <v>59</v>
      </c>
      <c r="E38" s="4" t="s">
        <v>55</v>
      </c>
      <c r="F38" s="9">
        <v>8</v>
      </c>
      <c r="G38" s="4" t="s">
        <v>56</v>
      </c>
      <c r="H38" s="4"/>
      <c r="I38" s="4" t="s">
        <v>59</v>
      </c>
    </row>
    <row r="39" spans="3:9" x14ac:dyDescent="0.25">
      <c r="C39" s="8">
        <v>6</v>
      </c>
      <c r="D39" s="4" t="s">
        <v>60</v>
      </c>
      <c r="E39" s="4" t="s">
        <v>55</v>
      </c>
      <c r="F39" s="9">
        <v>8</v>
      </c>
      <c r="G39" s="4" t="s">
        <v>56</v>
      </c>
      <c r="H39" s="4"/>
      <c r="I39" s="4" t="s">
        <v>60</v>
      </c>
    </row>
    <row r="40" spans="3:9" x14ac:dyDescent="0.25">
      <c r="C40" s="8">
        <v>7</v>
      </c>
      <c r="D40" s="4" t="s">
        <v>61</v>
      </c>
      <c r="E40" s="4" t="s">
        <v>53</v>
      </c>
      <c r="F40" s="9">
        <v>9</v>
      </c>
      <c r="G40" s="10">
        <v>9</v>
      </c>
      <c r="H40" s="10">
        <v>9</v>
      </c>
      <c r="I40" s="4" t="s">
        <v>61</v>
      </c>
    </row>
    <row r="41" spans="3:9" x14ac:dyDescent="0.25">
      <c r="C41" s="8">
        <v>8</v>
      </c>
      <c r="D41" s="4" t="s">
        <v>62</v>
      </c>
      <c r="E41" s="4" t="s">
        <v>55</v>
      </c>
      <c r="F41" s="9">
        <v>8</v>
      </c>
      <c r="G41" s="4" t="s">
        <v>56</v>
      </c>
      <c r="H41" s="4"/>
      <c r="I41" s="4" t="s">
        <v>62</v>
      </c>
    </row>
    <row r="42" spans="3:9" x14ac:dyDescent="0.25">
      <c r="C42" s="8">
        <v>9</v>
      </c>
      <c r="D42" s="4" t="s">
        <v>63</v>
      </c>
      <c r="E42" s="4" t="s">
        <v>55</v>
      </c>
      <c r="F42" s="9">
        <v>8</v>
      </c>
      <c r="G42" s="4" t="s">
        <v>56</v>
      </c>
      <c r="H42" s="4"/>
      <c r="I42" s="4" t="s">
        <v>63</v>
      </c>
    </row>
    <row r="43" spans="3:9" x14ac:dyDescent="0.25">
      <c r="C43" s="8">
        <v>10</v>
      </c>
      <c r="D43" s="4" t="s">
        <v>64</v>
      </c>
      <c r="E43" s="4" t="s">
        <v>55</v>
      </c>
      <c r="F43" s="9">
        <v>8</v>
      </c>
      <c r="G43" s="4" t="s">
        <v>56</v>
      </c>
      <c r="H43" s="4"/>
      <c r="I43" s="4" t="s">
        <v>64</v>
      </c>
    </row>
    <row r="44" spans="3:9" x14ac:dyDescent="0.25">
      <c r="C44" s="8">
        <v>11</v>
      </c>
      <c r="D44" s="4" t="s">
        <v>65</v>
      </c>
      <c r="E44" s="4" t="s">
        <v>55</v>
      </c>
      <c r="F44" s="9">
        <v>8</v>
      </c>
      <c r="G44" s="4" t="s">
        <v>56</v>
      </c>
      <c r="H44" s="4"/>
      <c r="I44" s="4" t="s">
        <v>65</v>
      </c>
    </row>
    <row r="45" spans="3:9" x14ac:dyDescent="0.25">
      <c r="C45" s="8">
        <v>12</v>
      </c>
      <c r="D45" s="4" t="s">
        <v>66</v>
      </c>
      <c r="E45" s="4" t="s">
        <v>55</v>
      </c>
      <c r="F45" s="9">
        <v>8</v>
      </c>
      <c r="G45" s="4" t="s">
        <v>56</v>
      </c>
      <c r="H45" s="4"/>
      <c r="I45" s="4" t="s">
        <v>66</v>
      </c>
    </row>
    <row r="46" spans="3:9" x14ac:dyDescent="0.25">
      <c r="C46" s="8">
        <v>13</v>
      </c>
      <c r="D46" s="4" t="s">
        <v>67</v>
      </c>
      <c r="E46" s="4" t="s">
        <v>55</v>
      </c>
      <c r="F46" s="9">
        <v>8</v>
      </c>
      <c r="G46" s="4" t="s">
        <v>56</v>
      </c>
      <c r="H46" s="4"/>
      <c r="I46" s="4" t="s">
        <v>67</v>
      </c>
    </row>
    <row r="47" spans="3:9" x14ac:dyDescent="0.25">
      <c r="C47" s="8">
        <v>14</v>
      </c>
      <c r="D47" s="4" t="s">
        <v>68</v>
      </c>
      <c r="E47" s="4" t="s">
        <v>55</v>
      </c>
      <c r="F47" s="9">
        <v>8</v>
      </c>
      <c r="G47" s="4" t="s">
        <v>56</v>
      </c>
      <c r="H47" s="4"/>
      <c r="I47" s="4" t="s">
        <v>68</v>
      </c>
    </row>
    <row r="48" spans="3:9" x14ac:dyDescent="0.25">
      <c r="C48" s="8">
        <v>15</v>
      </c>
      <c r="D48" s="4" t="s">
        <v>69</v>
      </c>
      <c r="E48" s="4" t="s">
        <v>55</v>
      </c>
      <c r="F48" s="9">
        <v>8</v>
      </c>
      <c r="G48" s="4" t="s">
        <v>56</v>
      </c>
      <c r="H48" s="4"/>
      <c r="I48" s="4" t="s">
        <v>69</v>
      </c>
    </row>
    <row r="49" spans="3:9" x14ac:dyDescent="0.25">
      <c r="C49" s="8">
        <v>16</v>
      </c>
      <c r="D49" s="4" t="s">
        <v>70</v>
      </c>
      <c r="E49" s="4" t="s">
        <v>55</v>
      </c>
      <c r="F49" s="9">
        <v>8</v>
      </c>
      <c r="G49" s="4" t="s">
        <v>56</v>
      </c>
      <c r="H49" s="4"/>
      <c r="I49" s="4" t="s">
        <v>70</v>
      </c>
    </row>
    <row r="50" spans="3:9" x14ac:dyDescent="0.25">
      <c r="C50" s="8">
        <v>17</v>
      </c>
      <c r="D50" s="4" t="s">
        <v>71</v>
      </c>
      <c r="E50" s="4" t="s">
        <v>55</v>
      </c>
      <c r="F50" s="9">
        <v>8</v>
      </c>
      <c r="G50" s="4" t="s">
        <v>56</v>
      </c>
      <c r="H50" s="4"/>
      <c r="I50" s="4" t="s">
        <v>71</v>
      </c>
    </row>
    <row r="51" spans="3:9" x14ac:dyDescent="0.25">
      <c r="C51" s="8">
        <v>18</v>
      </c>
      <c r="D51" s="4" t="s">
        <v>72</v>
      </c>
      <c r="E51" s="4" t="s">
        <v>55</v>
      </c>
      <c r="F51" s="9">
        <v>8</v>
      </c>
      <c r="G51" s="4" t="s">
        <v>56</v>
      </c>
      <c r="H51" s="4"/>
      <c r="I51" s="4" t="s">
        <v>72</v>
      </c>
    </row>
    <row r="52" spans="3:9" x14ac:dyDescent="0.25">
      <c r="C52" s="8">
        <v>19</v>
      </c>
      <c r="D52" s="4" t="s">
        <v>73</v>
      </c>
      <c r="E52" s="4" t="s">
        <v>55</v>
      </c>
      <c r="F52" s="9">
        <v>8</v>
      </c>
      <c r="G52" s="4" t="s">
        <v>56</v>
      </c>
      <c r="H52" s="4"/>
      <c r="I52" s="4" t="s">
        <v>73</v>
      </c>
    </row>
    <row r="53" spans="3:9" x14ac:dyDescent="0.25">
      <c r="C53" s="8">
        <v>20</v>
      </c>
      <c r="D53" s="4" t="s">
        <v>74</v>
      </c>
      <c r="E53" s="4" t="s">
        <v>55</v>
      </c>
      <c r="F53" s="9">
        <v>8</v>
      </c>
      <c r="G53" s="4" t="s">
        <v>56</v>
      </c>
      <c r="H53" s="4"/>
      <c r="I53" s="4" t="s">
        <v>74</v>
      </c>
    </row>
    <row r="54" spans="3:9" x14ac:dyDescent="0.25">
      <c r="C54" s="8">
        <v>21</v>
      </c>
      <c r="D54" s="4" t="s">
        <v>75</v>
      </c>
      <c r="E54" s="4" t="s">
        <v>55</v>
      </c>
      <c r="F54" s="9">
        <v>8</v>
      </c>
      <c r="G54" s="4" t="s">
        <v>56</v>
      </c>
      <c r="H54" s="4"/>
      <c r="I54" s="4" t="s">
        <v>75</v>
      </c>
    </row>
    <row r="55" spans="3:9" x14ac:dyDescent="0.25">
      <c r="C55" s="8">
        <v>22</v>
      </c>
      <c r="D55" s="4" t="s">
        <v>76</v>
      </c>
      <c r="E55" s="4" t="s">
        <v>55</v>
      </c>
      <c r="F55" s="9">
        <v>8</v>
      </c>
      <c r="G55" s="4" t="s">
        <v>56</v>
      </c>
      <c r="H55" s="4"/>
      <c r="I55" s="4" t="s">
        <v>76</v>
      </c>
    </row>
    <row r="56" spans="3:9" x14ac:dyDescent="0.25">
      <c r="C56" s="8">
        <v>23</v>
      </c>
      <c r="D56" s="4" t="s">
        <v>77</v>
      </c>
      <c r="E56" s="4" t="s">
        <v>55</v>
      </c>
      <c r="F56" s="9">
        <v>8</v>
      </c>
      <c r="G56" s="4" t="s">
        <v>56</v>
      </c>
      <c r="H56" s="4"/>
      <c r="I56" s="4" t="s">
        <v>77</v>
      </c>
    </row>
    <row r="57" spans="3:9" x14ac:dyDescent="0.25">
      <c r="C57" s="8">
        <v>24</v>
      </c>
      <c r="D57" s="4" t="s">
        <v>78</v>
      </c>
      <c r="E57" s="4" t="s">
        <v>55</v>
      </c>
      <c r="F57" s="9">
        <v>8</v>
      </c>
      <c r="G57" s="4" t="s">
        <v>56</v>
      </c>
      <c r="H57" s="4"/>
      <c r="I57" s="4" t="s">
        <v>78</v>
      </c>
    </row>
    <row r="58" spans="3:9" x14ac:dyDescent="0.25">
      <c r="C58" s="8">
        <v>25</v>
      </c>
      <c r="D58" s="4" t="s">
        <v>79</v>
      </c>
      <c r="E58" s="4" t="s">
        <v>55</v>
      </c>
      <c r="F58" s="9">
        <v>8</v>
      </c>
      <c r="G58" s="4" t="s">
        <v>56</v>
      </c>
      <c r="H58" s="4"/>
      <c r="I58" s="4" t="s">
        <v>79</v>
      </c>
    </row>
    <row r="59" spans="3:9" x14ac:dyDescent="0.25">
      <c r="C59" s="8">
        <v>26</v>
      </c>
      <c r="D59" s="4" t="s">
        <v>80</v>
      </c>
      <c r="E59" s="4" t="s">
        <v>55</v>
      </c>
      <c r="F59" s="9">
        <v>8</v>
      </c>
      <c r="G59" s="4" t="s">
        <v>56</v>
      </c>
      <c r="H59" s="4"/>
      <c r="I59" s="4" t="s">
        <v>80</v>
      </c>
    </row>
    <row r="60" spans="3:9" x14ac:dyDescent="0.25">
      <c r="C60" s="8">
        <v>27</v>
      </c>
      <c r="D60" s="4" t="s">
        <v>81</v>
      </c>
      <c r="E60" s="4" t="s">
        <v>55</v>
      </c>
      <c r="F60" s="9">
        <v>8</v>
      </c>
      <c r="G60" s="4" t="s">
        <v>56</v>
      </c>
      <c r="H60" s="4"/>
      <c r="I60" s="4" t="s">
        <v>81</v>
      </c>
    </row>
    <row r="61" spans="3:9" x14ac:dyDescent="0.25">
      <c r="C61" s="8">
        <v>28</v>
      </c>
      <c r="D61" s="4" t="s">
        <v>82</v>
      </c>
      <c r="E61" s="4" t="s">
        <v>55</v>
      </c>
      <c r="F61" s="9">
        <v>8</v>
      </c>
      <c r="G61" s="4" t="s">
        <v>56</v>
      </c>
      <c r="H61" s="4"/>
      <c r="I61" s="4" t="s">
        <v>82</v>
      </c>
    </row>
    <row r="62" spans="3:9" x14ac:dyDescent="0.25">
      <c r="C62" s="8">
        <v>29</v>
      </c>
      <c r="D62" s="4" t="s">
        <v>83</v>
      </c>
      <c r="E62" s="4" t="s">
        <v>55</v>
      </c>
      <c r="F62" s="9">
        <v>8</v>
      </c>
      <c r="G62" s="4" t="s">
        <v>56</v>
      </c>
      <c r="H62" s="4"/>
      <c r="I62" s="4" t="s">
        <v>83</v>
      </c>
    </row>
    <row r="63" spans="3:9" x14ac:dyDescent="0.25">
      <c r="C63" s="8">
        <v>30</v>
      </c>
      <c r="D63" s="4" t="s">
        <v>84</v>
      </c>
      <c r="E63" s="4" t="s">
        <v>55</v>
      </c>
      <c r="F63" s="9">
        <v>8</v>
      </c>
      <c r="G63" s="4" t="s">
        <v>56</v>
      </c>
      <c r="H63" s="4"/>
      <c r="I63" s="4" t="s">
        <v>84</v>
      </c>
    </row>
    <row r="64" spans="3:9" x14ac:dyDescent="0.25">
      <c r="C64" s="8">
        <v>31</v>
      </c>
      <c r="D64" s="4" t="s">
        <v>85</v>
      </c>
      <c r="E64" s="4" t="s">
        <v>55</v>
      </c>
      <c r="F64" s="9">
        <v>8</v>
      </c>
      <c r="G64" s="4" t="s">
        <v>56</v>
      </c>
      <c r="H64" s="4"/>
      <c r="I64" s="4" t="s">
        <v>85</v>
      </c>
    </row>
    <row r="65" spans="3:9" x14ac:dyDescent="0.25">
      <c r="C65" s="8">
        <v>32</v>
      </c>
      <c r="D65" s="4" t="s">
        <v>86</v>
      </c>
      <c r="E65" s="4" t="s">
        <v>55</v>
      </c>
      <c r="F65" s="9">
        <v>8</v>
      </c>
      <c r="G65" s="4" t="s">
        <v>56</v>
      </c>
      <c r="H65" s="4"/>
      <c r="I65" s="4" t="s">
        <v>86</v>
      </c>
    </row>
    <row r="66" spans="3:9" x14ac:dyDescent="0.25">
      <c r="C66" s="8">
        <v>33</v>
      </c>
      <c r="D66" s="4" t="s">
        <v>87</v>
      </c>
      <c r="E66" s="4" t="s">
        <v>55</v>
      </c>
      <c r="F66" s="9">
        <v>8</v>
      </c>
      <c r="G66" s="4" t="s">
        <v>56</v>
      </c>
      <c r="H66" s="4"/>
      <c r="I66" s="4" t="s">
        <v>87</v>
      </c>
    </row>
    <row r="67" spans="3:9" x14ac:dyDescent="0.25">
      <c r="C67" s="8">
        <v>34</v>
      </c>
      <c r="D67" s="4" t="s">
        <v>88</v>
      </c>
      <c r="E67" s="4" t="s">
        <v>55</v>
      </c>
      <c r="F67" s="9">
        <v>8</v>
      </c>
      <c r="G67" s="4" t="s">
        <v>56</v>
      </c>
      <c r="H67" s="4"/>
      <c r="I67" s="4" t="s">
        <v>88</v>
      </c>
    </row>
    <row r="68" spans="3:9" x14ac:dyDescent="0.25">
      <c r="C68" s="8">
        <v>35</v>
      </c>
      <c r="D68" s="4" t="s">
        <v>89</v>
      </c>
      <c r="E68" s="4" t="s">
        <v>55</v>
      </c>
      <c r="F68" s="9">
        <v>8</v>
      </c>
      <c r="G68" s="4" t="s">
        <v>56</v>
      </c>
      <c r="H68" s="4"/>
      <c r="I68" s="4" t="s">
        <v>89</v>
      </c>
    </row>
    <row r="69" spans="3:9" ht="25.5" x14ac:dyDescent="0.25">
      <c r="C69" s="8">
        <v>36</v>
      </c>
      <c r="D69" s="4" t="s">
        <v>90</v>
      </c>
      <c r="E69" s="4" t="s">
        <v>55</v>
      </c>
      <c r="F69" s="9">
        <v>8</v>
      </c>
      <c r="G69" s="4" t="s">
        <v>56</v>
      </c>
      <c r="H69" s="4"/>
      <c r="I69" s="4" t="s">
        <v>90</v>
      </c>
    </row>
    <row r="70" spans="3:9" x14ac:dyDescent="0.25">
      <c r="C70" s="8">
        <v>37</v>
      </c>
      <c r="D70" s="4" t="s">
        <v>91</v>
      </c>
      <c r="E70" s="4" t="s">
        <v>55</v>
      </c>
      <c r="F70" s="9">
        <v>8</v>
      </c>
      <c r="G70" s="4" t="s">
        <v>56</v>
      </c>
      <c r="H70" s="4"/>
      <c r="I70" s="4" t="s">
        <v>91</v>
      </c>
    </row>
    <row r="71" spans="3:9" x14ac:dyDescent="0.25">
      <c r="C71" s="8">
        <v>38</v>
      </c>
      <c r="D71" s="4" t="s">
        <v>92</v>
      </c>
      <c r="E71" s="4" t="s">
        <v>55</v>
      </c>
      <c r="F71" s="9">
        <v>8</v>
      </c>
      <c r="G71" s="4" t="s">
        <v>56</v>
      </c>
      <c r="H71" s="4"/>
      <c r="I71" s="4" t="s">
        <v>92</v>
      </c>
    </row>
    <row r="72" spans="3:9" x14ac:dyDescent="0.25">
      <c r="C72" s="8">
        <v>39</v>
      </c>
      <c r="D72" s="4" t="s">
        <v>93</v>
      </c>
      <c r="E72" s="4" t="s">
        <v>55</v>
      </c>
      <c r="F72" s="9">
        <v>8</v>
      </c>
      <c r="G72" s="4" t="s">
        <v>56</v>
      </c>
      <c r="H72" s="4"/>
      <c r="I72" s="4" t="s">
        <v>93</v>
      </c>
    </row>
    <row r="73" spans="3:9" x14ac:dyDescent="0.25">
      <c r="C73" s="8">
        <v>40</v>
      </c>
      <c r="D73" s="4" t="s">
        <v>94</v>
      </c>
      <c r="E73" s="4" t="s">
        <v>55</v>
      </c>
      <c r="F73" s="9">
        <v>8</v>
      </c>
      <c r="G73" s="4" t="s">
        <v>56</v>
      </c>
      <c r="H73" s="4"/>
      <c r="I73" s="4" t="s">
        <v>94</v>
      </c>
    </row>
    <row r="74" spans="3:9" x14ac:dyDescent="0.25">
      <c r="C74" s="8">
        <v>41</v>
      </c>
      <c r="D74" s="4" t="s">
        <v>95</v>
      </c>
      <c r="E74" s="4" t="s">
        <v>55</v>
      </c>
      <c r="F74" s="9">
        <v>8</v>
      </c>
      <c r="G74" s="4" t="s">
        <v>56</v>
      </c>
      <c r="H74" s="4"/>
      <c r="I74" s="4" t="s">
        <v>95</v>
      </c>
    </row>
    <row r="75" spans="3:9" x14ac:dyDescent="0.25">
      <c r="C75" s="8">
        <v>42</v>
      </c>
      <c r="D75" s="4" t="s">
        <v>96</v>
      </c>
      <c r="E75" s="4" t="s">
        <v>55</v>
      </c>
      <c r="F75" s="9">
        <v>8</v>
      </c>
      <c r="G75" s="4" t="s">
        <v>56</v>
      </c>
      <c r="H75" s="4"/>
      <c r="I75" s="4" t="s">
        <v>96</v>
      </c>
    </row>
    <row r="76" spans="3:9" x14ac:dyDescent="0.25">
      <c r="C76" s="8">
        <v>43</v>
      </c>
      <c r="D76" s="4" t="s">
        <v>97</v>
      </c>
      <c r="E76" s="4" t="s">
        <v>55</v>
      </c>
      <c r="F76" s="9">
        <v>8</v>
      </c>
      <c r="G76" s="4" t="s">
        <v>56</v>
      </c>
      <c r="H76" s="4"/>
      <c r="I76" s="4" t="s">
        <v>97</v>
      </c>
    </row>
    <row r="77" spans="3:9" x14ac:dyDescent="0.25">
      <c r="C77" s="8">
        <v>44</v>
      </c>
      <c r="D77" s="4" t="s">
        <v>98</v>
      </c>
      <c r="E77" s="4" t="s">
        <v>55</v>
      </c>
      <c r="F77" s="9">
        <v>8</v>
      </c>
      <c r="G77" s="4" t="s">
        <v>56</v>
      </c>
      <c r="H77" s="4"/>
      <c r="I77" s="4" t="s">
        <v>98</v>
      </c>
    </row>
    <row r="78" spans="3:9" x14ac:dyDescent="0.25">
      <c r="C78" s="8">
        <v>45</v>
      </c>
      <c r="D78" s="4" t="s">
        <v>99</v>
      </c>
      <c r="E78" s="4" t="s">
        <v>55</v>
      </c>
      <c r="F78" s="9">
        <v>8</v>
      </c>
      <c r="G78" s="4" t="s">
        <v>56</v>
      </c>
      <c r="H78" s="4"/>
      <c r="I78" s="4" t="s">
        <v>99</v>
      </c>
    </row>
    <row r="79" spans="3:9" x14ac:dyDescent="0.25">
      <c r="C79" s="8">
        <v>46</v>
      </c>
      <c r="D79" s="4" t="s">
        <v>100</v>
      </c>
      <c r="E79" s="4" t="s">
        <v>55</v>
      </c>
      <c r="F79" s="9">
        <v>8</v>
      </c>
      <c r="G79" s="4" t="s">
        <v>56</v>
      </c>
      <c r="H79" s="4"/>
      <c r="I79" s="4" t="s">
        <v>100</v>
      </c>
    </row>
    <row r="80" spans="3:9" x14ac:dyDescent="0.25">
      <c r="C80" s="8">
        <v>47</v>
      </c>
      <c r="D80" s="4" t="s">
        <v>101</v>
      </c>
      <c r="E80" s="4" t="s">
        <v>55</v>
      </c>
      <c r="F80" s="9">
        <v>8</v>
      </c>
      <c r="G80" s="4" t="s">
        <v>56</v>
      </c>
      <c r="H80" s="4"/>
      <c r="I80" s="4" t="s">
        <v>101</v>
      </c>
    </row>
    <row r="81" spans="3:9" x14ac:dyDescent="0.25">
      <c r="C81" s="8">
        <v>48</v>
      </c>
      <c r="D81" s="4" t="s">
        <v>102</v>
      </c>
      <c r="E81" s="4" t="s">
        <v>55</v>
      </c>
      <c r="F81" s="9">
        <v>8</v>
      </c>
      <c r="G81" s="4" t="s">
        <v>56</v>
      </c>
      <c r="H81" s="4"/>
      <c r="I81" s="4" t="s">
        <v>102</v>
      </c>
    </row>
    <row r="82" spans="3:9" x14ac:dyDescent="0.25">
      <c r="C82" s="8">
        <v>49</v>
      </c>
      <c r="D82" s="4" t="s">
        <v>103</v>
      </c>
      <c r="E82" s="4" t="s">
        <v>55</v>
      </c>
      <c r="F82" s="9">
        <v>8</v>
      </c>
      <c r="G82" s="4" t="s">
        <v>56</v>
      </c>
      <c r="H82" s="4"/>
      <c r="I82" s="4" t="s">
        <v>103</v>
      </c>
    </row>
    <row r="83" spans="3:9" ht="25.5" x14ac:dyDescent="0.25">
      <c r="C83" s="8">
        <v>50</v>
      </c>
      <c r="D83" s="4" t="s">
        <v>104</v>
      </c>
      <c r="E83" s="4" t="s">
        <v>55</v>
      </c>
      <c r="F83" s="9">
        <v>8</v>
      </c>
      <c r="G83" s="4" t="s">
        <v>56</v>
      </c>
      <c r="H83" s="4"/>
      <c r="I83" s="4" t="s">
        <v>104</v>
      </c>
    </row>
    <row r="84" spans="3:9" x14ac:dyDescent="0.25">
      <c r="C84" s="8">
        <v>51</v>
      </c>
      <c r="D84" s="4" t="s">
        <v>105</v>
      </c>
      <c r="E84" s="4" t="s">
        <v>55</v>
      </c>
      <c r="F84" s="9">
        <v>8</v>
      </c>
      <c r="G84" s="4" t="s">
        <v>56</v>
      </c>
      <c r="H84" s="4"/>
      <c r="I84" s="4" t="s">
        <v>105</v>
      </c>
    </row>
    <row r="85" spans="3:9" ht="25.5" x14ac:dyDescent="0.25">
      <c r="C85" s="8">
        <v>52</v>
      </c>
      <c r="D85" s="4" t="s">
        <v>106</v>
      </c>
      <c r="E85" s="4" t="s">
        <v>55</v>
      </c>
      <c r="F85" s="9">
        <v>8</v>
      </c>
      <c r="G85" s="4" t="s">
        <v>56</v>
      </c>
      <c r="H85" s="4"/>
      <c r="I85" s="4" t="s">
        <v>106</v>
      </c>
    </row>
    <row r="86" spans="3:9" ht="25.5" x14ac:dyDescent="0.25">
      <c r="C86" s="8">
        <v>53</v>
      </c>
      <c r="D86" s="4" t="s">
        <v>107</v>
      </c>
      <c r="E86" s="4" t="s">
        <v>55</v>
      </c>
      <c r="F86" s="9">
        <v>8</v>
      </c>
      <c r="G86" s="4" t="s">
        <v>56</v>
      </c>
      <c r="H86" s="4"/>
      <c r="I86" s="4" t="s">
        <v>107</v>
      </c>
    </row>
    <row r="87" spans="3:9" x14ac:dyDescent="0.25">
      <c r="C87" s="8">
        <v>54</v>
      </c>
      <c r="D87" s="4" t="s">
        <v>108</v>
      </c>
      <c r="E87" s="4" t="s">
        <v>55</v>
      </c>
      <c r="F87" s="9">
        <v>8</v>
      </c>
      <c r="G87" s="4" t="s">
        <v>56</v>
      </c>
      <c r="H87" s="4"/>
      <c r="I87" s="4" t="s">
        <v>108</v>
      </c>
    </row>
    <row r="88" spans="3:9" x14ac:dyDescent="0.25">
      <c r="C88" s="8">
        <v>55</v>
      </c>
      <c r="D88" s="4" t="s">
        <v>109</v>
      </c>
      <c r="E88" s="4" t="s">
        <v>55</v>
      </c>
      <c r="F88" s="9">
        <v>8</v>
      </c>
      <c r="G88" s="4" t="s">
        <v>56</v>
      </c>
      <c r="H88" s="4"/>
      <c r="I88" s="4" t="s">
        <v>109</v>
      </c>
    </row>
    <row r="89" spans="3:9" ht="25.5" x14ac:dyDescent="0.25">
      <c r="C89" s="8">
        <v>56</v>
      </c>
      <c r="D89" s="4" t="s">
        <v>110</v>
      </c>
      <c r="E89" s="4" t="s">
        <v>55</v>
      </c>
      <c r="F89" s="9">
        <v>8</v>
      </c>
      <c r="G89" s="4" t="s">
        <v>56</v>
      </c>
      <c r="H89" s="4"/>
      <c r="I89" s="4" t="s">
        <v>110</v>
      </c>
    </row>
    <row r="90" spans="3:9" ht="25.5" x14ac:dyDescent="0.25">
      <c r="C90" s="8">
        <v>57</v>
      </c>
      <c r="D90" s="4" t="s">
        <v>111</v>
      </c>
      <c r="E90" s="4" t="s">
        <v>55</v>
      </c>
      <c r="F90" s="9">
        <v>8</v>
      </c>
      <c r="G90" s="4" t="s">
        <v>56</v>
      </c>
      <c r="H90" s="4"/>
      <c r="I90" s="4" t="s">
        <v>111</v>
      </c>
    </row>
    <row r="91" spans="3:9" ht="25.5" x14ac:dyDescent="0.25">
      <c r="C91" s="8">
        <v>58</v>
      </c>
      <c r="D91" s="4" t="s">
        <v>112</v>
      </c>
      <c r="E91" s="4" t="s">
        <v>55</v>
      </c>
      <c r="F91" s="9">
        <v>8</v>
      </c>
      <c r="G91" s="4" t="s">
        <v>56</v>
      </c>
      <c r="H91" s="4"/>
      <c r="I91" s="4" t="s">
        <v>112</v>
      </c>
    </row>
    <row r="92" spans="3:9" ht="25.5" x14ac:dyDescent="0.25">
      <c r="C92" s="8">
        <v>59</v>
      </c>
      <c r="D92" s="4" t="s">
        <v>113</v>
      </c>
      <c r="E92" s="4" t="s">
        <v>55</v>
      </c>
      <c r="F92" s="9">
        <v>8</v>
      </c>
      <c r="G92" s="4" t="s">
        <v>56</v>
      </c>
      <c r="H92" s="4"/>
      <c r="I92" s="4" t="s">
        <v>113</v>
      </c>
    </row>
    <row r="93" spans="3:9" x14ac:dyDescent="0.25">
      <c r="C93" s="8">
        <v>60</v>
      </c>
      <c r="D93" s="4" t="s">
        <v>114</v>
      </c>
      <c r="E93" s="4" t="s">
        <v>55</v>
      </c>
      <c r="F93" s="9">
        <v>8</v>
      </c>
      <c r="G93" s="4" t="s">
        <v>56</v>
      </c>
      <c r="H93" s="4"/>
      <c r="I93" s="4" t="s">
        <v>114</v>
      </c>
    </row>
    <row r="94" spans="3:9" x14ac:dyDescent="0.25">
      <c r="C94" s="8">
        <v>61</v>
      </c>
      <c r="D94" s="4" t="s">
        <v>115</v>
      </c>
      <c r="E94" s="4" t="s">
        <v>55</v>
      </c>
      <c r="F94" s="9">
        <v>8</v>
      </c>
      <c r="G94" s="4" t="s">
        <v>56</v>
      </c>
      <c r="H94" s="4"/>
      <c r="I94" s="4" t="s">
        <v>115</v>
      </c>
    </row>
    <row r="95" spans="3:9" x14ac:dyDescent="0.25">
      <c r="C95" s="8">
        <v>62</v>
      </c>
      <c r="D95" s="4" t="s">
        <v>116</v>
      </c>
      <c r="E95" s="4" t="s">
        <v>55</v>
      </c>
      <c r="F95" s="9">
        <v>8</v>
      </c>
      <c r="G95" s="4" t="s">
        <v>56</v>
      </c>
      <c r="H95" s="4"/>
      <c r="I95" s="4" t="s">
        <v>116</v>
      </c>
    </row>
    <row r="96" spans="3:9" x14ac:dyDescent="0.25">
      <c r="C96" s="8">
        <v>63</v>
      </c>
      <c r="D96" s="4" t="s">
        <v>117</v>
      </c>
      <c r="E96" s="4" t="s">
        <v>55</v>
      </c>
      <c r="F96" s="9">
        <v>8</v>
      </c>
      <c r="G96" s="4" t="s">
        <v>56</v>
      </c>
      <c r="H96" s="4"/>
      <c r="I96" s="4" t="s">
        <v>117</v>
      </c>
    </row>
    <row r="97" spans="3:9" x14ac:dyDescent="0.25">
      <c r="C97" s="8">
        <v>64</v>
      </c>
      <c r="D97" s="4" t="s">
        <v>118</v>
      </c>
      <c r="E97" s="4" t="s">
        <v>55</v>
      </c>
      <c r="F97" s="9">
        <v>8</v>
      </c>
      <c r="G97" s="4" t="s">
        <v>56</v>
      </c>
      <c r="H97" s="4"/>
      <c r="I97" s="4" t="s">
        <v>118</v>
      </c>
    </row>
    <row r="98" spans="3:9" x14ac:dyDescent="0.25">
      <c r="C98" s="8">
        <v>65</v>
      </c>
      <c r="D98" s="4" t="s">
        <v>119</v>
      </c>
      <c r="E98" s="4" t="s">
        <v>55</v>
      </c>
      <c r="F98" s="9">
        <v>8</v>
      </c>
      <c r="G98" s="4" t="s">
        <v>56</v>
      </c>
      <c r="H98" s="4"/>
      <c r="I98" s="4" t="s">
        <v>119</v>
      </c>
    </row>
    <row r="99" spans="3:9" x14ac:dyDescent="0.25">
      <c r="C99" s="8">
        <v>66</v>
      </c>
      <c r="D99" s="4" t="s">
        <v>120</v>
      </c>
      <c r="E99" s="4" t="s">
        <v>55</v>
      </c>
      <c r="F99" s="9">
        <v>8</v>
      </c>
      <c r="G99" s="4" t="s">
        <v>56</v>
      </c>
      <c r="H99" s="4"/>
      <c r="I99" s="4" t="s">
        <v>120</v>
      </c>
    </row>
    <row r="100" spans="3:9" x14ac:dyDescent="0.25">
      <c r="C100" s="8">
        <v>67</v>
      </c>
      <c r="D100" s="4" t="s">
        <v>121</v>
      </c>
      <c r="E100" s="4" t="s">
        <v>55</v>
      </c>
      <c r="F100" s="9">
        <v>8</v>
      </c>
      <c r="G100" s="4" t="s">
        <v>56</v>
      </c>
      <c r="H100" s="4"/>
      <c r="I100" s="4" t="s">
        <v>121</v>
      </c>
    </row>
    <row r="101" spans="3:9" x14ac:dyDescent="0.25">
      <c r="C101" s="8">
        <v>68</v>
      </c>
      <c r="D101" s="4" t="s">
        <v>122</v>
      </c>
      <c r="E101" s="4" t="s">
        <v>55</v>
      </c>
      <c r="F101" s="9">
        <v>8</v>
      </c>
      <c r="G101" s="4" t="s">
        <v>56</v>
      </c>
      <c r="H101" s="4"/>
      <c r="I101" s="4" t="s">
        <v>122</v>
      </c>
    </row>
    <row r="102" spans="3:9" x14ac:dyDescent="0.25">
      <c r="C102" s="8">
        <v>69</v>
      </c>
      <c r="D102" s="4" t="s">
        <v>123</v>
      </c>
      <c r="E102" s="4" t="s">
        <v>55</v>
      </c>
      <c r="F102" s="9">
        <v>8</v>
      </c>
      <c r="G102" s="4" t="s">
        <v>56</v>
      </c>
      <c r="H102" s="4"/>
      <c r="I102" s="4" t="s">
        <v>123</v>
      </c>
    </row>
    <row r="103" spans="3:9" x14ac:dyDescent="0.25">
      <c r="C103" s="8">
        <v>70</v>
      </c>
      <c r="D103" s="4" t="s">
        <v>124</v>
      </c>
      <c r="E103" s="4" t="s">
        <v>55</v>
      </c>
      <c r="F103" s="9">
        <v>8</v>
      </c>
      <c r="G103" s="4" t="s">
        <v>56</v>
      </c>
      <c r="H103" s="4"/>
      <c r="I103" s="4" t="s">
        <v>124</v>
      </c>
    </row>
    <row r="104" spans="3:9" ht="25.5" x14ac:dyDescent="0.25">
      <c r="C104" s="8">
        <v>71</v>
      </c>
      <c r="D104" s="4" t="s">
        <v>125</v>
      </c>
      <c r="E104" s="4" t="s">
        <v>55</v>
      </c>
      <c r="F104" s="9">
        <v>8</v>
      </c>
      <c r="G104" s="4" t="s">
        <v>56</v>
      </c>
      <c r="H104" s="4"/>
      <c r="I104" s="4" t="s">
        <v>125</v>
      </c>
    </row>
    <row r="105" spans="3:9" x14ac:dyDescent="0.25">
      <c r="C105" s="8">
        <v>72</v>
      </c>
      <c r="D105" s="4" t="s">
        <v>126</v>
      </c>
      <c r="E105" s="4" t="s">
        <v>55</v>
      </c>
      <c r="F105" s="9">
        <v>8</v>
      </c>
      <c r="G105" s="4" t="s">
        <v>56</v>
      </c>
      <c r="H105" s="4"/>
      <c r="I105" s="4" t="s">
        <v>126</v>
      </c>
    </row>
    <row r="106" spans="3:9" x14ac:dyDescent="0.25">
      <c r="C106" s="8">
        <v>73</v>
      </c>
      <c r="D106" s="4" t="s">
        <v>127</v>
      </c>
      <c r="E106" s="4" t="s">
        <v>55</v>
      </c>
      <c r="F106" s="9">
        <v>8</v>
      </c>
      <c r="G106" s="4" t="s">
        <v>56</v>
      </c>
      <c r="H106" s="4"/>
      <c r="I106" s="4" t="s">
        <v>127</v>
      </c>
    </row>
    <row r="107" spans="3:9" x14ac:dyDescent="0.25">
      <c r="C107" s="8">
        <v>74</v>
      </c>
      <c r="D107" s="4" t="s">
        <v>128</v>
      </c>
      <c r="E107" s="4" t="s">
        <v>55</v>
      </c>
      <c r="F107" s="9">
        <v>8</v>
      </c>
      <c r="G107" s="4" t="s">
        <v>56</v>
      </c>
      <c r="H107" s="4"/>
      <c r="I107" s="4" t="s">
        <v>128</v>
      </c>
    </row>
    <row r="108" spans="3:9" x14ac:dyDescent="0.25">
      <c r="C108" s="8">
        <v>75</v>
      </c>
      <c r="D108" s="4" t="s">
        <v>129</v>
      </c>
      <c r="E108" s="4" t="s">
        <v>55</v>
      </c>
      <c r="F108" s="9">
        <v>8</v>
      </c>
      <c r="G108" s="4" t="s">
        <v>56</v>
      </c>
      <c r="H108" s="4"/>
      <c r="I108" s="4" t="s">
        <v>129</v>
      </c>
    </row>
    <row r="109" spans="3:9" x14ac:dyDescent="0.25">
      <c r="C109" s="8">
        <v>76</v>
      </c>
      <c r="D109" s="4" t="s">
        <v>130</v>
      </c>
      <c r="E109" s="4" t="s">
        <v>55</v>
      </c>
      <c r="F109" s="9">
        <v>8</v>
      </c>
      <c r="G109" s="4" t="s">
        <v>56</v>
      </c>
      <c r="H109" s="4"/>
      <c r="I109" s="4" t="s">
        <v>130</v>
      </c>
    </row>
    <row r="110" spans="3:9" ht="25.5" x14ac:dyDescent="0.25">
      <c r="C110" s="8">
        <v>77</v>
      </c>
      <c r="D110" s="4" t="s">
        <v>131</v>
      </c>
      <c r="E110" s="4" t="s">
        <v>55</v>
      </c>
      <c r="F110" s="9">
        <v>8</v>
      </c>
      <c r="G110" s="4" t="s">
        <v>56</v>
      </c>
      <c r="H110" s="4"/>
      <c r="I110" s="4" t="s">
        <v>131</v>
      </c>
    </row>
    <row r="111" spans="3:9" x14ac:dyDescent="0.25">
      <c r="C111" s="8">
        <v>78</v>
      </c>
      <c r="D111" s="4" t="s">
        <v>132</v>
      </c>
      <c r="E111" s="4" t="s">
        <v>55</v>
      </c>
      <c r="F111" s="9">
        <v>8</v>
      </c>
      <c r="G111" s="4" t="s">
        <v>56</v>
      </c>
      <c r="H111" s="4"/>
      <c r="I111" s="4" t="s">
        <v>132</v>
      </c>
    </row>
    <row r="112" spans="3:9" x14ac:dyDescent="0.25">
      <c r="C112" s="8">
        <v>79</v>
      </c>
      <c r="D112" s="4" t="s">
        <v>133</v>
      </c>
      <c r="E112" s="4" t="s">
        <v>55</v>
      </c>
      <c r="F112" s="9">
        <v>8</v>
      </c>
      <c r="G112" s="4" t="s">
        <v>56</v>
      </c>
      <c r="H112" s="4"/>
      <c r="I112" s="4" t="s">
        <v>133</v>
      </c>
    </row>
    <row r="113" spans="3:9" x14ac:dyDescent="0.25">
      <c r="C113" s="8">
        <v>80</v>
      </c>
      <c r="D113" s="4" t="s">
        <v>134</v>
      </c>
      <c r="E113" s="4" t="s">
        <v>55</v>
      </c>
      <c r="F113" s="9">
        <v>8</v>
      </c>
      <c r="G113" s="4" t="s">
        <v>56</v>
      </c>
      <c r="H113" s="4"/>
      <c r="I113" s="4" t="s">
        <v>134</v>
      </c>
    </row>
    <row r="114" spans="3:9" x14ac:dyDescent="0.25">
      <c r="C114" s="8">
        <v>81</v>
      </c>
      <c r="D114" s="4" t="s">
        <v>135</v>
      </c>
      <c r="E114" s="4" t="s">
        <v>55</v>
      </c>
      <c r="F114" s="9">
        <v>8</v>
      </c>
      <c r="G114" s="4" t="s">
        <v>56</v>
      </c>
      <c r="H114" s="4"/>
      <c r="I114" s="4" t="s">
        <v>135</v>
      </c>
    </row>
    <row r="115" spans="3:9" x14ac:dyDescent="0.25">
      <c r="C115" s="8">
        <v>82</v>
      </c>
      <c r="D115" s="4" t="s">
        <v>136</v>
      </c>
      <c r="E115" s="4" t="s">
        <v>55</v>
      </c>
      <c r="F115" s="9">
        <v>8</v>
      </c>
      <c r="G115" s="4" t="s">
        <v>56</v>
      </c>
      <c r="H115" s="4"/>
      <c r="I115" s="4" t="s">
        <v>136</v>
      </c>
    </row>
    <row r="116" spans="3:9" x14ac:dyDescent="0.25">
      <c r="C116" s="8">
        <v>83</v>
      </c>
      <c r="D116" s="4" t="s">
        <v>137</v>
      </c>
      <c r="E116" s="4" t="s">
        <v>55</v>
      </c>
      <c r="F116" s="9">
        <v>8</v>
      </c>
      <c r="G116" s="4" t="s">
        <v>56</v>
      </c>
      <c r="H116" s="4"/>
      <c r="I116" s="4" t="s">
        <v>137</v>
      </c>
    </row>
    <row r="117" spans="3:9" x14ac:dyDescent="0.25">
      <c r="C117" s="8">
        <v>84</v>
      </c>
      <c r="D117" s="4" t="s">
        <v>138</v>
      </c>
      <c r="E117" s="4" t="s">
        <v>55</v>
      </c>
      <c r="F117" s="9">
        <v>8</v>
      </c>
      <c r="G117" s="4" t="s">
        <v>56</v>
      </c>
      <c r="H117" s="4"/>
      <c r="I117" s="4" t="s">
        <v>138</v>
      </c>
    </row>
    <row r="118" spans="3:9" x14ac:dyDescent="0.25">
      <c r="C118" s="8">
        <v>85</v>
      </c>
      <c r="D118" s="4" t="s">
        <v>139</v>
      </c>
      <c r="E118" s="4" t="s">
        <v>55</v>
      </c>
      <c r="F118" s="9">
        <v>8</v>
      </c>
      <c r="G118" s="4" t="s">
        <v>56</v>
      </c>
      <c r="H118" s="4"/>
      <c r="I118" s="4" t="s">
        <v>139</v>
      </c>
    </row>
    <row r="119" spans="3:9" x14ac:dyDescent="0.25">
      <c r="C119" s="8">
        <v>86</v>
      </c>
      <c r="D119" s="4" t="s">
        <v>140</v>
      </c>
      <c r="E119" s="4" t="s">
        <v>55</v>
      </c>
      <c r="F119" s="9">
        <v>8</v>
      </c>
      <c r="G119" s="4" t="s">
        <v>56</v>
      </c>
      <c r="H119" s="4"/>
      <c r="I119" s="4" t="s">
        <v>140</v>
      </c>
    </row>
    <row r="120" spans="3:9" x14ac:dyDescent="0.25">
      <c r="C120" s="8">
        <v>87</v>
      </c>
      <c r="D120" s="4" t="s">
        <v>141</v>
      </c>
      <c r="E120" s="4" t="s">
        <v>55</v>
      </c>
      <c r="F120" s="9">
        <v>8</v>
      </c>
      <c r="G120" s="4" t="s">
        <v>56</v>
      </c>
      <c r="H120" s="4"/>
      <c r="I120" s="4" t="s">
        <v>141</v>
      </c>
    </row>
    <row r="121" spans="3:9" x14ac:dyDescent="0.25">
      <c r="C121" s="8">
        <v>88</v>
      </c>
      <c r="D121" s="4" t="s">
        <v>142</v>
      </c>
      <c r="E121" s="4" t="s">
        <v>55</v>
      </c>
      <c r="F121" s="9">
        <v>8</v>
      </c>
      <c r="G121" s="4" t="s">
        <v>56</v>
      </c>
      <c r="H121" s="4"/>
      <c r="I121" s="4" t="s">
        <v>142</v>
      </c>
    </row>
    <row r="122" spans="3:9" x14ac:dyDescent="0.25">
      <c r="C122" s="8">
        <v>89</v>
      </c>
      <c r="D122" s="4" t="s">
        <v>143</v>
      </c>
      <c r="E122" s="4" t="s">
        <v>55</v>
      </c>
      <c r="F122" s="9">
        <v>8</v>
      </c>
      <c r="G122" s="4" t="s">
        <v>56</v>
      </c>
      <c r="H122" s="4"/>
      <c r="I122" s="4" t="s">
        <v>143</v>
      </c>
    </row>
    <row r="123" spans="3:9" x14ac:dyDescent="0.25">
      <c r="C123" s="8">
        <v>90</v>
      </c>
      <c r="D123" s="4" t="s">
        <v>144</v>
      </c>
      <c r="E123" s="4" t="s">
        <v>55</v>
      </c>
      <c r="F123" s="9">
        <v>8</v>
      </c>
      <c r="G123" s="4" t="s">
        <v>56</v>
      </c>
      <c r="H123" s="4"/>
      <c r="I123" s="4" t="s">
        <v>144</v>
      </c>
    </row>
    <row r="124" spans="3:9" x14ac:dyDescent="0.25">
      <c r="C124" s="8">
        <v>91</v>
      </c>
      <c r="D124" s="4" t="s">
        <v>145</v>
      </c>
      <c r="E124" s="4" t="s">
        <v>55</v>
      </c>
      <c r="F124" s="9">
        <v>8</v>
      </c>
      <c r="G124" s="4" t="s">
        <v>56</v>
      </c>
      <c r="H124" s="4"/>
      <c r="I124" s="4" t="s">
        <v>145</v>
      </c>
    </row>
    <row r="125" spans="3:9" x14ac:dyDescent="0.25">
      <c r="C125" s="8">
        <v>92</v>
      </c>
      <c r="D125" s="4" t="s">
        <v>146</v>
      </c>
      <c r="E125" s="4" t="s">
        <v>55</v>
      </c>
      <c r="F125" s="9">
        <v>8</v>
      </c>
      <c r="G125" s="4" t="s">
        <v>56</v>
      </c>
      <c r="H125" s="4"/>
      <c r="I125" s="4" t="s">
        <v>146</v>
      </c>
    </row>
    <row r="126" spans="3:9" x14ac:dyDescent="0.25">
      <c r="C126" s="8">
        <v>93</v>
      </c>
      <c r="D126" s="4" t="s">
        <v>147</v>
      </c>
      <c r="E126" s="4" t="s">
        <v>55</v>
      </c>
      <c r="F126" s="9">
        <v>8</v>
      </c>
      <c r="G126" s="4" t="s">
        <v>56</v>
      </c>
      <c r="H126" s="4"/>
      <c r="I126" s="4" t="s">
        <v>147</v>
      </c>
    </row>
    <row r="127" spans="3:9" x14ac:dyDescent="0.25">
      <c r="C127" s="8">
        <v>94</v>
      </c>
      <c r="D127" s="4" t="s">
        <v>148</v>
      </c>
      <c r="E127" s="4" t="s">
        <v>55</v>
      </c>
      <c r="F127" s="9">
        <v>8</v>
      </c>
      <c r="G127" s="4" t="s">
        <v>56</v>
      </c>
      <c r="H127" s="4"/>
      <c r="I127" s="4" t="s">
        <v>148</v>
      </c>
    </row>
    <row r="128" spans="3:9" x14ac:dyDescent="0.25">
      <c r="C128" s="8">
        <v>95</v>
      </c>
      <c r="D128" s="4" t="s">
        <v>149</v>
      </c>
      <c r="E128" s="4" t="s">
        <v>55</v>
      </c>
      <c r="F128" s="9">
        <v>8</v>
      </c>
      <c r="G128" s="4" t="s">
        <v>56</v>
      </c>
      <c r="H128" s="4"/>
      <c r="I128" s="4" t="s">
        <v>149</v>
      </c>
    </row>
    <row r="129" spans="3:9" x14ac:dyDescent="0.25">
      <c r="C129" s="8">
        <v>96</v>
      </c>
      <c r="D129" s="4" t="s">
        <v>150</v>
      </c>
      <c r="E129" s="4" t="s">
        <v>55</v>
      </c>
      <c r="F129" s="9">
        <v>8</v>
      </c>
      <c r="G129" s="4" t="s">
        <v>56</v>
      </c>
      <c r="H129" s="4"/>
      <c r="I129" s="4" t="s">
        <v>150</v>
      </c>
    </row>
    <row r="130" spans="3:9" x14ac:dyDescent="0.25">
      <c r="C130" s="8">
        <v>97</v>
      </c>
      <c r="D130" s="4" t="s">
        <v>151</v>
      </c>
      <c r="E130" s="4" t="s">
        <v>55</v>
      </c>
      <c r="F130" s="9">
        <v>8</v>
      </c>
      <c r="G130" s="4" t="s">
        <v>56</v>
      </c>
      <c r="H130" s="4"/>
      <c r="I130" s="4" t="s">
        <v>151</v>
      </c>
    </row>
    <row r="131" spans="3:9" x14ac:dyDescent="0.25">
      <c r="C131" s="8">
        <v>98</v>
      </c>
      <c r="D131" s="4" t="s">
        <v>152</v>
      </c>
      <c r="E131" s="4" t="s">
        <v>55</v>
      </c>
      <c r="F131" s="9">
        <v>8</v>
      </c>
      <c r="G131" s="4" t="s">
        <v>56</v>
      </c>
      <c r="H131" s="4"/>
      <c r="I131" s="4" t="s">
        <v>152</v>
      </c>
    </row>
    <row r="132" spans="3:9" x14ac:dyDescent="0.25">
      <c r="C132" s="8">
        <v>99</v>
      </c>
      <c r="D132" s="4" t="s">
        <v>153</v>
      </c>
      <c r="E132" s="4" t="s">
        <v>55</v>
      </c>
      <c r="F132" s="9">
        <v>8</v>
      </c>
      <c r="G132" s="4" t="s">
        <v>56</v>
      </c>
      <c r="H132" s="4"/>
      <c r="I132" s="4" t="s">
        <v>153</v>
      </c>
    </row>
    <row r="133" spans="3:9" x14ac:dyDescent="0.25">
      <c r="C133" s="8">
        <v>100</v>
      </c>
      <c r="D133" s="4" t="s">
        <v>154</v>
      </c>
      <c r="E133" s="4" t="s">
        <v>55</v>
      </c>
      <c r="F133" s="9">
        <v>8</v>
      </c>
      <c r="G133" s="4" t="s">
        <v>56</v>
      </c>
      <c r="H133" s="4"/>
      <c r="I133" s="4" t="s">
        <v>154</v>
      </c>
    </row>
    <row r="134" spans="3:9" x14ac:dyDescent="0.25">
      <c r="C134" s="8">
        <v>101</v>
      </c>
      <c r="D134" s="4" t="s">
        <v>155</v>
      </c>
      <c r="E134" s="4" t="s">
        <v>55</v>
      </c>
      <c r="F134" s="9">
        <v>8</v>
      </c>
      <c r="G134" s="4" t="s">
        <v>56</v>
      </c>
      <c r="H134" s="4"/>
      <c r="I134" s="4" t="s">
        <v>155</v>
      </c>
    </row>
    <row r="135" spans="3:9" x14ac:dyDescent="0.25">
      <c r="C135" s="8">
        <v>102</v>
      </c>
      <c r="D135" s="4" t="s">
        <v>156</v>
      </c>
      <c r="E135" s="4" t="s">
        <v>55</v>
      </c>
      <c r="F135" s="9">
        <v>8</v>
      </c>
      <c r="G135" s="4" t="s">
        <v>56</v>
      </c>
      <c r="H135" s="4"/>
      <c r="I135" s="4" t="s">
        <v>156</v>
      </c>
    </row>
    <row r="136" spans="3:9" x14ac:dyDescent="0.25">
      <c r="C136" s="8">
        <v>103</v>
      </c>
      <c r="D136" s="4" t="s">
        <v>157</v>
      </c>
      <c r="E136" s="4" t="s">
        <v>55</v>
      </c>
      <c r="F136" s="9">
        <v>8</v>
      </c>
      <c r="G136" s="4" t="s">
        <v>56</v>
      </c>
      <c r="H136" s="4"/>
      <c r="I136" s="4" t="s">
        <v>157</v>
      </c>
    </row>
    <row r="137" spans="3:9" x14ac:dyDescent="0.25">
      <c r="C137" s="8">
        <v>104</v>
      </c>
      <c r="D137" s="4" t="s">
        <v>158</v>
      </c>
      <c r="E137" s="4" t="s">
        <v>55</v>
      </c>
      <c r="F137" s="9">
        <v>8</v>
      </c>
      <c r="G137" s="4" t="s">
        <v>56</v>
      </c>
      <c r="H137" s="4"/>
      <c r="I137" s="4" t="s">
        <v>158</v>
      </c>
    </row>
    <row r="138" spans="3:9" x14ac:dyDescent="0.25">
      <c r="C138" s="8">
        <v>105</v>
      </c>
      <c r="D138" s="4" t="s">
        <v>159</v>
      </c>
      <c r="E138" s="4" t="s">
        <v>55</v>
      </c>
      <c r="F138" s="9">
        <v>8</v>
      </c>
      <c r="G138" s="4" t="s">
        <v>56</v>
      </c>
      <c r="H138" s="4"/>
      <c r="I138" s="4" t="s">
        <v>159</v>
      </c>
    </row>
    <row r="139" spans="3:9" x14ac:dyDescent="0.25">
      <c r="C139" s="8">
        <v>106</v>
      </c>
      <c r="D139" s="4" t="s">
        <v>160</v>
      </c>
      <c r="E139" s="4" t="s">
        <v>55</v>
      </c>
      <c r="F139" s="9">
        <v>8</v>
      </c>
      <c r="G139" s="4" t="s">
        <v>56</v>
      </c>
      <c r="H139" s="4"/>
      <c r="I139" s="4" t="s">
        <v>160</v>
      </c>
    </row>
    <row r="140" spans="3:9" x14ac:dyDescent="0.25">
      <c r="C140" s="8">
        <v>107</v>
      </c>
      <c r="D140" s="4" t="s">
        <v>161</v>
      </c>
      <c r="E140" s="4" t="s">
        <v>55</v>
      </c>
      <c r="F140" s="9">
        <v>8</v>
      </c>
      <c r="G140" s="4" t="s">
        <v>56</v>
      </c>
      <c r="H140" s="4"/>
      <c r="I140" s="4" t="s">
        <v>161</v>
      </c>
    </row>
    <row r="141" spans="3:9" x14ac:dyDescent="0.25">
      <c r="C141" s="8">
        <v>108</v>
      </c>
      <c r="D141" s="4" t="s">
        <v>162</v>
      </c>
      <c r="E141" s="4" t="s">
        <v>55</v>
      </c>
      <c r="F141" s="9">
        <v>8</v>
      </c>
      <c r="G141" s="4" t="s">
        <v>56</v>
      </c>
      <c r="H141" s="4"/>
      <c r="I141" s="4" t="s">
        <v>162</v>
      </c>
    </row>
    <row r="142" spans="3:9" x14ac:dyDescent="0.25">
      <c r="C142" s="8">
        <v>109</v>
      </c>
      <c r="D142" s="4" t="s">
        <v>163</v>
      </c>
      <c r="E142" s="4" t="s">
        <v>55</v>
      </c>
      <c r="F142" s="9">
        <v>8</v>
      </c>
      <c r="G142" s="4" t="s">
        <v>56</v>
      </c>
      <c r="H142" s="4"/>
      <c r="I142" s="4" t="s">
        <v>163</v>
      </c>
    </row>
    <row r="143" spans="3:9" x14ac:dyDescent="0.25">
      <c r="C143" s="8">
        <v>110</v>
      </c>
      <c r="D143" s="4" t="s">
        <v>164</v>
      </c>
      <c r="E143" s="4" t="s">
        <v>55</v>
      </c>
      <c r="F143" s="9">
        <v>8</v>
      </c>
      <c r="G143" s="4" t="s">
        <v>56</v>
      </c>
      <c r="H143" s="4"/>
      <c r="I143" s="4" t="s">
        <v>164</v>
      </c>
    </row>
    <row r="144" spans="3:9" x14ac:dyDescent="0.25">
      <c r="C144" s="8">
        <v>111</v>
      </c>
      <c r="D144" s="4" t="s">
        <v>165</v>
      </c>
      <c r="E144" s="4" t="s">
        <v>55</v>
      </c>
      <c r="F144" s="9">
        <v>8</v>
      </c>
      <c r="G144" s="4" t="s">
        <v>56</v>
      </c>
      <c r="H144" s="4"/>
      <c r="I144" s="4" t="s">
        <v>165</v>
      </c>
    </row>
    <row r="145" spans="3:9" x14ac:dyDescent="0.25">
      <c r="C145" s="8">
        <v>112</v>
      </c>
      <c r="D145" s="4" t="s">
        <v>166</v>
      </c>
      <c r="E145" s="4" t="s">
        <v>55</v>
      </c>
      <c r="F145" s="9">
        <v>8</v>
      </c>
      <c r="G145" s="4" t="s">
        <v>56</v>
      </c>
      <c r="H145" s="4"/>
      <c r="I145" s="4" t="s">
        <v>166</v>
      </c>
    </row>
    <row r="146" spans="3:9" x14ac:dyDescent="0.25">
      <c r="C146" s="8">
        <v>113</v>
      </c>
      <c r="D146" s="4" t="s">
        <v>167</v>
      </c>
      <c r="E146" s="4" t="s">
        <v>55</v>
      </c>
      <c r="F146" s="9">
        <v>8</v>
      </c>
      <c r="G146" s="4" t="s">
        <v>56</v>
      </c>
      <c r="H146" s="4"/>
      <c r="I146" s="4" t="s">
        <v>167</v>
      </c>
    </row>
    <row r="147" spans="3:9" x14ac:dyDescent="0.25">
      <c r="C147" s="8">
        <v>114</v>
      </c>
      <c r="D147" s="4" t="s">
        <v>168</v>
      </c>
      <c r="E147" s="4" t="s">
        <v>55</v>
      </c>
      <c r="F147" s="9">
        <v>8</v>
      </c>
      <c r="G147" s="4" t="s">
        <v>56</v>
      </c>
      <c r="H147" s="4"/>
      <c r="I147" s="4" t="s">
        <v>168</v>
      </c>
    </row>
    <row r="148" spans="3:9" x14ac:dyDescent="0.25">
      <c r="C148" s="8">
        <v>115</v>
      </c>
      <c r="D148" s="4" t="s">
        <v>169</v>
      </c>
      <c r="E148" s="4" t="s">
        <v>55</v>
      </c>
      <c r="F148" s="9">
        <v>8</v>
      </c>
      <c r="G148" s="4" t="s">
        <v>56</v>
      </c>
      <c r="H148" s="4"/>
      <c r="I148" s="4" t="s">
        <v>169</v>
      </c>
    </row>
    <row r="149" spans="3:9" x14ac:dyDescent="0.25">
      <c r="C149" s="8">
        <v>116</v>
      </c>
      <c r="D149" s="4" t="s">
        <v>170</v>
      </c>
      <c r="E149" s="4" t="s">
        <v>55</v>
      </c>
      <c r="F149" s="9">
        <v>8</v>
      </c>
      <c r="G149" s="4" t="s">
        <v>56</v>
      </c>
      <c r="H149" s="4"/>
      <c r="I149" s="4" t="s">
        <v>170</v>
      </c>
    </row>
    <row r="150" spans="3:9" x14ac:dyDescent="0.25">
      <c r="C150" s="8">
        <v>117</v>
      </c>
      <c r="D150" s="4" t="s">
        <v>171</v>
      </c>
      <c r="E150" s="4" t="s">
        <v>55</v>
      </c>
      <c r="F150" s="9">
        <v>8</v>
      </c>
      <c r="G150" s="4" t="s">
        <v>56</v>
      </c>
      <c r="H150" s="4"/>
      <c r="I150" s="4" t="s">
        <v>171</v>
      </c>
    </row>
    <row r="151" spans="3:9" x14ac:dyDescent="0.25">
      <c r="C151" s="8">
        <v>118</v>
      </c>
      <c r="D151" s="4" t="s">
        <v>172</v>
      </c>
      <c r="E151" s="4" t="s">
        <v>55</v>
      </c>
      <c r="F151" s="9">
        <v>8</v>
      </c>
      <c r="G151" s="4" t="s">
        <v>56</v>
      </c>
      <c r="H151" s="4"/>
      <c r="I151" s="4" t="s">
        <v>172</v>
      </c>
    </row>
    <row r="152" spans="3:9" x14ac:dyDescent="0.25">
      <c r="C152" s="8">
        <v>119</v>
      </c>
      <c r="D152" s="4" t="s">
        <v>173</v>
      </c>
      <c r="E152" s="4" t="s">
        <v>55</v>
      </c>
      <c r="F152" s="9">
        <v>8</v>
      </c>
      <c r="G152" s="4" t="s">
        <v>56</v>
      </c>
      <c r="H152" s="4"/>
      <c r="I152" s="4" t="s">
        <v>173</v>
      </c>
    </row>
    <row r="153" spans="3:9" x14ac:dyDescent="0.25">
      <c r="C153" s="8">
        <v>120</v>
      </c>
      <c r="D153" s="4" t="s">
        <v>174</v>
      </c>
      <c r="E153" s="4" t="s">
        <v>55</v>
      </c>
      <c r="F153" s="9">
        <v>8</v>
      </c>
      <c r="G153" s="4" t="s">
        <v>56</v>
      </c>
      <c r="H153" s="4"/>
      <c r="I153" s="4" t="s">
        <v>174</v>
      </c>
    </row>
    <row r="154" spans="3:9" x14ac:dyDescent="0.25">
      <c r="C154" s="8">
        <v>121</v>
      </c>
      <c r="D154" s="4" t="s">
        <v>175</v>
      </c>
      <c r="E154" s="4" t="s">
        <v>55</v>
      </c>
      <c r="F154" s="9">
        <v>8</v>
      </c>
      <c r="G154" s="4" t="s">
        <v>56</v>
      </c>
      <c r="H154" s="4"/>
      <c r="I154" s="4" t="s">
        <v>175</v>
      </c>
    </row>
    <row r="155" spans="3:9" x14ac:dyDescent="0.25">
      <c r="C155" s="8">
        <v>122</v>
      </c>
      <c r="D155" s="4" t="s">
        <v>176</v>
      </c>
      <c r="E155" s="4" t="s">
        <v>55</v>
      </c>
      <c r="F155" s="9">
        <v>8</v>
      </c>
      <c r="G155" s="4" t="s">
        <v>56</v>
      </c>
      <c r="H155" s="4"/>
      <c r="I155" s="4" t="s">
        <v>176</v>
      </c>
    </row>
    <row r="156" spans="3:9" x14ac:dyDescent="0.25">
      <c r="C156" s="8">
        <v>123</v>
      </c>
      <c r="D156" s="4" t="s">
        <v>177</v>
      </c>
      <c r="E156" s="4" t="s">
        <v>55</v>
      </c>
      <c r="F156" s="9">
        <v>8</v>
      </c>
      <c r="G156" s="4" t="s">
        <v>56</v>
      </c>
      <c r="H156" s="4"/>
      <c r="I156" s="4" t="s">
        <v>177</v>
      </c>
    </row>
    <row r="157" spans="3:9" x14ac:dyDescent="0.25">
      <c r="C157" s="8">
        <v>124</v>
      </c>
      <c r="D157" s="4" t="s">
        <v>178</v>
      </c>
      <c r="E157" s="4" t="s">
        <v>55</v>
      </c>
      <c r="F157" s="9">
        <v>8</v>
      </c>
      <c r="G157" s="4" t="s">
        <v>56</v>
      </c>
      <c r="H157" s="4"/>
      <c r="I157" s="4" t="s">
        <v>178</v>
      </c>
    </row>
    <row r="158" spans="3:9" x14ac:dyDescent="0.25">
      <c r="C158" s="8">
        <v>125</v>
      </c>
      <c r="D158" s="4" t="s">
        <v>179</v>
      </c>
      <c r="E158" s="4" t="s">
        <v>55</v>
      </c>
      <c r="F158" s="9">
        <v>8</v>
      </c>
      <c r="G158" s="4" t="s">
        <v>56</v>
      </c>
      <c r="H158" s="4"/>
      <c r="I158" s="4" t="s">
        <v>179</v>
      </c>
    </row>
    <row r="159" spans="3:9" x14ac:dyDescent="0.25">
      <c r="C159" s="8">
        <v>126</v>
      </c>
      <c r="D159" s="4" t="s">
        <v>180</v>
      </c>
      <c r="E159" s="4" t="s">
        <v>55</v>
      </c>
      <c r="F159" s="9">
        <v>8</v>
      </c>
      <c r="G159" s="4" t="s">
        <v>56</v>
      </c>
      <c r="H159" s="4"/>
      <c r="I159" s="4" t="s">
        <v>180</v>
      </c>
    </row>
    <row r="160" spans="3:9" x14ac:dyDescent="0.25">
      <c r="C160" s="8">
        <v>127</v>
      </c>
      <c r="D160" s="4" t="s">
        <v>181</v>
      </c>
      <c r="E160" s="4" t="s">
        <v>55</v>
      </c>
      <c r="F160" s="9">
        <v>8</v>
      </c>
      <c r="G160" s="4" t="s">
        <v>56</v>
      </c>
      <c r="H160" s="4"/>
      <c r="I160" s="4" t="s">
        <v>181</v>
      </c>
    </row>
    <row r="161" spans="3:9" x14ac:dyDescent="0.25">
      <c r="C161" s="8">
        <v>128</v>
      </c>
      <c r="D161" s="4" t="s">
        <v>182</v>
      </c>
      <c r="E161" s="4" t="s">
        <v>55</v>
      </c>
      <c r="F161" s="9">
        <v>8</v>
      </c>
      <c r="G161" s="4" t="s">
        <v>56</v>
      </c>
      <c r="H161" s="4"/>
      <c r="I161" s="4" t="s">
        <v>182</v>
      </c>
    </row>
    <row r="162" spans="3:9" x14ac:dyDescent="0.25">
      <c r="C162" s="8">
        <v>129</v>
      </c>
      <c r="D162" s="4" t="s">
        <v>183</v>
      </c>
      <c r="E162" s="4" t="s">
        <v>55</v>
      </c>
      <c r="F162" s="9">
        <v>8</v>
      </c>
      <c r="G162" s="4" t="s">
        <v>56</v>
      </c>
      <c r="H162" s="4"/>
      <c r="I162" s="4" t="s">
        <v>183</v>
      </c>
    </row>
    <row r="163" spans="3:9" x14ac:dyDescent="0.25">
      <c r="C163" s="8">
        <v>130</v>
      </c>
      <c r="D163" s="4" t="s">
        <v>184</v>
      </c>
      <c r="E163" s="4" t="s">
        <v>55</v>
      </c>
      <c r="F163" s="9">
        <v>8</v>
      </c>
      <c r="G163" s="4" t="s">
        <v>56</v>
      </c>
      <c r="H163" s="4"/>
      <c r="I163" s="4" t="s">
        <v>184</v>
      </c>
    </row>
    <row r="164" spans="3:9" x14ac:dyDescent="0.25">
      <c r="C164" s="8">
        <v>131</v>
      </c>
      <c r="D164" s="4" t="s">
        <v>185</v>
      </c>
      <c r="E164" s="4" t="s">
        <v>55</v>
      </c>
      <c r="F164" s="9">
        <v>8</v>
      </c>
      <c r="G164" s="4" t="s">
        <v>56</v>
      </c>
      <c r="H164" s="4"/>
      <c r="I164" s="4" t="s">
        <v>185</v>
      </c>
    </row>
    <row r="165" spans="3:9" x14ac:dyDescent="0.25">
      <c r="C165" s="8">
        <v>132</v>
      </c>
      <c r="D165" s="4" t="s">
        <v>186</v>
      </c>
      <c r="E165" s="4" t="s">
        <v>55</v>
      </c>
      <c r="F165" s="9">
        <v>8</v>
      </c>
      <c r="G165" s="4" t="s">
        <v>56</v>
      </c>
      <c r="H165" s="4"/>
      <c r="I165" s="4" t="s">
        <v>186</v>
      </c>
    </row>
  </sheetData>
  <mergeCells count="2">
    <mergeCell ref="C16:D16"/>
    <mergeCell ref="C32:I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topLeftCell="A52" workbookViewId="0">
      <selection activeCell="H59" sqref="H59"/>
    </sheetView>
  </sheetViews>
  <sheetFormatPr defaultRowHeight="15" x14ac:dyDescent="0.25"/>
  <cols>
    <col min="2" max="2" width="65.42578125" customWidth="1"/>
    <col min="3" max="3" width="12.140625" customWidth="1"/>
    <col min="4" max="4" width="13.5703125" customWidth="1"/>
    <col min="5" max="5" width="11.42578125" customWidth="1"/>
    <col min="6" max="6" width="6.7109375" bestFit="1" customWidth="1"/>
    <col min="10" max="10" width="66.5703125" bestFit="1" customWidth="1"/>
    <col min="11" max="11" width="10.5703125" bestFit="1" customWidth="1"/>
    <col min="12" max="12" width="14.7109375" bestFit="1" customWidth="1"/>
    <col min="13" max="13" width="10.5703125" bestFit="1" customWidth="1"/>
    <col min="14" max="14" width="6.7109375" bestFit="1" customWidth="1"/>
  </cols>
  <sheetData>
    <row r="2" spans="2:14" x14ac:dyDescent="0.25">
      <c r="B2" s="1" t="s">
        <v>187</v>
      </c>
      <c r="C2" s="2"/>
      <c r="D2" s="2"/>
      <c r="E2" s="2"/>
      <c r="F2" s="2"/>
      <c r="J2" s="1" t="s">
        <v>187</v>
      </c>
      <c r="K2" s="2"/>
      <c r="L2" s="2"/>
      <c r="M2" s="2"/>
      <c r="N2" s="2"/>
    </row>
    <row r="3" spans="2:14" x14ac:dyDescent="0.25">
      <c r="B3" s="1" t="s">
        <v>188</v>
      </c>
      <c r="C3" s="2"/>
      <c r="D3" s="2"/>
      <c r="E3" s="2"/>
      <c r="F3" s="2"/>
      <c r="J3" s="1" t="s">
        <v>237</v>
      </c>
      <c r="K3" s="2"/>
      <c r="L3" s="2"/>
      <c r="M3" s="2"/>
      <c r="N3" s="2"/>
    </row>
    <row r="4" spans="2:14" x14ac:dyDescent="0.25">
      <c r="B4" s="2"/>
      <c r="C4" s="2"/>
      <c r="D4" s="2"/>
      <c r="E4" s="2"/>
      <c r="F4" s="2"/>
      <c r="J4" s="2"/>
      <c r="K4" s="2"/>
      <c r="L4" s="2"/>
      <c r="M4" s="2"/>
      <c r="N4" s="2"/>
    </row>
    <row r="5" spans="2:14" x14ac:dyDescent="0.25">
      <c r="B5" s="26" t="s">
        <v>189</v>
      </c>
      <c r="C5" s="26"/>
      <c r="D5" s="26"/>
      <c r="E5" s="26"/>
      <c r="F5" s="2"/>
      <c r="J5" s="26" t="s">
        <v>189</v>
      </c>
      <c r="K5" s="26"/>
      <c r="L5" s="26"/>
      <c r="M5" s="26"/>
      <c r="N5" s="2"/>
    </row>
    <row r="6" spans="2:14" x14ac:dyDescent="0.25">
      <c r="B6" s="3" t="s">
        <v>190</v>
      </c>
      <c r="C6" s="9">
        <v>5000</v>
      </c>
      <c r="D6" s="3" t="s">
        <v>191</v>
      </c>
      <c r="E6" s="9">
        <v>5000</v>
      </c>
      <c r="F6" s="2"/>
      <c r="J6" s="3" t="s">
        <v>190</v>
      </c>
      <c r="K6" s="9">
        <v>5000</v>
      </c>
      <c r="L6" s="3" t="s">
        <v>191</v>
      </c>
      <c r="M6" s="9">
        <v>5000</v>
      </c>
      <c r="N6" s="2"/>
    </row>
    <row r="7" spans="2:14" ht="25.5" x14ac:dyDescent="0.25">
      <c r="B7" s="3" t="s">
        <v>192</v>
      </c>
      <c r="C7" s="9">
        <v>498.07862999999998</v>
      </c>
      <c r="D7" s="3" t="s">
        <v>193</v>
      </c>
      <c r="E7" s="9">
        <v>2490393.15</v>
      </c>
      <c r="F7" s="2"/>
      <c r="J7" s="3" t="s">
        <v>192</v>
      </c>
      <c r="K7" s="9">
        <v>6.0012440399999996</v>
      </c>
      <c r="L7" s="3" t="s">
        <v>193</v>
      </c>
      <c r="M7" s="9">
        <v>30006.2202</v>
      </c>
      <c r="N7" s="2"/>
    </row>
    <row r="8" spans="2:14" x14ac:dyDescent="0.25">
      <c r="B8" s="3" t="s">
        <v>194</v>
      </c>
      <c r="C8" s="9">
        <v>351.52927</v>
      </c>
      <c r="D8" s="3" t="s">
        <v>195</v>
      </c>
      <c r="E8" s="9">
        <v>123572.82799999999</v>
      </c>
      <c r="F8" s="2"/>
      <c r="J8" s="3" t="s">
        <v>194</v>
      </c>
      <c r="K8" s="9">
        <v>0.67147330000000005</v>
      </c>
      <c r="L8" s="3" t="s">
        <v>195</v>
      </c>
      <c r="M8" s="9">
        <v>0.45087639000000002</v>
      </c>
      <c r="N8" s="2"/>
    </row>
    <row r="9" spans="2:14" x14ac:dyDescent="0.25">
      <c r="B9" s="3" t="s">
        <v>196</v>
      </c>
      <c r="C9" s="9">
        <v>2.70754699</v>
      </c>
      <c r="D9" s="3" t="s">
        <v>197</v>
      </c>
      <c r="E9" s="9">
        <v>15.9450786</v>
      </c>
      <c r="F9" s="2"/>
      <c r="J9" s="3" t="s">
        <v>196</v>
      </c>
      <c r="K9" s="13">
        <v>-0.53983680000000001</v>
      </c>
      <c r="L9" s="3" t="s">
        <v>197</v>
      </c>
      <c r="M9" s="9">
        <v>1.90923753</v>
      </c>
      <c r="N9" s="2"/>
    </row>
    <row r="10" spans="2:14" x14ac:dyDescent="0.25">
      <c r="B10" s="3" t="s">
        <v>198</v>
      </c>
      <c r="C10" s="9">
        <v>1858152174</v>
      </c>
      <c r="D10" s="3" t="s">
        <v>199</v>
      </c>
      <c r="E10" s="9">
        <v>617740566</v>
      </c>
      <c r="F10" s="2"/>
      <c r="J10" s="3" t="s">
        <v>198</v>
      </c>
      <c r="K10" s="9">
        <v>182328.58100000001</v>
      </c>
      <c r="L10" s="3" t="s">
        <v>199</v>
      </c>
      <c r="M10" s="9">
        <v>2253.9310599999999</v>
      </c>
      <c r="N10" s="2"/>
    </row>
    <row r="11" spans="2:14" ht="25.5" x14ac:dyDescent="0.25">
      <c r="B11" s="3" t="s">
        <v>200</v>
      </c>
      <c r="C11" s="9">
        <v>70.577063300000006</v>
      </c>
      <c r="D11" s="3" t="s">
        <v>201</v>
      </c>
      <c r="E11" s="9">
        <v>4.9713746099999998</v>
      </c>
      <c r="F11" s="2"/>
      <c r="J11" s="3" t="s">
        <v>200</v>
      </c>
      <c r="K11" s="9">
        <v>11.188901700000001</v>
      </c>
      <c r="L11" s="3" t="s">
        <v>201</v>
      </c>
      <c r="M11" s="9">
        <v>9.4960700000000006E-3</v>
      </c>
      <c r="N11" s="2"/>
    </row>
    <row r="12" spans="2:14" x14ac:dyDescent="0.25">
      <c r="B12" s="2"/>
      <c r="C12" s="2"/>
      <c r="D12" s="2"/>
      <c r="E12" s="2"/>
      <c r="F12" s="2"/>
      <c r="J12" s="2"/>
      <c r="K12" s="2"/>
      <c r="L12" s="2"/>
      <c r="M12" s="2"/>
      <c r="N12" s="2"/>
    </row>
    <row r="13" spans="2:14" x14ac:dyDescent="0.25">
      <c r="B13" s="26" t="s">
        <v>202</v>
      </c>
      <c r="C13" s="26"/>
      <c r="D13" s="26"/>
      <c r="E13" s="26"/>
      <c r="F13" s="2"/>
      <c r="J13" s="26" t="s">
        <v>202</v>
      </c>
      <c r="K13" s="26"/>
      <c r="L13" s="26"/>
      <c r="M13" s="26"/>
      <c r="N13" s="2"/>
    </row>
    <row r="14" spans="2:14" x14ac:dyDescent="0.25">
      <c r="B14" s="26" t="s">
        <v>203</v>
      </c>
      <c r="C14" s="26"/>
      <c r="D14" s="26" t="s">
        <v>204</v>
      </c>
      <c r="E14" s="26"/>
      <c r="F14" s="2"/>
      <c r="J14" s="26" t="s">
        <v>203</v>
      </c>
      <c r="K14" s="26"/>
      <c r="L14" s="26" t="s">
        <v>204</v>
      </c>
      <c r="M14" s="26"/>
      <c r="N14" s="2"/>
    </row>
    <row r="15" spans="2:14" x14ac:dyDescent="0.25">
      <c r="B15" s="3" t="s">
        <v>192</v>
      </c>
      <c r="C15" s="9">
        <v>498.07859999999999</v>
      </c>
      <c r="D15" s="3" t="s">
        <v>194</v>
      </c>
      <c r="E15" s="9">
        <v>351.52927</v>
      </c>
      <c r="F15" s="2"/>
      <c r="J15" s="3" t="s">
        <v>192</v>
      </c>
      <c r="K15" s="9">
        <v>6.0012439999999998</v>
      </c>
      <c r="L15" s="3" t="s">
        <v>194</v>
      </c>
      <c r="M15" s="9">
        <v>0.67147000000000001</v>
      </c>
      <c r="N15" s="2"/>
    </row>
    <row r="16" spans="2:14" x14ac:dyDescent="0.25">
      <c r="B16" s="3" t="s">
        <v>205</v>
      </c>
      <c r="C16" s="9">
        <v>414.25</v>
      </c>
      <c r="D16" s="3" t="s">
        <v>195</v>
      </c>
      <c r="E16" s="9">
        <v>123573</v>
      </c>
      <c r="F16" s="2"/>
      <c r="J16" s="3" t="s">
        <v>205</v>
      </c>
      <c r="K16" s="9">
        <v>6.0264699999999998</v>
      </c>
      <c r="L16" s="3" t="s">
        <v>195</v>
      </c>
      <c r="M16" s="9">
        <v>0.45088</v>
      </c>
      <c r="N16" s="2"/>
    </row>
    <row r="17" spans="2:14" x14ac:dyDescent="0.25">
      <c r="B17" s="3" t="s">
        <v>206</v>
      </c>
      <c r="C17" s="9">
        <v>190.99</v>
      </c>
      <c r="D17" s="3" t="s">
        <v>207</v>
      </c>
      <c r="E17" s="9">
        <v>4873</v>
      </c>
      <c r="F17" s="2"/>
      <c r="J17" s="3" t="s">
        <v>206</v>
      </c>
      <c r="K17" s="9">
        <v>5.2522209999999996</v>
      </c>
      <c r="L17" s="3" t="s">
        <v>207</v>
      </c>
      <c r="M17" s="9">
        <v>6.4000199999999996</v>
      </c>
      <c r="N17" s="2"/>
    </row>
    <row r="18" spans="2:14" ht="25.5" x14ac:dyDescent="0.25">
      <c r="B18" s="3"/>
      <c r="C18" s="9"/>
      <c r="D18" s="3" t="s">
        <v>208</v>
      </c>
      <c r="E18" s="9">
        <v>339.47</v>
      </c>
      <c r="F18" s="2"/>
      <c r="J18" s="3"/>
      <c r="K18" s="9"/>
      <c r="L18" s="3" t="s">
        <v>208</v>
      </c>
      <c r="M18" s="9">
        <v>0.80149999999999999</v>
      </c>
      <c r="N18" s="2"/>
    </row>
    <row r="19" spans="2:14" x14ac:dyDescent="0.25">
      <c r="B19" s="2"/>
      <c r="C19" s="2"/>
      <c r="D19" s="2"/>
      <c r="E19" s="2"/>
      <c r="F19" s="2"/>
      <c r="J19" s="2"/>
      <c r="K19" s="2"/>
      <c r="L19" s="2"/>
      <c r="M19" s="2"/>
      <c r="N19" s="2"/>
    </row>
    <row r="20" spans="2:14" x14ac:dyDescent="0.25">
      <c r="B20" s="11" t="s">
        <v>209</v>
      </c>
      <c r="C20" s="2"/>
      <c r="D20" s="2"/>
      <c r="E20" s="2"/>
      <c r="F20" s="2"/>
      <c r="J20" s="11" t="s">
        <v>238</v>
      </c>
      <c r="K20" s="2"/>
      <c r="L20" s="2"/>
      <c r="M20" s="2"/>
      <c r="N20" s="2"/>
    </row>
    <row r="21" spans="2:14" x14ac:dyDescent="0.25">
      <c r="B21" s="2"/>
      <c r="C21" s="2"/>
      <c r="D21" s="2"/>
      <c r="E21" s="2"/>
      <c r="F21" s="2"/>
      <c r="J21" s="2"/>
      <c r="K21" s="2"/>
      <c r="L21" s="2"/>
      <c r="M21" s="2"/>
      <c r="N21" s="2"/>
    </row>
    <row r="22" spans="2:14" x14ac:dyDescent="0.25">
      <c r="B22" s="26" t="s">
        <v>210</v>
      </c>
      <c r="C22" s="26"/>
      <c r="D22" s="26"/>
      <c r="E22" s="26"/>
      <c r="F22" s="26"/>
      <c r="J22" s="26" t="s">
        <v>210</v>
      </c>
      <c r="K22" s="26"/>
      <c r="L22" s="26"/>
      <c r="M22" s="26"/>
      <c r="N22" s="26"/>
    </row>
    <row r="23" spans="2:14" x14ac:dyDescent="0.25">
      <c r="B23" s="7" t="s">
        <v>211</v>
      </c>
      <c r="C23" s="26" t="s">
        <v>212</v>
      </c>
      <c r="D23" s="26"/>
      <c r="E23" s="26" t="s">
        <v>213</v>
      </c>
      <c r="F23" s="26"/>
      <c r="J23" s="7" t="s">
        <v>211</v>
      </c>
      <c r="K23" s="26" t="s">
        <v>212</v>
      </c>
      <c r="L23" s="26"/>
      <c r="M23" s="26" t="s">
        <v>213</v>
      </c>
      <c r="N23" s="26"/>
    </row>
    <row r="24" spans="2:14" x14ac:dyDescent="0.25">
      <c r="B24" s="3" t="s">
        <v>214</v>
      </c>
      <c r="C24" s="3" t="s">
        <v>215</v>
      </c>
      <c r="D24" s="9">
        <v>100.1893</v>
      </c>
      <c r="E24" s="3" t="s">
        <v>216</v>
      </c>
      <c r="F24" s="9" t="s">
        <v>217</v>
      </c>
      <c r="J24" s="3" t="s">
        <v>214</v>
      </c>
      <c r="K24" s="3" t="s">
        <v>215</v>
      </c>
      <c r="L24" s="9">
        <v>631.97159999999997</v>
      </c>
      <c r="M24" s="3" t="s">
        <v>216</v>
      </c>
      <c r="N24" s="9" t="s">
        <v>217</v>
      </c>
    </row>
    <row r="25" spans="2:14" x14ac:dyDescent="0.25">
      <c r="B25" s="3" t="s">
        <v>218</v>
      </c>
      <c r="C25" s="3" t="s">
        <v>219</v>
      </c>
      <c r="D25" s="9">
        <v>2500</v>
      </c>
      <c r="E25" s="3" t="s">
        <v>220</v>
      </c>
      <c r="F25" s="9" t="s">
        <v>217</v>
      </c>
      <c r="J25" s="3" t="s">
        <v>218</v>
      </c>
      <c r="K25" s="3" t="s">
        <v>219</v>
      </c>
      <c r="L25" s="9">
        <v>2500</v>
      </c>
      <c r="M25" s="3" t="s">
        <v>220</v>
      </c>
      <c r="N25" s="9" t="s">
        <v>217</v>
      </c>
    </row>
    <row r="26" spans="2:14" x14ac:dyDescent="0.25">
      <c r="B26" s="3" t="s">
        <v>221</v>
      </c>
      <c r="C26" s="3" t="s">
        <v>222</v>
      </c>
      <c r="D26" s="9">
        <v>6251250</v>
      </c>
      <c r="E26" s="3" t="s">
        <v>223</v>
      </c>
      <c r="F26" s="9" t="s">
        <v>217</v>
      </c>
      <c r="J26" s="3" t="s">
        <v>221</v>
      </c>
      <c r="K26" s="3" t="s">
        <v>222</v>
      </c>
      <c r="L26" s="9">
        <v>6251250</v>
      </c>
      <c r="M26" s="3" t="s">
        <v>223</v>
      </c>
      <c r="N26" s="9" t="s">
        <v>217</v>
      </c>
    </row>
    <row r="27" spans="2:14" x14ac:dyDescent="0.25">
      <c r="B27" s="2"/>
      <c r="C27" s="2"/>
      <c r="D27" s="2"/>
      <c r="E27" s="2"/>
      <c r="F27" s="2"/>
      <c r="J27" s="2"/>
      <c r="K27" s="2"/>
      <c r="L27" s="2"/>
      <c r="M27" s="2"/>
      <c r="N27" s="2"/>
    </row>
    <row r="28" spans="2:14" x14ac:dyDescent="0.25">
      <c r="B28" s="26" t="s">
        <v>224</v>
      </c>
      <c r="C28" s="26"/>
      <c r="D28" s="2"/>
      <c r="E28" s="2"/>
      <c r="F28" s="2"/>
      <c r="J28" s="26" t="s">
        <v>224</v>
      </c>
      <c r="K28" s="26"/>
      <c r="L28" s="2"/>
      <c r="M28" s="2"/>
      <c r="N28" s="2"/>
    </row>
    <row r="29" spans="2:14" x14ac:dyDescent="0.25">
      <c r="B29" s="7" t="s">
        <v>225</v>
      </c>
      <c r="C29" s="6" t="s">
        <v>226</v>
      </c>
      <c r="D29" s="2"/>
      <c r="E29" s="2"/>
      <c r="F29" s="2"/>
      <c r="J29" s="7" t="s">
        <v>225</v>
      </c>
      <c r="K29" s="6" t="s">
        <v>226</v>
      </c>
      <c r="L29" s="2"/>
      <c r="M29" s="2"/>
      <c r="N29" s="2"/>
    </row>
    <row r="30" spans="2:14" x14ac:dyDescent="0.25">
      <c r="B30" s="3" t="s">
        <v>227</v>
      </c>
      <c r="C30" s="9">
        <v>4881.05</v>
      </c>
      <c r="D30" s="2"/>
      <c r="E30" s="2"/>
      <c r="F30" s="2"/>
      <c r="J30" s="3" t="s">
        <v>227</v>
      </c>
      <c r="K30" s="9">
        <v>8.4931199999999993</v>
      </c>
      <c r="L30" s="2"/>
      <c r="M30" s="2"/>
      <c r="N30" s="2"/>
    </row>
    <row r="31" spans="2:14" x14ac:dyDescent="0.25">
      <c r="B31" s="12">
        <v>0.99</v>
      </c>
      <c r="C31" s="9">
        <v>1764.63</v>
      </c>
      <c r="D31" s="2"/>
      <c r="E31" s="2"/>
      <c r="F31" s="2"/>
      <c r="J31" s="12">
        <v>0.99</v>
      </c>
      <c r="K31" s="9">
        <v>7.4756900000000002</v>
      </c>
      <c r="L31" s="2"/>
      <c r="M31" s="2"/>
      <c r="N31" s="2"/>
    </row>
    <row r="32" spans="2:14" x14ac:dyDescent="0.25">
      <c r="B32" s="12">
        <v>0.95</v>
      </c>
      <c r="C32" s="9">
        <v>1145.4749999999999</v>
      </c>
      <c r="D32" s="2"/>
      <c r="E32" s="2"/>
      <c r="F32" s="2"/>
      <c r="J32" s="12">
        <v>0.95</v>
      </c>
      <c r="K32" s="9">
        <v>7.0435699999999999</v>
      </c>
      <c r="L32" s="2"/>
      <c r="M32" s="2"/>
      <c r="N32" s="2"/>
    </row>
    <row r="33" spans="2:14" x14ac:dyDescent="0.25">
      <c r="B33" s="12">
        <v>0.9</v>
      </c>
      <c r="C33" s="9">
        <v>909.30499999999995</v>
      </c>
      <c r="D33" s="2"/>
      <c r="E33" s="2"/>
      <c r="F33" s="2"/>
      <c r="J33" s="12">
        <v>0.9</v>
      </c>
      <c r="K33" s="9">
        <v>6.8126800000000003</v>
      </c>
      <c r="L33" s="2"/>
      <c r="M33" s="2"/>
      <c r="N33" s="2"/>
    </row>
    <row r="34" spans="2:14" x14ac:dyDescent="0.25">
      <c r="B34" s="3" t="s">
        <v>228</v>
      </c>
      <c r="C34" s="9">
        <v>615.71500000000003</v>
      </c>
      <c r="D34" s="2"/>
      <c r="E34" s="2"/>
      <c r="F34" s="2"/>
      <c r="J34" s="3" t="s">
        <v>228</v>
      </c>
      <c r="K34" s="9">
        <v>6.4227800000000004</v>
      </c>
      <c r="L34" s="2"/>
      <c r="M34" s="2"/>
      <c r="N34" s="2"/>
    </row>
    <row r="35" spans="2:14" x14ac:dyDescent="0.25">
      <c r="B35" s="3" t="s">
        <v>229</v>
      </c>
      <c r="C35" s="9">
        <v>414.25</v>
      </c>
      <c r="D35" s="2"/>
      <c r="E35" s="2"/>
      <c r="F35" s="2"/>
      <c r="J35" s="3" t="s">
        <v>229</v>
      </c>
      <c r="K35" s="9">
        <v>6.0264699999999998</v>
      </c>
      <c r="L35" s="2"/>
      <c r="M35" s="2"/>
      <c r="N35" s="2"/>
    </row>
    <row r="36" spans="2:14" x14ac:dyDescent="0.25">
      <c r="B36" s="3" t="s">
        <v>230</v>
      </c>
      <c r="C36" s="9">
        <v>276.245</v>
      </c>
      <c r="D36" s="2"/>
      <c r="E36" s="2"/>
      <c r="F36" s="2"/>
      <c r="J36" s="3" t="s">
        <v>230</v>
      </c>
      <c r="K36" s="9">
        <v>5.6212900000000001</v>
      </c>
      <c r="L36" s="2"/>
      <c r="M36" s="2"/>
      <c r="N36" s="2"/>
    </row>
    <row r="37" spans="2:14" x14ac:dyDescent="0.25">
      <c r="B37" s="12">
        <v>0.1</v>
      </c>
      <c r="C37" s="9">
        <v>183.965</v>
      </c>
      <c r="D37" s="2"/>
      <c r="E37" s="2"/>
      <c r="F37" s="2"/>
      <c r="J37" s="12">
        <v>0.1</v>
      </c>
      <c r="K37" s="9">
        <v>5.2147500000000004</v>
      </c>
      <c r="L37" s="2"/>
      <c r="M37" s="2"/>
      <c r="N37" s="2"/>
    </row>
    <row r="38" spans="2:14" x14ac:dyDescent="0.25">
      <c r="B38" s="12">
        <v>0.05</v>
      </c>
      <c r="C38" s="9">
        <v>133.07</v>
      </c>
      <c r="D38" s="2"/>
      <c r="E38" s="2"/>
      <c r="F38" s="2"/>
      <c r="J38" s="12">
        <v>0.05</v>
      </c>
      <c r="K38" s="9">
        <v>4.8908800000000001</v>
      </c>
      <c r="L38" s="2"/>
      <c r="M38" s="2"/>
      <c r="N38" s="2"/>
    </row>
    <row r="39" spans="2:14" x14ac:dyDescent="0.25">
      <c r="B39" s="12">
        <v>0.01</v>
      </c>
      <c r="C39" s="9">
        <v>58.08</v>
      </c>
      <c r="D39" s="2"/>
      <c r="E39" s="2"/>
      <c r="F39" s="2"/>
      <c r="J39" s="12">
        <v>0.01</v>
      </c>
      <c r="K39" s="9">
        <v>4.06182</v>
      </c>
      <c r="L39" s="2"/>
      <c r="M39" s="2"/>
      <c r="N39" s="2"/>
    </row>
    <row r="40" spans="2:14" x14ac:dyDescent="0.25">
      <c r="B40" s="3" t="s">
        <v>231</v>
      </c>
      <c r="C40" s="9">
        <v>8.11</v>
      </c>
      <c r="D40" s="2"/>
      <c r="E40" s="2"/>
      <c r="F40" s="2"/>
      <c r="J40" s="3" t="s">
        <v>231</v>
      </c>
      <c r="K40" s="9">
        <v>2.0931000000000002</v>
      </c>
      <c r="L40" s="2"/>
      <c r="M40" s="2"/>
      <c r="N40" s="2"/>
    </row>
    <row r="41" spans="2:14" x14ac:dyDescent="0.25">
      <c r="B41" s="2"/>
      <c r="C41" s="2"/>
      <c r="D41" s="2"/>
      <c r="E41" s="2"/>
      <c r="F41" s="2"/>
      <c r="J41" s="2"/>
      <c r="K41" s="2"/>
      <c r="L41" s="2"/>
      <c r="M41" s="2"/>
      <c r="N41" s="2"/>
    </row>
    <row r="42" spans="2:14" x14ac:dyDescent="0.25">
      <c r="B42" s="26" t="s">
        <v>232</v>
      </c>
      <c r="C42" s="26"/>
      <c r="D42" s="26"/>
      <c r="E42" s="26"/>
      <c r="F42" s="2"/>
      <c r="J42" s="26" t="s">
        <v>232</v>
      </c>
      <c r="K42" s="26"/>
      <c r="L42" s="26"/>
      <c r="M42" s="26"/>
      <c r="N42" s="2"/>
    </row>
    <row r="43" spans="2:14" x14ac:dyDescent="0.25">
      <c r="B43" s="26" t="s">
        <v>233</v>
      </c>
      <c r="C43" s="26"/>
      <c r="D43" s="26" t="s">
        <v>234</v>
      </c>
      <c r="E43" s="26"/>
      <c r="F43" s="2"/>
      <c r="J43" s="26" t="s">
        <v>233</v>
      </c>
      <c r="K43" s="26"/>
      <c r="L43" s="26" t="s">
        <v>234</v>
      </c>
      <c r="M43" s="26"/>
      <c r="N43" s="2"/>
    </row>
    <row r="44" spans="2:14" x14ac:dyDescent="0.25">
      <c r="B44" s="6" t="s">
        <v>235</v>
      </c>
      <c r="C44" s="6" t="s">
        <v>236</v>
      </c>
      <c r="D44" s="6" t="s">
        <v>235</v>
      </c>
      <c r="E44" s="6" t="s">
        <v>236</v>
      </c>
      <c r="F44" s="2"/>
      <c r="J44" s="6" t="s">
        <v>235</v>
      </c>
      <c r="K44" s="6" t="s">
        <v>236</v>
      </c>
      <c r="L44" s="6" t="s">
        <v>235</v>
      </c>
      <c r="M44" s="6" t="s">
        <v>236</v>
      </c>
      <c r="N44" s="2"/>
    </row>
    <row r="45" spans="2:14" x14ac:dyDescent="0.25">
      <c r="B45" s="9">
        <v>8.11</v>
      </c>
      <c r="C45" s="9">
        <v>20</v>
      </c>
      <c r="D45" s="9">
        <v>3215.26</v>
      </c>
      <c r="E45" s="9">
        <v>2193</v>
      </c>
      <c r="F45" s="2"/>
      <c r="J45" s="9">
        <v>2.0931000000000002</v>
      </c>
      <c r="K45" s="9">
        <v>20</v>
      </c>
      <c r="L45" s="9">
        <v>8.0756599999999992</v>
      </c>
      <c r="M45" s="9">
        <v>2193</v>
      </c>
      <c r="N45" s="2"/>
    </row>
    <row r="46" spans="2:14" x14ac:dyDescent="0.25">
      <c r="B46" s="9">
        <v>8.3800000000000008</v>
      </c>
      <c r="C46" s="9">
        <v>1717</v>
      </c>
      <c r="D46" s="9">
        <v>3595.76</v>
      </c>
      <c r="E46" s="9">
        <v>1103</v>
      </c>
      <c r="F46" s="2"/>
      <c r="J46" s="9">
        <v>2.1258499999999998</v>
      </c>
      <c r="K46" s="9">
        <v>1717</v>
      </c>
      <c r="L46" s="9">
        <v>8.1875099999999996</v>
      </c>
      <c r="M46" s="9">
        <v>1103</v>
      </c>
      <c r="N46" s="2"/>
    </row>
    <row r="47" spans="2:14" x14ac:dyDescent="0.25">
      <c r="B47" s="9">
        <v>8.65</v>
      </c>
      <c r="C47" s="9">
        <v>160</v>
      </c>
      <c r="D47" s="9">
        <v>4019.51</v>
      </c>
      <c r="E47" s="9">
        <v>1524</v>
      </c>
      <c r="F47" s="2"/>
      <c r="J47" s="9">
        <v>2.1575600000000001</v>
      </c>
      <c r="K47" s="9">
        <v>160</v>
      </c>
      <c r="L47" s="9">
        <v>8.2989200000000007</v>
      </c>
      <c r="M47" s="9">
        <v>1524</v>
      </c>
      <c r="N47" s="2"/>
    </row>
    <row r="48" spans="2:14" x14ac:dyDescent="0.25">
      <c r="B48" s="9">
        <v>14.5</v>
      </c>
      <c r="C48" s="9">
        <v>4131</v>
      </c>
      <c r="D48" s="9">
        <v>4572.5</v>
      </c>
      <c r="E48" s="9">
        <v>2599</v>
      </c>
      <c r="F48" s="2"/>
      <c r="J48" s="9">
        <v>2.67415</v>
      </c>
      <c r="K48" s="9">
        <v>4131</v>
      </c>
      <c r="L48" s="9">
        <v>8.4278200000000005</v>
      </c>
      <c r="M48" s="9">
        <v>2599</v>
      </c>
      <c r="N48" s="2"/>
    </row>
    <row r="49" spans="2:14" x14ac:dyDescent="0.25">
      <c r="B49" s="9">
        <v>14.51</v>
      </c>
      <c r="C49" s="9">
        <v>813</v>
      </c>
      <c r="D49" s="9">
        <v>4881.05</v>
      </c>
      <c r="E49" s="9">
        <v>3387</v>
      </c>
      <c r="F49" s="2"/>
      <c r="J49" s="9">
        <v>2.6748400000000001</v>
      </c>
      <c r="K49" s="9">
        <v>813</v>
      </c>
      <c r="L49" s="9">
        <v>8.4931199999999993</v>
      </c>
      <c r="M49" s="9">
        <v>3387</v>
      </c>
      <c r="N49" s="2"/>
    </row>
  </sheetData>
  <mergeCells count="22">
    <mergeCell ref="E23:F23"/>
    <mergeCell ref="B28:C28"/>
    <mergeCell ref="B42:E42"/>
    <mergeCell ref="B43:C43"/>
    <mergeCell ref="D43:E43"/>
    <mergeCell ref="J5:M5"/>
    <mergeCell ref="J13:M13"/>
    <mergeCell ref="J14:K14"/>
    <mergeCell ref="L14:M14"/>
    <mergeCell ref="J22:N22"/>
    <mergeCell ref="K23:L23"/>
    <mergeCell ref="B5:E5"/>
    <mergeCell ref="B13:E13"/>
    <mergeCell ref="B14:C14"/>
    <mergeCell ref="D14:E14"/>
    <mergeCell ref="B22:F22"/>
    <mergeCell ref="C23:D23"/>
    <mergeCell ref="M23:N23"/>
    <mergeCell ref="J28:K28"/>
    <mergeCell ref="J42:M42"/>
    <mergeCell ref="J43:K43"/>
    <mergeCell ref="L43:M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workbookViewId="0">
      <selection activeCell="C1" sqref="C1"/>
    </sheetView>
  </sheetViews>
  <sheetFormatPr defaultRowHeight="15" x14ac:dyDescent="0.25"/>
  <cols>
    <col min="1" max="1" width="22" bestFit="1" customWidth="1"/>
    <col min="3" max="3" width="5" bestFit="1" customWidth="1"/>
    <col min="4" max="4" width="6.7109375" bestFit="1" customWidth="1"/>
    <col min="5" max="6" width="11.5703125" bestFit="1" customWidth="1"/>
    <col min="7" max="11" width="10.5703125" bestFit="1" customWidth="1"/>
    <col min="12" max="16" width="9.5703125" bestFit="1" customWidth="1"/>
    <col min="17" max="17" width="10.5703125" bestFit="1" customWidth="1"/>
  </cols>
  <sheetData>
    <row r="1" spans="1:17" ht="22.5" customHeight="1" x14ac:dyDescent="0.25">
      <c r="A1" s="1" t="s">
        <v>239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7" t="s">
        <v>47</v>
      </c>
      <c r="B3" s="7" t="s">
        <v>19</v>
      </c>
      <c r="C3" s="6" t="s">
        <v>190</v>
      </c>
      <c r="D3" s="6" t="s">
        <v>240</v>
      </c>
      <c r="E3" s="6" t="s">
        <v>192</v>
      </c>
      <c r="F3" s="6" t="s">
        <v>241</v>
      </c>
      <c r="G3" s="6" t="s">
        <v>242</v>
      </c>
      <c r="H3" s="6" t="s">
        <v>243</v>
      </c>
      <c r="I3" s="6" t="s">
        <v>244</v>
      </c>
      <c r="J3" s="6" t="s">
        <v>245</v>
      </c>
      <c r="K3" s="6" t="s">
        <v>246</v>
      </c>
      <c r="L3" s="6" t="s">
        <v>247</v>
      </c>
      <c r="M3" s="6" t="s">
        <v>248</v>
      </c>
      <c r="N3" s="6" t="s">
        <v>249</v>
      </c>
      <c r="O3" s="6" t="s">
        <v>250</v>
      </c>
      <c r="P3" s="6" t="s">
        <v>251</v>
      </c>
      <c r="Q3" s="6" t="s">
        <v>252</v>
      </c>
    </row>
    <row r="4" spans="1:17" x14ac:dyDescent="0.25">
      <c r="A4" s="14" t="s">
        <v>54</v>
      </c>
      <c r="B4" s="14" t="s">
        <v>54</v>
      </c>
      <c r="C4" s="15">
        <v>5000</v>
      </c>
      <c r="D4" s="15">
        <v>0</v>
      </c>
      <c r="E4" s="15">
        <v>3.0013999999999998</v>
      </c>
      <c r="F4" s="15">
        <v>1.4217603000000001</v>
      </c>
      <c r="G4" s="15">
        <v>1</v>
      </c>
      <c r="H4" s="15">
        <v>1</v>
      </c>
      <c r="I4" s="15">
        <v>1</v>
      </c>
      <c r="J4" s="15">
        <v>1</v>
      </c>
      <c r="K4" s="15">
        <v>2</v>
      </c>
      <c r="L4" s="15">
        <v>3</v>
      </c>
      <c r="M4" s="15">
        <v>4</v>
      </c>
      <c r="N4" s="15">
        <v>5</v>
      </c>
      <c r="O4" s="15">
        <v>5</v>
      </c>
      <c r="P4" s="15">
        <v>5</v>
      </c>
      <c r="Q4" s="15">
        <v>5</v>
      </c>
    </row>
    <row r="5" spans="1:17" x14ac:dyDescent="0.25">
      <c r="A5" s="14" t="s">
        <v>57</v>
      </c>
      <c r="B5" s="14" t="s">
        <v>57</v>
      </c>
      <c r="C5" s="15">
        <v>4998</v>
      </c>
      <c r="D5" s="15">
        <v>2</v>
      </c>
      <c r="E5" s="15">
        <v>2.6872748999999998</v>
      </c>
      <c r="F5" s="15">
        <v>1.4259250000000001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3</v>
      </c>
      <c r="M5" s="15">
        <v>4</v>
      </c>
      <c r="N5" s="15">
        <v>5</v>
      </c>
      <c r="O5" s="15">
        <v>5</v>
      </c>
      <c r="P5" s="15">
        <v>5</v>
      </c>
      <c r="Q5" s="15">
        <v>5</v>
      </c>
    </row>
    <row r="6" spans="1:17" x14ac:dyDescent="0.25">
      <c r="A6" s="14" t="s">
        <v>58</v>
      </c>
      <c r="B6" s="14" t="s">
        <v>58</v>
      </c>
      <c r="C6" s="15">
        <v>5000</v>
      </c>
      <c r="D6" s="15">
        <v>0</v>
      </c>
      <c r="E6" s="15">
        <v>0.50360000000000005</v>
      </c>
      <c r="F6" s="15">
        <v>0.50003699999999995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</row>
    <row r="7" spans="1:17" x14ac:dyDescent="0.25">
      <c r="A7" s="14" t="s">
        <v>59</v>
      </c>
      <c r="B7" s="14" t="s">
        <v>59</v>
      </c>
      <c r="C7" s="15">
        <v>5000</v>
      </c>
      <c r="D7" s="15">
        <v>0</v>
      </c>
      <c r="E7" s="15">
        <v>47.025599999999997</v>
      </c>
      <c r="F7" s="15">
        <v>17.770337699999999</v>
      </c>
      <c r="G7" s="15">
        <v>18</v>
      </c>
      <c r="H7" s="15">
        <v>18</v>
      </c>
      <c r="I7" s="15">
        <v>20</v>
      </c>
      <c r="J7" s="15">
        <v>23</v>
      </c>
      <c r="K7" s="15">
        <v>31</v>
      </c>
      <c r="L7" s="15">
        <v>47</v>
      </c>
      <c r="M7" s="15">
        <v>62</v>
      </c>
      <c r="N7" s="15">
        <v>72</v>
      </c>
      <c r="O7" s="15">
        <v>76</v>
      </c>
      <c r="P7" s="15">
        <v>79</v>
      </c>
      <c r="Q7" s="15">
        <v>79</v>
      </c>
    </row>
    <row r="8" spans="1:17" x14ac:dyDescent="0.25">
      <c r="A8" s="14" t="s">
        <v>60</v>
      </c>
      <c r="B8" s="14" t="s">
        <v>60</v>
      </c>
      <c r="C8" s="15">
        <v>5000</v>
      </c>
      <c r="D8" s="15">
        <v>0</v>
      </c>
      <c r="E8" s="15">
        <v>4.2388000000000003</v>
      </c>
      <c r="F8" s="15">
        <v>1.3087846000000001</v>
      </c>
      <c r="G8" s="15">
        <v>2</v>
      </c>
      <c r="H8" s="15">
        <v>2</v>
      </c>
      <c r="I8" s="15">
        <v>2</v>
      </c>
      <c r="J8" s="15">
        <v>2</v>
      </c>
      <c r="K8" s="15">
        <v>3</v>
      </c>
      <c r="L8" s="15">
        <v>4</v>
      </c>
      <c r="M8" s="15">
        <v>5</v>
      </c>
      <c r="N8" s="15">
        <v>6</v>
      </c>
      <c r="O8" s="15">
        <v>6</v>
      </c>
      <c r="P8" s="15">
        <v>6</v>
      </c>
      <c r="Q8" s="15">
        <v>6</v>
      </c>
    </row>
    <row r="9" spans="1:17" x14ac:dyDescent="0.25">
      <c r="A9" s="14" t="s">
        <v>62</v>
      </c>
      <c r="B9" s="14" t="s">
        <v>62</v>
      </c>
      <c r="C9" s="15">
        <v>5000</v>
      </c>
      <c r="D9" s="15">
        <v>0</v>
      </c>
      <c r="E9" s="15">
        <v>14.542999999999999</v>
      </c>
      <c r="F9" s="15">
        <v>3.2810828000000001</v>
      </c>
      <c r="G9" s="15">
        <v>6</v>
      </c>
      <c r="H9" s="15">
        <v>8</v>
      </c>
      <c r="I9" s="15">
        <v>9</v>
      </c>
      <c r="J9" s="15">
        <v>10</v>
      </c>
      <c r="K9" s="15">
        <v>12</v>
      </c>
      <c r="L9" s="15">
        <v>14</v>
      </c>
      <c r="M9" s="15">
        <v>17</v>
      </c>
      <c r="N9" s="15">
        <v>19</v>
      </c>
      <c r="O9" s="15">
        <v>20</v>
      </c>
      <c r="P9" s="15">
        <v>21</v>
      </c>
      <c r="Q9" s="15">
        <v>23</v>
      </c>
    </row>
    <row r="10" spans="1:17" x14ac:dyDescent="0.25">
      <c r="A10" s="14" t="s">
        <v>63</v>
      </c>
      <c r="B10" s="14" t="s">
        <v>63</v>
      </c>
      <c r="C10" s="15">
        <v>5000</v>
      </c>
      <c r="D10" s="15">
        <v>0</v>
      </c>
      <c r="E10" s="15">
        <v>2.6720000000000002</v>
      </c>
      <c r="F10" s="15">
        <v>1.2117382999999999</v>
      </c>
      <c r="G10" s="15">
        <v>1</v>
      </c>
      <c r="H10" s="15">
        <v>1</v>
      </c>
      <c r="I10" s="15">
        <v>1</v>
      </c>
      <c r="J10" s="15">
        <v>1</v>
      </c>
      <c r="K10" s="15">
        <v>2</v>
      </c>
      <c r="L10" s="15">
        <v>2</v>
      </c>
      <c r="M10" s="15">
        <v>4</v>
      </c>
      <c r="N10" s="15">
        <v>4</v>
      </c>
      <c r="O10" s="15">
        <v>5</v>
      </c>
      <c r="P10" s="15">
        <v>5</v>
      </c>
      <c r="Q10" s="15">
        <v>5</v>
      </c>
    </row>
    <row r="11" spans="1:17" x14ac:dyDescent="0.25">
      <c r="A11" s="14" t="s">
        <v>64</v>
      </c>
      <c r="B11" s="14" t="s">
        <v>64</v>
      </c>
      <c r="C11" s="15">
        <v>5000</v>
      </c>
      <c r="D11" s="15">
        <v>0</v>
      </c>
      <c r="E11" s="15">
        <v>2.7528000000000001</v>
      </c>
      <c r="F11" s="15">
        <v>1.7378998999999999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2</v>
      </c>
      <c r="M11" s="15">
        <v>4</v>
      </c>
      <c r="N11" s="15">
        <v>6</v>
      </c>
      <c r="O11" s="15">
        <v>6</v>
      </c>
      <c r="P11" s="15">
        <v>6</v>
      </c>
      <c r="Q11" s="15">
        <v>6</v>
      </c>
    </row>
    <row r="12" spans="1:17" x14ac:dyDescent="0.25">
      <c r="A12" s="14" t="s">
        <v>65</v>
      </c>
      <c r="B12" s="14" t="s">
        <v>65</v>
      </c>
      <c r="C12" s="15">
        <v>5000</v>
      </c>
      <c r="D12" s="15">
        <v>0</v>
      </c>
      <c r="E12" s="15">
        <v>0.1512</v>
      </c>
      <c r="F12" s="15">
        <v>0.35827949999999997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1</v>
      </c>
      <c r="O12" s="15">
        <v>1</v>
      </c>
      <c r="P12" s="15">
        <v>1</v>
      </c>
      <c r="Q12" s="15">
        <v>1</v>
      </c>
    </row>
    <row r="13" spans="1:17" x14ac:dyDescent="0.25">
      <c r="A13" s="14" t="s">
        <v>66</v>
      </c>
      <c r="B13" s="14" t="s">
        <v>66</v>
      </c>
      <c r="C13" s="15">
        <v>5000</v>
      </c>
      <c r="D13" s="15">
        <v>0</v>
      </c>
      <c r="E13" s="15">
        <v>9.7303999999999995</v>
      </c>
      <c r="F13" s="15">
        <v>9.6909287000000006</v>
      </c>
      <c r="G13" s="15">
        <v>0</v>
      </c>
      <c r="H13" s="15">
        <v>0</v>
      </c>
      <c r="I13" s="15">
        <v>0</v>
      </c>
      <c r="J13" s="15">
        <v>0</v>
      </c>
      <c r="K13" s="15">
        <v>2</v>
      </c>
      <c r="L13" s="15">
        <v>7</v>
      </c>
      <c r="M13" s="15">
        <v>15</v>
      </c>
      <c r="N13" s="15">
        <v>25</v>
      </c>
      <c r="O13" s="15">
        <v>31</v>
      </c>
      <c r="P13" s="15">
        <v>39</v>
      </c>
      <c r="Q13" s="15">
        <v>52</v>
      </c>
    </row>
    <row r="14" spans="1:17" x14ac:dyDescent="0.25">
      <c r="A14" s="14" t="s">
        <v>67</v>
      </c>
      <c r="B14" s="14" t="s">
        <v>67</v>
      </c>
      <c r="C14" s="15">
        <v>5000</v>
      </c>
      <c r="D14" s="15">
        <v>0</v>
      </c>
      <c r="E14" s="15">
        <v>2.9325999999999999</v>
      </c>
      <c r="F14" s="15">
        <v>1.4532996</v>
      </c>
      <c r="G14" s="15">
        <v>1</v>
      </c>
      <c r="H14" s="15">
        <v>1</v>
      </c>
      <c r="I14" s="15">
        <v>1</v>
      </c>
      <c r="J14" s="15">
        <v>1</v>
      </c>
      <c r="K14" s="15">
        <v>2</v>
      </c>
      <c r="L14" s="15">
        <v>3</v>
      </c>
      <c r="M14" s="15">
        <v>4</v>
      </c>
      <c r="N14" s="15">
        <v>5</v>
      </c>
      <c r="O14" s="15">
        <v>5</v>
      </c>
      <c r="P14" s="15">
        <v>5</v>
      </c>
      <c r="Q14" s="15">
        <v>5</v>
      </c>
    </row>
    <row r="15" spans="1:17" x14ac:dyDescent="0.25">
      <c r="A15" s="14" t="s">
        <v>68</v>
      </c>
      <c r="B15" s="14" t="s">
        <v>68</v>
      </c>
      <c r="C15" s="15">
        <v>5000</v>
      </c>
      <c r="D15" s="15">
        <v>0</v>
      </c>
      <c r="E15" s="15">
        <v>0.14760000000000001</v>
      </c>
      <c r="F15" s="15">
        <v>0.35473850000000001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1</v>
      </c>
      <c r="O15" s="15">
        <v>1</v>
      </c>
      <c r="P15" s="15">
        <v>1</v>
      </c>
      <c r="Q15" s="15">
        <v>1</v>
      </c>
    </row>
    <row r="16" spans="1:17" x14ac:dyDescent="0.25">
      <c r="A16" s="14" t="s">
        <v>69</v>
      </c>
      <c r="B16" s="14" t="s">
        <v>69</v>
      </c>
      <c r="C16" s="15">
        <v>5000</v>
      </c>
      <c r="D16" s="15">
        <v>0</v>
      </c>
      <c r="E16" s="15">
        <v>54.759599999999999</v>
      </c>
      <c r="F16" s="15">
        <v>55.377511200000001</v>
      </c>
      <c r="G16" s="15">
        <v>9</v>
      </c>
      <c r="H16" s="15">
        <v>9</v>
      </c>
      <c r="I16" s="15">
        <v>13</v>
      </c>
      <c r="J16" s="15">
        <v>16</v>
      </c>
      <c r="K16" s="15">
        <v>24</v>
      </c>
      <c r="L16" s="15">
        <v>38</v>
      </c>
      <c r="M16" s="15">
        <v>67</v>
      </c>
      <c r="N16" s="15">
        <v>109.5</v>
      </c>
      <c r="O16" s="15">
        <v>147</v>
      </c>
      <c r="P16" s="15">
        <v>272.5</v>
      </c>
      <c r="Q16" s="15">
        <v>1073</v>
      </c>
    </row>
    <row r="17" spans="1:17" x14ac:dyDescent="0.25">
      <c r="A17" s="14" t="s">
        <v>70</v>
      </c>
      <c r="B17" s="14" t="s">
        <v>70</v>
      </c>
      <c r="C17" s="15">
        <v>5000</v>
      </c>
      <c r="D17" s="15">
        <v>0</v>
      </c>
      <c r="E17" s="15">
        <v>3.6999094000000001</v>
      </c>
      <c r="F17" s="15">
        <v>0.74707190000000001</v>
      </c>
      <c r="G17" s="15">
        <v>2.1972246000000002</v>
      </c>
      <c r="H17" s="15">
        <v>2.1972246000000002</v>
      </c>
      <c r="I17" s="15">
        <v>2.5649494000000002</v>
      </c>
      <c r="J17" s="15">
        <v>2.7725887</v>
      </c>
      <c r="K17" s="15">
        <v>3.1780537999999998</v>
      </c>
      <c r="L17" s="15">
        <v>3.6375861999999999</v>
      </c>
      <c r="M17" s="15">
        <v>4.2046925999999996</v>
      </c>
      <c r="N17" s="15">
        <v>4.6959141000000004</v>
      </c>
      <c r="O17" s="15">
        <v>4.9904326000000001</v>
      </c>
      <c r="P17" s="15">
        <v>5.6076369000000001</v>
      </c>
      <c r="Q17" s="15">
        <v>6.9782137000000004</v>
      </c>
    </row>
    <row r="18" spans="1:17" x14ac:dyDescent="0.25">
      <c r="A18" s="14" t="s">
        <v>71</v>
      </c>
      <c r="B18" s="14" t="s">
        <v>71</v>
      </c>
      <c r="C18" s="15">
        <v>5000</v>
      </c>
      <c r="D18" s="15">
        <v>0</v>
      </c>
      <c r="E18" s="15">
        <v>2.3921999999999999</v>
      </c>
      <c r="F18" s="15">
        <v>1.2212605999999999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2</v>
      </c>
      <c r="M18" s="15">
        <v>3</v>
      </c>
      <c r="N18" s="15">
        <v>4</v>
      </c>
      <c r="O18" s="15">
        <v>5</v>
      </c>
      <c r="P18" s="15">
        <v>5</v>
      </c>
      <c r="Q18" s="15">
        <v>5</v>
      </c>
    </row>
    <row r="19" spans="1:17" x14ac:dyDescent="0.25">
      <c r="A19" s="14" t="s">
        <v>72</v>
      </c>
      <c r="B19" s="14" t="s">
        <v>72</v>
      </c>
      <c r="C19" s="15">
        <v>5000</v>
      </c>
      <c r="D19" s="15">
        <v>0</v>
      </c>
      <c r="E19" s="15">
        <v>9.9541599999999999</v>
      </c>
      <c r="F19" s="15">
        <v>6.3997833000000002</v>
      </c>
      <c r="G19" s="15">
        <v>0</v>
      </c>
      <c r="H19" s="15">
        <v>0.7</v>
      </c>
      <c r="I19" s="15">
        <v>1.9</v>
      </c>
      <c r="J19" s="15">
        <v>2.8</v>
      </c>
      <c r="K19" s="15">
        <v>5.0999999999999996</v>
      </c>
      <c r="L19" s="15">
        <v>8.8000000000000007</v>
      </c>
      <c r="M19" s="15">
        <v>13.6</v>
      </c>
      <c r="N19" s="15">
        <v>18.600000000000001</v>
      </c>
      <c r="O19" s="15">
        <v>22.2</v>
      </c>
      <c r="P19" s="15">
        <v>29.2</v>
      </c>
      <c r="Q19" s="15">
        <v>43.1</v>
      </c>
    </row>
    <row r="20" spans="1:17" x14ac:dyDescent="0.25">
      <c r="A20" s="14" t="s">
        <v>73</v>
      </c>
      <c r="B20" s="14" t="s">
        <v>73</v>
      </c>
      <c r="C20" s="15">
        <v>5000</v>
      </c>
      <c r="D20" s="15">
        <v>0</v>
      </c>
      <c r="E20" s="15">
        <v>1.8573256</v>
      </c>
      <c r="F20" s="15">
        <v>3.4157320000000002</v>
      </c>
      <c r="G20" s="15">
        <v>0</v>
      </c>
      <c r="H20" s="15">
        <v>3.2870000000000003E-2</v>
      </c>
      <c r="I20" s="15">
        <v>0.101088</v>
      </c>
      <c r="J20" s="15">
        <v>0.175617</v>
      </c>
      <c r="K20" s="15">
        <v>0.38547900000000002</v>
      </c>
      <c r="L20" s="15">
        <v>0.92643699999999995</v>
      </c>
      <c r="M20" s="15">
        <v>2.0640399999999999</v>
      </c>
      <c r="N20" s="15">
        <v>4.301768</v>
      </c>
      <c r="O20" s="15">
        <v>6.3859919999999999</v>
      </c>
      <c r="P20" s="15">
        <v>14.29792</v>
      </c>
      <c r="Q20" s="15">
        <v>109.072596</v>
      </c>
    </row>
    <row r="21" spans="1:17" ht="25.5" x14ac:dyDescent="0.25">
      <c r="A21" s="14" t="s">
        <v>74</v>
      </c>
      <c r="B21" s="14" t="s">
        <v>74</v>
      </c>
      <c r="C21" s="15">
        <v>4999</v>
      </c>
      <c r="D21" s="15">
        <v>1</v>
      </c>
      <c r="E21" s="16">
        <v>-0.1304535</v>
      </c>
      <c r="F21" s="15">
        <v>1.2730584</v>
      </c>
      <c r="G21" s="16">
        <v>-6.5973337000000001</v>
      </c>
      <c r="H21" s="16">
        <v>-3.4062299999999999</v>
      </c>
      <c r="I21" s="16">
        <v>-2.2917638999999999</v>
      </c>
      <c r="J21" s="16">
        <v>-1.7389886999999999</v>
      </c>
      <c r="K21" s="16">
        <v>-0.95305850000000003</v>
      </c>
      <c r="L21" s="16">
        <v>-7.6105999999999993E-2</v>
      </c>
      <c r="M21" s="15">
        <v>0.72487840000000003</v>
      </c>
      <c r="N21" s="15">
        <v>1.4596935</v>
      </c>
      <c r="O21" s="15">
        <v>1.856363</v>
      </c>
      <c r="P21" s="15">
        <v>2.6613666</v>
      </c>
      <c r="Q21" s="15">
        <v>4.6920137000000004</v>
      </c>
    </row>
    <row r="22" spans="1:17" x14ac:dyDescent="0.25">
      <c r="A22" s="14" t="s">
        <v>75</v>
      </c>
      <c r="B22" s="14" t="s">
        <v>75</v>
      </c>
      <c r="C22" s="15">
        <v>5000</v>
      </c>
      <c r="D22" s="15">
        <v>0</v>
      </c>
      <c r="E22" s="15">
        <v>3.6544601999999999</v>
      </c>
      <c r="F22" s="15">
        <v>5.3951716000000003</v>
      </c>
      <c r="G22" s="15">
        <v>0</v>
      </c>
      <c r="H22" s="15">
        <v>0.113664</v>
      </c>
      <c r="I22" s="15">
        <v>0.28735300000000003</v>
      </c>
      <c r="J22" s="15">
        <v>0.45791999999999999</v>
      </c>
      <c r="K22" s="15">
        <v>0.98029699999999997</v>
      </c>
      <c r="L22" s="15">
        <v>2.0985399999999998</v>
      </c>
      <c r="M22" s="15">
        <v>4.3148099999999996</v>
      </c>
      <c r="N22" s="15">
        <v>8.0623904999999993</v>
      </c>
      <c r="O22" s="15">
        <v>11.830208000000001</v>
      </c>
      <c r="P22" s="15">
        <v>24.153047999999998</v>
      </c>
      <c r="Q22" s="15">
        <v>141.45914999999999</v>
      </c>
    </row>
    <row r="23" spans="1:17" x14ac:dyDescent="0.25">
      <c r="A23" s="14" t="s">
        <v>76</v>
      </c>
      <c r="B23" s="14" t="s">
        <v>76</v>
      </c>
      <c r="C23" s="15">
        <v>4999</v>
      </c>
      <c r="D23" s="15">
        <v>1</v>
      </c>
      <c r="E23" s="15">
        <v>0.69691530000000002</v>
      </c>
      <c r="F23" s="15">
        <v>1.1285782</v>
      </c>
      <c r="G23" s="16">
        <v>-4.0921070999999998</v>
      </c>
      <c r="H23" s="16">
        <v>-2.1688236999999999</v>
      </c>
      <c r="I23" s="16">
        <v>-1.2457327</v>
      </c>
      <c r="J23" s="16">
        <v>-0.78085119999999997</v>
      </c>
      <c r="K23" s="16">
        <v>-1.9890499999999998E-2</v>
      </c>
      <c r="L23" s="15">
        <v>0.74153729999999995</v>
      </c>
      <c r="M23" s="15">
        <v>1.4620671999999999</v>
      </c>
      <c r="N23" s="15">
        <v>2.0872635000000002</v>
      </c>
      <c r="O23" s="15">
        <v>2.4719916</v>
      </c>
      <c r="P23" s="15">
        <v>3.1881545999999998</v>
      </c>
      <c r="Q23" s="15">
        <v>4.9520109999999997</v>
      </c>
    </row>
    <row r="24" spans="1:17" x14ac:dyDescent="0.25">
      <c r="A24" s="14" t="s">
        <v>77</v>
      </c>
      <c r="B24" s="14" t="s">
        <v>77</v>
      </c>
      <c r="C24" s="15">
        <v>5000</v>
      </c>
      <c r="D24" s="15">
        <v>0</v>
      </c>
      <c r="E24" s="15">
        <v>0.23419999999999999</v>
      </c>
      <c r="F24" s="15">
        <v>0.42354009999999997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1</v>
      </c>
      <c r="O24" s="15">
        <v>1</v>
      </c>
      <c r="P24" s="15">
        <v>1</v>
      </c>
      <c r="Q24" s="15">
        <v>1</v>
      </c>
    </row>
    <row r="25" spans="1:17" x14ac:dyDescent="0.25">
      <c r="A25" s="14" t="s">
        <v>78</v>
      </c>
      <c r="B25" s="14" t="s">
        <v>78</v>
      </c>
      <c r="C25" s="15">
        <v>5000</v>
      </c>
      <c r="D25" s="15">
        <v>0</v>
      </c>
      <c r="E25" s="15">
        <v>2.9641999999999999</v>
      </c>
      <c r="F25" s="15">
        <v>1.379456</v>
      </c>
      <c r="G25" s="15">
        <v>1</v>
      </c>
      <c r="H25" s="15">
        <v>1</v>
      </c>
      <c r="I25" s="15">
        <v>1</v>
      </c>
      <c r="J25" s="15">
        <v>1</v>
      </c>
      <c r="K25" s="15">
        <v>2</v>
      </c>
      <c r="L25" s="15">
        <v>3</v>
      </c>
      <c r="M25" s="15">
        <v>4</v>
      </c>
      <c r="N25" s="15">
        <v>5</v>
      </c>
      <c r="O25" s="15">
        <v>5</v>
      </c>
      <c r="P25" s="15">
        <v>5</v>
      </c>
      <c r="Q25" s="15">
        <v>5</v>
      </c>
    </row>
    <row r="26" spans="1:17" x14ac:dyDescent="0.25">
      <c r="A26" s="14" t="s">
        <v>79</v>
      </c>
      <c r="B26" s="14" t="s">
        <v>79</v>
      </c>
      <c r="C26" s="15">
        <v>5000</v>
      </c>
      <c r="D26" s="15">
        <v>0</v>
      </c>
      <c r="E26" s="15">
        <v>0.48020000000000002</v>
      </c>
      <c r="F26" s="15">
        <v>0.49965779999999999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</row>
    <row r="27" spans="1:17" x14ac:dyDescent="0.25">
      <c r="A27" s="14" t="s">
        <v>80</v>
      </c>
      <c r="B27" s="14" t="s">
        <v>80</v>
      </c>
      <c r="C27" s="15">
        <v>5000</v>
      </c>
      <c r="D27" s="15">
        <v>0</v>
      </c>
      <c r="E27" s="15">
        <v>6.1128</v>
      </c>
      <c r="F27" s="15">
        <v>7.7435178000000002</v>
      </c>
      <c r="G27" s="16">
        <v>-1</v>
      </c>
      <c r="H27" s="16">
        <v>-1</v>
      </c>
      <c r="I27" s="16">
        <v>-1</v>
      </c>
      <c r="J27" s="16">
        <v>-1</v>
      </c>
      <c r="K27" s="16">
        <v>-1</v>
      </c>
      <c r="L27" s="16">
        <v>-1</v>
      </c>
      <c r="M27" s="15">
        <v>14</v>
      </c>
      <c r="N27" s="15">
        <v>16</v>
      </c>
      <c r="O27" s="15">
        <v>18</v>
      </c>
      <c r="P27" s="15">
        <v>20</v>
      </c>
      <c r="Q27" s="15">
        <v>24</v>
      </c>
    </row>
    <row r="28" spans="1:17" ht="25.5" x14ac:dyDescent="0.25">
      <c r="A28" s="14" t="s">
        <v>81</v>
      </c>
      <c r="B28" s="14" t="s">
        <v>81</v>
      </c>
      <c r="C28" s="15">
        <v>5000</v>
      </c>
      <c r="D28" s="15">
        <v>0</v>
      </c>
      <c r="E28" s="15">
        <v>0.64139999999999997</v>
      </c>
      <c r="F28" s="15">
        <v>1.8867745</v>
      </c>
      <c r="G28" s="16">
        <v>-1</v>
      </c>
      <c r="H28" s="16">
        <v>-1</v>
      </c>
      <c r="I28" s="16">
        <v>-1</v>
      </c>
      <c r="J28" s="16">
        <v>-1</v>
      </c>
      <c r="K28" s="16">
        <v>-1</v>
      </c>
      <c r="L28" s="16">
        <v>-1</v>
      </c>
      <c r="M28" s="15">
        <v>2</v>
      </c>
      <c r="N28" s="15">
        <v>3</v>
      </c>
      <c r="O28" s="15">
        <v>4</v>
      </c>
      <c r="P28" s="15">
        <v>5</v>
      </c>
      <c r="Q28" s="15">
        <v>5</v>
      </c>
    </row>
    <row r="29" spans="1:17" x14ac:dyDescent="0.25">
      <c r="A29" s="14" t="s">
        <v>82</v>
      </c>
      <c r="B29" s="14" t="s">
        <v>82</v>
      </c>
      <c r="C29" s="15">
        <v>5000</v>
      </c>
      <c r="D29" s="15">
        <v>0</v>
      </c>
      <c r="E29" s="15">
        <v>2.2040000000000002</v>
      </c>
      <c r="F29" s="15">
        <v>1.3939773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2</v>
      </c>
      <c r="M29" s="15">
        <v>3</v>
      </c>
      <c r="N29" s="15">
        <v>4</v>
      </c>
      <c r="O29" s="15">
        <v>5</v>
      </c>
      <c r="P29" s="15">
        <v>6</v>
      </c>
      <c r="Q29" s="15">
        <v>9</v>
      </c>
    </row>
    <row r="30" spans="1:17" x14ac:dyDescent="0.25">
      <c r="A30" s="14" t="s">
        <v>83</v>
      </c>
      <c r="B30" s="14" t="s">
        <v>83</v>
      </c>
      <c r="C30" s="15">
        <v>5000</v>
      </c>
      <c r="D30" s="15">
        <v>0</v>
      </c>
      <c r="E30" s="15">
        <v>3.0674000000000001</v>
      </c>
      <c r="F30" s="15">
        <v>3.4144969000000001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2</v>
      </c>
      <c r="M30" s="15">
        <v>5</v>
      </c>
      <c r="N30" s="15">
        <v>8</v>
      </c>
      <c r="O30" s="15">
        <v>10</v>
      </c>
      <c r="P30" s="15">
        <v>13</v>
      </c>
      <c r="Q30" s="15">
        <v>21</v>
      </c>
    </row>
    <row r="31" spans="1:17" x14ac:dyDescent="0.25">
      <c r="A31" s="14" t="s">
        <v>84</v>
      </c>
      <c r="B31" s="14" t="s">
        <v>84</v>
      </c>
      <c r="C31" s="15">
        <v>5000</v>
      </c>
      <c r="D31" s="15">
        <v>0</v>
      </c>
      <c r="E31" s="15">
        <v>0.50039999999999996</v>
      </c>
      <c r="F31" s="15">
        <v>0.86078339999999998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1</v>
      </c>
      <c r="N31" s="15">
        <v>2</v>
      </c>
      <c r="O31" s="15">
        <v>2</v>
      </c>
      <c r="P31" s="15">
        <v>3</v>
      </c>
      <c r="Q31" s="15">
        <v>6</v>
      </c>
    </row>
    <row r="32" spans="1:17" ht="25.5" x14ac:dyDescent="0.25">
      <c r="A32" s="14" t="s">
        <v>85</v>
      </c>
      <c r="B32" s="14" t="s">
        <v>85</v>
      </c>
      <c r="C32" s="15">
        <v>5000</v>
      </c>
      <c r="D32" s="15">
        <v>0</v>
      </c>
      <c r="E32" s="15">
        <v>0.39240000000000003</v>
      </c>
      <c r="F32" s="15">
        <v>0.79608350000000005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2</v>
      </c>
      <c r="O32" s="15">
        <v>2</v>
      </c>
      <c r="P32" s="15">
        <v>3</v>
      </c>
      <c r="Q32" s="15">
        <v>7</v>
      </c>
    </row>
    <row r="33" spans="1:17" ht="25.5" x14ac:dyDescent="0.25">
      <c r="A33" s="14" t="s">
        <v>86</v>
      </c>
      <c r="B33" s="14" t="s">
        <v>86</v>
      </c>
      <c r="C33" s="15">
        <v>5000</v>
      </c>
      <c r="D33" s="15">
        <v>0</v>
      </c>
      <c r="E33" s="15">
        <v>0.1104</v>
      </c>
      <c r="F33" s="15">
        <v>0.49422739999999998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1</v>
      </c>
      <c r="P33" s="15">
        <v>3</v>
      </c>
      <c r="Q33" s="15">
        <v>5</v>
      </c>
    </row>
    <row r="34" spans="1:17" ht="25.5" x14ac:dyDescent="0.25">
      <c r="A34" s="14" t="s">
        <v>87</v>
      </c>
      <c r="B34" s="14" t="s">
        <v>87</v>
      </c>
      <c r="C34" s="15">
        <v>5000</v>
      </c>
      <c r="D34" s="15">
        <v>0</v>
      </c>
      <c r="E34" s="15">
        <v>5.5599999999999997E-2</v>
      </c>
      <c r="F34" s="15">
        <v>0.3257758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2</v>
      </c>
      <c r="Q34" s="15">
        <v>6</v>
      </c>
    </row>
    <row r="35" spans="1:17" ht="25.5" x14ac:dyDescent="0.25">
      <c r="A35" s="14" t="s">
        <v>88</v>
      </c>
      <c r="B35" s="14" t="s">
        <v>88</v>
      </c>
      <c r="C35" s="15">
        <v>5000</v>
      </c>
      <c r="D35" s="15">
        <v>0</v>
      </c>
      <c r="E35" s="15">
        <v>0.11459999999999999</v>
      </c>
      <c r="F35" s="15">
        <v>0.56879829999999998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1</v>
      </c>
      <c r="P35" s="15">
        <v>3</v>
      </c>
      <c r="Q35" s="15">
        <v>7</v>
      </c>
    </row>
    <row r="36" spans="1:17" ht="25.5" x14ac:dyDescent="0.25">
      <c r="A36" s="14" t="s">
        <v>89</v>
      </c>
      <c r="B36" s="14" t="s">
        <v>89</v>
      </c>
      <c r="C36" s="15">
        <v>5000</v>
      </c>
      <c r="D36" s="15">
        <v>0</v>
      </c>
      <c r="E36" s="15">
        <v>4.6600000000000003E-2</v>
      </c>
      <c r="F36" s="15">
        <v>0.46954499999999999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2</v>
      </c>
      <c r="Q36" s="15">
        <v>8</v>
      </c>
    </row>
    <row r="37" spans="1:17" ht="25.5" x14ac:dyDescent="0.25">
      <c r="A37" s="14" t="s">
        <v>90</v>
      </c>
      <c r="B37" s="14" t="s">
        <v>90</v>
      </c>
      <c r="C37" s="15">
        <v>5000</v>
      </c>
      <c r="D37" s="15">
        <v>0</v>
      </c>
      <c r="E37" s="15">
        <v>1.8473999999999999</v>
      </c>
      <c r="F37" s="15">
        <v>3.0748015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4</v>
      </c>
      <c r="N37" s="15">
        <v>7</v>
      </c>
      <c r="O37" s="15">
        <v>8</v>
      </c>
      <c r="P37" s="15">
        <v>11</v>
      </c>
      <c r="Q37" s="15">
        <v>16</v>
      </c>
    </row>
    <row r="38" spans="1:17" x14ac:dyDescent="0.25">
      <c r="A38" s="14" t="s">
        <v>91</v>
      </c>
      <c r="B38" s="14" t="s">
        <v>91</v>
      </c>
      <c r="C38" s="15">
        <v>5000</v>
      </c>
      <c r="D38" s="15">
        <v>0</v>
      </c>
      <c r="E38" s="15">
        <v>0.62960000000000005</v>
      </c>
      <c r="F38" s="15">
        <v>0.4829601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</row>
    <row r="39" spans="1:17" x14ac:dyDescent="0.25">
      <c r="A39" s="14" t="s">
        <v>92</v>
      </c>
      <c r="B39" s="14" t="s">
        <v>92</v>
      </c>
      <c r="C39" s="15">
        <v>5000</v>
      </c>
      <c r="D39" s="15">
        <v>0</v>
      </c>
      <c r="E39" s="15">
        <v>1.8426</v>
      </c>
      <c r="F39" s="15">
        <v>0.91672969999999998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2</v>
      </c>
      <c r="M39" s="15">
        <v>2</v>
      </c>
      <c r="N39" s="15">
        <v>3</v>
      </c>
      <c r="O39" s="15">
        <v>4</v>
      </c>
      <c r="P39" s="15">
        <v>4</v>
      </c>
      <c r="Q39" s="15">
        <v>4</v>
      </c>
    </row>
    <row r="40" spans="1:17" x14ac:dyDescent="0.25">
      <c r="A40" s="14" t="s">
        <v>93</v>
      </c>
      <c r="B40" s="14" t="s">
        <v>93</v>
      </c>
      <c r="C40" s="15">
        <v>5000</v>
      </c>
      <c r="D40" s="15">
        <v>0</v>
      </c>
      <c r="E40" s="15">
        <v>16.4024</v>
      </c>
      <c r="F40" s="15">
        <v>12.397484199999999</v>
      </c>
      <c r="G40" s="15">
        <v>0</v>
      </c>
      <c r="H40" s="15">
        <v>0</v>
      </c>
      <c r="I40" s="15">
        <v>1</v>
      </c>
      <c r="J40" s="15">
        <v>2</v>
      </c>
      <c r="K40" s="15">
        <v>6</v>
      </c>
      <c r="L40" s="15">
        <v>14</v>
      </c>
      <c r="M40" s="15">
        <v>25</v>
      </c>
      <c r="N40" s="15">
        <v>34</v>
      </c>
      <c r="O40" s="15">
        <v>40</v>
      </c>
      <c r="P40" s="15">
        <v>48</v>
      </c>
      <c r="Q40" s="15">
        <v>57</v>
      </c>
    </row>
    <row r="41" spans="1:17" ht="25.5" x14ac:dyDescent="0.25">
      <c r="A41" s="14" t="s">
        <v>94</v>
      </c>
      <c r="B41" s="14" t="s">
        <v>94</v>
      </c>
      <c r="C41" s="15">
        <v>5000</v>
      </c>
      <c r="D41" s="15">
        <v>0</v>
      </c>
      <c r="E41" s="15">
        <v>3.2719999999999998</v>
      </c>
      <c r="F41" s="15">
        <v>1.3199865</v>
      </c>
      <c r="G41" s="15">
        <v>1</v>
      </c>
      <c r="H41" s="15">
        <v>1</v>
      </c>
      <c r="I41" s="15">
        <v>1</v>
      </c>
      <c r="J41" s="15">
        <v>1</v>
      </c>
      <c r="K41" s="15">
        <v>2</v>
      </c>
      <c r="L41" s="15">
        <v>3</v>
      </c>
      <c r="M41" s="15">
        <v>4</v>
      </c>
      <c r="N41" s="15">
        <v>5</v>
      </c>
      <c r="O41" s="15">
        <v>5</v>
      </c>
      <c r="P41" s="15">
        <v>5</v>
      </c>
      <c r="Q41" s="15">
        <v>5</v>
      </c>
    </row>
    <row r="42" spans="1:17" x14ac:dyDescent="0.25">
      <c r="A42" s="14" t="s">
        <v>95</v>
      </c>
      <c r="B42" s="14" t="s">
        <v>95</v>
      </c>
      <c r="C42" s="15">
        <v>5000</v>
      </c>
      <c r="D42" s="15">
        <v>0</v>
      </c>
      <c r="E42" s="15">
        <v>2.1305999999999998</v>
      </c>
      <c r="F42" s="15">
        <v>1.3074730000000001</v>
      </c>
      <c r="G42" s="15">
        <v>0</v>
      </c>
      <c r="H42" s="15">
        <v>0</v>
      </c>
      <c r="I42" s="15">
        <v>0</v>
      </c>
      <c r="J42" s="15">
        <v>1</v>
      </c>
      <c r="K42" s="15">
        <v>1</v>
      </c>
      <c r="L42" s="15">
        <v>2</v>
      </c>
      <c r="M42" s="15">
        <v>3</v>
      </c>
      <c r="N42" s="15">
        <v>4</v>
      </c>
      <c r="O42" s="15">
        <v>4</v>
      </c>
      <c r="P42" s="15">
        <v>6</v>
      </c>
      <c r="Q42" s="15">
        <v>8</v>
      </c>
    </row>
    <row r="43" spans="1:17" x14ac:dyDescent="0.25">
      <c r="A43" s="14" t="s">
        <v>96</v>
      </c>
      <c r="B43" s="14" t="s">
        <v>96</v>
      </c>
      <c r="C43" s="15">
        <v>5000</v>
      </c>
      <c r="D43" s="15">
        <v>0</v>
      </c>
      <c r="E43" s="15">
        <v>0.64139999999999997</v>
      </c>
      <c r="F43" s="15">
        <v>0.65489830000000004</v>
      </c>
      <c r="G43" s="16">
        <v>-1</v>
      </c>
      <c r="H43" s="16">
        <v>-1</v>
      </c>
      <c r="I43" s="16">
        <v>-1</v>
      </c>
      <c r="J43" s="15">
        <v>0</v>
      </c>
      <c r="K43" s="15">
        <v>0</v>
      </c>
      <c r="L43" s="15">
        <v>1</v>
      </c>
      <c r="M43" s="15">
        <v>1</v>
      </c>
      <c r="N43" s="15">
        <v>1</v>
      </c>
      <c r="O43" s="15">
        <v>1</v>
      </c>
      <c r="P43" s="15">
        <v>1</v>
      </c>
      <c r="Q43" s="15">
        <v>1</v>
      </c>
    </row>
    <row r="44" spans="1:17" x14ac:dyDescent="0.25">
      <c r="A44" s="14" t="s">
        <v>97</v>
      </c>
      <c r="B44" s="14" t="s">
        <v>97</v>
      </c>
      <c r="C44" s="15">
        <v>5000</v>
      </c>
      <c r="D44" s="15">
        <v>0</v>
      </c>
      <c r="E44" s="15">
        <v>0.34379999999999999</v>
      </c>
      <c r="F44" s="15">
        <v>0.6515263</v>
      </c>
      <c r="G44" s="16">
        <v>-1</v>
      </c>
      <c r="H44" s="16">
        <v>-1</v>
      </c>
      <c r="I44" s="16">
        <v>-1</v>
      </c>
      <c r="J44" s="15">
        <v>0</v>
      </c>
      <c r="K44" s="15">
        <v>0</v>
      </c>
      <c r="L44" s="15">
        <v>0</v>
      </c>
      <c r="M44" s="15">
        <v>1</v>
      </c>
      <c r="N44" s="15">
        <v>1</v>
      </c>
      <c r="O44" s="15">
        <v>1</v>
      </c>
      <c r="P44" s="15">
        <v>1</v>
      </c>
      <c r="Q44" s="15">
        <v>1</v>
      </c>
    </row>
    <row r="45" spans="1:17" x14ac:dyDescent="0.25">
      <c r="A45" s="14" t="s">
        <v>98</v>
      </c>
      <c r="B45" s="14" t="s">
        <v>98</v>
      </c>
      <c r="C45" s="15">
        <v>5000</v>
      </c>
      <c r="D45" s="15">
        <v>0</v>
      </c>
      <c r="E45" s="15">
        <v>23.232579999999999</v>
      </c>
      <c r="F45" s="15">
        <v>21.231636699999999</v>
      </c>
      <c r="G45" s="16">
        <v>-1</v>
      </c>
      <c r="H45" s="16">
        <v>-1</v>
      </c>
      <c r="I45" s="16">
        <v>-1</v>
      </c>
      <c r="J45" s="15">
        <v>2.4500000000000002</v>
      </c>
      <c r="K45" s="15">
        <v>9.1999999999999993</v>
      </c>
      <c r="L45" s="15">
        <v>17</v>
      </c>
      <c r="M45" s="15">
        <v>31.1</v>
      </c>
      <c r="N45" s="15">
        <v>52.95</v>
      </c>
      <c r="O45" s="15">
        <v>72</v>
      </c>
      <c r="P45" s="15">
        <v>92.05</v>
      </c>
      <c r="Q45" s="15">
        <v>99.6</v>
      </c>
    </row>
    <row r="46" spans="1:17" ht="25.5" x14ac:dyDescent="0.25">
      <c r="A46" s="14" t="s">
        <v>99</v>
      </c>
      <c r="B46" s="14" t="s">
        <v>99</v>
      </c>
      <c r="C46" s="15">
        <v>5000</v>
      </c>
      <c r="D46" s="15">
        <v>0</v>
      </c>
      <c r="E46" s="15">
        <v>1.3894</v>
      </c>
      <c r="F46" s="15">
        <v>1.0812961999999999</v>
      </c>
      <c r="G46" s="16">
        <v>-1</v>
      </c>
      <c r="H46" s="16">
        <v>-1</v>
      </c>
      <c r="I46" s="16">
        <v>-1</v>
      </c>
      <c r="J46" s="15">
        <v>1</v>
      </c>
      <c r="K46" s="15">
        <v>1</v>
      </c>
      <c r="L46" s="15">
        <v>1</v>
      </c>
      <c r="M46" s="15">
        <v>2</v>
      </c>
      <c r="N46" s="15">
        <v>3</v>
      </c>
      <c r="O46" s="15">
        <v>3</v>
      </c>
      <c r="P46" s="15">
        <v>3</v>
      </c>
      <c r="Q46" s="15">
        <v>3</v>
      </c>
    </row>
    <row r="47" spans="1:17" x14ac:dyDescent="0.25">
      <c r="A47" s="14" t="s">
        <v>100</v>
      </c>
      <c r="B47" s="14" t="s">
        <v>100</v>
      </c>
      <c r="C47" s="15">
        <v>5000</v>
      </c>
      <c r="D47" s="15">
        <v>0</v>
      </c>
      <c r="E47" s="15">
        <v>0.221</v>
      </c>
      <c r="F47" s="15">
        <v>0.60912500000000003</v>
      </c>
      <c r="G47" s="16">
        <v>-1</v>
      </c>
      <c r="H47" s="16">
        <v>-1</v>
      </c>
      <c r="I47" s="16">
        <v>-1</v>
      </c>
      <c r="J47" s="15">
        <v>0</v>
      </c>
      <c r="K47" s="15">
        <v>0</v>
      </c>
      <c r="L47" s="15">
        <v>0</v>
      </c>
      <c r="M47" s="15">
        <v>1</v>
      </c>
      <c r="N47" s="15">
        <v>1</v>
      </c>
      <c r="O47" s="15">
        <v>1</v>
      </c>
      <c r="P47" s="15">
        <v>1</v>
      </c>
      <c r="Q47" s="15">
        <v>1</v>
      </c>
    </row>
    <row r="48" spans="1:17" x14ac:dyDescent="0.25">
      <c r="A48" s="14" t="s">
        <v>101</v>
      </c>
      <c r="B48" s="14" t="s">
        <v>101</v>
      </c>
      <c r="C48" s="15">
        <v>5000</v>
      </c>
      <c r="D48" s="15">
        <v>0</v>
      </c>
      <c r="E48" s="15">
        <v>0.36099999999999999</v>
      </c>
      <c r="F48" s="15">
        <v>0.4803386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5">
        <v>1</v>
      </c>
      <c r="O48" s="15">
        <v>1</v>
      </c>
      <c r="P48" s="15">
        <v>1</v>
      </c>
      <c r="Q48" s="15">
        <v>1</v>
      </c>
    </row>
    <row r="49" spans="1:17" x14ac:dyDescent="0.25">
      <c r="A49" s="14" t="s">
        <v>102</v>
      </c>
      <c r="B49" s="14" t="s">
        <v>102</v>
      </c>
      <c r="C49" s="15">
        <v>5000</v>
      </c>
      <c r="D49" s="15">
        <v>0</v>
      </c>
      <c r="E49" s="15">
        <v>2.9962</v>
      </c>
      <c r="F49" s="15">
        <v>2.7435179999999999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4</v>
      </c>
      <c r="N49" s="15">
        <v>8</v>
      </c>
      <c r="O49" s="15">
        <v>8</v>
      </c>
      <c r="P49" s="15">
        <v>10</v>
      </c>
      <c r="Q49" s="15">
        <v>10</v>
      </c>
    </row>
    <row r="50" spans="1:17" ht="25.5" x14ac:dyDescent="0.25">
      <c r="A50" s="14" t="s">
        <v>103</v>
      </c>
      <c r="B50" s="14" t="s">
        <v>103</v>
      </c>
      <c r="C50" s="15">
        <v>5000</v>
      </c>
      <c r="D50" s="15">
        <v>0</v>
      </c>
      <c r="E50" s="15">
        <v>1.9734</v>
      </c>
      <c r="F50" s="15">
        <v>1.2589716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3</v>
      </c>
      <c r="N50" s="15">
        <v>4</v>
      </c>
      <c r="O50" s="15">
        <v>4</v>
      </c>
      <c r="P50" s="15">
        <v>5</v>
      </c>
      <c r="Q50" s="15">
        <v>5</v>
      </c>
    </row>
    <row r="51" spans="1:17" ht="25.5" x14ac:dyDescent="0.25">
      <c r="A51" s="14" t="s">
        <v>104</v>
      </c>
      <c r="B51" s="14" t="s">
        <v>104</v>
      </c>
      <c r="C51" s="15">
        <v>4998</v>
      </c>
      <c r="D51" s="15">
        <v>2</v>
      </c>
      <c r="E51" s="15">
        <v>25.3455382</v>
      </c>
      <c r="F51" s="15">
        <v>5.8791487</v>
      </c>
      <c r="G51" s="15">
        <v>8</v>
      </c>
      <c r="H51" s="15">
        <v>13</v>
      </c>
      <c r="I51" s="15">
        <v>16</v>
      </c>
      <c r="J51" s="15">
        <v>18</v>
      </c>
      <c r="K51" s="15">
        <v>21</v>
      </c>
      <c r="L51" s="15">
        <v>25</v>
      </c>
      <c r="M51" s="15">
        <v>29</v>
      </c>
      <c r="N51" s="15">
        <v>33</v>
      </c>
      <c r="O51" s="15">
        <v>35</v>
      </c>
      <c r="P51" s="15">
        <v>41</v>
      </c>
      <c r="Q51" s="15">
        <v>48</v>
      </c>
    </row>
    <row r="52" spans="1:17" ht="25.5" x14ac:dyDescent="0.25">
      <c r="A52" s="14" t="s">
        <v>105</v>
      </c>
      <c r="B52" s="14" t="s">
        <v>105</v>
      </c>
      <c r="C52" s="15">
        <v>5000</v>
      </c>
      <c r="D52" s="15">
        <v>0</v>
      </c>
      <c r="E52" s="15">
        <v>0.67900000000000005</v>
      </c>
      <c r="F52" s="15">
        <v>0.46690749999999998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1</v>
      </c>
      <c r="M52" s="15">
        <v>1</v>
      </c>
      <c r="N52" s="15">
        <v>1</v>
      </c>
      <c r="O52" s="15">
        <v>1</v>
      </c>
      <c r="P52" s="15">
        <v>1</v>
      </c>
      <c r="Q52" s="15">
        <v>1</v>
      </c>
    </row>
    <row r="53" spans="1:17" ht="38.25" x14ac:dyDescent="0.25">
      <c r="A53" s="14" t="s">
        <v>106</v>
      </c>
      <c r="B53" s="14" t="s">
        <v>106</v>
      </c>
      <c r="C53" s="15">
        <v>5000</v>
      </c>
      <c r="D53" s="15">
        <v>0</v>
      </c>
      <c r="E53" s="15">
        <v>0.1026</v>
      </c>
      <c r="F53" s="15">
        <v>0.30346610000000002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1</v>
      </c>
      <c r="O53" s="15">
        <v>1</v>
      </c>
      <c r="P53" s="15">
        <v>1</v>
      </c>
      <c r="Q53" s="15">
        <v>1</v>
      </c>
    </row>
    <row r="54" spans="1:17" ht="25.5" x14ac:dyDescent="0.25">
      <c r="A54" s="14" t="s">
        <v>107</v>
      </c>
      <c r="B54" s="14" t="s">
        <v>107</v>
      </c>
      <c r="C54" s="15">
        <v>5000</v>
      </c>
      <c r="D54" s="15">
        <v>0</v>
      </c>
      <c r="E54" s="15">
        <v>0.27179999999999999</v>
      </c>
      <c r="F54" s="15">
        <v>0.44493189999999999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5">
        <v>1</v>
      </c>
      <c r="O54" s="15">
        <v>1</v>
      </c>
      <c r="P54" s="15">
        <v>1</v>
      </c>
      <c r="Q54" s="15">
        <v>1</v>
      </c>
    </row>
    <row r="55" spans="1:17" ht="25.5" x14ac:dyDescent="0.25">
      <c r="A55" s="14" t="s">
        <v>108</v>
      </c>
      <c r="B55" s="14" t="s">
        <v>108</v>
      </c>
      <c r="C55" s="15">
        <v>5000</v>
      </c>
      <c r="D55" s="15">
        <v>0</v>
      </c>
      <c r="E55" s="15">
        <v>0.40600000000000003</v>
      </c>
      <c r="F55" s="15">
        <v>0.4911336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</v>
      </c>
      <c r="N55" s="15">
        <v>1</v>
      </c>
      <c r="O55" s="15">
        <v>1</v>
      </c>
      <c r="P55" s="15">
        <v>1</v>
      </c>
      <c r="Q55" s="15">
        <v>1</v>
      </c>
    </row>
    <row r="56" spans="1:17" ht="25.5" x14ac:dyDescent="0.25">
      <c r="A56" s="14" t="s">
        <v>109</v>
      </c>
      <c r="B56" s="14" t="s">
        <v>109</v>
      </c>
      <c r="C56" s="15">
        <v>5000</v>
      </c>
      <c r="D56" s="15">
        <v>0</v>
      </c>
      <c r="E56" s="15">
        <v>0.27460000000000001</v>
      </c>
      <c r="F56" s="15">
        <v>0.44635710000000001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5">
        <v>1</v>
      </c>
      <c r="O56" s="15">
        <v>1</v>
      </c>
      <c r="P56" s="15">
        <v>1</v>
      </c>
      <c r="Q56" s="15">
        <v>1</v>
      </c>
    </row>
    <row r="57" spans="1:17" ht="25.5" x14ac:dyDescent="0.25">
      <c r="A57" s="14" t="s">
        <v>110</v>
      </c>
      <c r="B57" s="14" t="s">
        <v>110</v>
      </c>
      <c r="C57" s="15">
        <v>5000</v>
      </c>
      <c r="D57" s="15">
        <v>0</v>
      </c>
      <c r="E57" s="15">
        <v>9.5399999999999999E-2</v>
      </c>
      <c r="F57" s="15">
        <v>0.293796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1</v>
      </c>
      <c r="P57" s="15">
        <v>1</v>
      </c>
      <c r="Q57" s="15">
        <v>1</v>
      </c>
    </row>
    <row r="58" spans="1:17" ht="25.5" x14ac:dyDescent="0.25">
      <c r="A58" s="14" t="s">
        <v>111</v>
      </c>
      <c r="B58" s="14" t="s">
        <v>111</v>
      </c>
      <c r="C58" s="15">
        <v>5000</v>
      </c>
      <c r="D58" s="15">
        <v>0</v>
      </c>
      <c r="E58" s="15">
        <v>0.1234</v>
      </c>
      <c r="F58" s="15">
        <v>0.32892870000000002</v>
      </c>
      <c r="G58" s="15">
        <v>0</v>
      </c>
      <c r="H58" s="15">
        <v>0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1</v>
      </c>
      <c r="O58" s="15">
        <v>1</v>
      </c>
      <c r="P58" s="15">
        <v>1</v>
      </c>
      <c r="Q58" s="15">
        <v>1</v>
      </c>
    </row>
    <row r="59" spans="1:17" ht="25.5" x14ac:dyDescent="0.25">
      <c r="A59" s="14" t="s">
        <v>112</v>
      </c>
      <c r="B59" s="14" t="s">
        <v>112</v>
      </c>
      <c r="C59" s="15">
        <v>5000</v>
      </c>
      <c r="D59" s="15">
        <v>0</v>
      </c>
      <c r="E59" s="15">
        <v>0.38379999999999997</v>
      </c>
      <c r="F59" s="15">
        <v>0.48635879999999998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5">
        <v>1</v>
      </c>
      <c r="O59" s="15">
        <v>1</v>
      </c>
      <c r="P59" s="15">
        <v>1</v>
      </c>
      <c r="Q59" s="15">
        <v>1</v>
      </c>
    </row>
    <row r="60" spans="1:17" ht="25.5" x14ac:dyDescent="0.25">
      <c r="A60" s="14" t="s">
        <v>113</v>
      </c>
      <c r="B60" s="14" t="s">
        <v>113</v>
      </c>
      <c r="C60" s="15">
        <v>5000</v>
      </c>
      <c r="D60" s="15">
        <v>0</v>
      </c>
      <c r="E60" s="15">
        <v>5.8400000000000001E-2</v>
      </c>
      <c r="F60" s="15">
        <v>0.2345217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0</v>
      </c>
      <c r="O60" s="15">
        <v>1</v>
      </c>
      <c r="P60" s="15">
        <v>1</v>
      </c>
      <c r="Q60" s="15">
        <v>1</v>
      </c>
    </row>
    <row r="61" spans="1:17" ht="25.5" x14ac:dyDescent="0.25">
      <c r="A61" s="14" t="s">
        <v>114</v>
      </c>
      <c r="B61" s="14" t="s">
        <v>114</v>
      </c>
      <c r="C61" s="15">
        <v>5000</v>
      </c>
      <c r="D61" s="15">
        <v>0</v>
      </c>
      <c r="E61" s="15">
        <v>0.188</v>
      </c>
      <c r="F61" s="15">
        <v>0.39075120000000002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  <c r="N61" s="15">
        <v>1</v>
      </c>
      <c r="O61" s="15">
        <v>1</v>
      </c>
      <c r="P61" s="15">
        <v>1</v>
      </c>
      <c r="Q61" s="15">
        <v>1</v>
      </c>
    </row>
    <row r="62" spans="1:17" x14ac:dyDescent="0.25">
      <c r="A62" s="14" t="s">
        <v>115</v>
      </c>
      <c r="B62" s="14" t="s">
        <v>115</v>
      </c>
      <c r="C62" s="15">
        <v>5000</v>
      </c>
      <c r="D62" s="15">
        <v>0</v>
      </c>
      <c r="E62" s="15">
        <v>7.6368</v>
      </c>
      <c r="F62" s="15">
        <v>2.8500017999999998</v>
      </c>
      <c r="G62" s="15">
        <v>1</v>
      </c>
      <c r="H62" s="15">
        <v>1</v>
      </c>
      <c r="I62" s="15">
        <v>1</v>
      </c>
      <c r="J62" s="15">
        <v>2</v>
      </c>
      <c r="K62" s="15">
        <v>9</v>
      </c>
      <c r="L62" s="15">
        <v>9</v>
      </c>
      <c r="M62" s="15">
        <v>9</v>
      </c>
      <c r="N62" s="15">
        <v>9</v>
      </c>
      <c r="O62" s="15">
        <v>9</v>
      </c>
      <c r="P62" s="15">
        <v>9</v>
      </c>
      <c r="Q62" s="15">
        <v>9</v>
      </c>
    </row>
    <row r="63" spans="1:17" x14ac:dyDescent="0.25">
      <c r="A63" s="14" t="s">
        <v>116</v>
      </c>
      <c r="B63" s="14" t="s">
        <v>116</v>
      </c>
      <c r="C63" s="15">
        <v>5000</v>
      </c>
      <c r="D63" s="15">
        <v>0</v>
      </c>
      <c r="E63" s="15">
        <v>4.0885999999999996</v>
      </c>
      <c r="F63" s="15">
        <v>1.3870598000000001</v>
      </c>
      <c r="G63" s="15">
        <v>1</v>
      </c>
      <c r="H63" s="15">
        <v>1</v>
      </c>
      <c r="I63" s="15">
        <v>2</v>
      </c>
      <c r="J63" s="15">
        <v>2</v>
      </c>
      <c r="K63" s="15">
        <v>3</v>
      </c>
      <c r="L63" s="15">
        <v>4</v>
      </c>
      <c r="M63" s="15">
        <v>5</v>
      </c>
      <c r="N63" s="15">
        <v>6</v>
      </c>
      <c r="O63" s="15">
        <v>6</v>
      </c>
      <c r="P63" s="15">
        <v>7</v>
      </c>
      <c r="Q63" s="15">
        <v>7</v>
      </c>
    </row>
    <row r="64" spans="1:17" x14ac:dyDescent="0.25">
      <c r="A64" s="14" t="s">
        <v>117</v>
      </c>
      <c r="B64" s="14" t="s">
        <v>117</v>
      </c>
      <c r="C64" s="15">
        <v>5000</v>
      </c>
      <c r="D64" s="15">
        <v>0</v>
      </c>
      <c r="E64" s="15">
        <v>0.38140000000000002</v>
      </c>
      <c r="F64" s="15">
        <v>0.48577900000000002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1</v>
      </c>
      <c r="N64" s="15">
        <v>1</v>
      </c>
      <c r="O64" s="15">
        <v>1</v>
      </c>
      <c r="P64" s="15">
        <v>1</v>
      </c>
      <c r="Q64" s="15">
        <v>1</v>
      </c>
    </row>
    <row r="65" spans="1:17" x14ac:dyDescent="0.25">
      <c r="A65" s="14" t="s">
        <v>118</v>
      </c>
      <c r="B65" s="14" t="s">
        <v>118</v>
      </c>
      <c r="C65" s="15">
        <v>5000</v>
      </c>
      <c r="D65" s="15">
        <v>0</v>
      </c>
      <c r="E65" s="15">
        <v>0.2384</v>
      </c>
      <c r="F65" s="15">
        <v>0.42614760000000002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1</v>
      </c>
      <c r="O65" s="15">
        <v>1</v>
      </c>
      <c r="P65" s="15">
        <v>1</v>
      </c>
      <c r="Q65" s="15">
        <v>1</v>
      </c>
    </row>
    <row r="66" spans="1:17" x14ac:dyDescent="0.25">
      <c r="A66" s="14" t="s">
        <v>119</v>
      </c>
      <c r="B66" s="14" t="s">
        <v>119</v>
      </c>
      <c r="C66" s="15">
        <v>5000</v>
      </c>
      <c r="D66" s="15">
        <v>0</v>
      </c>
      <c r="E66" s="15">
        <v>0.51800000000000002</v>
      </c>
      <c r="F66" s="15">
        <v>0.4997259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1</v>
      </c>
      <c r="M66" s="15">
        <v>1</v>
      </c>
      <c r="N66" s="15">
        <v>1</v>
      </c>
      <c r="O66" s="15">
        <v>1</v>
      </c>
      <c r="P66" s="15">
        <v>1</v>
      </c>
      <c r="Q66" s="15">
        <v>1</v>
      </c>
    </row>
    <row r="67" spans="1:17" x14ac:dyDescent="0.25">
      <c r="A67" s="14" t="s">
        <v>120</v>
      </c>
      <c r="B67" s="14" t="s">
        <v>120</v>
      </c>
      <c r="C67" s="15">
        <v>5000</v>
      </c>
      <c r="D67" s="15">
        <v>0</v>
      </c>
      <c r="E67" s="15">
        <v>2.7141999999999999</v>
      </c>
      <c r="F67" s="15">
        <v>1.1849046999999999</v>
      </c>
      <c r="G67" s="15">
        <v>1</v>
      </c>
      <c r="H67" s="15">
        <v>1</v>
      </c>
      <c r="I67" s="15">
        <v>1</v>
      </c>
      <c r="J67" s="15">
        <v>1</v>
      </c>
      <c r="K67" s="15">
        <v>2</v>
      </c>
      <c r="L67" s="15">
        <v>3</v>
      </c>
      <c r="M67" s="15">
        <v>4</v>
      </c>
      <c r="N67" s="15">
        <v>4</v>
      </c>
      <c r="O67" s="15">
        <v>4</v>
      </c>
      <c r="P67" s="15">
        <v>5</v>
      </c>
      <c r="Q67" s="15">
        <v>5</v>
      </c>
    </row>
    <row r="68" spans="1:17" x14ac:dyDescent="0.25">
      <c r="A68" s="14" t="s">
        <v>121</v>
      </c>
      <c r="B68" s="14" t="s">
        <v>121</v>
      </c>
      <c r="C68" s="15">
        <v>5000</v>
      </c>
      <c r="D68" s="15">
        <v>0</v>
      </c>
      <c r="E68" s="15">
        <v>2.5070000000000001</v>
      </c>
      <c r="F68" s="15">
        <v>1.1184816</v>
      </c>
      <c r="G68" s="15">
        <v>1</v>
      </c>
      <c r="H68" s="15">
        <v>1</v>
      </c>
      <c r="I68" s="15">
        <v>1</v>
      </c>
      <c r="J68" s="15">
        <v>1</v>
      </c>
      <c r="K68" s="15">
        <v>2</v>
      </c>
      <c r="L68" s="15">
        <v>3</v>
      </c>
      <c r="M68" s="15">
        <v>4</v>
      </c>
      <c r="N68" s="15">
        <v>4</v>
      </c>
      <c r="O68" s="15">
        <v>4</v>
      </c>
      <c r="P68" s="15">
        <v>4</v>
      </c>
      <c r="Q68" s="15">
        <v>4</v>
      </c>
    </row>
    <row r="69" spans="1:17" ht="25.5" x14ac:dyDescent="0.25">
      <c r="A69" s="14" t="s">
        <v>122</v>
      </c>
      <c r="B69" s="14" t="s">
        <v>122</v>
      </c>
      <c r="C69" s="15">
        <v>5000</v>
      </c>
      <c r="D69" s="15">
        <v>0</v>
      </c>
      <c r="E69" s="15">
        <v>2.5057999999999998</v>
      </c>
      <c r="F69" s="15">
        <v>1.1172359000000001</v>
      </c>
      <c r="G69" s="15">
        <v>1</v>
      </c>
      <c r="H69" s="15">
        <v>1</v>
      </c>
      <c r="I69" s="15">
        <v>1</v>
      </c>
      <c r="J69" s="15">
        <v>1</v>
      </c>
      <c r="K69" s="15">
        <v>2</v>
      </c>
      <c r="L69" s="15">
        <v>3</v>
      </c>
      <c r="M69" s="15">
        <v>3.5</v>
      </c>
      <c r="N69" s="15">
        <v>4</v>
      </c>
      <c r="O69" s="15">
        <v>4</v>
      </c>
      <c r="P69" s="15">
        <v>4</v>
      </c>
      <c r="Q69" s="15">
        <v>4</v>
      </c>
    </row>
    <row r="70" spans="1:17" ht="25.5" x14ac:dyDescent="0.25">
      <c r="A70" s="14" t="s">
        <v>124</v>
      </c>
      <c r="B70" s="14" t="s">
        <v>124</v>
      </c>
      <c r="C70" s="15">
        <v>5000</v>
      </c>
      <c r="D70" s="15">
        <v>0</v>
      </c>
      <c r="E70" s="15">
        <v>16.655799999999999</v>
      </c>
      <c r="F70" s="15">
        <v>12.0209578</v>
      </c>
      <c r="G70" s="15">
        <v>0</v>
      </c>
      <c r="H70" s="15">
        <v>0</v>
      </c>
      <c r="I70" s="15">
        <v>1</v>
      </c>
      <c r="J70" s="15">
        <v>2</v>
      </c>
      <c r="K70" s="15">
        <v>6</v>
      </c>
      <c r="L70" s="15">
        <v>14</v>
      </c>
      <c r="M70" s="15">
        <v>26</v>
      </c>
      <c r="N70" s="15">
        <v>35</v>
      </c>
      <c r="O70" s="15">
        <v>38</v>
      </c>
      <c r="P70" s="15">
        <v>40</v>
      </c>
      <c r="Q70" s="15">
        <v>40</v>
      </c>
    </row>
    <row r="71" spans="1:17" ht="25.5" x14ac:dyDescent="0.25">
      <c r="A71" s="14" t="s">
        <v>125</v>
      </c>
      <c r="B71" s="14" t="s">
        <v>125</v>
      </c>
      <c r="C71" s="15">
        <v>5000</v>
      </c>
      <c r="D71" s="15">
        <v>0</v>
      </c>
      <c r="E71" s="15">
        <v>3.7822</v>
      </c>
      <c r="F71" s="15">
        <v>1.3537835</v>
      </c>
      <c r="G71" s="15">
        <v>1</v>
      </c>
      <c r="H71" s="15">
        <v>1</v>
      </c>
      <c r="I71" s="15">
        <v>1</v>
      </c>
      <c r="J71" s="15">
        <v>2</v>
      </c>
      <c r="K71" s="15">
        <v>3</v>
      </c>
      <c r="L71" s="15">
        <v>4</v>
      </c>
      <c r="M71" s="15">
        <v>5</v>
      </c>
      <c r="N71" s="15">
        <v>5</v>
      </c>
      <c r="O71" s="15">
        <v>5</v>
      </c>
      <c r="P71" s="15">
        <v>5</v>
      </c>
      <c r="Q71" s="15">
        <v>5</v>
      </c>
    </row>
    <row r="72" spans="1:17" x14ac:dyDescent="0.25">
      <c r="A72" s="14" t="s">
        <v>126</v>
      </c>
      <c r="B72" s="14" t="s">
        <v>126</v>
      </c>
      <c r="C72" s="15">
        <v>5000</v>
      </c>
      <c r="D72" s="15">
        <v>0</v>
      </c>
      <c r="E72" s="15">
        <v>2.7744</v>
      </c>
      <c r="F72" s="15">
        <v>1.1734479</v>
      </c>
      <c r="G72" s="15">
        <v>1</v>
      </c>
      <c r="H72" s="15">
        <v>1</v>
      </c>
      <c r="I72" s="15">
        <v>1</v>
      </c>
      <c r="J72" s="15">
        <v>1</v>
      </c>
      <c r="K72" s="15">
        <v>2</v>
      </c>
      <c r="L72" s="15">
        <v>3</v>
      </c>
      <c r="M72" s="15">
        <v>4</v>
      </c>
      <c r="N72" s="15">
        <v>4</v>
      </c>
      <c r="O72" s="15">
        <v>5</v>
      </c>
      <c r="P72" s="15">
        <v>5</v>
      </c>
      <c r="Q72" s="15">
        <v>5</v>
      </c>
    </row>
    <row r="73" spans="1:17" x14ac:dyDescent="0.25">
      <c r="A73" s="14" t="s">
        <v>127</v>
      </c>
      <c r="B73" s="14" t="s">
        <v>127</v>
      </c>
      <c r="C73" s="15">
        <v>5000</v>
      </c>
      <c r="D73" s="15">
        <v>0</v>
      </c>
      <c r="E73" s="15">
        <v>2.5411999999999999</v>
      </c>
      <c r="F73" s="15">
        <v>1.1188176000000001</v>
      </c>
      <c r="G73" s="15">
        <v>1</v>
      </c>
      <c r="H73" s="15">
        <v>1</v>
      </c>
      <c r="I73" s="15">
        <v>1</v>
      </c>
      <c r="J73" s="15">
        <v>1</v>
      </c>
      <c r="K73" s="15">
        <v>2</v>
      </c>
      <c r="L73" s="15">
        <v>3</v>
      </c>
      <c r="M73" s="15">
        <v>4</v>
      </c>
      <c r="N73" s="15">
        <v>4</v>
      </c>
      <c r="O73" s="15">
        <v>4</v>
      </c>
      <c r="P73" s="15">
        <v>4</v>
      </c>
      <c r="Q73" s="15">
        <v>4</v>
      </c>
    </row>
    <row r="74" spans="1:17" ht="25.5" x14ac:dyDescent="0.25">
      <c r="A74" s="14" t="s">
        <v>128</v>
      </c>
      <c r="B74" s="14" t="s">
        <v>128</v>
      </c>
      <c r="C74" s="15">
        <v>5000</v>
      </c>
      <c r="D74" s="15">
        <v>0</v>
      </c>
      <c r="E74" s="15">
        <v>2.5339999999999998</v>
      </c>
      <c r="F74" s="15">
        <v>1.1172705999999999</v>
      </c>
      <c r="G74" s="15">
        <v>1</v>
      </c>
      <c r="H74" s="15">
        <v>1</v>
      </c>
      <c r="I74" s="15">
        <v>1</v>
      </c>
      <c r="J74" s="15">
        <v>1</v>
      </c>
      <c r="K74" s="15">
        <v>2</v>
      </c>
      <c r="L74" s="15">
        <v>3</v>
      </c>
      <c r="M74" s="15">
        <v>4</v>
      </c>
      <c r="N74" s="15">
        <v>4</v>
      </c>
      <c r="O74" s="15">
        <v>4</v>
      </c>
      <c r="P74" s="15">
        <v>4</v>
      </c>
      <c r="Q74" s="15">
        <v>4</v>
      </c>
    </row>
    <row r="75" spans="1:17" ht="25.5" x14ac:dyDescent="0.25">
      <c r="A75" s="14" t="s">
        <v>130</v>
      </c>
      <c r="B75" s="14" t="s">
        <v>130</v>
      </c>
      <c r="C75" s="15">
        <v>5000</v>
      </c>
      <c r="D75" s="15">
        <v>0</v>
      </c>
      <c r="E75" s="15">
        <v>13.0844</v>
      </c>
      <c r="F75" s="15">
        <v>9.1194029000000008</v>
      </c>
      <c r="G75" s="15">
        <v>0</v>
      </c>
      <c r="H75" s="15">
        <v>0</v>
      </c>
      <c r="I75" s="15">
        <v>1</v>
      </c>
      <c r="J75" s="15">
        <v>2</v>
      </c>
      <c r="K75" s="15">
        <v>5</v>
      </c>
      <c r="L75" s="15">
        <v>12</v>
      </c>
      <c r="M75" s="15">
        <v>21</v>
      </c>
      <c r="N75" s="15">
        <v>27</v>
      </c>
      <c r="O75" s="15">
        <v>29</v>
      </c>
      <c r="P75" s="15">
        <v>30</v>
      </c>
      <c r="Q75" s="15">
        <v>30</v>
      </c>
    </row>
    <row r="76" spans="1:17" ht="25.5" x14ac:dyDescent="0.25">
      <c r="A76" s="14" t="s">
        <v>131</v>
      </c>
      <c r="B76" s="14" t="s">
        <v>131</v>
      </c>
      <c r="C76" s="15">
        <v>5000</v>
      </c>
      <c r="D76" s="15">
        <v>0</v>
      </c>
      <c r="E76" s="15">
        <v>3.5714000000000001</v>
      </c>
      <c r="F76" s="15">
        <v>1.3638452999999999</v>
      </c>
      <c r="G76" s="15">
        <v>1</v>
      </c>
      <c r="H76" s="15">
        <v>1</v>
      </c>
      <c r="I76" s="15">
        <v>1</v>
      </c>
      <c r="J76" s="15">
        <v>2</v>
      </c>
      <c r="K76" s="15">
        <v>2</v>
      </c>
      <c r="L76" s="15">
        <v>4</v>
      </c>
      <c r="M76" s="15">
        <v>5</v>
      </c>
      <c r="N76" s="15">
        <v>5</v>
      </c>
      <c r="O76" s="15">
        <v>5</v>
      </c>
      <c r="P76" s="15">
        <v>5</v>
      </c>
      <c r="Q76" s="15">
        <v>5</v>
      </c>
    </row>
    <row r="77" spans="1:17" x14ac:dyDescent="0.25">
      <c r="A77" s="14" t="s">
        <v>136</v>
      </c>
      <c r="B77" s="14" t="s">
        <v>136</v>
      </c>
      <c r="C77" s="15">
        <v>5000</v>
      </c>
      <c r="D77" s="15">
        <v>0</v>
      </c>
      <c r="E77" s="15">
        <v>0.46600000000000003</v>
      </c>
      <c r="F77" s="15">
        <v>0.49889260000000002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1</v>
      </c>
      <c r="N77" s="15">
        <v>1</v>
      </c>
      <c r="O77" s="15">
        <v>1</v>
      </c>
      <c r="P77" s="15">
        <v>1</v>
      </c>
      <c r="Q77" s="15">
        <v>1</v>
      </c>
    </row>
    <row r="78" spans="1:17" x14ac:dyDescent="0.25">
      <c r="A78" s="14" t="s">
        <v>137</v>
      </c>
      <c r="B78" s="14" t="s">
        <v>137</v>
      </c>
      <c r="C78" s="15">
        <v>5000</v>
      </c>
      <c r="D78" s="15">
        <v>0</v>
      </c>
      <c r="E78" s="15">
        <v>2.0586000000000002</v>
      </c>
      <c r="F78" s="15">
        <v>0.82952009999999998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15">
        <v>2</v>
      </c>
      <c r="M78" s="15">
        <v>3</v>
      </c>
      <c r="N78" s="15">
        <v>3</v>
      </c>
      <c r="O78" s="15">
        <v>3</v>
      </c>
      <c r="P78" s="15">
        <v>3</v>
      </c>
      <c r="Q78" s="15">
        <v>3</v>
      </c>
    </row>
    <row r="79" spans="1:17" x14ac:dyDescent="0.25">
      <c r="A79" s="14" t="s">
        <v>138</v>
      </c>
      <c r="B79" s="14" t="s">
        <v>138</v>
      </c>
      <c r="C79" s="15">
        <v>5000</v>
      </c>
      <c r="D79" s="15">
        <v>0</v>
      </c>
      <c r="E79" s="15">
        <v>38.204799999999999</v>
      </c>
      <c r="F79" s="15">
        <v>22.661888000000001</v>
      </c>
      <c r="G79" s="15">
        <v>0</v>
      </c>
      <c r="H79" s="15">
        <v>1</v>
      </c>
      <c r="I79" s="15">
        <v>4</v>
      </c>
      <c r="J79" s="15">
        <v>7</v>
      </c>
      <c r="K79" s="15">
        <v>18</v>
      </c>
      <c r="L79" s="15">
        <v>38</v>
      </c>
      <c r="M79" s="15">
        <v>59</v>
      </c>
      <c r="N79" s="15">
        <v>69</v>
      </c>
      <c r="O79" s="15">
        <v>72</v>
      </c>
      <c r="P79" s="15">
        <v>72</v>
      </c>
      <c r="Q79" s="15">
        <v>72</v>
      </c>
    </row>
    <row r="80" spans="1:17" x14ac:dyDescent="0.25">
      <c r="A80" s="14" t="s">
        <v>139</v>
      </c>
      <c r="B80" s="14" t="s">
        <v>139</v>
      </c>
      <c r="C80" s="15">
        <v>5000</v>
      </c>
      <c r="D80" s="15">
        <v>0</v>
      </c>
      <c r="E80" s="15">
        <v>0.25319999999999998</v>
      </c>
      <c r="F80" s="15">
        <v>0.434888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1</v>
      </c>
      <c r="N80" s="15">
        <v>1</v>
      </c>
      <c r="O80" s="15">
        <v>1</v>
      </c>
      <c r="P80" s="15">
        <v>1</v>
      </c>
      <c r="Q80" s="15">
        <v>1</v>
      </c>
    </row>
    <row r="81" spans="1:17" x14ac:dyDescent="0.25">
      <c r="A81" s="14" t="s">
        <v>140</v>
      </c>
      <c r="B81" s="14" t="s">
        <v>140</v>
      </c>
      <c r="C81" s="15">
        <v>5000</v>
      </c>
      <c r="D81" s="15">
        <v>0</v>
      </c>
      <c r="E81" s="15">
        <v>13.471450000000001</v>
      </c>
      <c r="F81" s="15">
        <v>12.773381199999999</v>
      </c>
      <c r="G81" s="15">
        <v>0.9</v>
      </c>
      <c r="H81" s="15">
        <v>1.85</v>
      </c>
      <c r="I81" s="15">
        <v>2.9</v>
      </c>
      <c r="J81" s="15">
        <v>3.7</v>
      </c>
      <c r="K81" s="15">
        <v>5.7</v>
      </c>
      <c r="L81" s="15">
        <v>9.5500000000000007</v>
      </c>
      <c r="M81" s="15">
        <v>16.55</v>
      </c>
      <c r="N81" s="15">
        <v>27</v>
      </c>
      <c r="O81" s="15">
        <v>36.825000000000003</v>
      </c>
      <c r="P81" s="15">
        <v>65.25</v>
      </c>
      <c r="Q81" s="15">
        <v>179.85</v>
      </c>
    </row>
    <row r="82" spans="1:17" ht="25.5" x14ac:dyDescent="0.25">
      <c r="A82" s="14" t="s">
        <v>141</v>
      </c>
      <c r="B82" s="14" t="s">
        <v>141</v>
      </c>
      <c r="C82" s="15">
        <v>5000</v>
      </c>
      <c r="D82" s="15">
        <v>0</v>
      </c>
      <c r="E82" s="15">
        <v>2.2887792</v>
      </c>
      <c r="F82" s="15">
        <v>0.77517789999999998</v>
      </c>
      <c r="G82" s="16">
        <v>-0.1053605</v>
      </c>
      <c r="H82" s="15">
        <v>0.6151856</v>
      </c>
      <c r="I82" s="15">
        <v>1.0647107</v>
      </c>
      <c r="J82" s="15">
        <v>1.3083328000000001</v>
      </c>
      <c r="K82" s="15">
        <v>1.7404662</v>
      </c>
      <c r="L82" s="15">
        <v>2.2565412</v>
      </c>
      <c r="M82" s="15">
        <v>2.8063861000000001</v>
      </c>
      <c r="N82" s="15">
        <v>3.2958368999999998</v>
      </c>
      <c r="O82" s="15">
        <v>3.6061749000000001</v>
      </c>
      <c r="P82" s="15">
        <v>4.1782257999999999</v>
      </c>
      <c r="Q82" s="15">
        <v>5.1921232000000002</v>
      </c>
    </row>
    <row r="83" spans="1:17" x14ac:dyDescent="0.25">
      <c r="A83" s="14" t="s">
        <v>142</v>
      </c>
      <c r="B83" s="14" t="s">
        <v>142</v>
      </c>
      <c r="C83" s="15">
        <v>4997</v>
      </c>
      <c r="D83" s="15">
        <v>3</v>
      </c>
      <c r="E83" s="15">
        <v>708.87175309999998</v>
      </c>
      <c r="F83" s="15">
        <v>979.2910723</v>
      </c>
      <c r="G83" s="15">
        <v>0.9</v>
      </c>
      <c r="H83" s="15">
        <v>2.4</v>
      </c>
      <c r="I83" s="15">
        <v>12.5</v>
      </c>
      <c r="J83" s="15">
        <v>28.2</v>
      </c>
      <c r="K83" s="15">
        <v>104.6</v>
      </c>
      <c r="L83" s="15">
        <v>350</v>
      </c>
      <c r="M83" s="15">
        <v>913.85</v>
      </c>
      <c r="N83" s="15">
        <v>1808.9</v>
      </c>
      <c r="O83" s="15">
        <v>2576.85</v>
      </c>
      <c r="P83" s="15">
        <v>4721.8500000000004</v>
      </c>
      <c r="Q83" s="15">
        <v>13046.5</v>
      </c>
    </row>
    <row r="84" spans="1:17" x14ac:dyDescent="0.25">
      <c r="A84" s="14" t="s">
        <v>143</v>
      </c>
      <c r="B84" s="14" t="s">
        <v>143</v>
      </c>
      <c r="C84" s="15">
        <v>4997</v>
      </c>
      <c r="D84" s="15">
        <v>3</v>
      </c>
      <c r="E84" s="15">
        <v>5.6112979000000003</v>
      </c>
      <c r="F84" s="15">
        <v>1.6493084</v>
      </c>
      <c r="G84" s="16">
        <v>-0.1053605</v>
      </c>
      <c r="H84" s="15">
        <v>0.87546869999999999</v>
      </c>
      <c r="I84" s="15">
        <v>2.5257285999999999</v>
      </c>
      <c r="J84" s="15">
        <v>3.3393220000000001</v>
      </c>
      <c r="K84" s="15">
        <v>4.6501435999999998</v>
      </c>
      <c r="L84" s="15">
        <v>5.8579331999999997</v>
      </c>
      <c r="M84" s="15">
        <v>6.8176664000000002</v>
      </c>
      <c r="N84" s="15">
        <v>7.5004742000000002</v>
      </c>
      <c r="O84" s="15">
        <v>7.8543229999999999</v>
      </c>
      <c r="P84" s="15">
        <v>8.459956</v>
      </c>
      <c r="Q84" s="15">
        <v>9.4762751999999999</v>
      </c>
    </row>
    <row r="85" spans="1:17" x14ac:dyDescent="0.25">
      <c r="A85" s="14" t="s">
        <v>144</v>
      </c>
      <c r="B85" s="14" t="s">
        <v>144</v>
      </c>
      <c r="C85" s="15">
        <v>5000</v>
      </c>
      <c r="D85" s="15">
        <v>0</v>
      </c>
      <c r="E85" s="15">
        <v>0.47560000000000002</v>
      </c>
      <c r="F85" s="15">
        <v>0.49945420000000001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1</v>
      </c>
      <c r="N85" s="15">
        <v>1</v>
      </c>
      <c r="O85" s="15">
        <v>1</v>
      </c>
      <c r="P85" s="15">
        <v>1</v>
      </c>
      <c r="Q85" s="15">
        <v>1</v>
      </c>
    </row>
    <row r="86" spans="1:17" x14ac:dyDescent="0.25">
      <c r="A86" s="14" t="s">
        <v>145</v>
      </c>
      <c r="B86" s="14" t="s">
        <v>145</v>
      </c>
      <c r="C86" s="15">
        <v>5000</v>
      </c>
      <c r="D86" s="15">
        <v>0</v>
      </c>
      <c r="E86" s="15">
        <v>13.26445</v>
      </c>
      <c r="F86" s="15">
        <v>16.310017800000001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24.5</v>
      </c>
      <c r="N86" s="15">
        <v>35.5</v>
      </c>
      <c r="O86" s="15">
        <v>43.5</v>
      </c>
      <c r="P86" s="15">
        <v>58.875</v>
      </c>
      <c r="Q86" s="15">
        <v>173</v>
      </c>
    </row>
    <row r="87" spans="1:17" x14ac:dyDescent="0.25">
      <c r="A87" s="14" t="s">
        <v>146</v>
      </c>
      <c r="B87" s="14" t="s">
        <v>146</v>
      </c>
      <c r="C87" s="15">
        <v>2378</v>
      </c>
      <c r="D87" s="15">
        <v>2622</v>
      </c>
      <c r="E87" s="15">
        <v>3.2432297999999999</v>
      </c>
      <c r="F87" s="15">
        <v>0.40465859999999998</v>
      </c>
      <c r="G87" s="15">
        <v>2.0794415000000002</v>
      </c>
      <c r="H87" s="15">
        <v>2.3272776999999998</v>
      </c>
      <c r="I87" s="15">
        <v>2.5839976</v>
      </c>
      <c r="J87" s="15">
        <v>2.7408399999999999</v>
      </c>
      <c r="K87" s="15">
        <v>2.9704145</v>
      </c>
      <c r="L87" s="15">
        <v>3.2288261999999999</v>
      </c>
      <c r="M87" s="15">
        <v>3.5189803999999998</v>
      </c>
      <c r="N87" s="15">
        <v>3.7898554</v>
      </c>
      <c r="O87" s="15">
        <v>3.9269115999999999</v>
      </c>
      <c r="P87" s="15">
        <v>4.1934354999999996</v>
      </c>
      <c r="Q87" s="15">
        <v>4.6225187999999999</v>
      </c>
    </row>
    <row r="88" spans="1:17" x14ac:dyDescent="0.25">
      <c r="A88" s="14" t="s">
        <v>147</v>
      </c>
      <c r="B88" s="14" t="s">
        <v>147</v>
      </c>
      <c r="C88" s="15">
        <v>5000</v>
      </c>
      <c r="D88" s="15">
        <v>0</v>
      </c>
      <c r="E88" s="15">
        <v>577.83250999999996</v>
      </c>
      <c r="F88" s="15">
        <v>949.15158629999996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885.6</v>
      </c>
      <c r="N88" s="15">
        <v>1918.98</v>
      </c>
      <c r="O88" s="15">
        <v>2620.33</v>
      </c>
      <c r="P88" s="15">
        <v>3983.18</v>
      </c>
      <c r="Q88" s="15">
        <v>6923.45</v>
      </c>
    </row>
    <row r="89" spans="1:17" x14ac:dyDescent="0.25">
      <c r="A89" s="14" t="s">
        <v>148</v>
      </c>
      <c r="B89" s="14" t="s">
        <v>148</v>
      </c>
      <c r="C89" s="15">
        <v>2378</v>
      </c>
      <c r="D89" s="15">
        <v>2622</v>
      </c>
      <c r="E89" s="15">
        <v>6.5847832999999998</v>
      </c>
      <c r="F89" s="15">
        <v>1.2220401999999999</v>
      </c>
      <c r="G89" s="15">
        <v>2.1690537000000001</v>
      </c>
      <c r="H89" s="15">
        <v>2.7725887</v>
      </c>
      <c r="I89" s="15">
        <v>4.2046925999999996</v>
      </c>
      <c r="J89" s="15">
        <v>4.8186673999999998</v>
      </c>
      <c r="K89" s="15">
        <v>5.9120153999999996</v>
      </c>
      <c r="L89" s="15">
        <v>6.8580132000000003</v>
      </c>
      <c r="M89" s="15">
        <v>7.4603751999999997</v>
      </c>
      <c r="N89" s="15">
        <v>7.8832956000000003</v>
      </c>
      <c r="O89" s="15">
        <v>8.1084727999999995</v>
      </c>
      <c r="P89" s="15">
        <v>8.4305345000000003</v>
      </c>
      <c r="Q89" s="15">
        <v>8.8426694999999995</v>
      </c>
    </row>
    <row r="90" spans="1:17" x14ac:dyDescent="0.25">
      <c r="A90" s="14" t="s">
        <v>149</v>
      </c>
      <c r="B90" s="14" t="s">
        <v>149</v>
      </c>
      <c r="C90" s="15">
        <v>5000</v>
      </c>
      <c r="D90" s="15">
        <v>0</v>
      </c>
      <c r="E90" s="15">
        <v>0.34079999999999999</v>
      </c>
      <c r="F90" s="15">
        <v>0.47402559999999999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</v>
      </c>
      <c r="N90" s="15">
        <v>1</v>
      </c>
      <c r="O90" s="15">
        <v>1</v>
      </c>
      <c r="P90" s="15">
        <v>1</v>
      </c>
      <c r="Q90" s="15">
        <v>1</v>
      </c>
    </row>
    <row r="91" spans="1:17" x14ac:dyDescent="0.25">
      <c r="A91" s="14" t="s">
        <v>150</v>
      </c>
      <c r="B91" s="14" t="s">
        <v>150</v>
      </c>
      <c r="C91" s="15">
        <v>5000</v>
      </c>
      <c r="D91" s="15">
        <v>0</v>
      </c>
      <c r="E91" s="15">
        <v>12.99131</v>
      </c>
      <c r="F91" s="15">
        <v>19.212942600000002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30.8</v>
      </c>
      <c r="N91" s="15">
        <v>42.7</v>
      </c>
      <c r="O91" s="15">
        <v>49.075000000000003</v>
      </c>
      <c r="P91" s="15">
        <v>63.325000000000003</v>
      </c>
      <c r="Q91" s="15">
        <v>106.3</v>
      </c>
    </row>
    <row r="92" spans="1:17" ht="25.5" x14ac:dyDescent="0.25">
      <c r="A92" s="14" t="s">
        <v>151</v>
      </c>
      <c r="B92" s="14" t="s">
        <v>151</v>
      </c>
      <c r="C92" s="15">
        <v>1704</v>
      </c>
      <c r="D92" s="15">
        <v>3296</v>
      </c>
      <c r="E92" s="15">
        <v>3.6002375999999998</v>
      </c>
      <c r="F92" s="15">
        <v>0.28338469999999999</v>
      </c>
      <c r="G92" s="15">
        <v>2.8332133000000002</v>
      </c>
      <c r="H92" s="15">
        <v>2.9678471000000002</v>
      </c>
      <c r="I92" s="15">
        <v>3.1398326000000001</v>
      </c>
      <c r="J92" s="15">
        <v>3.2347492</v>
      </c>
      <c r="K92" s="15">
        <v>3.4127964999999998</v>
      </c>
      <c r="L92" s="15">
        <v>3.5986812000000001</v>
      </c>
      <c r="M92" s="15">
        <v>3.7904200000000001</v>
      </c>
      <c r="N92" s="15">
        <v>3.9712348999999998</v>
      </c>
      <c r="O92" s="15">
        <v>4.0656021000000004</v>
      </c>
      <c r="P92" s="15">
        <v>4.2696974000000001</v>
      </c>
      <c r="Q92" s="15">
        <v>4.6662653000000001</v>
      </c>
    </row>
    <row r="93" spans="1:17" x14ac:dyDescent="0.25">
      <c r="A93" s="14" t="s">
        <v>152</v>
      </c>
      <c r="B93" s="14" t="s">
        <v>152</v>
      </c>
      <c r="C93" s="15">
        <v>5000</v>
      </c>
      <c r="D93" s="15">
        <v>0</v>
      </c>
      <c r="E93" s="15">
        <v>470.1764</v>
      </c>
      <c r="F93" s="15">
        <v>912.22062410000001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510.375</v>
      </c>
      <c r="N93" s="15">
        <v>1914.03</v>
      </c>
      <c r="O93" s="15">
        <v>2601.35</v>
      </c>
      <c r="P93" s="15">
        <v>3679.83</v>
      </c>
      <c r="Q93" s="15">
        <v>6525.3</v>
      </c>
    </row>
    <row r="94" spans="1:17" ht="25.5" x14ac:dyDescent="0.25">
      <c r="A94" s="14" t="s">
        <v>153</v>
      </c>
      <c r="B94" s="14" t="s">
        <v>153</v>
      </c>
      <c r="C94" s="15">
        <v>1704</v>
      </c>
      <c r="D94" s="15">
        <v>3296</v>
      </c>
      <c r="E94" s="15">
        <v>6.7472963999999997</v>
      </c>
      <c r="F94" s="15">
        <v>1.1992335000000001</v>
      </c>
      <c r="G94" s="15">
        <v>2.4890647000000001</v>
      </c>
      <c r="H94" s="15">
        <v>3.1696856000000002</v>
      </c>
      <c r="I94" s="15">
        <v>4.2492093000000004</v>
      </c>
      <c r="J94" s="15">
        <v>5.0330488999999998</v>
      </c>
      <c r="K94" s="15">
        <v>6.1715439999999999</v>
      </c>
      <c r="L94" s="15">
        <v>7.0505560999999997</v>
      </c>
      <c r="M94" s="15">
        <v>7.6501685000000004</v>
      </c>
      <c r="N94" s="15">
        <v>7.9780024000000003</v>
      </c>
      <c r="O94" s="15">
        <v>8.1177448999999999</v>
      </c>
      <c r="P94" s="15">
        <v>8.3690411999999998</v>
      </c>
      <c r="Q94" s="15">
        <v>8.7834421999999996</v>
      </c>
    </row>
    <row r="95" spans="1:17" x14ac:dyDescent="0.25">
      <c r="A95" s="14" t="s">
        <v>154</v>
      </c>
      <c r="B95" s="14" t="s">
        <v>154</v>
      </c>
      <c r="C95" s="15">
        <v>5000</v>
      </c>
      <c r="D95" s="15">
        <v>0</v>
      </c>
      <c r="E95" s="15">
        <v>0.71619999999999995</v>
      </c>
      <c r="F95" s="15">
        <v>0.45088600000000001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1</v>
      </c>
      <c r="M95" s="15">
        <v>1</v>
      </c>
      <c r="N95" s="15">
        <v>1</v>
      </c>
      <c r="O95" s="15">
        <v>1</v>
      </c>
      <c r="P95" s="15">
        <v>1</v>
      </c>
      <c r="Q95" s="15">
        <v>1</v>
      </c>
    </row>
    <row r="96" spans="1:17" x14ac:dyDescent="0.25">
      <c r="A96" s="14" t="s">
        <v>155</v>
      </c>
      <c r="B96" s="14" t="s">
        <v>155</v>
      </c>
      <c r="C96" s="15">
        <v>5000</v>
      </c>
      <c r="D96" s="15">
        <v>0</v>
      </c>
      <c r="E96" s="15">
        <v>15.443849999999999</v>
      </c>
      <c r="F96" s="15">
        <v>15.0075691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13.75</v>
      </c>
      <c r="M96" s="15">
        <v>22.75</v>
      </c>
      <c r="N96" s="15">
        <v>34</v>
      </c>
      <c r="O96" s="15">
        <v>42</v>
      </c>
      <c r="P96" s="15">
        <v>64.25</v>
      </c>
      <c r="Q96" s="15">
        <v>188.5</v>
      </c>
    </row>
    <row r="97" spans="1:17" ht="25.5" x14ac:dyDescent="0.25">
      <c r="A97" s="14" t="s">
        <v>156</v>
      </c>
      <c r="B97" s="14" t="s">
        <v>156</v>
      </c>
      <c r="C97" s="15">
        <v>3581</v>
      </c>
      <c r="D97" s="15">
        <v>1419</v>
      </c>
      <c r="E97" s="15">
        <v>2.9097327000000002</v>
      </c>
      <c r="F97" s="15">
        <v>0.56485909999999995</v>
      </c>
      <c r="G97" s="15">
        <v>1.178655</v>
      </c>
      <c r="H97" s="15">
        <v>1.6582281000000001</v>
      </c>
      <c r="I97" s="15">
        <v>1.9810015000000001</v>
      </c>
      <c r="J97" s="15">
        <v>2.1690537000000001</v>
      </c>
      <c r="K97" s="15">
        <v>2.5455312999999999</v>
      </c>
      <c r="L97" s="15">
        <v>2.9041651000000002</v>
      </c>
      <c r="M97" s="15">
        <v>3.2958368999999998</v>
      </c>
      <c r="N97" s="15">
        <v>3.6375861999999999</v>
      </c>
      <c r="O97" s="15">
        <v>3.8394523</v>
      </c>
      <c r="P97" s="15">
        <v>4.2449174000000003</v>
      </c>
      <c r="Q97" s="15">
        <v>5.2390980000000003</v>
      </c>
    </row>
    <row r="98" spans="1:17" x14ac:dyDescent="0.25">
      <c r="A98" s="14" t="s">
        <v>157</v>
      </c>
      <c r="B98" s="14" t="s">
        <v>157</v>
      </c>
      <c r="C98" s="15">
        <v>4998</v>
      </c>
      <c r="D98" s="15">
        <v>2</v>
      </c>
      <c r="E98" s="15">
        <v>720.47839139999996</v>
      </c>
      <c r="F98" s="15">
        <v>922.22552659999997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425</v>
      </c>
      <c r="M98" s="15">
        <v>1080</v>
      </c>
      <c r="N98" s="15">
        <v>1875</v>
      </c>
      <c r="O98" s="15">
        <v>2460</v>
      </c>
      <c r="P98" s="15">
        <v>4050</v>
      </c>
      <c r="Q98" s="15">
        <v>13705</v>
      </c>
    </row>
    <row r="99" spans="1:17" x14ac:dyDescent="0.25">
      <c r="A99" s="14" t="s">
        <v>158</v>
      </c>
      <c r="B99" s="14" t="s">
        <v>158</v>
      </c>
      <c r="C99" s="15">
        <v>3578</v>
      </c>
      <c r="D99" s="15">
        <v>1422</v>
      </c>
      <c r="E99" s="15">
        <v>6.4263086999999999</v>
      </c>
      <c r="F99" s="15">
        <v>1.1720497000000001</v>
      </c>
      <c r="G99" s="15">
        <v>1.5581446000000001</v>
      </c>
      <c r="H99" s="15">
        <v>2.4849066</v>
      </c>
      <c r="I99" s="15">
        <v>4.0943446000000003</v>
      </c>
      <c r="J99" s="15">
        <v>4.9416424000000001</v>
      </c>
      <c r="K99" s="15">
        <v>5.8579331999999997</v>
      </c>
      <c r="L99" s="15">
        <v>6.6398758000000004</v>
      </c>
      <c r="M99" s="15">
        <v>7.2189097000000002</v>
      </c>
      <c r="N99" s="15">
        <v>7.6732231000000004</v>
      </c>
      <c r="O99" s="15">
        <v>7.9247959000000003</v>
      </c>
      <c r="P99" s="15">
        <v>8.3938950000000006</v>
      </c>
      <c r="Q99" s="15">
        <v>9.5255159999999997</v>
      </c>
    </row>
    <row r="100" spans="1:17" x14ac:dyDescent="0.25">
      <c r="A100" s="14" t="s">
        <v>159</v>
      </c>
      <c r="B100" s="14" t="s">
        <v>159</v>
      </c>
      <c r="C100" s="15">
        <v>5000</v>
      </c>
      <c r="D100" s="15">
        <v>0</v>
      </c>
      <c r="E100" s="15">
        <v>0.26879999999999998</v>
      </c>
      <c r="F100" s="15">
        <v>0.4433801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1</v>
      </c>
      <c r="N100" s="15">
        <v>1</v>
      </c>
      <c r="O100" s="15">
        <v>1</v>
      </c>
      <c r="P100" s="15">
        <v>1</v>
      </c>
      <c r="Q100" s="15">
        <v>1</v>
      </c>
    </row>
    <row r="101" spans="1:17" x14ac:dyDescent="0.25">
      <c r="A101" s="14" t="s">
        <v>160</v>
      </c>
      <c r="B101" s="14" t="s">
        <v>160</v>
      </c>
      <c r="C101" s="15">
        <v>5000</v>
      </c>
      <c r="D101" s="15">
        <v>0</v>
      </c>
      <c r="E101" s="15">
        <v>10.70119</v>
      </c>
      <c r="F101" s="15">
        <v>19.799836500000001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20.975000000000001</v>
      </c>
      <c r="N101" s="15">
        <v>40.9</v>
      </c>
      <c r="O101" s="15">
        <v>51.35</v>
      </c>
      <c r="P101" s="15">
        <v>78.5</v>
      </c>
      <c r="Q101" s="15">
        <v>186.25</v>
      </c>
    </row>
    <row r="102" spans="1:17" ht="25.5" x14ac:dyDescent="0.25">
      <c r="A102" s="14" t="s">
        <v>161</v>
      </c>
      <c r="B102" s="14" t="s">
        <v>161</v>
      </c>
      <c r="C102" s="15">
        <v>1344</v>
      </c>
      <c r="D102" s="15">
        <v>3656</v>
      </c>
      <c r="E102" s="15">
        <v>3.6050007000000002</v>
      </c>
      <c r="F102" s="15">
        <v>0.3901017</v>
      </c>
      <c r="G102" s="15">
        <v>2.5416020000000001</v>
      </c>
      <c r="H102" s="15">
        <v>2.8003255</v>
      </c>
      <c r="I102" s="15">
        <v>2.9907197000000001</v>
      </c>
      <c r="J102" s="15">
        <v>3.1179499000000002</v>
      </c>
      <c r="K102" s="15">
        <v>3.3304171999999999</v>
      </c>
      <c r="L102" s="15">
        <v>3.5979966999999999</v>
      </c>
      <c r="M102" s="15">
        <v>3.8654552</v>
      </c>
      <c r="N102" s="15">
        <v>4.1026433999999998</v>
      </c>
      <c r="O102" s="15">
        <v>4.2675973000000003</v>
      </c>
      <c r="P102" s="15">
        <v>4.5813896999999999</v>
      </c>
      <c r="Q102" s="15">
        <v>5.2270899000000002</v>
      </c>
    </row>
    <row r="103" spans="1:17" x14ac:dyDescent="0.25">
      <c r="A103" s="14" t="s">
        <v>162</v>
      </c>
      <c r="B103" s="14" t="s">
        <v>162</v>
      </c>
      <c r="C103" s="15">
        <v>5000</v>
      </c>
      <c r="D103" s="15">
        <v>0</v>
      </c>
      <c r="E103" s="15">
        <v>421.98460999999998</v>
      </c>
      <c r="F103" s="15">
        <v>1001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90.325000000000003</v>
      </c>
      <c r="N103" s="15">
        <v>1779.08</v>
      </c>
      <c r="O103" s="15">
        <v>2691.28</v>
      </c>
      <c r="P103" s="15">
        <v>4534.3999999999996</v>
      </c>
      <c r="Q103" s="15">
        <v>12858.65</v>
      </c>
    </row>
    <row r="104" spans="1:17" x14ac:dyDescent="0.25">
      <c r="A104" s="14" t="s">
        <v>163</v>
      </c>
      <c r="B104" s="14" t="s">
        <v>163</v>
      </c>
      <c r="C104" s="15">
        <v>1344</v>
      </c>
      <c r="D104" s="15">
        <v>3656</v>
      </c>
      <c r="E104" s="15">
        <v>6.8081319999999996</v>
      </c>
      <c r="F104" s="15">
        <v>1.2839669</v>
      </c>
      <c r="G104" s="15">
        <v>2.5416020000000001</v>
      </c>
      <c r="H104" s="15">
        <v>3.0397492000000002</v>
      </c>
      <c r="I104" s="15">
        <v>4.0968413999999997</v>
      </c>
      <c r="J104" s="15">
        <v>4.8759604000000003</v>
      </c>
      <c r="K104" s="15">
        <v>6.1579319000000003</v>
      </c>
      <c r="L104" s="15">
        <v>7.1471852</v>
      </c>
      <c r="M104" s="15">
        <v>7.7556919999999998</v>
      </c>
      <c r="N104" s="15">
        <v>8.1074488999999996</v>
      </c>
      <c r="O104" s="15">
        <v>8.3113983000000005</v>
      </c>
      <c r="P104" s="15">
        <v>8.7011800000000008</v>
      </c>
      <c r="Q104" s="15">
        <v>9.4617719999999998</v>
      </c>
    </row>
    <row r="105" spans="1:17" x14ac:dyDescent="0.25">
      <c r="A105" s="14" t="s">
        <v>164</v>
      </c>
      <c r="B105" s="14" t="s">
        <v>164</v>
      </c>
      <c r="C105" s="15">
        <v>5000</v>
      </c>
      <c r="D105" s="15">
        <v>0</v>
      </c>
      <c r="E105" s="15">
        <v>0.4884</v>
      </c>
      <c r="F105" s="15">
        <v>0.49991540000000001</v>
      </c>
      <c r="G105" s="15">
        <v>0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1</v>
      </c>
      <c r="N105" s="15">
        <v>1</v>
      </c>
      <c r="O105" s="15">
        <v>1</v>
      </c>
      <c r="P105" s="15">
        <v>1</v>
      </c>
      <c r="Q105" s="15">
        <v>1</v>
      </c>
    </row>
    <row r="106" spans="1:17" x14ac:dyDescent="0.25">
      <c r="A106" s="14" t="s">
        <v>165</v>
      </c>
      <c r="B106" s="14" t="s">
        <v>165</v>
      </c>
      <c r="C106" s="15">
        <v>5000</v>
      </c>
      <c r="D106" s="15">
        <v>0</v>
      </c>
      <c r="E106" s="15">
        <v>0.30299999999999999</v>
      </c>
      <c r="F106" s="15">
        <v>0.45960119999999999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1</v>
      </c>
      <c r="N106" s="15">
        <v>1</v>
      </c>
      <c r="O106" s="15">
        <v>1</v>
      </c>
      <c r="P106" s="15">
        <v>1</v>
      </c>
      <c r="Q106" s="15">
        <v>1</v>
      </c>
    </row>
    <row r="107" spans="1:17" x14ac:dyDescent="0.25">
      <c r="A107" s="14" t="s">
        <v>166</v>
      </c>
      <c r="B107" s="14" t="s">
        <v>166</v>
      </c>
      <c r="C107" s="15">
        <v>5000</v>
      </c>
      <c r="D107" s="15">
        <v>0</v>
      </c>
      <c r="E107" s="15">
        <v>0.24360000000000001</v>
      </c>
      <c r="F107" s="15">
        <v>0.42929699999999998</v>
      </c>
      <c r="G107" s="15">
        <v>0</v>
      </c>
      <c r="H107" s="15">
        <v>0</v>
      </c>
      <c r="I107" s="15">
        <v>0</v>
      </c>
      <c r="J107" s="15">
        <v>0</v>
      </c>
      <c r="K107" s="15">
        <v>0</v>
      </c>
      <c r="L107" s="15">
        <v>0</v>
      </c>
      <c r="M107" s="15">
        <v>0</v>
      </c>
      <c r="N107" s="15">
        <v>1</v>
      </c>
      <c r="O107" s="15">
        <v>1</v>
      </c>
      <c r="P107" s="15">
        <v>1</v>
      </c>
      <c r="Q107" s="15">
        <v>1</v>
      </c>
    </row>
    <row r="108" spans="1:17" x14ac:dyDescent="0.25">
      <c r="A108" s="14" t="s">
        <v>167</v>
      </c>
      <c r="B108" s="14" t="s">
        <v>167</v>
      </c>
      <c r="C108" s="15">
        <v>5000</v>
      </c>
      <c r="D108" s="15">
        <v>0</v>
      </c>
      <c r="E108" s="15">
        <v>1.1996</v>
      </c>
      <c r="F108" s="15">
        <v>1.4493377999999999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</v>
      </c>
      <c r="M108" s="15">
        <v>2</v>
      </c>
      <c r="N108" s="15">
        <v>4</v>
      </c>
      <c r="O108" s="15">
        <v>4</v>
      </c>
      <c r="P108" s="15">
        <v>4</v>
      </c>
      <c r="Q108" s="15">
        <v>4</v>
      </c>
    </row>
    <row r="109" spans="1:17" x14ac:dyDescent="0.25">
      <c r="A109" s="14" t="s">
        <v>168</v>
      </c>
      <c r="B109" s="14" t="s">
        <v>168</v>
      </c>
      <c r="C109" s="15">
        <v>5000</v>
      </c>
      <c r="D109" s="15">
        <v>0</v>
      </c>
      <c r="E109" s="15">
        <v>0.47520000000000001</v>
      </c>
      <c r="F109" s="15">
        <v>0.4994345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</v>
      </c>
      <c r="N109" s="15">
        <v>1</v>
      </c>
      <c r="O109" s="15">
        <v>1</v>
      </c>
      <c r="P109" s="15">
        <v>1</v>
      </c>
      <c r="Q109" s="15">
        <v>1</v>
      </c>
    </row>
    <row r="110" spans="1:17" x14ac:dyDescent="0.25">
      <c r="A110" s="14" t="s">
        <v>169</v>
      </c>
      <c r="B110" s="14" t="s">
        <v>169</v>
      </c>
      <c r="C110" s="15">
        <v>5000</v>
      </c>
      <c r="D110" s="15">
        <v>0</v>
      </c>
      <c r="E110" s="15">
        <v>0.47899999999999998</v>
      </c>
      <c r="F110" s="15">
        <v>0.49960880000000002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1</v>
      </c>
      <c r="N110" s="15">
        <v>1</v>
      </c>
      <c r="O110" s="15">
        <v>1</v>
      </c>
      <c r="P110" s="15">
        <v>1</v>
      </c>
      <c r="Q110" s="15">
        <v>1</v>
      </c>
    </row>
    <row r="111" spans="1:17" x14ac:dyDescent="0.25">
      <c r="A111" s="14" t="s">
        <v>170</v>
      </c>
      <c r="B111" s="14" t="s">
        <v>170</v>
      </c>
      <c r="C111" s="15">
        <v>5000</v>
      </c>
      <c r="D111" s="15">
        <v>0</v>
      </c>
      <c r="E111" s="15">
        <v>0.48060000000000003</v>
      </c>
      <c r="F111" s="15">
        <v>0.49967349999999999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1</v>
      </c>
      <c r="N111" s="15">
        <v>1</v>
      </c>
      <c r="O111" s="15">
        <v>1</v>
      </c>
      <c r="P111" s="15">
        <v>1</v>
      </c>
      <c r="Q111" s="15">
        <v>1</v>
      </c>
    </row>
    <row r="112" spans="1:17" x14ac:dyDescent="0.25">
      <c r="A112" s="14" t="s">
        <v>171</v>
      </c>
      <c r="B112" s="14" t="s">
        <v>171</v>
      </c>
      <c r="C112" s="15">
        <v>5000</v>
      </c>
      <c r="D112" s="15">
        <v>0</v>
      </c>
      <c r="E112" s="15">
        <v>0.47799999999999998</v>
      </c>
      <c r="F112" s="15">
        <v>0.4995657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1</v>
      </c>
      <c r="N112" s="15">
        <v>1</v>
      </c>
      <c r="O112" s="15">
        <v>1</v>
      </c>
      <c r="P112" s="15">
        <v>1</v>
      </c>
      <c r="Q112" s="15">
        <v>1</v>
      </c>
    </row>
    <row r="113" spans="1:17" x14ac:dyDescent="0.25">
      <c r="A113" s="14" t="s">
        <v>172</v>
      </c>
      <c r="B113" s="14" t="s">
        <v>172</v>
      </c>
      <c r="C113" s="15">
        <v>5000</v>
      </c>
      <c r="D113" s="15">
        <v>0</v>
      </c>
      <c r="E113" s="15">
        <v>0.34860000000000002</v>
      </c>
      <c r="F113" s="15">
        <v>0.47657470000000002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1</v>
      </c>
      <c r="N113" s="15">
        <v>1</v>
      </c>
      <c r="O113" s="15">
        <v>1</v>
      </c>
      <c r="P113" s="15">
        <v>1</v>
      </c>
      <c r="Q113" s="15">
        <v>1</v>
      </c>
    </row>
    <row r="114" spans="1:17" x14ac:dyDescent="0.25">
      <c r="A114" s="14" t="s">
        <v>173</v>
      </c>
      <c r="B114" s="14" t="s">
        <v>173</v>
      </c>
      <c r="C114" s="15">
        <v>5000</v>
      </c>
      <c r="D114" s="15">
        <v>0</v>
      </c>
      <c r="E114" s="15">
        <v>0.98299999999999998</v>
      </c>
      <c r="F114" s="15">
        <v>0.12928400000000001</v>
      </c>
      <c r="G114" s="15">
        <v>0</v>
      </c>
      <c r="H114" s="15">
        <v>0</v>
      </c>
      <c r="I114" s="15">
        <v>1</v>
      </c>
      <c r="J114" s="15">
        <v>1</v>
      </c>
      <c r="K114" s="15">
        <v>1</v>
      </c>
      <c r="L114" s="15">
        <v>1</v>
      </c>
      <c r="M114" s="15">
        <v>1</v>
      </c>
      <c r="N114" s="15">
        <v>1</v>
      </c>
      <c r="O114" s="15">
        <v>1</v>
      </c>
      <c r="P114" s="15">
        <v>1</v>
      </c>
      <c r="Q114" s="15">
        <v>1</v>
      </c>
    </row>
    <row r="115" spans="1:17" x14ac:dyDescent="0.25">
      <c r="A115" s="14" t="s">
        <v>174</v>
      </c>
      <c r="B115" s="14" t="s">
        <v>174</v>
      </c>
      <c r="C115" s="15">
        <v>5000</v>
      </c>
      <c r="D115" s="15">
        <v>0</v>
      </c>
      <c r="E115" s="15">
        <v>19.645</v>
      </c>
      <c r="F115" s="15">
        <v>5.1656085999999997</v>
      </c>
      <c r="G115" s="15">
        <v>0</v>
      </c>
      <c r="H115" s="15">
        <v>0</v>
      </c>
      <c r="I115" s="15">
        <v>12</v>
      </c>
      <c r="J115" s="15">
        <v>14</v>
      </c>
      <c r="K115" s="15">
        <v>17</v>
      </c>
      <c r="L115" s="15">
        <v>20</v>
      </c>
      <c r="M115" s="15">
        <v>23</v>
      </c>
      <c r="N115" s="15">
        <v>26</v>
      </c>
      <c r="O115" s="15">
        <v>28</v>
      </c>
      <c r="P115" s="15">
        <v>31</v>
      </c>
      <c r="Q115" s="15">
        <v>36</v>
      </c>
    </row>
    <row r="116" spans="1:17" x14ac:dyDescent="0.25">
      <c r="A116" s="14" t="s">
        <v>175</v>
      </c>
      <c r="B116" s="14" t="s">
        <v>175</v>
      </c>
      <c r="C116" s="15">
        <v>5000</v>
      </c>
      <c r="D116" s="15">
        <v>0</v>
      </c>
      <c r="E116" s="15">
        <v>0.91559999999999997</v>
      </c>
      <c r="F116" s="15">
        <v>0.2780146</v>
      </c>
      <c r="G116" s="15">
        <v>0</v>
      </c>
      <c r="H116" s="15">
        <v>0</v>
      </c>
      <c r="I116" s="15">
        <v>0</v>
      </c>
      <c r="J116" s="15">
        <v>1</v>
      </c>
      <c r="K116" s="15">
        <v>1</v>
      </c>
      <c r="L116" s="15">
        <v>1</v>
      </c>
      <c r="M116" s="15">
        <v>1</v>
      </c>
      <c r="N116" s="15">
        <v>1</v>
      </c>
      <c r="O116" s="15">
        <v>1</v>
      </c>
      <c r="P116" s="15">
        <v>1</v>
      </c>
      <c r="Q116" s="15">
        <v>1</v>
      </c>
    </row>
    <row r="117" spans="1:17" x14ac:dyDescent="0.25">
      <c r="A117" s="14" t="s">
        <v>176</v>
      </c>
      <c r="B117" s="14" t="s">
        <v>176</v>
      </c>
      <c r="C117" s="15">
        <v>5000</v>
      </c>
      <c r="D117" s="15">
        <v>0</v>
      </c>
      <c r="E117" s="15">
        <v>0.91359999999999997</v>
      </c>
      <c r="F117" s="15">
        <v>0.28098190000000001</v>
      </c>
      <c r="G117" s="15">
        <v>0</v>
      </c>
      <c r="H117" s="15">
        <v>0</v>
      </c>
      <c r="I117" s="15">
        <v>0</v>
      </c>
      <c r="J117" s="15">
        <v>1</v>
      </c>
      <c r="K117" s="15">
        <v>1</v>
      </c>
      <c r="L117" s="15">
        <v>1</v>
      </c>
      <c r="M117" s="15">
        <v>1</v>
      </c>
      <c r="N117" s="15">
        <v>1</v>
      </c>
      <c r="O117" s="15">
        <v>1</v>
      </c>
      <c r="P117" s="15">
        <v>1</v>
      </c>
      <c r="Q117" s="15">
        <v>1</v>
      </c>
    </row>
    <row r="118" spans="1:17" x14ac:dyDescent="0.25">
      <c r="A118" s="14" t="s">
        <v>177</v>
      </c>
      <c r="B118" s="14" t="s">
        <v>177</v>
      </c>
      <c r="C118" s="15">
        <v>5000</v>
      </c>
      <c r="D118" s="15">
        <v>0</v>
      </c>
      <c r="E118" s="15">
        <v>0.93279999999999996</v>
      </c>
      <c r="F118" s="15">
        <v>0.25039309999999998</v>
      </c>
      <c r="G118" s="15">
        <v>0</v>
      </c>
      <c r="H118" s="15">
        <v>0</v>
      </c>
      <c r="I118" s="15">
        <v>0</v>
      </c>
      <c r="J118" s="15">
        <v>1</v>
      </c>
      <c r="K118" s="15">
        <v>1</v>
      </c>
      <c r="L118" s="15">
        <v>1</v>
      </c>
      <c r="M118" s="15">
        <v>1</v>
      </c>
      <c r="N118" s="15">
        <v>1</v>
      </c>
      <c r="O118" s="15">
        <v>1</v>
      </c>
      <c r="P118" s="15">
        <v>1</v>
      </c>
      <c r="Q118" s="15">
        <v>1</v>
      </c>
    </row>
    <row r="119" spans="1:17" x14ac:dyDescent="0.25">
      <c r="A119" s="14" t="s">
        <v>178</v>
      </c>
      <c r="B119" s="14" t="s">
        <v>178</v>
      </c>
      <c r="C119" s="15">
        <v>5000</v>
      </c>
      <c r="D119" s="15">
        <v>0</v>
      </c>
      <c r="E119" s="15">
        <v>0.20100000000000001</v>
      </c>
      <c r="F119" s="15">
        <v>0.40078809999999998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1</v>
      </c>
      <c r="O119" s="15">
        <v>1</v>
      </c>
      <c r="P119" s="15">
        <v>1</v>
      </c>
      <c r="Q119" s="15">
        <v>1</v>
      </c>
    </row>
    <row r="120" spans="1:17" x14ac:dyDescent="0.25">
      <c r="A120" s="14" t="s">
        <v>179</v>
      </c>
      <c r="B120" s="14" t="s">
        <v>179</v>
      </c>
      <c r="C120" s="15">
        <v>5000</v>
      </c>
      <c r="D120" s="15">
        <v>0</v>
      </c>
      <c r="E120" s="15">
        <v>0.63280000000000003</v>
      </c>
      <c r="F120" s="15">
        <v>0.48208990000000002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1</v>
      </c>
      <c r="M120" s="15">
        <v>1</v>
      </c>
      <c r="N120" s="15">
        <v>1</v>
      </c>
      <c r="O120" s="15">
        <v>1</v>
      </c>
      <c r="P120" s="15">
        <v>1</v>
      </c>
      <c r="Q120" s="15">
        <v>1</v>
      </c>
    </row>
    <row r="121" spans="1:17" x14ac:dyDescent="0.25">
      <c r="A121" s="14" t="s">
        <v>180</v>
      </c>
      <c r="B121" s="14" t="s">
        <v>180</v>
      </c>
      <c r="C121" s="15">
        <v>5000</v>
      </c>
      <c r="D121" s="15">
        <v>0</v>
      </c>
      <c r="E121" s="15">
        <v>0.47920000000000001</v>
      </c>
      <c r="F121" s="15">
        <v>0.49961709999999998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1</v>
      </c>
      <c r="N121" s="15">
        <v>1</v>
      </c>
      <c r="O121" s="15">
        <v>1</v>
      </c>
      <c r="P121" s="15">
        <v>1</v>
      </c>
      <c r="Q121" s="15">
        <v>1</v>
      </c>
    </row>
    <row r="122" spans="1:17" x14ac:dyDescent="0.25">
      <c r="A122" s="14" t="s">
        <v>181</v>
      </c>
      <c r="B122" s="14" t="s">
        <v>181</v>
      </c>
      <c r="C122" s="15">
        <v>5000</v>
      </c>
      <c r="D122" s="15">
        <v>0</v>
      </c>
      <c r="E122" s="15">
        <v>0.4748</v>
      </c>
      <c r="F122" s="15">
        <v>0.49941449999999998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1</v>
      </c>
      <c r="N122" s="15">
        <v>1</v>
      </c>
      <c r="O122" s="15">
        <v>1</v>
      </c>
      <c r="P122" s="15">
        <v>1</v>
      </c>
      <c r="Q122" s="15">
        <v>1</v>
      </c>
    </row>
    <row r="123" spans="1:17" x14ac:dyDescent="0.25">
      <c r="A123" s="14" t="s">
        <v>182</v>
      </c>
      <c r="B123" s="14" t="s">
        <v>182</v>
      </c>
      <c r="C123" s="15">
        <v>5000</v>
      </c>
      <c r="D123" s="15">
        <v>0</v>
      </c>
      <c r="E123" s="15">
        <v>0.17879999999999999</v>
      </c>
      <c r="F123" s="15">
        <v>0.38322309999999998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1</v>
      </c>
      <c r="O123" s="15">
        <v>1</v>
      </c>
      <c r="P123" s="15">
        <v>1</v>
      </c>
      <c r="Q123" s="15">
        <v>1</v>
      </c>
    </row>
    <row r="124" spans="1:17" x14ac:dyDescent="0.25">
      <c r="A124" s="14" t="s">
        <v>183</v>
      </c>
      <c r="B124" s="14" t="s">
        <v>183</v>
      </c>
      <c r="C124" s="15">
        <v>5000</v>
      </c>
      <c r="D124" s="15">
        <v>0</v>
      </c>
      <c r="E124" s="15">
        <v>0.47260000000000002</v>
      </c>
      <c r="F124" s="15">
        <v>0.49929859999999998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</v>
      </c>
      <c r="N124" s="15">
        <v>1</v>
      </c>
      <c r="O124" s="15">
        <v>1</v>
      </c>
      <c r="P124" s="15">
        <v>1</v>
      </c>
      <c r="Q124" s="15">
        <v>1</v>
      </c>
    </row>
    <row r="125" spans="1:17" ht="25.5" x14ac:dyDescent="0.25">
      <c r="A125" s="14" t="s">
        <v>184</v>
      </c>
      <c r="B125" s="14" t="s">
        <v>184</v>
      </c>
      <c r="C125" s="15">
        <v>5000</v>
      </c>
      <c r="D125" s="15">
        <v>0</v>
      </c>
      <c r="E125" s="15">
        <v>8.3599999999999994E-2</v>
      </c>
      <c r="F125" s="15">
        <v>0.27681470000000002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1</v>
      </c>
      <c r="P125" s="15">
        <v>1</v>
      </c>
      <c r="Q125" s="15">
        <v>1</v>
      </c>
    </row>
    <row r="126" spans="1:17" ht="25.5" x14ac:dyDescent="0.25">
      <c r="A126" s="14" t="s">
        <v>185</v>
      </c>
      <c r="B126" s="14" t="s">
        <v>185</v>
      </c>
      <c r="C126" s="15">
        <v>5000</v>
      </c>
      <c r="D126" s="15">
        <v>0</v>
      </c>
      <c r="E126" s="15">
        <v>0.1298</v>
      </c>
      <c r="F126" s="15">
        <v>0.3361169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1</v>
      </c>
      <c r="O126" s="15">
        <v>1</v>
      </c>
      <c r="P126" s="15">
        <v>1</v>
      </c>
      <c r="Q126" s="15">
        <v>1</v>
      </c>
    </row>
    <row r="127" spans="1:17" ht="25.5" x14ac:dyDescent="0.25">
      <c r="A127" s="14" t="s">
        <v>186</v>
      </c>
      <c r="B127" s="14" t="s">
        <v>186</v>
      </c>
      <c r="C127" s="15">
        <v>5000</v>
      </c>
      <c r="D127" s="15">
        <v>0</v>
      </c>
      <c r="E127" s="15">
        <v>0.1026</v>
      </c>
      <c r="F127" s="15">
        <v>0.30346610000000002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1</v>
      </c>
      <c r="O127" s="15">
        <v>1</v>
      </c>
      <c r="P127" s="15">
        <v>1</v>
      </c>
      <c r="Q127" s="15">
        <v>1</v>
      </c>
    </row>
    <row r="128" spans="1:17" x14ac:dyDescent="0.25">
      <c r="A128" s="14" t="s">
        <v>253</v>
      </c>
      <c r="B128" s="14"/>
      <c r="C128" s="15">
        <v>5000</v>
      </c>
      <c r="D128" s="15">
        <v>0</v>
      </c>
      <c r="E128" s="15">
        <v>498.07862999999998</v>
      </c>
      <c r="F128" s="15">
        <v>351.52927010000002</v>
      </c>
      <c r="G128" s="15">
        <v>8.11</v>
      </c>
      <c r="H128" s="15">
        <v>58.08</v>
      </c>
      <c r="I128" s="15">
        <v>133.07</v>
      </c>
      <c r="J128" s="15">
        <v>183.965</v>
      </c>
      <c r="K128" s="15">
        <v>276.245</v>
      </c>
      <c r="L128" s="15">
        <v>414.25</v>
      </c>
      <c r="M128" s="15">
        <v>615.71500000000003</v>
      </c>
      <c r="N128" s="15">
        <v>909.30499999999995</v>
      </c>
      <c r="O128" s="15">
        <v>1145.48</v>
      </c>
      <c r="P128" s="15">
        <v>1764.63</v>
      </c>
      <c r="Q128" s="15">
        <v>4881.05</v>
      </c>
    </row>
    <row r="129" spans="1:17" x14ac:dyDescent="0.25">
      <c r="A129" s="14" t="s">
        <v>254</v>
      </c>
      <c r="B129" s="14"/>
      <c r="C129" s="15">
        <v>5000</v>
      </c>
      <c r="D129" s="15">
        <v>0</v>
      </c>
      <c r="E129" s="15">
        <v>0.377</v>
      </c>
      <c r="F129" s="15">
        <v>0.55365359999999997</v>
      </c>
      <c r="G129" s="15">
        <v>0</v>
      </c>
      <c r="H129" s="15">
        <v>0</v>
      </c>
      <c r="I129" s="15">
        <v>0</v>
      </c>
      <c r="J129" s="15">
        <v>0</v>
      </c>
      <c r="K129" s="15">
        <v>0</v>
      </c>
      <c r="L129" s="15">
        <v>0</v>
      </c>
      <c r="M129" s="15">
        <v>1</v>
      </c>
      <c r="N129" s="15">
        <v>1</v>
      </c>
      <c r="O129" s="15">
        <v>1</v>
      </c>
      <c r="P129" s="15">
        <v>2</v>
      </c>
      <c r="Q129" s="15">
        <v>2</v>
      </c>
    </row>
    <row r="130" spans="1:17" x14ac:dyDescent="0.25">
      <c r="A130" s="14" t="s">
        <v>255</v>
      </c>
      <c r="B130" s="14"/>
      <c r="C130" s="15">
        <v>5000</v>
      </c>
      <c r="D130" s="15">
        <v>0</v>
      </c>
      <c r="E130" s="15">
        <v>14.843999999999999</v>
      </c>
      <c r="F130" s="15">
        <v>4.3993561999999997</v>
      </c>
      <c r="G130" s="15">
        <v>1</v>
      </c>
      <c r="H130" s="15">
        <v>4</v>
      </c>
      <c r="I130" s="15">
        <v>8</v>
      </c>
      <c r="J130" s="15">
        <v>9</v>
      </c>
      <c r="K130" s="15">
        <v>12</v>
      </c>
      <c r="L130" s="15">
        <v>15</v>
      </c>
      <c r="M130" s="15">
        <v>18</v>
      </c>
      <c r="N130" s="15">
        <v>20</v>
      </c>
      <c r="O130" s="15">
        <v>22</v>
      </c>
      <c r="P130" s="15">
        <v>25</v>
      </c>
      <c r="Q130" s="15">
        <v>32</v>
      </c>
    </row>
    <row r="131" spans="1:17" x14ac:dyDescent="0.25">
      <c r="A131" s="14" t="s">
        <v>256</v>
      </c>
      <c r="B131" s="14"/>
      <c r="C131" s="15">
        <v>5000</v>
      </c>
      <c r="D131" s="15">
        <v>0</v>
      </c>
      <c r="E131" s="15">
        <v>6.0012439999999998</v>
      </c>
      <c r="F131" s="15">
        <v>0.67147330000000005</v>
      </c>
      <c r="G131" s="15">
        <v>2.0930979000000001</v>
      </c>
      <c r="H131" s="15">
        <v>4.0618192000000004</v>
      </c>
      <c r="I131" s="15">
        <v>4.8908753000000003</v>
      </c>
      <c r="J131" s="15">
        <v>5.2147454</v>
      </c>
      <c r="K131" s="15">
        <v>5.6212881000000001</v>
      </c>
      <c r="L131" s="15">
        <v>6.0264696000000004</v>
      </c>
      <c r="M131" s="15">
        <v>6.4227841000000003</v>
      </c>
      <c r="N131" s="15">
        <v>6.8126793000000001</v>
      </c>
      <c r="O131" s="15">
        <v>7.0435746000000004</v>
      </c>
      <c r="P131" s="15">
        <v>7.4756929000000003</v>
      </c>
      <c r="Q131" s="15">
        <v>8.4931155999999994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97"/>
  <sheetViews>
    <sheetView workbookViewId="0">
      <selection activeCell="I40" sqref="I40"/>
    </sheetView>
  </sheetViews>
  <sheetFormatPr defaultRowHeight="15" x14ac:dyDescent="0.25"/>
  <cols>
    <col min="2" max="2" width="13.5703125" bestFit="1" customWidth="1"/>
    <col min="3" max="7" width="8.5703125" bestFit="1" customWidth="1"/>
    <col min="8" max="9" width="9" bestFit="1" customWidth="1"/>
    <col min="10" max="10" width="8.5703125" bestFit="1" customWidth="1"/>
    <col min="11" max="11" width="9" bestFit="1" customWidth="1"/>
    <col min="12" max="15" width="8.5703125" bestFit="1" customWidth="1"/>
    <col min="17" max="18" width="8.5703125" bestFit="1" customWidth="1"/>
    <col min="19" max="19" width="9" bestFit="1" customWidth="1"/>
    <col min="20" max="20" width="8.85546875" bestFit="1" customWidth="1"/>
    <col min="21" max="22" width="8.5703125" bestFit="1" customWidth="1"/>
    <col min="23" max="23" width="9" bestFit="1" customWidth="1"/>
    <col min="24" max="29" width="8.5703125" bestFit="1" customWidth="1"/>
    <col min="30" max="31" width="9" bestFit="1" customWidth="1"/>
    <col min="32" max="39" width="8.5703125" bestFit="1" customWidth="1"/>
    <col min="40" max="40" width="9" bestFit="1" customWidth="1"/>
    <col min="41" max="41" width="8.5703125" bestFit="1" customWidth="1"/>
    <col min="42" max="42" width="9" bestFit="1" customWidth="1"/>
    <col min="43" max="44" width="8.5703125" bestFit="1" customWidth="1"/>
    <col min="46" max="46" width="8.5703125" bestFit="1" customWidth="1"/>
    <col min="47" max="47" width="8.85546875" bestFit="1" customWidth="1"/>
  </cols>
  <sheetData>
    <row r="1" spans="1:47" x14ac:dyDescent="0.25">
      <c r="B1" s="26" t="s">
        <v>257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x14ac:dyDescent="0.25">
      <c r="A2">
        <v>1</v>
      </c>
      <c r="B2" s="26" t="s">
        <v>258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26.25" x14ac:dyDescent="0.25">
      <c r="A3">
        <v>1</v>
      </c>
      <c r="B3" s="17"/>
      <c r="C3" s="6" t="s">
        <v>59</v>
      </c>
      <c r="D3" s="6" t="s">
        <v>62</v>
      </c>
      <c r="E3" s="6" t="s">
        <v>69</v>
      </c>
      <c r="F3" s="6" t="s">
        <v>70</v>
      </c>
      <c r="G3" s="6" t="s">
        <v>72</v>
      </c>
      <c r="H3" s="6" t="s">
        <v>73</v>
      </c>
      <c r="I3" s="6" t="s">
        <v>74</v>
      </c>
      <c r="J3" s="6" t="s">
        <v>75</v>
      </c>
      <c r="K3" s="6" t="s">
        <v>76</v>
      </c>
      <c r="L3" s="6" t="s">
        <v>80</v>
      </c>
      <c r="M3" s="6" t="s">
        <v>82</v>
      </c>
      <c r="N3" s="6" t="s">
        <v>83</v>
      </c>
      <c r="O3" s="6" t="s">
        <v>84</v>
      </c>
      <c r="P3" s="6" t="s">
        <v>85</v>
      </c>
      <c r="Q3" s="6" t="s">
        <v>86</v>
      </c>
      <c r="R3" s="6" t="s">
        <v>88</v>
      </c>
      <c r="S3" s="6" t="s">
        <v>90</v>
      </c>
      <c r="T3" s="6" t="s">
        <v>98</v>
      </c>
      <c r="U3" s="6" t="s">
        <v>104</v>
      </c>
      <c r="V3" s="6" t="s">
        <v>138</v>
      </c>
      <c r="W3" s="6" t="s">
        <v>140</v>
      </c>
      <c r="X3" s="6" t="s">
        <v>141</v>
      </c>
      <c r="Y3" s="6" t="s">
        <v>142</v>
      </c>
      <c r="Z3" s="6" t="s">
        <v>143</v>
      </c>
      <c r="AA3" s="6" t="s">
        <v>144</v>
      </c>
      <c r="AB3" s="6" t="s">
        <v>145</v>
      </c>
      <c r="AC3" s="6" t="s">
        <v>147</v>
      </c>
      <c r="AD3" s="6" t="s">
        <v>150</v>
      </c>
      <c r="AE3" s="6" t="s">
        <v>152</v>
      </c>
      <c r="AF3" s="6" t="s">
        <v>146</v>
      </c>
      <c r="AG3" s="6" t="s">
        <v>148</v>
      </c>
      <c r="AH3" s="6" t="s">
        <v>151</v>
      </c>
      <c r="AI3" s="6" t="s">
        <v>153</v>
      </c>
      <c r="AJ3" s="6" t="s">
        <v>156</v>
      </c>
      <c r="AK3" s="6" t="s">
        <v>161</v>
      </c>
      <c r="AL3" s="6" t="s">
        <v>163</v>
      </c>
      <c r="AM3" s="6" t="s">
        <v>158</v>
      </c>
      <c r="AN3" s="6" t="s">
        <v>155</v>
      </c>
      <c r="AO3" s="6" t="s">
        <v>157</v>
      </c>
      <c r="AP3" s="6" t="s">
        <v>160</v>
      </c>
      <c r="AQ3" s="6" t="s">
        <v>162</v>
      </c>
      <c r="AR3" s="6" t="s">
        <v>174</v>
      </c>
      <c r="AS3" s="6" t="s">
        <v>253</v>
      </c>
      <c r="AT3" s="6" t="s">
        <v>254</v>
      </c>
      <c r="AU3" s="6" t="s">
        <v>255</v>
      </c>
    </row>
    <row r="4" spans="1:47" x14ac:dyDescent="0.25">
      <c r="A4">
        <v>1</v>
      </c>
      <c r="B4" s="18" t="s">
        <v>59</v>
      </c>
      <c r="C4" s="28">
        <v>1</v>
      </c>
      <c r="D4" s="19">
        <v>-9.5759999999999998E-2</v>
      </c>
      <c r="E4" s="20">
        <v>0.22009000000000001</v>
      </c>
      <c r="F4" s="20">
        <v>0.16506000000000001</v>
      </c>
      <c r="G4" s="20">
        <v>3.9230000000000001E-2</v>
      </c>
      <c r="H4" s="20">
        <v>0.14460000000000001</v>
      </c>
      <c r="I4" s="20">
        <v>0.10735</v>
      </c>
      <c r="J4" s="20">
        <v>0.15944</v>
      </c>
      <c r="K4" s="20">
        <v>0.12877</v>
      </c>
      <c r="L4" s="19">
        <v>-3.5999999999999999E-3</v>
      </c>
      <c r="M4" s="19">
        <v>-0.33773999999999998</v>
      </c>
      <c r="N4" s="20">
        <v>2.5559999999999999E-2</v>
      </c>
      <c r="O4" s="20">
        <v>1.6830000000000001E-2</v>
      </c>
      <c r="P4" s="20">
        <v>1.0489999999999999E-2</v>
      </c>
      <c r="Q4" s="19">
        <v>-1.9460000000000002E-2</v>
      </c>
      <c r="R4" s="20">
        <v>6.0999999999999997E-4</v>
      </c>
      <c r="S4" s="20">
        <v>2.35E-2</v>
      </c>
      <c r="T4" s="20">
        <v>0.17609</v>
      </c>
      <c r="U4" s="19">
        <v>-5.6770000000000001E-2</v>
      </c>
      <c r="V4" s="20">
        <v>0.61101000000000005</v>
      </c>
      <c r="W4" s="20">
        <v>0.49961</v>
      </c>
      <c r="X4" s="20">
        <v>0.52408999999999994</v>
      </c>
      <c r="Y4" s="20">
        <v>0.53593999999999997</v>
      </c>
      <c r="Z4" s="20">
        <v>0.57857000000000003</v>
      </c>
      <c r="AA4" s="19">
        <v>-1.6299999999999999E-3</v>
      </c>
      <c r="AB4" s="20">
        <v>9.5680000000000001E-2</v>
      </c>
      <c r="AC4" s="20">
        <v>0.25883</v>
      </c>
      <c r="AD4" s="19">
        <v>-0.1108</v>
      </c>
      <c r="AE4" s="20">
        <v>8.0070000000000002E-2</v>
      </c>
      <c r="AF4" s="20">
        <v>0.13611999999999999</v>
      </c>
      <c r="AG4" s="20">
        <v>0.19433</v>
      </c>
      <c r="AH4" s="19">
        <v>-6.3189999999999996E-2</v>
      </c>
      <c r="AI4" s="20">
        <v>2.7299999999999998E-3</v>
      </c>
      <c r="AJ4" s="20">
        <v>0.30495</v>
      </c>
      <c r="AK4" s="20">
        <v>4.4400000000000004E-3</v>
      </c>
      <c r="AL4" s="20">
        <v>3.773E-2</v>
      </c>
      <c r="AM4" s="20">
        <v>0.49925999999999998</v>
      </c>
      <c r="AN4" s="20">
        <v>0.30641000000000002</v>
      </c>
      <c r="AO4" s="20">
        <v>0.48403000000000002</v>
      </c>
      <c r="AP4" s="19">
        <v>-3.56E-2</v>
      </c>
      <c r="AQ4" s="20">
        <v>9.665E-2</v>
      </c>
      <c r="AR4" s="19">
        <v>-5.45E-3</v>
      </c>
      <c r="AS4" s="20">
        <v>3.0460000000000001E-2</v>
      </c>
      <c r="AT4" s="20">
        <v>5.9199999999999999E-3</v>
      </c>
      <c r="AU4" s="19">
        <v>-1.9550000000000001E-2</v>
      </c>
    </row>
    <row r="5" spans="1:47" hidden="1" x14ac:dyDescent="0.25">
      <c r="A5">
        <v>2</v>
      </c>
      <c r="B5" s="21" t="s">
        <v>59</v>
      </c>
      <c r="C5" s="28"/>
      <c r="D5" s="20" t="s">
        <v>217</v>
      </c>
      <c r="E5" s="20" t="s">
        <v>217</v>
      </c>
      <c r="F5" s="20" t="s">
        <v>217</v>
      </c>
      <c r="G5" s="20">
        <v>5.4999999999999997E-3</v>
      </c>
      <c r="H5" s="20" t="s">
        <v>217</v>
      </c>
      <c r="I5" s="20" t="s">
        <v>217</v>
      </c>
      <c r="J5" s="20" t="s">
        <v>217</v>
      </c>
      <c r="K5" s="20" t="s">
        <v>217</v>
      </c>
      <c r="L5" s="20">
        <v>0.79930000000000001</v>
      </c>
      <c r="M5" s="20" t="s">
        <v>217</v>
      </c>
      <c r="N5" s="20">
        <v>7.0699999999999999E-2</v>
      </c>
      <c r="O5" s="20">
        <v>0.23419999999999999</v>
      </c>
      <c r="P5" s="20">
        <v>0.45850000000000002</v>
      </c>
      <c r="Q5" s="20">
        <v>0.16889999999999999</v>
      </c>
      <c r="R5" s="20">
        <v>0.96579999999999999</v>
      </c>
      <c r="S5" s="20">
        <v>9.6600000000000005E-2</v>
      </c>
      <c r="T5" s="20" t="s">
        <v>217</v>
      </c>
      <c r="U5" s="20" t="s">
        <v>217</v>
      </c>
      <c r="V5" s="20" t="s">
        <v>217</v>
      </c>
      <c r="W5" s="20" t="s">
        <v>217</v>
      </c>
      <c r="X5" s="20" t="s">
        <v>217</v>
      </c>
      <c r="Y5" s="20" t="s">
        <v>217</v>
      </c>
      <c r="Z5" s="20" t="s">
        <v>217</v>
      </c>
      <c r="AA5" s="20">
        <v>0.9083</v>
      </c>
      <c r="AB5" s="20" t="s">
        <v>217</v>
      </c>
      <c r="AC5" s="20" t="s">
        <v>217</v>
      </c>
      <c r="AD5" s="20" t="s">
        <v>217</v>
      </c>
      <c r="AE5" s="20" t="s">
        <v>217</v>
      </c>
      <c r="AF5" s="20" t="s">
        <v>217</v>
      </c>
      <c r="AG5" s="20" t="s">
        <v>217</v>
      </c>
      <c r="AH5" s="20" t="s">
        <v>217</v>
      </c>
      <c r="AI5" s="20">
        <v>0.84699999999999998</v>
      </c>
      <c r="AJ5" s="20" t="s">
        <v>217</v>
      </c>
      <c r="AK5" s="20">
        <v>0.75380000000000003</v>
      </c>
      <c r="AL5" s="20">
        <v>7.6E-3</v>
      </c>
      <c r="AM5" s="20" t="s">
        <v>217</v>
      </c>
      <c r="AN5" s="20" t="s">
        <v>217</v>
      </c>
      <c r="AO5" s="20" t="s">
        <v>217</v>
      </c>
      <c r="AP5" s="20">
        <v>1.18E-2</v>
      </c>
      <c r="AQ5" s="20" t="s">
        <v>217</v>
      </c>
      <c r="AR5" s="20">
        <v>0.70020000000000004</v>
      </c>
      <c r="AS5" s="20">
        <v>3.1300000000000001E-2</v>
      </c>
      <c r="AT5" s="20">
        <v>0.67549999999999999</v>
      </c>
      <c r="AU5" s="20">
        <v>0.16700000000000001</v>
      </c>
    </row>
    <row r="6" spans="1:47" x14ac:dyDescent="0.25">
      <c r="A6">
        <v>1</v>
      </c>
      <c r="B6" s="18" t="s">
        <v>62</v>
      </c>
      <c r="C6" s="19">
        <v>-9.5759999999999998E-2</v>
      </c>
      <c r="D6" s="28">
        <v>1</v>
      </c>
      <c r="E6" s="20">
        <v>0.19646</v>
      </c>
      <c r="F6" s="20">
        <v>0.20655999999999999</v>
      </c>
      <c r="G6" s="20">
        <v>1.3259999999999999E-2</v>
      </c>
      <c r="H6" s="20">
        <v>0.12366000000000001</v>
      </c>
      <c r="I6" s="20">
        <v>0.13047</v>
      </c>
      <c r="J6" s="20">
        <v>0.1416</v>
      </c>
      <c r="K6" s="20">
        <v>0.15476000000000001</v>
      </c>
      <c r="L6" s="20">
        <v>0.10355</v>
      </c>
      <c r="M6" s="20">
        <v>1.9640000000000001E-2</v>
      </c>
      <c r="N6" s="20">
        <v>2.8649999999999998E-2</v>
      </c>
      <c r="O6" s="20">
        <v>1.2030000000000001E-2</v>
      </c>
      <c r="P6" s="20">
        <v>2.9059999999999999E-2</v>
      </c>
      <c r="Q6" s="20">
        <v>2.4070000000000001E-2</v>
      </c>
      <c r="R6" s="20">
        <v>6.2899999999999996E-3</v>
      </c>
      <c r="S6" s="20">
        <v>1.797E-2</v>
      </c>
      <c r="T6" s="20">
        <v>0.15673999999999999</v>
      </c>
      <c r="U6" s="19">
        <v>-8.1799999999999998E-3</v>
      </c>
      <c r="V6" s="19">
        <v>-9.6430000000000002E-2</v>
      </c>
      <c r="W6" s="19">
        <v>-0.10378999999999999</v>
      </c>
      <c r="X6" s="19">
        <v>-9.4899999999999998E-2</v>
      </c>
      <c r="Y6" s="19">
        <v>-0.11124000000000001</v>
      </c>
      <c r="Z6" s="19">
        <v>-8.5760000000000003E-2</v>
      </c>
      <c r="AA6" s="20">
        <v>2.7990000000000001E-2</v>
      </c>
      <c r="AB6" s="20">
        <v>1.9939999999999999E-2</v>
      </c>
      <c r="AC6" s="19">
        <v>-1.051E-2</v>
      </c>
      <c r="AD6" s="20">
        <v>0.44757000000000002</v>
      </c>
      <c r="AE6" s="20">
        <v>0.35211999999999999</v>
      </c>
      <c r="AF6" s="20">
        <v>1.498E-2</v>
      </c>
      <c r="AG6" s="20">
        <v>8.8199999999999997E-3</v>
      </c>
      <c r="AH6" s="20">
        <v>0.41872999999999999</v>
      </c>
      <c r="AI6" s="20">
        <v>0.40229999999999999</v>
      </c>
      <c r="AJ6" s="19">
        <v>-4.1140000000000003E-2</v>
      </c>
      <c r="AK6" s="20">
        <v>0.32896999999999998</v>
      </c>
      <c r="AL6" s="20">
        <v>0.30769000000000002</v>
      </c>
      <c r="AM6" s="19">
        <v>-7.3389999999999997E-2</v>
      </c>
      <c r="AN6" s="19">
        <v>-4.1790000000000001E-2</v>
      </c>
      <c r="AO6" s="19">
        <v>-7.9909999999999995E-2</v>
      </c>
      <c r="AP6" s="20">
        <v>0.34142</v>
      </c>
      <c r="AQ6" s="20">
        <v>0.27228999999999998</v>
      </c>
      <c r="AR6" s="19">
        <v>-1.9099999999999999E-2</v>
      </c>
      <c r="AS6" s="20">
        <v>9.6699999999999994E-2</v>
      </c>
      <c r="AT6" s="19">
        <v>-1.9900000000000001E-2</v>
      </c>
      <c r="AU6" s="20">
        <v>2.3290000000000002E-2</v>
      </c>
    </row>
    <row r="7" spans="1:47" hidden="1" x14ac:dyDescent="0.25">
      <c r="A7">
        <v>2</v>
      </c>
      <c r="B7" s="21" t="s">
        <v>62</v>
      </c>
      <c r="C7" s="20" t="s">
        <v>217</v>
      </c>
      <c r="D7" s="28"/>
      <c r="E7" s="20" t="s">
        <v>217</v>
      </c>
      <c r="F7" s="20" t="s">
        <v>217</v>
      </c>
      <c r="G7" s="20">
        <v>0.34870000000000001</v>
      </c>
      <c r="H7" s="20" t="s">
        <v>217</v>
      </c>
      <c r="I7" s="20" t="s">
        <v>217</v>
      </c>
      <c r="J7" s="20" t="s">
        <v>217</v>
      </c>
      <c r="K7" s="20" t="s">
        <v>217</v>
      </c>
      <c r="L7" s="20" t="s">
        <v>217</v>
      </c>
      <c r="M7" s="20">
        <v>0.1651</v>
      </c>
      <c r="N7" s="20">
        <v>4.2799999999999998E-2</v>
      </c>
      <c r="O7" s="20">
        <v>0.39510000000000001</v>
      </c>
      <c r="P7" s="20">
        <v>3.9899999999999998E-2</v>
      </c>
      <c r="Q7" s="20">
        <v>8.8800000000000004E-2</v>
      </c>
      <c r="R7" s="20">
        <v>0.65649999999999997</v>
      </c>
      <c r="S7" s="20">
        <v>0.20380000000000001</v>
      </c>
      <c r="T7" s="20" t="s">
        <v>217</v>
      </c>
      <c r="U7" s="20">
        <v>0.56330000000000002</v>
      </c>
      <c r="V7" s="20" t="s">
        <v>217</v>
      </c>
      <c r="W7" s="20" t="s">
        <v>217</v>
      </c>
      <c r="X7" s="20" t="s">
        <v>217</v>
      </c>
      <c r="Y7" s="20" t="s">
        <v>217</v>
      </c>
      <c r="Z7" s="20" t="s">
        <v>217</v>
      </c>
      <c r="AA7" s="20">
        <v>4.7800000000000002E-2</v>
      </c>
      <c r="AB7" s="20">
        <v>0.15859999999999999</v>
      </c>
      <c r="AC7" s="20">
        <v>0.45729999999999998</v>
      </c>
      <c r="AD7" s="20" t="s">
        <v>217</v>
      </c>
      <c r="AE7" s="20" t="s">
        <v>217</v>
      </c>
      <c r="AF7" s="20">
        <v>0.28970000000000001</v>
      </c>
      <c r="AG7" s="20">
        <v>0.53290000000000004</v>
      </c>
      <c r="AH7" s="20" t="s">
        <v>217</v>
      </c>
      <c r="AI7" s="20" t="s">
        <v>217</v>
      </c>
      <c r="AJ7" s="20">
        <v>3.5999999999999999E-3</v>
      </c>
      <c r="AK7" s="20" t="s">
        <v>217</v>
      </c>
      <c r="AL7" s="20" t="s">
        <v>217</v>
      </c>
      <c r="AM7" s="20" t="s">
        <v>217</v>
      </c>
      <c r="AN7" s="20">
        <v>3.0999999999999999E-3</v>
      </c>
      <c r="AO7" s="20" t="s">
        <v>217</v>
      </c>
      <c r="AP7" s="20" t="s">
        <v>217</v>
      </c>
      <c r="AQ7" s="20" t="s">
        <v>217</v>
      </c>
      <c r="AR7" s="20">
        <v>0.1769</v>
      </c>
      <c r="AS7" s="20" t="s">
        <v>217</v>
      </c>
      <c r="AT7" s="20">
        <v>0.1595</v>
      </c>
      <c r="AU7" s="20">
        <v>9.9699999999999997E-2</v>
      </c>
    </row>
    <row r="8" spans="1:47" x14ac:dyDescent="0.25">
      <c r="A8">
        <v>1</v>
      </c>
      <c r="B8" s="18" t="s">
        <v>69</v>
      </c>
      <c r="C8" s="20">
        <v>0.22009000000000001</v>
      </c>
      <c r="D8" s="20">
        <v>0.19646</v>
      </c>
      <c r="E8" s="28">
        <v>1</v>
      </c>
      <c r="F8" s="20">
        <v>0.94237000000000004</v>
      </c>
      <c r="G8" s="20">
        <v>9.2899999999999996E-3</v>
      </c>
      <c r="H8" s="20">
        <v>0.60826999999999998</v>
      </c>
      <c r="I8" s="20">
        <v>0.54869000000000001</v>
      </c>
      <c r="J8" s="20">
        <v>0.68813000000000002</v>
      </c>
      <c r="K8" s="20">
        <v>0.62331000000000003</v>
      </c>
      <c r="L8" s="20">
        <v>3.5020000000000003E-2</v>
      </c>
      <c r="M8" s="19">
        <v>-7.9149999999999998E-2</v>
      </c>
      <c r="N8" s="20">
        <v>7.7099999999999998E-3</v>
      </c>
      <c r="O8" s="19">
        <v>-2.9999999999999997E-4</v>
      </c>
      <c r="P8" s="20">
        <v>2.2790000000000001E-2</v>
      </c>
      <c r="Q8" s="19">
        <v>-2.7100000000000002E-3</v>
      </c>
      <c r="R8" s="19">
        <v>-1.4300000000000001E-3</v>
      </c>
      <c r="S8" s="20">
        <v>8.7000000000000001E-4</v>
      </c>
      <c r="T8" s="20">
        <v>0.84628000000000003</v>
      </c>
      <c r="U8" s="19">
        <v>-2.215E-2</v>
      </c>
      <c r="V8" s="20">
        <v>0.24303</v>
      </c>
      <c r="W8" s="20">
        <v>0.20055999999999999</v>
      </c>
      <c r="X8" s="20">
        <v>0.2157</v>
      </c>
      <c r="Y8" s="20">
        <v>0.20763000000000001</v>
      </c>
      <c r="Z8" s="20">
        <v>0.24226</v>
      </c>
      <c r="AA8" s="20">
        <v>0.15812999999999999</v>
      </c>
      <c r="AB8" s="20">
        <v>0.22492999999999999</v>
      </c>
      <c r="AC8" s="20">
        <v>0.27268999999999999</v>
      </c>
      <c r="AD8" s="20">
        <v>0.11121</v>
      </c>
      <c r="AE8" s="20">
        <v>0.16227</v>
      </c>
      <c r="AF8" s="20">
        <v>0.24253</v>
      </c>
      <c r="AG8" s="20">
        <v>0.25525999999999999</v>
      </c>
      <c r="AH8" s="20">
        <v>0.14499000000000001</v>
      </c>
      <c r="AI8" s="20">
        <v>0.14174999999999999</v>
      </c>
      <c r="AJ8" s="20">
        <v>0.17082</v>
      </c>
      <c r="AK8" s="20">
        <v>0.22403999999999999</v>
      </c>
      <c r="AL8" s="20">
        <v>0.23</v>
      </c>
      <c r="AM8" s="20">
        <v>0.23375000000000001</v>
      </c>
      <c r="AN8" s="20">
        <v>0.17080999999999999</v>
      </c>
      <c r="AO8" s="20">
        <v>0.20779</v>
      </c>
      <c r="AP8" s="20">
        <v>0.20498</v>
      </c>
      <c r="AQ8" s="20">
        <v>0.24399000000000001</v>
      </c>
      <c r="AR8" s="20">
        <v>2.639E-2</v>
      </c>
      <c r="AS8" s="20">
        <v>0.38812000000000002</v>
      </c>
      <c r="AT8" s="20">
        <v>1.094E-2</v>
      </c>
      <c r="AU8" s="20">
        <v>6.8029999999999993E-2</v>
      </c>
    </row>
    <row r="9" spans="1:47" hidden="1" x14ac:dyDescent="0.25">
      <c r="A9">
        <v>2</v>
      </c>
      <c r="B9" s="21" t="s">
        <v>69</v>
      </c>
      <c r="C9" s="20" t="s">
        <v>217</v>
      </c>
      <c r="D9" s="20" t="s">
        <v>217</v>
      </c>
      <c r="E9" s="28"/>
      <c r="F9" s="20" t="s">
        <v>217</v>
      </c>
      <c r="G9" s="20">
        <v>0.5111</v>
      </c>
      <c r="H9" s="20" t="s">
        <v>217</v>
      </c>
      <c r="I9" s="20" t="s">
        <v>217</v>
      </c>
      <c r="J9" s="20" t="s">
        <v>217</v>
      </c>
      <c r="K9" s="20" t="s">
        <v>217</v>
      </c>
      <c r="L9" s="20">
        <v>1.3299999999999999E-2</v>
      </c>
      <c r="M9" s="20" t="s">
        <v>217</v>
      </c>
      <c r="N9" s="20">
        <v>0.58550000000000002</v>
      </c>
      <c r="O9" s="20">
        <v>0.98309999999999997</v>
      </c>
      <c r="P9" s="20">
        <v>0.1071</v>
      </c>
      <c r="Q9" s="20">
        <v>0.84830000000000005</v>
      </c>
      <c r="R9" s="20">
        <v>0.9194</v>
      </c>
      <c r="S9" s="20">
        <v>0.95109999999999995</v>
      </c>
      <c r="T9" s="20" t="s">
        <v>217</v>
      </c>
      <c r="U9" s="20">
        <v>0.1173</v>
      </c>
      <c r="V9" s="20" t="s">
        <v>217</v>
      </c>
      <c r="W9" s="20" t="s">
        <v>217</v>
      </c>
      <c r="X9" s="20" t="s">
        <v>217</v>
      </c>
      <c r="Y9" s="20" t="s">
        <v>217</v>
      </c>
      <c r="Z9" s="20" t="s">
        <v>217</v>
      </c>
      <c r="AA9" s="20" t="s">
        <v>217</v>
      </c>
      <c r="AB9" s="20" t="s">
        <v>217</v>
      </c>
      <c r="AC9" s="20" t="s">
        <v>217</v>
      </c>
      <c r="AD9" s="20" t="s">
        <v>217</v>
      </c>
      <c r="AE9" s="20" t="s">
        <v>217</v>
      </c>
      <c r="AF9" s="20" t="s">
        <v>217</v>
      </c>
      <c r="AG9" s="20" t="s">
        <v>217</v>
      </c>
      <c r="AH9" s="20" t="s">
        <v>217</v>
      </c>
      <c r="AI9" s="20" t="s">
        <v>217</v>
      </c>
      <c r="AJ9" s="20" t="s">
        <v>217</v>
      </c>
      <c r="AK9" s="20" t="s">
        <v>217</v>
      </c>
      <c r="AL9" s="20" t="s">
        <v>217</v>
      </c>
      <c r="AM9" s="20" t="s">
        <v>217</v>
      </c>
      <c r="AN9" s="20" t="s">
        <v>217</v>
      </c>
      <c r="AO9" s="20" t="s">
        <v>217</v>
      </c>
      <c r="AP9" s="20" t="s">
        <v>217</v>
      </c>
      <c r="AQ9" s="20" t="s">
        <v>217</v>
      </c>
      <c r="AR9" s="20">
        <v>6.2E-2</v>
      </c>
      <c r="AS9" s="20" t="s">
        <v>217</v>
      </c>
      <c r="AT9" s="20">
        <v>0.43930000000000002</v>
      </c>
      <c r="AU9" s="20" t="s">
        <v>217</v>
      </c>
    </row>
    <row r="10" spans="1:47" x14ac:dyDescent="0.25">
      <c r="A10">
        <v>1</v>
      </c>
      <c r="B10" s="18" t="s">
        <v>70</v>
      </c>
      <c r="C10" s="20">
        <v>0.16506000000000001</v>
      </c>
      <c r="D10" s="20">
        <v>0.20655999999999999</v>
      </c>
      <c r="E10" s="20">
        <v>0.94237000000000004</v>
      </c>
      <c r="F10" s="28">
        <v>1</v>
      </c>
      <c r="G10" s="20">
        <v>1.2489999999999999E-2</v>
      </c>
      <c r="H10" s="20">
        <v>0.58755000000000002</v>
      </c>
      <c r="I10" s="20">
        <v>0.58328999999999998</v>
      </c>
      <c r="J10" s="20">
        <v>0.66407000000000005</v>
      </c>
      <c r="K10" s="20">
        <v>0.6653</v>
      </c>
      <c r="L10" s="20">
        <v>4.2880000000000001E-2</v>
      </c>
      <c r="M10" s="19">
        <v>-6.3109999999999999E-2</v>
      </c>
      <c r="N10" s="20">
        <v>7.0200000000000002E-3</v>
      </c>
      <c r="O10" s="20">
        <v>3.8300000000000001E-3</v>
      </c>
      <c r="P10" s="20">
        <v>1.4370000000000001E-2</v>
      </c>
      <c r="Q10" s="19">
        <v>-8.4000000000000003E-4</v>
      </c>
      <c r="R10" s="20">
        <v>9.7099999999999999E-3</v>
      </c>
      <c r="S10" s="19">
        <v>-1.39E-3</v>
      </c>
      <c r="T10" s="20">
        <v>0.80283000000000004</v>
      </c>
      <c r="U10" s="19">
        <v>-2.4330000000000001E-2</v>
      </c>
      <c r="V10" s="20">
        <v>0.20105999999999999</v>
      </c>
      <c r="W10" s="20">
        <v>0.14607999999999999</v>
      </c>
      <c r="X10" s="20">
        <v>0.16921</v>
      </c>
      <c r="Y10" s="20">
        <v>0.15118000000000001</v>
      </c>
      <c r="Z10" s="20">
        <v>0.2059</v>
      </c>
      <c r="AA10" s="20">
        <v>0.16131000000000001</v>
      </c>
      <c r="AB10" s="20">
        <v>0.21657000000000001</v>
      </c>
      <c r="AC10" s="20">
        <v>0.25187999999999999</v>
      </c>
      <c r="AD10" s="20">
        <v>0.11743000000000001</v>
      </c>
      <c r="AE10" s="20">
        <v>0.15426000000000001</v>
      </c>
      <c r="AF10" s="20">
        <v>0.22932</v>
      </c>
      <c r="AG10" s="20">
        <v>0.24607999999999999</v>
      </c>
      <c r="AH10" s="20">
        <v>0.14804</v>
      </c>
      <c r="AI10" s="20">
        <v>0.14121</v>
      </c>
      <c r="AJ10" s="20">
        <v>0.14359</v>
      </c>
      <c r="AK10" s="20">
        <v>0.2213</v>
      </c>
      <c r="AL10" s="20">
        <v>0.22642000000000001</v>
      </c>
      <c r="AM10" s="20">
        <v>0.19797000000000001</v>
      </c>
      <c r="AN10" s="20">
        <v>0.14327999999999999</v>
      </c>
      <c r="AO10" s="20">
        <v>0.16456999999999999</v>
      </c>
      <c r="AP10" s="20">
        <v>0.20684</v>
      </c>
      <c r="AQ10" s="20">
        <v>0.23351</v>
      </c>
      <c r="AR10" s="20">
        <v>4.1349999999999998E-2</v>
      </c>
      <c r="AS10" s="20">
        <v>0.39872000000000002</v>
      </c>
      <c r="AT10" s="20">
        <v>7.1700000000000002E-3</v>
      </c>
      <c r="AU10" s="20">
        <v>8.5980000000000001E-2</v>
      </c>
    </row>
    <row r="11" spans="1:47" hidden="1" x14ac:dyDescent="0.25">
      <c r="A11">
        <v>2</v>
      </c>
      <c r="B11" s="21" t="s">
        <v>70</v>
      </c>
      <c r="C11" s="20" t="s">
        <v>217</v>
      </c>
      <c r="D11" s="20" t="s">
        <v>217</v>
      </c>
      <c r="E11" s="20" t="s">
        <v>217</v>
      </c>
      <c r="F11" s="28"/>
      <c r="G11" s="20">
        <v>0.37730000000000002</v>
      </c>
      <c r="H11" s="20" t="s">
        <v>217</v>
      </c>
      <c r="I11" s="20" t="s">
        <v>217</v>
      </c>
      <c r="J11" s="20" t="s">
        <v>217</v>
      </c>
      <c r="K11" s="20" t="s">
        <v>217</v>
      </c>
      <c r="L11" s="20">
        <v>2.3999999999999998E-3</v>
      </c>
      <c r="M11" s="20" t="s">
        <v>217</v>
      </c>
      <c r="N11" s="20">
        <v>0.61980000000000002</v>
      </c>
      <c r="O11" s="20">
        <v>0.78639999999999999</v>
      </c>
      <c r="P11" s="20">
        <v>0.30959999999999999</v>
      </c>
      <c r="Q11" s="20">
        <v>0.95269999999999999</v>
      </c>
      <c r="R11" s="20">
        <v>0.49230000000000002</v>
      </c>
      <c r="S11" s="20">
        <v>0.92179999999999995</v>
      </c>
      <c r="T11" s="20" t="s">
        <v>217</v>
      </c>
      <c r="U11" s="20">
        <v>8.5400000000000004E-2</v>
      </c>
      <c r="V11" s="20" t="s">
        <v>217</v>
      </c>
      <c r="W11" s="20" t="s">
        <v>217</v>
      </c>
      <c r="X11" s="20" t="s">
        <v>217</v>
      </c>
      <c r="Y11" s="20" t="s">
        <v>217</v>
      </c>
      <c r="Z11" s="20" t="s">
        <v>217</v>
      </c>
      <c r="AA11" s="20" t="s">
        <v>217</v>
      </c>
      <c r="AB11" s="20" t="s">
        <v>217</v>
      </c>
      <c r="AC11" s="20" t="s">
        <v>217</v>
      </c>
      <c r="AD11" s="20" t="s">
        <v>217</v>
      </c>
      <c r="AE11" s="20" t="s">
        <v>217</v>
      </c>
      <c r="AF11" s="20" t="s">
        <v>217</v>
      </c>
      <c r="AG11" s="20" t="s">
        <v>217</v>
      </c>
      <c r="AH11" s="20" t="s">
        <v>217</v>
      </c>
      <c r="AI11" s="20" t="s">
        <v>217</v>
      </c>
      <c r="AJ11" s="20" t="s">
        <v>217</v>
      </c>
      <c r="AK11" s="20" t="s">
        <v>217</v>
      </c>
      <c r="AL11" s="20" t="s">
        <v>217</v>
      </c>
      <c r="AM11" s="20" t="s">
        <v>217</v>
      </c>
      <c r="AN11" s="20" t="s">
        <v>217</v>
      </c>
      <c r="AO11" s="20" t="s">
        <v>217</v>
      </c>
      <c r="AP11" s="20" t="s">
        <v>217</v>
      </c>
      <c r="AQ11" s="20" t="s">
        <v>217</v>
      </c>
      <c r="AR11" s="20">
        <v>3.3999999999999998E-3</v>
      </c>
      <c r="AS11" s="20" t="s">
        <v>217</v>
      </c>
      <c r="AT11" s="20">
        <v>0.61219999999999997</v>
      </c>
      <c r="AU11" s="20" t="s">
        <v>217</v>
      </c>
    </row>
    <row r="12" spans="1:47" x14ac:dyDescent="0.25">
      <c r="A12">
        <v>1</v>
      </c>
      <c r="B12" s="18" t="s">
        <v>72</v>
      </c>
      <c r="C12" s="20">
        <v>3.9230000000000001E-2</v>
      </c>
      <c r="D12" s="20">
        <v>1.3259999999999999E-2</v>
      </c>
      <c r="E12" s="20">
        <v>9.2899999999999996E-3</v>
      </c>
      <c r="F12" s="20">
        <v>1.2489999999999999E-2</v>
      </c>
      <c r="G12" s="28">
        <v>1</v>
      </c>
      <c r="H12" s="20">
        <v>0.50394000000000005</v>
      </c>
      <c r="I12" s="20">
        <v>0.55622000000000005</v>
      </c>
      <c r="J12" s="20">
        <v>0.56969999999999998</v>
      </c>
      <c r="K12" s="20">
        <v>0.63412999999999997</v>
      </c>
      <c r="L12" s="19">
        <v>-4.1939999999999998E-2</v>
      </c>
      <c r="M12" s="19">
        <v>-2.9000000000000001E-2</v>
      </c>
      <c r="N12" s="19">
        <v>-6.9999999999999999E-4</v>
      </c>
      <c r="O12" s="19">
        <v>-1.34E-3</v>
      </c>
      <c r="P12" s="19">
        <v>-3.31E-3</v>
      </c>
      <c r="Q12" s="19">
        <v>-2.2699999999999999E-3</v>
      </c>
      <c r="R12" s="20">
        <v>1.026E-2</v>
      </c>
      <c r="S12" s="19">
        <v>-4.2399999999999998E-3</v>
      </c>
      <c r="T12" s="20">
        <v>1.4030000000000001E-2</v>
      </c>
      <c r="U12" s="19">
        <v>-1.3999999999999999E-4</v>
      </c>
      <c r="V12" s="20">
        <v>1.9310000000000001E-2</v>
      </c>
      <c r="W12" s="20">
        <v>1.38E-2</v>
      </c>
      <c r="X12" s="20">
        <v>1.342E-2</v>
      </c>
      <c r="Y12" s="20">
        <v>1.6449999999999999E-2</v>
      </c>
      <c r="Z12" s="20">
        <v>1.9019999999999999E-2</v>
      </c>
      <c r="AA12" s="19">
        <v>-2.0590000000000001E-2</v>
      </c>
      <c r="AB12" s="19">
        <v>-1.1849999999999999E-2</v>
      </c>
      <c r="AC12" s="20">
        <v>2.3500000000000001E-3</v>
      </c>
      <c r="AD12" s="19">
        <v>-2.2100000000000002E-3</v>
      </c>
      <c r="AE12" s="20">
        <v>9.8099999999999993E-3</v>
      </c>
      <c r="AF12" s="19">
        <v>-7.5500000000000003E-3</v>
      </c>
      <c r="AG12" s="19">
        <v>-5.3E-3</v>
      </c>
      <c r="AH12" s="20">
        <v>5.5900000000000004E-3</v>
      </c>
      <c r="AI12" s="20">
        <v>3.9199999999999999E-3</v>
      </c>
      <c r="AJ12" s="20">
        <v>1.4409999999999999E-2</v>
      </c>
      <c r="AK12" s="20">
        <v>1.97E-3</v>
      </c>
      <c r="AL12" s="20">
        <v>7.2500000000000004E-3</v>
      </c>
      <c r="AM12" s="20">
        <v>2.2009999999999998E-2</v>
      </c>
      <c r="AN12" s="20">
        <v>1.6240000000000001E-2</v>
      </c>
      <c r="AO12" s="20">
        <v>1.737E-2</v>
      </c>
      <c r="AP12" s="20">
        <v>1.4999999999999999E-4</v>
      </c>
      <c r="AQ12" s="20">
        <v>8.9700000000000005E-3</v>
      </c>
      <c r="AR12" s="19">
        <v>-1.1849999999999999E-2</v>
      </c>
      <c r="AS12" s="20">
        <v>1.2970000000000001E-2</v>
      </c>
      <c r="AT12" s="19">
        <v>-2.1800000000000001E-3</v>
      </c>
      <c r="AU12" s="20">
        <v>9.4299999999999991E-3</v>
      </c>
    </row>
    <row r="13" spans="1:47" hidden="1" x14ac:dyDescent="0.25">
      <c r="A13">
        <v>2</v>
      </c>
      <c r="B13" s="21" t="s">
        <v>72</v>
      </c>
      <c r="C13" s="20">
        <v>5.4999999999999997E-3</v>
      </c>
      <c r="D13" s="20">
        <v>0.34870000000000001</v>
      </c>
      <c r="E13" s="20">
        <v>0.5111</v>
      </c>
      <c r="F13" s="20">
        <v>0.37730000000000002</v>
      </c>
      <c r="G13" s="28"/>
      <c r="H13" s="20" t="s">
        <v>217</v>
      </c>
      <c r="I13" s="20" t="s">
        <v>217</v>
      </c>
      <c r="J13" s="20" t="s">
        <v>217</v>
      </c>
      <c r="K13" s="20" t="s">
        <v>217</v>
      </c>
      <c r="L13" s="20">
        <v>3.0000000000000001E-3</v>
      </c>
      <c r="M13" s="20">
        <v>4.0300000000000002E-2</v>
      </c>
      <c r="N13" s="20">
        <v>0.96079999999999999</v>
      </c>
      <c r="O13" s="20">
        <v>0.92459999999999998</v>
      </c>
      <c r="P13" s="20">
        <v>0.81520000000000004</v>
      </c>
      <c r="Q13" s="20">
        <v>0.87250000000000005</v>
      </c>
      <c r="R13" s="20">
        <v>0.46810000000000002</v>
      </c>
      <c r="S13" s="20">
        <v>0.76429999999999998</v>
      </c>
      <c r="T13" s="20">
        <v>0.32119999999999999</v>
      </c>
      <c r="U13" s="20">
        <v>0.99219999999999997</v>
      </c>
      <c r="V13" s="20">
        <v>0.17219999999999999</v>
      </c>
      <c r="W13" s="20">
        <v>0.3291</v>
      </c>
      <c r="X13" s="20">
        <v>0.34260000000000002</v>
      </c>
      <c r="Y13" s="20">
        <v>0.2447</v>
      </c>
      <c r="Z13" s="20">
        <v>0.17879999999999999</v>
      </c>
      <c r="AA13" s="20">
        <v>0.1454</v>
      </c>
      <c r="AB13" s="20">
        <v>0.40229999999999999</v>
      </c>
      <c r="AC13" s="20">
        <v>0.86799999999999999</v>
      </c>
      <c r="AD13" s="20">
        <v>0.87609999999999999</v>
      </c>
      <c r="AE13" s="20">
        <v>0.4879</v>
      </c>
      <c r="AF13" s="20">
        <v>0.59330000000000005</v>
      </c>
      <c r="AG13" s="20">
        <v>0.70799999999999996</v>
      </c>
      <c r="AH13" s="20">
        <v>0.6925</v>
      </c>
      <c r="AI13" s="20">
        <v>0.78180000000000005</v>
      </c>
      <c r="AJ13" s="20">
        <v>0.30819999999999997</v>
      </c>
      <c r="AK13" s="20">
        <v>0.8891</v>
      </c>
      <c r="AL13" s="20">
        <v>0.60850000000000004</v>
      </c>
      <c r="AM13" s="20">
        <v>0.1197</v>
      </c>
      <c r="AN13" s="20">
        <v>0.25080000000000002</v>
      </c>
      <c r="AO13" s="20">
        <v>0.21940000000000001</v>
      </c>
      <c r="AP13" s="20">
        <v>0.99129999999999996</v>
      </c>
      <c r="AQ13" s="20">
        <v>0.52590000000000003</v>
      </c>
      <c r="AR13" s="20">
        <v>0.4022</v>
      </c>
      <c r="AS13" s="20">
        <v>0.35909999999999997</v>
      </c>
      <c r="AT13" s="20">
        <v>0.87770000000000004</v>
      </c>
      <c r="AU13" s="20">
        <v>0.50490000000000002</v>
      </c>
    </row>
    <row r="14" spans="1:47" x14ac:dyDescent="0.25">
      <c r="A14">
        <v>1</v>
      </c>
      <c r="B14" s="18" t="s">
        <v>73</v>
      </c>
      <c r="C14" s="20">
        <v>0.14460000000000001</v>
      </c>
      <c r="D14" s="20">
        <v>0.12366000000000001</v>
      </c>
      <c r="E14" s="20">
        <v>0.60826999999999998</v>
      </c>
      <c r="F14" s="20">
        <v>0.58755000000000002</v>
      </c>
      <c r="G14" s="20">
        <v>0.50394000000000005</v>
      </c>
      <c r="H14" s="28">
        <v>1</v>
      </c>
      <c r="I14" s="20">
        <v>0.86402999999999996</v>
      </c>
      <c r="J14" s="20">
        <v>0.63976</v>
      </c>
      <c r="K14" s="20">
        <v>0.60282999999999998</v>
      </c>
      <c r="L14" s="20">
        <v>4.4000000000000003E-3</v>
      </c>
      <c r="M14" s="19">
        <v>-4.972E-2</v>
      </c>
      <c r="N14" s="19">
        <v>-1.2160000000000001E-2</v>
      </c>
      <c r="O14" s="19">
        <v>-1.3769999999999999E-2</v>
      </c>
      <c r="P14" s="20">
        <v>7.0699999999999999E-3</v>
      </c>
      <c r="Q14" s="20">
        <v>4.8000000000000001E-4</v>
      </c>
      <c r="R14" s="19">
        <v>-2.4499999999999999E-3</v>
      </c>
      <c r="S14" s="19">
        <v>-1.4160000000000001E-2</v>
      </c>
      <c r="T14" s="20">
        <v>0.51417999999999997</v>
      </c>
      <c r="U14" s="19">
        <v>-2.0840000000000001E-2</v>
      </c>
      <c r="V14" s="20">
        <v>0.15557000000000001</v>
      </c>
      <c r="W14" s="20">
        <v>0.13244</v>
      </c>
      <c r="X14" s="20">
        <v>0.13622999999999999</v>
      </c>
      <c r="Y14" s="20">
        <v>0.1381</v>
      </c>
      <c r="Z14" s="20">
        <v>0.15168000000000001</v>
      </c>
      <c r="AA14" s="20">
        <v>7.0250000000000007E-2</v>
      </c>
      <c r="AB14" s="20">
        <v>0.11376</v>
      </c>
      <c r="AC14" s="20">
        <v>0.15509999999999999</v>
      </c>
      <c r="AD14" s="20">
        <v>6.25E-2</v>
      </c>
      <c r="AE14" s="20">
        <v>0.10346</v>
      </c>
      <c r="AF14" s="20">
        <v>0.12687000000000001</v>
      </c>
      <c r="AG14" s="20">
        <v>0.13486000000000001</v>
      </c>
      <c r="AH14" s="20">
        <v>8.3360000000000004E-2</v>
      </c>
      <c r="AI14" s="20">
        <v>8.4599999999999995E-2</v>
      </c>
      <c r="AJ14" s="20">
        <v>0.10324999999999999</v>
      </c>
      <c r="AK14" s="20">
        <v>0.12103</v>
      </c>
      <c r="AL14" s="20">
        <v>0.12631000000000001</v>
      </c>
      <c r="AM14" s="20">
        <v>0.14838000000000001</v>
      </c>
      <c r="AN14" s="20">
        <v>0.10359</v>
      </c>
      <c r="AO14" s="20">
        <v>0.12864999999999999</v>
      </c>
      <c r="AP14" s="20">
        <v>0.10852000000000001</v>
      </c>
      <c r="AQ14" s="20">
        <v>0.14013</v>
      </c>
      <c r="AR14" s="20">
        <v>9.9799999999999993E-3</v>
      </c>
      <c r="AS14" s="20">
        <v>0.25581999999999999</v>
      </c>
      <c r="AT14" s="20">
        <v>1.3350000000000001E-2</v>
      </c>
      <c r="AU14" s="20">
        <v>5.1069999999999997E-2</v>
      </c>
    </row>
    <row r="15" spans="1:47" hidden="1" x14ac:dyDescent="0.25">
      <c r="A15">
        <v>2</v>
      </c>
      <c r="B15" s="21" t="s">
        <v>73</v>
      </c>
      <c r="C15" s="20" t="s">
        <v>217</v>
      </c>
      <c r="D15" s="20" t="s">
        <v>217</v>
      </c>
      <c r="E15" s="20" t="s">
        <v>217</v>
      </c>
      <c r="F15" s="20" t="s">
        <v>217</v>
      </c>
      <c r="G15" s="20" t="s">
        <v>217</v>
      </c>
      <c r="H15" s="28"/>
      <c r="I15" s="20" t="s">
        <v>217</v>
      </c>
      <c r="J15" s="20" t="s">
        <v>217</v>
      </c>
      <c r="K15" s="20" t="s">
        <v>217</v>
      </c>
      <c r="L15" s="20">
        <v>0.75600000000000001</v>
      </c>
      <c r="M15" s="20">
        <v>4.0000000000000002E-4</v>
      </c>
      <c r="N15" s="20">
        <v>0.39019999999999999</v>
      </c>
      <c r="O15" s="20">
        <v>0.33040000000000003</v>
      </c>
      <c r="P15" s="20">
        <v>0.61709999999999998</v>
      </c>
      <c r="Q15" s="20">
        <v>0.97319999999999995</v>
      </c>
      <c r="R15" s="20">
        <v>0.86229999999999996</v>
      </c>
      <c r="S15" s="20">
        <v>0.31690000000000002</v>
      </c>
      <c r="T15" s="20" t="s">
        <v>217</v>
      </c>
      <c r="U15" s="20">
        <v>0.1406</v>
      </c>
      <c r="V15" s="20" t="s">
        <v>217</v>
      </c>
      <c r="W15" s="20" t="s">
        <v>217</v>
      </c>
      <c r="X15" s="20" t="s">
        <v>217</v>
      </c>
      <c r="Y15" s="20" t="s">
        <v>217</v>
      </c>
      <c r="Z15" s="20" t="s">
        <v>217</v>
      </c>
      <c r="AA15" s="20" t="s">
        <v>217</v>
      </c>
      <c r="AB15" s="20" t="s">
        <v>217</v>
      </c>
      <c r="AC15" s="20" t="s">
        <v>217</v>
      </c>
      <c r="AD15" s="20" t="s">
        <v>217</v>
      </c>
      <c r="AE15" s="20" t="s">
        <v>217</v>
      </c>
      <c r="AF15" s="20" t="s">
        <v>217</v>
      </c>
      <c r="AG15" s="20" t="s">
        <v>217</v>
      </c>
      <c r="AH15" s="20" t="s">
        <v>217</v>
      </c>
      <c r="AI15" s="20" t="s">
        <v>217</v>
      </c>
      <c r="AJ15" s="20" t="s">
        <v>217</v>
      </c>
      <c r="AK15" s="20" t="s">
        <v>217</v>
      </c>
      <c r="AL15" s="20" t="s">
        <v>217</v>
      </c>
      <c r="AM15" s="20" t="s">
        <v>217</v>
      </c>
      <c r="AN15" s="20" t="s">
        <v>217</v>
      </c>
      <c r="AO15" s="20" t="s">
        <v>217</v>
      </c>
      <c r="AP15" s="20" t="s">
        <v>217</v>
      </c>
      <c r="AQ15" s="20" t="s">
        <v>217</v>
      </c>
      <c r="AR15" s="20">
        <v>0.48039999999999999</v>
      </c>
      <c r="AS15" s="20" t="s">
        <v>217</v>
      </c>
      <c r="AT15" s="20">
        <v>0.3453</v>
      </c>
      <c r="AU15" s="20">
        <v>2.9999999999999997E-4</v>
      </c>
    </row>
    <row r="16" spans="1:47" x14ac:dyDescent="0.25">
      <c r="A16">
        <v>1</v>
      </c>
      <c r="B16" s="18" t="s">
        <v>74</v>
      </c>
      <c r="C16" s="20">
        <v>0.10735</v>
      </c>
      <c r="D16" s="20">
        <v>0.13047</v>
      </c>
      <c r="E16" s="20">
        <v>0.54869000000000001</v>
      </c>
      <c r="F16" s="20">
        <v>0.58328999999999998</v>
      </c>
      <c r="G16" s="20">
        <v>0.55622000000000005</v>
      </c>
      <c r="H16" s="20">
        <v>0.86402999999999996</v>
      </c>
      <c r="I16" s="28">
        <v>1</v>
      </c>
      <c r="J16" s="20">
        <v>0.59801000000000004</v>
      </c>
      <c r="K16" s="20">
        <v>0.66849000000000003</v>
      </c>
      <c r="L16" s="20">
        <v>3.7799999999999999E-3</v>
      </c>
      <c r="M16" s="19">
        <v>-4.8649999999999999E-2</v>
      </c>
      <c r="N16" s="19">
        <v>-7.4200000000000004E-3</v>
      </c>
      <c r="O16" s="19">
        <v>-6.3200000000000001E-3</v>
      </c>
      <c r="P16" s="20">
        <v>4.13E-3</v>
      </c>
      <c r="Q16" s="20">
        <v>6.1700000000000001E-3</v>
      </c>
      <c r="R16" s="20">
        <v>6.5199999999999998E-3</v>
      </c>
      <c r="S16" s="19">
        <v>-1.0710000000000001E-2</v>
      </c>
      <c r="T16" s="20">
        <v>0.46455000000000002</v>
      </c>
      <c r="U16" s="19">
        <v>-2.929E-2</v>
      </c>
      <c r="V16" s="20">
        <v>0.11924</v>
      </c>
      <c r="W16" s="20">
        <v>8.8900000000000007E-2</v>
      </c>
      <c r="X16" s="20">
        <v>9.6070000000000003E-2</v>
      </c>
      <c r="Y16" s="20">
        <v>9.3359999999999999E-2</v>
      </c>
      <c r="Z16" s="20">
        <v>0.11778</v>
      </c>
      <c r="AA16" s="20">
        <v>6.3789999999999999E-2</v>
      </c>
      <c r="AB16" s="20">
        <v>9.6089999999999995E-2</v>
      </c>
      <c r="AC16" s="20">
        <v>0.12726999999999999</v>
      </c>
      <c r="AD16" s="20">
        <v>7.1330000000000005E-2</v>
      </c>
      <c r="AE16" s="20">
        <v>9.9540000000000003E-2</v>
      </c>
      <c r="AF16" s="20">
        <v>0.10521999999999999</v>
      </c>
      <c r="AG16" s="20">
        <v>0.11613</v>
      </c>
      <c r="AH16" s="20">
        <v>9.0190000000000006E-2</v>
      </c>
      <c r="AI16" s="20">
        <v>8.7239999999999998E-2</v>
      </c>
      <c r="AJ16" s="20">
        <v>7.5469999999999995E-2</v>
      </c>
      <c r="AK16" s="20">
        <v>0.12009</v>
      </c>
      <c r="AL16" s="20">
        <v>0.1236</v>
      </c>
      <c r="AM16" s="20">
        <v>0.11419</v>
      </c>
      <c r="AN16" s="20">
        <v>7.6420000000000002E-2</v>
      </c>
      <c r="AO16" s="20">
        <v>9.2660000000000006E-2</v>
      </c>
      <c r="AP16" s="20">
        <v>0.11042</v>
      </c>
      <c r="AQ16" s="20">
        <v>0.13241</v>
      </c>
      <c r="AR16" s="20">
        <v>8.5199999999999998E-3</v>
      </c>
      <c r="AS16" s="20">
        <v>0.24984999999999999</v>
      </c>
      <c r="AT16" s="20">
        <v>1.2700000000000001E-3</v>
      </c>
      <c r="AU16" s="20">
        <v>6.4320000000000002E-2</v>
      </c>
    </row>
    <row r="17" spans="1:47" hidden="1" x14ac:dyDescent="0.25">
      <c r="A17">
        <v>2</v>
      </c>
      <c r="B17" s="21" t="s">
        <v>74</v>
      </c>
      <c r="C17" s="20" t="s">
        <v>217</v>
      </c>
      <c r="D17" s="20" t="s">
        <v>217</v>
      </c>
      <c r="E17" s="20" t="s">
        <v>217</v>
      </c>
      <c r="F17" s="20" t="s">
        <v>217</v>
      </c>
      <c r="G17" s="20" t="s">
        <v>217</v>
      </c>
      <c r="H17" s="20" t="s">
        <v>217</v>
      </c>
      <c r="I17" s="28"/>
      <c r="J17" s="20" t="s">
        <v>217</v>
      </c>
      <c r="K17" s="20" t="s">
        <v>217</v>
      </c>
      <c r="L17" s="20">
        <v>0.7893</v>
      </c>
      <c r="M17" s="20">
        <v>5.9999999999999995E-4</v>
      </c>
      <c r="N17" s="20">
        <v>0.5998</v>
      </c>
      <c r="O17" s="20">
        <v>0.65490000000000004</v>
      </c>
      <c r="P17" s="20">
        <v>0.7702</v>
      </c>
      <c r="Q17" s="20">
        <v>0.66290000000000004</v>
      </c>
      <c r="R17" s="20">
        <v>0.64500000000000002</v>
      </c>
      <c r="S17" s="20">
        <v>0.4491</v>
      </c>
      <c r="T17" s="20" t="s">
        <v>217</v>
      </c>
      <c r="U17" s="20">
        <v>3.8300000000000001E-2</v>
      </c>
      <c r="V17" s="20" t="s">
        <v>217</v>
      </c>
      <c r="W17" s="20" t="s">
        <v>217</v>
      </c>
      <c r="X17" s="20" t="s">
        <v>217</v>
      </c>
      <c r="Y17" s="20" t="s">
        <v>217</v>
      </c>
      <c r="Z17" s="20" t="s">
        <v>217</v>
      </c>
      <c r="AA17" s="20" t="s">
        <v>217</v>
      </c>
      <c r="AB17" s="20" t="s">
        <v>217</v>
      </c>
      <c r="AC17" s="20" t="s">
        <v>217</v>
      </c>
      <c r="AD17" s="20" t="s">
        <v>217</v>
      </c>
      <c r="AE17" s="20" t="s">
        <v>217</v>
      </c>
      <c r="AF17" s="20" t="s">
        <v>217</v>
      </c>
      <c r="AG17" s="20" t="s">
        <v>217</v>
      </c>
      <c r="AH17" s="20" t="s">
        <v>217</v>
      </c>
      <c r="AI17" s="20" t="s">
        <v>217</v>
      </c>
      <c r="AJ17" s="20" t="s">
        <v>217</v>
      </c>
      <c r="AK17" s="20" t="s">
        <v>217</v>
      </c>
      <c r="AL17" s="20" t="s">
        <v>217</v>
      </c>
      <c r="AM17" s="20" t="s">
        <v>217</v>
      </c>
      <c r="AN17" s="20" t="s">
        <v>217</v>
      </c>
      <c r="AO17" s="20" t="s">
        <v>217</v>
      </c>
      <c r="AP17" s="20" t="s">
        <v>217</v>
      </c>
      <c r="AQ17" s="20" t="s">
        <v>217</v>
      </c>
      <c r="AR17" s="20">
        <v>0.54679999999999995</v>
      </c>
      <c r="AS17" s="20" t="s">
        <v>217</v>
      </c>
      <c r="AT17" s="20">
        <v>0.92849999999999999</v>
      </c>
      <c r="AU17" s="20" t="s">
        <v>217</v>
      </c>
    </row>
    <row r="18" spans="1:47" x14ac:dyDescent="0.25">
      <c r="A18">
        <v>1</v>
      </c>
      <c r="B18" s="18" t="s">
        <v>75</v>
      </c>
      <c r="C18" s="20">
        <v>0.15944</v>
      </c>
      <c r="D18" s="20">
        <v>0.1416</v>
      </c>
      <c r="E18" s="20">
        <v>0.68813000000000002</v>
      </c>
      <c r="F18" s="20">
        <v>0.66407000000000005</v>
      </c>
      <c r="G18" s="20">
        <v>0.56969999999999998</v>
      </c>
      <c r="H18" s="20">
        <v>0.63976</v>
      </c>
      <c r="I18" s="20">
        <v>0.59801000000000004</v>
      </c>
      <c r="J18" s="28">
        <v>1</v>
      </c>
      <c r="K18" s="20">
        <v>0.88231999999999999</v>
      </c>
      <c r="L18" s="20">
        <v>5.5700000000000003E-3</v>
      </c>
      <c r="M18" s="19">
        <v>-6.3420000000000004E-2</v>
      </c>
      <c r="N18" s="20">
        <v>1.468E-2</v>
      </c>
      <c r="O18" s="20">
        <v>6.3299999999999997E-3</v>
      </c>
      <c r="P18" s="20">
        <v>6.5100000000000002E-3</v>
      </c>
      <c r="Q18" s="20">
        <v>1.66E-3</v>
      </c>
      <c r="R18" s="20">
        <v>6.7499999999999999E-3</v>
      </c>
      <c r="S18" s="20">
        <v>6.5900000000000004E-3</v>
      </c>
      <c r="T18" s="20">
        <v>0.59289000000000003</v>
      </c>
      <c r="U18" s="19">
        <v>-1.8630000000000001E-2</v>
      </c>
      <c r="V18" s="20">
        <v>0.18123</v>
      </c>
      <c r="W18" s="20">
        <v>0.14182</v>
      </c>
      <c r="X18" s="20">
        <v>0.15307999999999999</v>
      </c>
      <c r="Y18" s="20">
        <v>0.14913000000000001</v>
      </c>
      <c r="Z18" s="20">
        <v>0.17857999999999999</v>
      </c>
      <c r="AA18" s="20">
        <v>9.9760000000000001E-2</v>
      </c>
      <c r="AB18" s="20">
        <v>0.15093000000000001</v>
      </c>
      <c r="AC18" s="20">
        <v>0.19023000000000001</v>
      </c>
      <c r="AD18" s="20">
        <v>7.2270000000000001E-2</v>
      </c>
      <c r="AE18" s="20">
        <v>0.11570999999999999</v>
      </c>
      <c r="AF18" s="20">
        <v>0.16516</v>
      </c>
      <c r="AG18" s="20">
        <v>0.17598</v>
      </c>
      <c r="AH18" s="20">
        <v>0.10508000000000001</v>
      </c>
      <c r="AI18" s="20">
        <v>9.647E-2</v>
      </c>
      <c r="AJ18" s="20">
        <v>0.12466000000000001</v>
      </c>
      <c r="AK18" s="20">
        <v>0.16446</v>
      </c>
      <c r="AL18" s="20">
        <v>0.16733000000000001</v>
      </c>
      <c r="AM18" s="20">
        <v>0.17261000000000001</v>
      </c>
      <c r="AN18" s="20">
        <v>0.12556999999999999</v>
      </c>
      <c r="AO18" s="20">
        <v>0.15051</v>
      </c>
      <c r="AP18" s="20">
        <v>0.14724000000000001</v>
      </c>
      <c r="AQ18" s="20">
        <v>0.17874000000000001</v>
      </c>
      <c r="AR18" s="20">
        <v>1.549E-2</v>
      </c>
      <c r="AS18" s="20">
        <v>0.28638000000000002</v>
      </c>
      <c r="AT18" s="20">
        <v>3.3300000000000001E-3</v>
      </c>
      <c r="AU18" s="20">
        <v>5.5879999999999999E-2</v>
      </c>
    </row>
    <row r="19" spans="1:47" hidden="1" x14ac:dyDescent="0.25">
      <c r="A19">
        <v>2</v>
      </c>
      <c r="B19" s="21" t="s">
        <v>75</v>
      </c>
      <c r="C19" s="20" t="s">
        <v>217</v>
      </c>
      <c r="D19" s="20" t="s">
        <v>217</v>
      </c>
      <c r="E19" s="20" t="s">
        <v>217</v>
      </c>
      <c r="F19" s="20" t="s">
        <v>217</v>
      </c>
      <c r="G19" s="20" t="s">
        <v>217</v>
      </c>
      <c r="H19" s="20" t="s">
        <v>217</v>
      </c>
      <c r="I19" s="20" t="s">
        <v>217</v>
      </c>
      <c r="J19" s="28"/>
      <c r="K19" s="20" t="s">
        <v>217</v>
      </c>
      <c r="L19" s="20">
        <v>0.69389999999999996</v>
      </c>
      <c r="M19" s="20" t="s">
        <v>217</v>
      </c>
      <c r="N19" s="20">
        <v>0.29920000000000002</v>
      </c>
      <c r="O19" s="20">
        <v>0.65429999999999999</v>
      </c>
      <c r="P19" s="20">
        <v>0.64549999999999996</v>
      </c>
      <c r="Q19" s="20">
        <v>0.90649999999999997</v>
      </c>
      <c r="R19" s="20">
        <v>0.63329999999999997</v>
      </c>
      <c r="S19" s="20">
        <v>0.6411</v>
      </c>
      <c r="T19" s="20" t="s">
        <v>217</v>
      </c>
      <c r="U19" s="20">
        <v>0.18770000000000001</v>
      </c>
      <c r="V19" s="20" t="s">
        <v>217</v>
      </c>
      <c r="W19" s="20" t="s">
        <v>217</v>
      </c>
      <c r="X19" s="20" t="s">
        <v>217</v>
      </c>
      <c r="Y19" s="20" t="s">
        <v>217</v>
      </c>
      <c r="Z19" s="20" t="s">
        <v>217</v>
      </c>
      <c r="AA19" s="20" t="s">
        <v>217</v>
      </c>
      <c r="AB19" s="20" t="s">
        <v>217</v>
      </c>
      <c r="AC19" s="20" t="s">
        <v>217</v>
      </c>
      <c r="AD19" s="20" t="s">
        <v>217</v>
      </c>
      <c r="AE19" s="20" t="s">
        <v>217</v>
      </c>
      <c r="AF19" s="20" t="s">
        <v>217</v>
      </c>
      <c r="AG19" s="20" t="s">
        <v>217</v>
      </c>
      <c r="AH19" s="20" t="s">
        <v>217</v>
      </c>
      <c r="AI19" s="20" t="s">
        <v>217</v>
      </c>
      <c r="AJ19" s="20" t="s">
        <v>217</v>
      </c>
      <c r="AK19" s="20" t="s">
        <v>217</v>
      </c>
      <c r="AL19" s="20" t="s">
        <v>217</v>
      </c>
      <c r="AM19" s="20" t="s">
        <v>217</v>
      </c>
      <c r="AN19" s="20" t="s">
        <v>217</v>
      </c>
      <c r="AO19" s="20" t="s">
        <v>217</v>
      </c>
      <c r="AP19" s="20" t="s">
        <v>217</v>
      </c>
      <c r="AQ19" s="20" t="s">
        <v>217</v>
      </c>
      <c r="AR19" s="20">
        <v>0.27350000000000002</v>
      </c>
      <c r="AS19" s="20" t="s">
        <v>217</v>
      </c>
      <c r="AT19" s="20">
        <v>0.81369999999999998</v>
      </c>
      <c r="AU19" s="20" t="s">
        <v>217</v>
      </c>
    </row>
    <row r="20" spans="1:47" x14ac:dyDescent="0.25">
      <c r="A20">
        <v>1</v>
      </c>
      <c r="B20" s="18" t="s">
        <v>76</v>
      </c>
      <c r="C20" s="20">
        <v>0.12877</v>
      </c>
      <c r="D20" s="20">
        <v>0.15476000000000001</v>
      </c>
      <c r="E20" s="20">
        <v>0.62331000000000003</v>
      </c>
      <c r="F20" s="20">
        <v>0.6653</v>
      </c>
      <c r="G20" s="20">
        <v>0.63412999999999997</v>
      </c>
      <c r="H20" s="20">
        <v>0.60282999999999998</v>
      </c>
      <c r="I20" s="20">
        <v>0.66849000000000003</v>
      </c>
      <c r="J20" s="20">
        <v>0.88231999999999999</v>
      </c>
      <c r="K20" s="28">
        <v>1</v>
      </c>
      <c r="L20" s="20">
        <v>1.1800000000000001E-3</v>
      </c>
      <c r="M20" s="19">
        <v>-6.9529999999999995E-2</v>
      </c>
      <c r="N20" s="20">
        <v>1.035E-2</v>
      </c>
      <c r="O20" s="20">
        <v>1.2999999999999999E-2</v>
      </c>
      <c r="P20" s="20">
        <v>4.5900000000000003E-3</v>
      </c>
      <c r="Q20" s="20">
        <v>1.7099999999999999E-3</v>
      </c>
      <c r="R20" s="20">
        <v>2.009E-2</v>
      </c>
      <c r="S20" s="20">
        <v>1.6000000000000001E-4</v>
      </c>
      <c r="T20" s="20">
        <v>0.53493999999999997</v>
      </c>
      <c r="U20" s="19">
        <v>-1.7319999999999999E-2</v>
      </c>
      <c r="V20" s="20">
        <v>0.14162</v>
      </c>
      <c r="W20" s="20">
        <v>0.10267</v>
      </c>
      <c r="X20" s="20">
        <v>0.11527999999999999</v>
      </c>
      <c r="Y20" s="20">
        <v>0.10813</v>
      </c>
      <c r="Z20" s="20">
        <v>0.14544000000000001</v>
      </c>
      <c r="AA20" s="20">
        <v>9.1950000000000004E-2</v>
      </c>
      <c r="AB20" s="20">
        <v>0.1343</v>
      </c>
      <c r="AC20" s="20">
        <v>0.16733999999999999</v>
      </c>
      <c r="AD20" s="20">
        <v>7.4050000000000005E-2</v>
      </c>
      <c r="AE20" s="20">
        <v>0.10271</v>
      </c>
      <c r="AF20" s="20">
        <v>0.14629</v>
      </c>
      <c r="AG20" s="20">
        <v>0.15986</v>
      </c>
      <c r="AH20" s="20">
        <v>9.9030000000000007E-2</v>
      </c>
      <c r="AI20" s="20">
        <v>9.2319999999999999E-2</v>
      </c>
      <c r="AJ20" s="20">
        <v>9.7769999999999996E-2</v>
      </c>
      <c r="AK20" s="20">
        <v>0.14721000000000001</v>
      </c>
      <c r="AL20" s="20">
        <v>0.15260000000000001</v>
      </c>
      <c r="AM20" s="20">
        <v>0.13802</v>
      </c>
      <c r="AN20" s="20">
        <v>9.7680000000000003E-2</v>
      </c>
      <c r="AO20" s="20">
        <v>0.11376</v>
      </c>
      <c r="AP20" s="20">
        <v>0.13608999999999999</v>
      </c>
      <c r="AQ20" s="20">
        <v>0.15828999999999999</v>
      </c>
      <c r="AR20" s="20">
        <v>2.4850000000000001E-2</v>
      </c>
      <c r="AS20" s="20">
        <v>0.27389000000000002</v>
      </c>
      <c r="AT20" s="20">
        <v>2.6900000000000001E-3</v>
      </c>
      <c r="AU20" s="20">
        <v>6.7489999999999994E-2</v>
      </c>
    </row>
    <row r="21" spans="1:47" hidden="1" x14ac:dyDescent="0.25">
      <c r="A21">
        <v>2</v>
      </c>
      <c r="B21" s="21" t="s">
        <v>76</v>
      </c>
      <c r="C21" s="20" t="s">
        <v>217</v>
      </c>
      <c r="D21" s="20" t="s">
        <v>217</v>
      </c>
      <c r="E21" s="20" t="s">
        <v>217</v>
      </c>
      <c r="F21" s="20" t="s">
        <v>217</v>
      </c>
      <c r="G21" s="20" t="s">
        <v>217</v>
      </c>
      <c r="H21" s="20" t="s">
        <v>217</v>
      </c>
      <c r="I21" s="20" t="s">
        <v>217</v>
      </c>
      <c r="J21" s="20" t="s">
        <v>217</v>
      </c>
      <c r="K21" s="28"/>
      <c r="L21" s="20">
        <v>0.93359999999999999</v>
      </c>
      <c r="M21" s="20" t="s">
        <v>217</v>
      </c>
      <c r="N21" s="20">
        <v>0.4642</v>
      </c>
      <c r="O21" s="20">
        <v>0.35830000000000001</v>
      </c>
      <c r="P21" s="20">
        <v>0.74560000000000004</v>
      </c>
      <c r="Q21" s="20">
        <v>0.90380000000000005</v>
      </c>
      <c r="R21" s="20">
        <v>0.1555</v>
      </c>
      <c r="S21" s="20">
        <v>0.99080000000000001</v>
      </c>
      <c r="T21" s="20" t="s">
        <v>217</v>
      </c>
      <c r="U21" s="20">
        <v>0.22070000000000001</v>
      </c>
      <c r="V21" s="20" t="s">
        <v>217</v>
      </c>
      <c r="W21" s="20" t="s">
        <v>217</v>
      </c>
      <c r="X21" s="20" t="s">
        <v>217</v>
      </c>
      <c r="Y21" s="20" t="s">
        <v>217</v>
      </c>
      <c r="Z21" s="20" t="s">
        <v>217</v>
      </c>
      <c r="AA21" s="20" t="s">
        <v>217</v>
      </c>
      <c r="AB21" s="20" t="s">
        <v>217</v>
      </c>
      <c r="AC21" s="20" t="s">
        <v>217</v>
      </c>
      <c r="AD21" s="20" t="s">
        <v>217</v>
      </c>
      <c r="AE21" s="20" t="s">
        <v>217</v>
      </c>
      <c r="AF21" s="20" t="s">
        <v>217</v>
      </c>
      <c r="AG21" s="20" t="s">
        <v>217</v>
      </c>
      <c r="AH21" s="20" t="s">
        <v>217</v>
      </c>
      <c r="AI21" s="20" t="s">
        <v>217</v>
      </c>
      <c r="AJ21" s="20" t="s">
        <v>217</v>
      </c>
      <c r="AK21" s="20" t="s">
        <v>217</v>
      </c>
      <c r="AL21" s="20" t="s">
        <v>217</v>
      </c>
      <c r="AM21" s="20" t="s">
        <v>217</v>
      </c>
      <c r="AN21" s="20" t="s">
        <v>217</v>
      </c>
      <c r="AO21" s="20" t="s">
        <v>217</v>
      </c>
      <c r="AP21" s="20" t="s">
        <v>217</v>
      </c>
      <c r="AQ21" s="20" t="s">
        <v>217</v>
      </c>
      <c r="AR21" s="20">
        <v>7.8899999999999998E-2</v>
      </c>
      <c r="AS21" s="20" t="s">
        <v>217</v>
      </c>
      <c r="AT21" s="20">
        <v>0.84899999999999998</v>
      </c>
      <c r="AU21" s="20" t="s">
        <v>217</v>
      </c>
    </row>
    <row r="22" spans="1:47" x14ac:dyDescent="0.25">
      <c r="A22">
        <v>1</v>
      </c>
      <c r="B22" s="18" t="s">
        <v>80</v>
      </c>
      <c r="C22" s="19">
        <v>-3.5999999999999999E-3</v>
      </c>
      <c r="D22" s="20">
        <v>0.10355</v>
      </c>
      <c r="E22" s="20">
        <v>3.5020000000000003E-2</v>
      </c>
      <c r="F22" s="20">
        <v>4.2880000000000001E-2</v>
      </c>
      <c r="G22" s="19">
        <v>-4.1939999999999998E-2</v>
      </c>
      <c r="H22" s="20">
        <v>4.4000000000000003E-3</v>
      </c>
      <c r="I22" s="20">
        <v>3.7799999999999999E-3</v>
      </c>
      <c r="J22" s="20">
        <v>5.5700000000000003E-3</v>
      </c>
      <c r="K22" s="20">
        <v>1.1800000000000001E-3</v>
      </c>
      <c r="L22" s="28">
        <v>1</v>
      </c>
      <c r="M22" s="20">
        <v>0.62629999999999997</v>
      </c>
      <c r="N22" s="19">
        <v>-2.7699999999999999E-3</v>
      </c>
      <c r="O22" s="19">
        <v>-4.2500000000000003E-3</v>
      </c>
      <c r="P22" s="19">
        <v>-3.3899999999999998E-3</v>
      </c>
      <c r="Q22" s="19">
        <v>-2.6009999999999998E-2</v>
      </c>
      <c r="R22" s="20">
        <v>1.001E-2</v>
      </c>
      <c r="S22" s="20">
        <v>5.1200000000000004E-3</v>
      </c>
      <c r="T22" s="20">
        <v>3.134E-2</v>
      </c>
      <c r="U22" s="20">
        <v>1.3799999999999999E-3</v>
      </c>
      <c r="V22" s="20">
        <v>0.15495</v>
      </c>
      <c r="W22" s="20">
        <v>0.12931999999999999</v>
      </c>
      <c r="X22" s="20">
        <v>0.14702000000000001</v>
      </c>
      <c r="Y22" s="20">
        <v>0.13009999999999999</v>
      </c>
      <c r="Z22" s="20">
        <v>0.16367000000000001</v>
      </c>
      <c r="AA22" s="20">
        <v>2.9829999999999999E-2</v>
      </c>
      <c r="AB22" s="20">
        <v>6.2039999999999998E-2</v>
      </c>
      <c r="AC22" s="20">
        <v>9.1740000000000002E-2</v>
      </c>
      <c r="AD22" s="20">
        <v>6.0109999999999997E-2</v>
      </c>
      <c r="AE22" s="20">
        <v>0.10487</v>
      </c>
      <c r="AF22" s="20">
        <v>7.4440000000000006E-2</v>
      </c>
      <c r="AG22" s="20">
        <v>8.2680000000000003E-2</v>
      </c>
      <c r="AH22" s="20">
        <v>7.6520000000000005E-2</v>
      </c>
      <c r="AI22" s="20">
        <v>8.8200000000000001E-2</v>
      </c>
      <c r="AJ22" s="20">
        <v>8.8440000000000005E-2</v>
      </c>
      <c r="AK22" s="20">
        <v>8.0769999999999995E-2</v>
      </c>
      <c r="AL22" s="20">
        <v>8.3690000000000001E-2</v>
      </c>
      <c r="AM22" s="20">
        <v>0.13341</v>
      </c>
      <c r="AN22" s="20">
        <v>9.0190000000000006E-2</v>
      </c>
      <c r="AO22" s="20">
        <v>0.12178</v>
      </c>
      <c r="AP22" s="20">
        <v>6.8989999999999996E-2</v>
      </c>
      <c r="AQ22" s="20">
        <v>9.74E-2</v>
      </c>
      <c r="AR22" s="20">
        <v>1.9570000000000001E-2</v>
      </c>
      <c r="AS22" s="20">
        <v>2.9430000000000001E-2</v>
      </c>
      <c r="AT22" s="19">
        <v>-1.61E-2</v>
      </c>
      <c r="AU22" s="20">
        <v>1.187E-2</v>
      </c>
    </row>
    <row r="23" spans="1:47" hidden="1" x14ac:dyDescent="0.25">
      <c r="A23">
        <v>2</v>
      </c>
      <c r="B23" s="21" t="s">
        <v>80</v>
      </c>
      <c r="C23" s="20">
        <v>0.79930000000000001</v>
      </c>
      <c r="D23" s="20" t="s">
        <v>217</v>
      </c>
      <c r="E23" s="20">
        <v>1.3299999999999999E-2</v>
      </c>
      <c r="F23" s="20">
        <v>2.3999999999999998E-3</v>
      </c>
      <c r="G23" s="20">
        <v>3.0000000000000001E-3</v>
      </c>
      <c r="H23" s="20">
        <v>0.75600000000000001</v>
      </c>
      <c r="I23" s="20">
        <v>0.7893</v>
      </c>
      <c r="J23" s="20">
        <v>0.69389999999999996</v>
      </c>
      <c r="K23" s="20">
        <v>0.93359999999999999</v>
      </c>
      <c r="L23" s="28"/>
      <c r="M23" s="20" t="s">
        <v>217</v>
      </c>
      <c r="N23" s="20">
        <v>0.8448</v>
      </c>
      <c r="O23" s="20">
        <v>0.7641</v>
      </c>
      <c r="P23" s="20">
        <v>0.81040000000000001</v>
      </c>
      <c r="Q23" s="20">
        <v>6.6000000000000003E-2</v>
      </c>
      <c r="R23" s="20">
        <v>0.47939999999999999</v>
      </c>
      <c r="S23" s="20">
        <v>0.71709999999999996</v>
      </c>
      <c r="T23" s="20">
        <v>2.6700000000000002E-2</v>
      </c>
      <c r="U23" s="20">
        <v>0.92200000000000004</v>
      </c>
      <c r="V23" s="20" t="s">
        <v>217</v>
      </c>
      <c r="W23" s="20" t="s">
        <v>217</v>
      </c>
      <c r="X23" s="20" t="s">
        <v>217</v>
      </c>
      <c r="Y23" s="20" t="s">
        <v>217</v>
      </c>
      <c r="Z23" s="20" t="s">
        <v>217</v>
      </c>
      <c r="AA23" s="20">
        <v>3.49E-2</v>
      </c>
      <c r="AB23" s="20" t="s">
        <v>217</v>
      </c>
      <c r="AC23" s="20" t="s">
        <v>217</v>
      </c>
      <c r="AD23" s="20" t="s">
        <v>217</v>
      </c>
      <c r="AE23" s="20" t="s">
        <v>217</v>
      </c>
      <c r="AF23" s="20" t="s">
        <v>217</v>
      </c>
      <c r="AG23" s="20" t="s">
        <v>217</v>
      </c>
      <c r="AH23" s="20" t="s">
        <v>217</v>
      </c>
      <c r="AI23" s="20" t="s">
        <v>217</v>
      </c>
      <c r="AJ23" s="20" t="s">
        <v>217</v>
      </c>
      <c r="AK23" s="20" t="s">
        <v>217</v>
      </c>
      <c r="AL23" s="20" t="s">
        <v>217</v>
      </c>
      <c r="AM23" s="20" t="s">
        <v>217</v>
      </c>
      <c r="AN23" s="20" t="s">
        <v>217</v>
      </c>
      <c r="AO23" s="20" t="s">
        <v>217</v>
      </c>
      <c r="AP23" s="20" t="s">
        <v>217</v>
      </c>
      <c r="AQ23" s="20" t="s">
        <v>217</v>
      </c>
      <c r="AR23" s="20">
        <v>0.1666</v>
      </c>
      <c r="AS23" s="20">
        <v>3.7499999999999999E-2</v>
      </c>
      <c r="AT23" s="20">
        <v>0.255</v>
      </c>
      <c r="AU23" s="20">
        <v>0.40150000000000002</v>
      </c>
    </row>
    <row r="24" spans="1:47" x14ac:dyDescent="0.25">
      <c r="A24">
        <v>1</v>
      </c>
      <c r="B24" s="18" t="s">
        <v>82</v>
      </c>
      <c r="C24" s="19">
        <v>-0.33773999999999998</v>
      </c>
      <c r="D24" s="20">
        <v>1.9640000000000001E-2</v>
      </c>
      <c r="E24" s="19">
        <v>-7.9149999999999998E-2</v>
      </c>
      <c r="F24" s="19">
        <v>-6.3109999999999999E-2</v>
      </c>
      <c r="G24" s="19">
        <v>-2.9000000000000001E-2</v>
      </c>
      <c r="H24" s="19">
        <v>-4.972E-2</v>
      </c>
      <c r="I24" s="19">
        <v>-4.8649999999999999E-2</v>
      </c>
      <c r="J24" s="19">
        <v>-6.3420000000000004E-2</v>
      </c>
      <c r="K24" s="19">
        <v>-6.9529999999999995E-2</v>
      </c>
      <c r="L24" s="20">
        <v>0.62629999999999997</v>
      </c>
      <c r="M24" s="28">
        <v>1</v>
      </c>
      <c r="N24" s="19">
        <v>-1.7569999999999999E-2</v>
      </c>
      <c r="O24" s="19">
        <v>-2.537E-2</v>
      </c>
      <c r="P24" s="19">
        <v>-1.6629999999999999E-2</v>
      </c>
      <c r="Q24" s="19">
        <v>-1.128E-2</v>
      </c>
      <c r="R24" s="20">
        <v>7.1799999999999998E-3</v>
      </c>
      <c r="S24" s="19">
        <v>-6.9300000000000004E-3</v>
      </c>
      <c r="T24" s="19">
        <v>-6.7430000000000004E-2</v>
      </c>
      <c r="U24" s="20">
        <v>2.0109999999999999E-2</v>
      </c>
      <c r="V24" s="19">
        <v>-9.8640000000000005E-2</v>
      </c>
      <c r="W24" s="19">
        <v>-7.4389999999999998E-2</v>
      </c>
      <c r="X24" s="19">
        <v>-6.2509999999999996E-2</v>
      </c>
      <c r="Y24" s="19">
        <v>-9.3270000000000006E-2</v>
      </c>
      <c r="Z24" s="19">
        <v>-7.2639999999999996E-2</v>
      </c>
      <c r="AA24" s="20">
        <v>3.4180000000000002E-2</v>
      </c>
      <c r="AB24" s="20">
        <v>2.402E-2</v>
      </c>
      <c r="AC24" s="19">
        <v>-2.0639999999999999E-2</v>
      </c>
      <c r="AD24" s="20">
        <v>2.5780000000000001E-2</v>
      </c>
      <c r="AE24" s="20">
        <v>1.64E-3</v>
      </c>
      <c r="AF24" s="20">
        <v>1.8950000000000002E-2</v>
      </c>
      <c r="AG24" s="20">
        <v>2.4299999999999999E-3</v>
      </c>
      <c r="AH24" s="20">
        <v>2.4230000000000002E-2</v>
      </c>
      <c r="AI24" s="20">
        <v>1.5959999999999998E-2</v>
      </c>
      <c r="AJ24" s="19">
        <v>-3.492E-2</v>
      </c>
      <c r="AK24" s="20">
        <v>2.0060000000000001E-2</v>
      </c>
      <c r="AL24" s="20">
        <v>1.2189999999999999E-2</v>
      </c>
      <c r="AM24" s="19">
        <v>-6.5689999999999998E-2</v>
      </c>
      <c r="AN24" s="19">
        <v>-3.2210000000000003E-2</v>
      </c>
      <c r="AO24" s="19">
        <v>-7.9500000000000001E-2</v>
      </c>
      <c r="AP24" s="20">
        <v>2.2460000000000001E-2</v>
      </c>
      <c r="AQ24" s="19">
        <v>-7.2999999999999996E-4</v>
      </c>
      <c r="AR24" s="20">
        <v>1.7770000000000001E-2</v>
      </c>
      <c r="AS24" s="19">
        <v>-7.0099999999999997E-3</v>
      </c>
      <c r="AT24" s="19">
        <v>-1.49E-3</v>
      </c>
      <c r="AU24" s="20">
        <v>1.142E-2</v>
      </c>
    </row>
    <row r="25" spans="1:47" hidden="1" x14ac:dyDescent="0.25">
      <c r="A25">
        <v>2</v>
      </c>
      <c r="B25" s="21" t="s">
        <v>82</v>
      </c>
      <c r="C25" s="20" t="s">
        <v>217</v>
      </c>
      <c r="D25" s="20">
        <v>0.1651</v>
      </c>
      <c r="E25" s="20" t="s">
        <v>217</v>
      </c>
      <c r="F25" s="20" t="s">
        <v>217</v>
      </c>
      <c r="G25" s="20">
        <v>4.0300000000000002E-2</v>
      </c>
      <c r="H25" s="20">
        <v>4.0000000000000002E-4</v>
      </c>
      <c r="I25" s="20">
        <v>5.9999999999999995E-4</v>
      </c>
      <c r="J25" s="20" t="s">
        <v>217</v>
      </c>
      <c r="K25" s="20" t="s">
        <v>217</v>
      </c>
      <c r="L25" s="20" t="s">
        <v>217</v>
      </c>
      <c r="M25" s="28"/>
      <c r="N25" s="20">
        <v>0.21410000000000001</v>
      </c>
      <c r="O25" s="20">
        <v>7.2900000000000006E-2</v>
      </c>
      <c r="P25" s="20">
        <v>0.2397</v>
      </c>
      <c r="Q25" s="20">
        <v>0.42509999999999998</v>
      </c>
      <c r="R25" s="20">
        <v>0.61180000000000001</v>
      </c>
      <c r="S25" s="20">
        <v>0.62439999999999996</v>
      </c>
      <c r="T25" s="20" t="s">
        <v>217</v>
      </c>
      <c r="U25" s="20">
        <v>0.15509999999999999</v>
      </c>
      <c r="V25" s="20" t="s">
        <v>217</v>
      </c>
      <c r="W25" s="20" t="s">
        <v>217</v>
      </c>
      <c r="X25" s="20" t="s">
        <v>217</v>
      </c>
      <c r="Y25" s="20" t="s">
        <v>217</v>
      </c>
      <c r="Z25" s="20" t="s">
        <v>217</v>
      </c>
      <c r="AA25" s="20">
        <v>1.5599999999999999E-2</v>
      </c>
      <c r="AB25" s="20">
        <v>8.9499999999999996E-2</v>
      </c>
      <c r="AC25" s="20">
        <v>0.1444</v>
      </c>
      <c r="AD25" s="20">
        <v>6.83E-2</v>
      </c>
      <c r="AE25" s="20">
        <v>0.90759999999999996</v>
      </c>
      <c r="AF25" s="20">
        <v>0.18029999999999999</v>
      </c>
      <c r="AG25" s="20">
        <v>0.86370000000000002</v>
      </c>
      <c r="AH25" s="20">
        <v>8.6699999999999999E-2</v>
      </c>
      <c r="AI25" s="20">
        <v>0.25929999999999997</v>
      </c>
      <c r="AJ25" s="20">
        <v>1.35E-2</v>
      </c>
      <c r="AK25" s="20">
        <v>0.156</v>
      </c>
      <c r="AL25" s="20">
        <v>0.38890000000000002</v>
      </c>
      <c r="AM25" s="20" t="s">
        <v>217</v>
      </c>
      <c r="AN25" s="20">
        <v>2.2700000000000001E-2</v>
      </c>
      <c r="AO25" s="20" t="s">
        <v>217</v>
      </c>
      <c r="AP25" s="20">
        <v>0.1123</v>
      </c>
      <c r="AQ25" s="20">
        <v>0.9587</v>
      </c>
      <c r="AR25" s="20">
        <v>0.20899999999999999</v>
      </c>
      <c r="AS25" s="20">
        <v>0.62009999999999998</v>
      </c>
      <c r="AT25" s="20">
        <v>0.91620000000000001</v>
      </c>
      <c r="AU25" s="20">
        <v>0.41930000000000001</v>
      </c>
    </row>
    <row r="26" spans="1:47" x14ac:dyDescent="0.25">
      <c r="A26">
        <v>1</v>
      </c>
      <c r="B26" s="18" t="s">
        <v>83</v>
      </c>
      <c r="C26" s="20">
        <v>2.5559999999999999E-2</v>
      </c>
      <c r="D26" s="20">
        <v>2.8649999999999998E-2</v>
      </c>
      <c r="E26" s="20">
        <v>7.7099999999999998E-3</v>
      </c>
      <c r="F26" s="20">
        <v>7.0200000000000002E-3</v>
      </c>
      <c r="G26" s="19">
        <v>-6.9999999999999999E-4</v>
      </c>
      <c r="H26" s="19">
        <v>-1.2160000000000001E-2</v>
      </c>
      <c r="I26" s="19">
        <v>-7.4200000000000004E-3</v>
      </c>
      <c r="J26" s="20">
        <v>1.468E-2</v>
      </c>
      <c r="K26" s="20">
        <v>1.035E-2</v>
      </c>
      <c r="L26" s="19">
        <v>-2.7699999999999999E-3</v>
      </c>
      <c r="M26" s="19">
        <v>-1.7569999999999999E-2</v>
      </c>
      <c r="N26" s="28">
        <v>1</v>
      </c>
      <c r="O26" s="20">
        <v>0.24324999999999999</v>
      </c>
      <c r="P26" s="20">
        <v>0.21312</v>
      </c>
      <c r="Q26" s="20">
        <v>0.10581</v>
      </c>
      <c r="R26" s="20">
        <v>0.15928999999999999</v>
      </c>
      <c r="S26" s="20">
        <v>0.89359999999999995</v>
      </c>
      <c r="T26" s="20">
        <v>2.3740000000000001E-2</v>
      </c>
      <c r="U26" s="20">
        <v>8.7100000000000007E-3</v>
      </c>
      <c r="V26" s="20">
        <v>3.6519999999999997E-2</v>
      </c>
      <c r="W26" s="20">
        <v>3.3779999999999998E-2</v>
      </c>
      <c r="X26" s="20">
        <v>2.7439999999999999E-2</v>
      </c>
      <c r="Y26" s="20">
        <v>3.73E-2</v>
      </c>
      <c r="Z26" s="20">
        <v>3.4770000000000002E-2</v>
      </c>
      <c r="AA26" s="19">
        <v>-1.423E-2</v>
      </c>
      <c r="AB26" s="20">
        <v>4.5300000000000002E-3</v>
      </c>
      <c r="AC26" s="20">
        <v>2.222E-2</v>
      </c>
      <c r="AD26" s="20">
        <v>2.6859999999999998E-2</v>
      </c>
      <c r="AE26" s="20">
        <v>2.6589999999999999E-2</v>
      </c>
      <c r="AF26" s="20">
        <v>1.3390000000000001E-2</v>
      </c>
      <c r="AG26" s="20">
        <v>1.221E-2</v>
      </c>
      <c r="AH26" s="20">
        <v>2.665E-2</v>
      </c>
      <c r="AI26" s="20">
        <v>2.622E-2</v>
      </c>
      <c r="AJ26" s="20">
        <v>1.112E-2</v>
      </c>
      <c r="AK26" s="20">
        <v>2.7269999999999999E-2</v>
      </c>
      <c r="AL26" s="20">
        <v>1.6219999999999998E-2</v>
      </c>
      <c r="AM26" s="20">
        <v>2.913E-2</v>
      </c>
      <c r="AN26" s="20">
        <v>1.1650000000000001E-2</v>
      </c>
      <c r="AO26" s="20">
        <v>2.613E-2</v>
      </c>
      <c r="AP26" s="20">
        <v>1.908E-2</v>
      </c>
      <c r="AQ26" s="20">
        <v>2.266E-2</v>
      </c>
      <c r="AR26" s="20">
        <v>2.1930000000000002E-2</v>
      </c>
      <c r="AS26" s="19">
        <v>-6.9999999999999994E-5</v>
      </c>
      <c r="AT26" s="19">
        <v>-1.1010000000000001E-2</v>
      </c>
      <c r="AU26" s="19">
        <v>-1.6060000000000001E-2</v>
      </c>
    </row>
    <row r="27" spans="1:47" hidden="1" x14ac:dyDescent="0.25">
      <c r="A27">
        <v>2</v>
      </c>
      <c r="B27" s="21" t="s">
        <v>83</v>
      </c>
      <c r="C27" s="20">
        <v>7.0699999999999999E-2</v>
      </c>
      <c r="D27" s="20">
        <v>4.2799999999999998E-2</v>
      </c>
      <c r="E27" s="20">
        <v>0.58550000000000002</v>
      </c>
      <c r="F27" s="20">
        <v>0.61980000000000002</v>
      </c>
      <c r="G27" s="20">
        <v>0.96079999999999999</v>
      </c>
      <c r="H27" s="20">
        <v>0.39019999999999999</v>
      </c>
      <c r="I27" s="20">
        <v>0.5998</v>
      </c>
      <c r="J27" s="20">
        <v>0.29920000000000002</v>
      </c>
      <c r="K27" s="20">
        <v>0.4642</v>
      </c>
      <c r="L27" s="20">
        <v>0.8448</v>
      </c>
      <c r="M27" s="20">
        <v>0.21410000000000001</v>
      </c>
      <c r="N27" s="28"/>
      <c r="O27" s="20" t="s">
        <v>217</v>
      </c>
      <c r="P27" s="20" t="s">
        <v>217</v>
      </c>
      <c r="Q27" s="20" t="s">
        <v>217</v>
      </c>
      <c r="R27" s="20" t="s">
        <v>217</v>
      </c>
      <c r="S27" s="20" t="s">
        <v>217</v>
      </c>
      <c r="T27" s="20">
        <v>9.3200000000000005E-2</v>
      </c>
      <c r="U27" s="20">
        <v>0.53820000000000001</v>
      </c>
      <c r="V27" s="20">
        <v>9.7999999999999997E-3</v>
      </c>
      <c r="W27" s="20">
        <v>1.6899999999999998E-2</v>
      </c>
      <c r="X27" s="20">
        <v>5.2299999999999999E-2</v>
      </c>
      <c r="Y27" s="20">
        <v>8.3999999999999995E-3</v>
      </c>
      <c r="Z27" s="20">
        <v>1.3899999999999999E-2</v>
      </c>
      <c r="AA27" s="20">
        <v>0.31430000000000002</v>
      </c>
      <c r="AB27" s="20">
        <v>0.74870000000000003</v>
      </c>
      <c r="AC27" s="20">
        <v>0.1163</v>
      </c>
      <c r="AD27" s="20">
        <v>5.7500000000000002E-2</v>
      </c>
      <c r="AE27" s="20">
        <v>6.0100000000000001E-2</v>
      </c>
      <c r="AF27" s="20">
        <v>0.34389999999999998</v>
      </c>
      <c r="AG27" s="20">
        <v>0.38819999999999999</v>
      </c>
      <c r="AH27" s="20">
        <v>5.96E-2</v>
      </c>
      <c r="AI27" s="20">
        <v>6.3700000000000007E-2</v>
      </c>
      <c r="AJ27" s="20">
        <v>0.43180000000000002</v>
      </c>
      <c r="AK27" s="20">
        <v>5.3800000000000001E-2</v>
      </c>
      <c r="AL27" s="20">
        <v>0.2515</v>
      </c>
      <c r="AM27" s="20">
        <v>3.9399999999999998E-2</v>
      </c>
      <c r="AN27" s="20">
        <v>0.41010000000000002</v>
      </c>
      <c r="AO27" s="20">
        <v>6.4699999999999994E-2</v>
      </c>
      <c r="AP27" s="20">
        <v>0.1774</v>
      </c>
      <c r="AQ27" s="20">
        <v>0.1091</v>
      </c>
      <c r="AR27" s="20">
        <v>0.121</v>
      </c>
      <c r="AS27" s="20">
        <v>0.99629999999999996</v>
      </c>
      <c r="AT27" s="20">
        <v>0.43640000000000001</v>
      </c>
      <c r="AU27" s="20">
        <v>0.25619999999999998</v>
      </c>
    </row>
    <row r="28" spans="1:47" x14ac:dyDescent="0.25">
      <c r="A28">
        <v>1</v>
      </c>
      <c r="B28" s="18" t="s">
        <v>84</v>
      </c>
      <c r="C28" s="20">
        <v>1.6830000000000001E-2</v>
      </c>
      <c r="D28" s="20">
        <v>1.2030000000000001E-2</v>
      </c>
      <c r="E28" s="19">
        <v>-2.9999999999999997E-4</v>
      </c>
      <c r="F28" s="20">
        <v>3.8300000000000001E-3</v>
      </c>
      <c r="G28" s="19">
        <v>-1.34E-3</v>
      </c>
      <c r="H28" s="19">
        <v>-1.3769999999999999E-2</v>
      </c>
      <c r="I28" s="19">
        <v>-6.3200000000000001E-3</v>
      </c>
      <c r="J28" s="20">
        <v>6.3299999999999997E-3</v>
      </c>
      <c r="K28" s="20">
        <v>1.2999999999999999E-2</v>
      </c>
      <c r="L28" s="19">
        <v>-4.2500000000000003E-3</v>
      </c>
      <c r="M28" s="19">
        <v>-2.537E-2</v>
      </c>
      <c r="N28" s="20">
        <v>0.24324999999999999</v>
      </c>
      <c r="O28" s="28">
        <v>1</v>
      </c>
      <c r="P28" s="19">
        <v>-4.0400000000000002E-3</v>
      </c>
      <c r="Q28" s="20">
        <v>5.0000000000000002E-5</v>
      </c>
      <c r="R28" s="19">
        <v>-5.11E-3</v>
      </c>
      <c r="S28" s="20">
        <v>2.33E-3</v>
      </c>
      <c r="T28" s="20">
        <v>1.33E-3</v>
      </c>
      <c r="U28" s="19">
        <v>-8.2699999999999996E-3</v>
      </c>
      <c r="V28" s="20">
        <v>5.6299999999999996E-3</v>
      </c>
      <c r="W28" s="20">
        <v>2.376E-2</v>
      </c>
      <c r="X28" s="20">
        <v>1.5630000000000002E-2</v>
      </c>
      <c r="Y28" s="20">
        <v>2.298E-2</v>
      </c>
      <c r="Z28" s="20">
        <v>9.4699999999999993E-3</v>
      </c>
      <c r="AA28" s="19">
        <v>-2.828E-2</v>
      </c>
      <c r="AB28" s="19">
        <v>-2.7470000000000001E-2</v>
      </c>
      <c r="AC28" s="19">
        <v>-1.7469999999999999E-2</v>
      </c>
      <c r="AD28" s="20">
        <v>1.1039999999999999E-2</v>
      </c>
      <c r="AE28" s="20">
        <v>9.4400000000000005E-3</v>
      </c>
      <c r="AF28" s="19">
        <v>-2.409E-2</v>
      </c>
      <c r="AG28" s="19">
        <v>-2.2429999999999999E-2</v>
      </c>
      <c r="AH28" s="20">
        <v>9.3299999999999998E-3</v>
      </c>
      <c r="AI28" s="20">
        <v>1.166E-2</v>
      </c>
      <c r="AJ28" s="19">
        <v>-1.112E-2</v>
      </c>
      <c r="AK28" s="20">
        <v>6.3299999999999997E-3</v>
      </c>
      <c r="AL28" s="20">
        <v>5.7200000000000003E-3</v>
      </c>
      <c r="AM28" s="19">
        <v>-1.311E-2</v>
      </c>
      <c r="AN28" s="19">
        <v>-1.1730000000000001E-2</v>
      </c>
      <c r="AO28" s="19">
        <v>-2.7100000000000002E-3</v>
      </c>
      <c r="AP28" s="20">
        <v>8.9800000000000001E-3</v>
      </c>
      <c r="AQ28" s="20">
        <v>4.7699999999999999E-3</v>
      </c>
      <c r="AR28" s="19">
        <v>-8.8999999999999995E-4</v>
      </c>
      <c r="AS28" s="20">
        <v>6.8399999999999997E-3</v>
      </c>
      <c r="AT28" s="19">
        <v>-1.004E-2</v>
      </c>
      <c r="AU28" s="19">
        <v>-1.358E-2</v>
      </c>
    </row>
    <row r="29" spans="1:47" hidden="1" x14ac:dyDescent="0.25">
      <c r="A29">
        <v>2</v>
      </c>
      <c r="B29" s="21" t="s">
        <v>84</v>
      </c>
      <c r="C29" s="20">
        <v>0.23419999999999999</v>
      </c>
      <c r="D29" s="20">
        <v>0.39510000000000001</v>
      </c>
      <c r="E29" s="20">
        <v>0.98309999999999997</v>
      </c>
      <c r="F29" s="20">
        <v>0.78639999999999999</v>
      </c>
      <c r="G29" s="20">
        <v>0.92459999999999998</v>
      </c>
      <c r="H29" s="20">
        <v>0.33040000000000003</v>
      </c>
      <c r="I29" s="20">
        <v>0.65490000000000004</v>
      </c>
      <c r="J29" s="20">
        <v>0.65429999999999999</v>
      </c>
      <c r="K29" s="20">
        <v>0.35830000000000001</v>
      </c>
      <c r="L29" s="20">
        <v>0.7641</v>
      </c>
      <c r="M29" s="20">
        <v>7.2900000000000006E-2</v>
      </c>
      <c r="N29" s="20" t="s">
        <v>217</v>
      </c>
      <c r="O29" s="28"/>
      <c r="P29" s="20">
        <v>0.77500000000000002</v>
      </c>
      <c r="Q29" s="20">
        <v>0.99739999999999995</v>
      </c>
      <c r="R29" s="20">
        <v>0.7177</v>
      </c>
      <c r="S29" s="20">
        <v>0.86939999999999995</v>
      </c>
      <c r="T29" s="20">
        <v>0.92520000000000002</v>
      </c>
      <c r="U29" s="20">
        <v>0.55900000000000005</v>
      </c>
      <c r="V29" s="20">
        <v>0.69079999999999997</v>
      </c>
      <c r="W29" s="20">
        <v>9.2999999999999999E-2</v>
      </c>
      <c r="X29" s="20">
        <v>0.26900000000000002</v>
      </c>
      <c r="Y29" s="20">
        <v>0.1042</v>
      </c>
      <c r="Z29" s="20">
        <v>0.50319999999999998</v>
      </c>
      <c r="AA29" s="20">
        <v>4.5600000000000002E-2</v>
      </c>
      <c r="AB29" s="20">
        <v>5.21E-2</v>
      </c>
      <c r="AC29" s="20">
        <v>0.2167</v>
      </c>
      <c r="AD29" s="20">
        <v>0.43530000000000002</v>
      </c>
      <c r="AE29" s="20">
        <v>0.50429999999999997</v>
      </c>
      <c r="AF29" s="20">
        <v>8.8599999999999998E-2</v>
      </c>
      <c r="AG29" s="20">
        <v>0.1128</v>
      </c>
      <c r="AH29" s="20">
        <v>0.50939999999999996</v>
      </c>
      <c r="AI29" s="20">
        <v>0.4098</v>
      </c>
      <c r="AJ29" s="20">
        <v>0.43159999999999998</v>
      </c>
      <c r="AK29" s="20">
        <v>0.65459999999999996</v>
      </c>
      <c r="AL29" s="20">
        <v>0.68569999999999998</v>
      </c>
      <c r="AM29" s="20">
        <v>0.35420000000000001</v>
      </c>
      <c r="AN29" s="20">
        <v>0.40699999999999997</v>
      </c>
      <c r="AO29" s="20">
        <v>0.84809999999999997</v>
      </c>
      <c r="AP29" s="20">
        <v>0.52559999999999996</v>
      </c>
      <c r="AQ29" s="20">
        <v>0.73599999999999999</v>
      </c>
      <c r="AR29" s="20">
        <v>0.94969999999999999</v>
      </c>
      <c r="AS29" s="20">
        <v>0.62870000000000004</v>
      </c>
      <c r="AT29" s="20">
        <v>0.47799999999999998</v>
      </c>
      <c r="AU29" s="20">
        <v>0.33700000000000002</v>
      </c>
    </row>
    <row r="30" spans="1:47" x14ac:dyDescent="0.25">
      <c r="A30">
        <v>1</v>
      </c>
      <c r="B30" s="18" t="s">
        <v>85</v>
      </c>
      <c r="C30" s="20">
        <v>1.0489999999999999E-2</v>
      </c>
      <c r="D30" s="20">
        <v>2.9059999999999999E-2</v>
      </c>
      <c r="E30" s="20">
        <v>2.2790000000000001E-2</v>
      </c>
      <c r="F30" s="20">
        <v>1.4370000000000001E-2</v>
      </c>
      <c r="G30" s="19">
        <v>-3.31E-3</v>
      </c>
      <c r="H30" s="20">
        <v>7.0699999999999999E-3</v>
      </c>
      <c r="I30" s="20">
        <v>4.13E-3</v>
      </c>
      <c r="J30" s="20">
        <v>6.5100000000000002E-3</v>
      </c>
      <c r="K30" s="20">
        <v>4.5900000000000003E-3</v>
      </c>
      <c r="L30" s="19">
        <v>-3.3899999999999998E-3</v>
      </c>
      <c r="M30" s="19">
        <v>-1.6629999999999999E-2</v>
      </c>
      <c r="N30" s="20">
        <v>0.21312</v>
      </c>
      <c r="O30" s="19">
        <v>-4.0400000000000002E-3</v>
      </c>
      <c r="P30" s="28">
        <v>1</v>
      </c>
      <c r="Q30" s="20">
        <v>5.0099999999999997E-3</v>
      </c>
      <c r="R30" s="20">
        <v>1.3679999999999999E-2</v>
      </c>
      <c r="S30" s="19">
        <v>-2.0070000000000001E-2</v>
      </c>
      <c r="T30" s="20">
        <v>1.77E-2</v>
      </c>
      <c r="U30" s="20">
        <v>1.4160000000000001E-2</v>
      </c>
      <c r="V30" s="20">
        <v>2.4340000000000001E-2</v>
      </c>
      <c r="W30" s="20">
        <v>2.163E-2</v>
      </c>
      <c r="X30" s="20">
        <v>1.617E-2</v>
      </c>
      <c r="Y30" s="20">
        <v>2.3470000000000001E-2</v>
      </c>
      <c r="Z30" s="20">
        <v>2.163E-2</v>
      </c>
      <c r="AA30" s="20">
        <v>7.7999999999999996E-3</v>
      </c>
      <c r="AB30" s="20">
        <v>3.0000000000000001E-3</v>
      </c>
      <c r="AC30" s="20">
        <v>1.001E-2</v>
      </c>
      <c r="AD30" s="20">
        <v>2.0600000000000002E-3</v>
      </c>
      <c r="AE30" s="20">
        <v>1.9400000000000001E-2</v>
      </c>
      <c r="AF30" s="20">
        <v>1.2099999999999999E-3</v>
      </c>
      <c r="AG30" s="20">
        <v>1.3259999999999999E-2</v>
      </c>
      <c r="AH30" s="20">
        <v>9.6799999999999994E-3</v>
      </c>
      <c r="AI30" s="20">
        <v>9.3900000000000008E-3</v>
      </c>
      <c r="AJ30" s="20">
        <v>1.2489999999999999E-2</v>
      </c>
      <c r="AK30" s="20">
        <v>1.4189999999999999E-2</v>
      </c>
      <c r="AL30" s="20">
        <v>1.839E-2</v>
      </c>
      <c r="AM30" s="20">
        <v>2.632E-2</v>
      </c>
      <c r="AN30" s="20">
        <v>1.265E-2</v>
      </c>
      <c r="AO30" s="20">
        <v>2.7310000000000001E-2</v>
      </c>
      <c r="AP30" s="20">
        <v>1.264E-2</v>
      </c>
      <c r="AQ30" s="20">
        <v>2.409E-2</v>
      </c>
      <c r="AR30" s="20">
        <v>4.47E-3</v>
      </c>
      <c r="AS30" s="20">
        <v>2.1329999999999998E-2</v>
      </c>
      <c r="AT30" s="20">
        <v>1.8450000000000001E-2</v>
      </c>
      <c r="AU30" s="19">
        <v>-3.5E-4</v>
      </c>
    </row>
    <row r="31" spans="1:47" hidden="1" x14ac:dyDescent="0.25">
      <c r="A31">
        <v>2</v>
      </c>
      <c r="B31" s="21" t="s">
        <v>85</v>
      </c>
      <c r="C31" s="20">
        <v>0.45850000000000002</v>
      </c>
      <c r="D31" s="20">
        <v>3.9899999999999998E-2</v>
      </c>
      <c r="E31" s="20">
        <v>0.1071</v>
      </c>
      <c r="F31" s="20">
        <v>0.30959999999999999</v>
      </c>
      <c r="G31" s="20">
        <v>0.81520000000000004</v>
      </c>
      <c r="H31" s="20">
        <v>0.61709999999999998</v>
      </c>
      <c r="I31" s="20">
        <v>0.7702</v>
      </c>
      <c r="J31" s="20">
        <v>0.64549999999999996</v>
      </c>
      <c r="K31" s="20">
        <v>0.74560000000000004</v>
      </c>
      <c r="L31" s="20">
        <v>0.81040000000000001</v>
      </c>
      <c r="M31" s="20">
        <v>0.2397</v>
      </c>
      <c r="N31" s="20" t="s">
        <v>217</v>
      </c>
      <c r="O31" s="20">
        <v>0.77500000000000002</v>
      </c>
      <c r="P31" s="28"/>
      <c r="Q31" s="20">
        <v>0.72309999999999997</v>
      </c>
      <c r="R31" s="20">
        <v>0.33360000000000001</v>
      </c>
      <c r="S31" s="20">
        <v>0.15590000000000001</v>
      </c>
      <c r="T31" s="20">
        <v>0.2107</v>
      </c>
      <c r="U31" s="20">
        <v>0.31680000000000003</v>
      </c>
      <c r="V31" s="20">
        <v>8.5300000000000001E-2</v>
      </c>
      <c r="W31" s="20">
        <v>0.12620000000000001</v>
      </c>
      <c r="X31" s="20">
        <v>0.25309999999999999</v>
      </c>
      <c r="Y31" s="20">
        <v>9.7000000000000003E-2</v>
      </c>
      <c r="Z31" s="20">
        <v>0.12620000000000001</v>
      </c>
      <c r="AA31" s="20">
        <v>0.58140000000000003</v>
      </c>
      <c r="AB31" s="20">
        <v>0.83199999999999996</v>
      </c>
      <c r="AC31" s="20">
        <v>0.47910000000000003</v>
      </c>
      <c r="AD31" s="20">
        <v>0.88449999999999995</v>
      </c>
      <c r="AE31" s="20">
        <v>0.17030000000000001</v>
      </c>
      <c r="AF31" s="20">
        <v>0.93159999999999998</v>
      </c>
      <c r="AG31" s="20">
        <v>0.34839999999999999</v>
      </c>
      <c r="AH31" s="20">
        <v>0.49399999999999999</v>
      </c>
      <c r="AI31" s="20">
        <v>0.50670000000000004</v>
      </c>
      <c r="AJ31" s="20">
        <v>0.37709999999999999</v>
      </c>
      <c r="AK31" s="20">
        <v>0.31590000000000001</v>
      </c>
      <c r="AL31" s="20">
        <v>0.19339999999999999</v>
      </c>
      <c r="AM31" s="20">
        <v>6.2799999999999995E-2</v>
      </c>
      <c r="AN31" s="20">
        <v>0.371</v>
      </c>
      <c r="AO31" s="20">
        <v>5.3499999999999999E-2</v>
      </c>
      <c r="AP31" s="20">
        <v>0.37140000000000001</v>
      </c>
      <c r="AQ31" s="20">
        <v>8.8499999999999995E-2</v>
      </c>
      <c r="AR31" s="20">
        <v>0.75219999999999998</v>
      </c>
      <c r="AS31" s="20">
        <v>0.13150000000000001</v>
      </c>
      <c r="AT31" s="20">
        <v>0.192</v>
      </c>
      <c r="AU31" s="20">
        <v>0.98050000000000004</v>
      </c>
    </row>
    <row r="32" spans="1:47" x14ac:dyDescent="0.25">
      <c r="A32">
        <v>1</v>
      </c>
      <c r="B32" s="18" t="s">
        <v>86</v>
      </c>
      <c r="C32" s="19">
        <v>-1.9460000000000002E-2</v>
      </c>
      <c r="D32" s="20">
        <v>2.4070000000000001E-2</v>
      </c>
      <c r="E32" s="19">
        <v>-2.7100000000000002E-3</v>
      </c>
      <c r="F32" s="19">
        <v>-8.4000000000000003E-4</v>
      </c>
      <c r="G32" s="19">
        <v>-2.2699999999999999E-3</v>
      </c>
      <c r="H32" s="20">
        <v>4.8000000000000001E-4</v>
      </c>
      <c r="I32" s="20">
        <v>6.1700000000000001E-3</v>
      </c>
      <c r="J32" s="20">
        <v>1.66E-3</v>
      </c>
      <c r="K32" s="20">
        <v>1.7099999999999999E-3</v>
      </c>
      <c r="L32" s="19">
        <v>-2.6009999999999998E-2</v>
      </c>
      <c r="M32" s="19">
        <v>-1.128E-2</v>
      </c>
      <c r="N32" s="20">
        <v>0.10581</v>
      </c>
      <c r="O32" s="20">
        <v>5.0000000000000002E-5</v>
      </c>
      <c r="P32" s="20">
        <v>5.0099999999999997E-3</v>
      </c>
      <c r="Q32" s="28">
        <v>1</v>
      </c>
      <c r="R32" s="19">
        <v>-6.2E-4</v>
      </c>
      <c r="S32" s="19">
        <v>-2.315E-2</v>
      </c>
      <c r="T32" s="20">
        <v>1.6800000000000001E-3</v>
      </c>
      <c r="U32" s="20">
        <v>2.8400000000000001E-3</v>
      </c>
      <c r="V32" s="19">
        <v>-6.0800000000000003E-3</v>
      </c>
      <c r="W32" s="19">
        <v>-1.417E-2</v>
      </c>
      <c r="X32" s="19">
        <v>-1.3129999999999999E-2</v>
      </c>
      <c r="Y32" s="19">
        <v>-1.132E-2</v>
      </c>
      <c r="Z32" s="19">
        <v>-1.2149999999999999E-2</v>
      </c>
      <c r="AA32" s="19">
        <v>-1.2829999999999999E-2</v>
      </c>
      <c r="AB32" s="19">
        <v>-1.1809999999999999E-2</v>
      </c>
      <c r="AC32" s="19">
        <v>-7.4099999999999999E-3</v>
      </c>
      <c r="AD32" s="19">
        <v>-1.1650000000000001E-2</v>
      </c>
      <c r="AE32" s="19">
        <v>-3.0890000000000001E-2</v>
      </c>
      <c r="AF32" s="19">
        <v>-1.073E-2</v>
      </c>
      <c r="AG32" s="19">
        <v>-9.0799999999999995E-3</v>
      </c>
      <c r="AH32" s="19">
        <v>-1.5810000000000001E-2</v>
      </c>
      <c r="AI32" s="19">
        <v>-2.2859999999999998E-2</v>
      </c>
      <c r="AJ32" s="19">
        <v>-3.0609999999999998E-2</v>
      </c>
      <c r="AK32" s="20">
        <v>5.4299999999999999E-3</v>
      </c>
      <c r="AL32" s="19">
        <v>-1.74E-3</v>
      </c>
      <c r="AM32" s="19">
        <v>-1.9709999999999998E-2</v>
      </c>
      <c r="AN32" s="19">
        <v>-2.7720000000000002E-2</v>
      </c>
      <c r="AO32" s="19">
        <v>-1.6150000000000001E-2</v>
      </c>
      <c r="AP32" s="20">
        <v>7.1399999999999996E-3</v>
      </c>
      <c r="AQ32" s="19">
        <v>-3.4499999999999999E-3</v>
      </c>
      <c r="AR32" s="20">
        <v>1.4200000000000001E-2</v>
      </c>
      <c r="AS32" s="19">
        <v>-1.4370000000000001E-2</v>
      </c>
      <c r="AT32" s="19">
        <v>-8.9300000000000004E-3</v>
      </c>
      <c r="AU32" s="19">
        <v>-8.1700000000000002E-3</v>
      </c>
    </row>
    <row r="33" spans="1:47" hidden="1" x14ac:dyDescent="0.25">
      <c r="A33">
        <v>2</v>
      </c>
      <c r="B33" s="21" t="s">
        <v>86</v>
      </c>
      <c r="C33" s="20">
        <v>0.16889999999999999</v>
      </c>
      <c r="D33" s="20">
        <v>8.8800000000000004E-2</v>
      </c>
      <c r="E33" s="20">
        <v>0.84830000000000005</v>
      </c>
      <c r="F33" s="20">
        <v>0.95269999999999999</v>
      </c>
      <c r="G33" s="20">
        <v>0.87250000000000005</v>
      </c>
      <c r="H33" s="20">
        <v>0.97319999999999995</v>
      </c>
      <c r="I33" s="20">
        <v>0.66290000000000004</v>
      </c>
      <c r="J33" s="20">
        <v>0.90649999999999997</v>
      </c>
      <c r="K33" s="20">
        <v>0.90380000000000005</v>
      </c>
      <c r="L33" s="20">
        <v>6.6000000000000003E-2</v>
      </c>
      <c r="M33" s="20">
        <v>0.42509999999999998</v>
      </c>
      <c r="N33" s="20" t="s">
        <v>217</v>
      </c>
      <c r="O33" s="20">
        <v>0.99739999999999995</v>
      </c>
      <c r="P33" s="20">
        <v>0.72309999999999997</v>
      </c>
      <c r="Q33" s="28"/>
      <c r="R33" s="20">
        <v>0.96519999999999995</v>
      </c>
      <c r="S33" s="20">
        <v>0.1017</v>
      </c>
      <c r="T33" s="20">
        <v>0.90529999999999999</v>
      </c>
      <c r="U33" s="20">
        <v>0.84079999999999999</v>
      </c>
      <c r="V33" s="20">
        <v>0.66749999999999998</v>
      </c>
      <c r="W33" s="20">
        <v>0.31659999999999999</v>
      </c>
      <c r="X33" s="20">
        <v>0.35339999999999999</v>
      </c>
      <c r="Y33" s="20">
        <v>0.42349999999999999</v>
      </c>
      <c r="Z33" s="20">
        <v>0.39029999999999998</v>
      </c>
      <c r="AA33" s="20">
        <v>0.3644</v>
      </c>
      <c r="AB33" s="20">
        <v>0.40389999999999998</v>
      </c>
      <c r="AC33" s="20">
        <v>0.60019999999999996</v>
      </c>
      <c r="AD33" s="20">
        <v>0.41010000000000002</v>
      </c>
      <c r="AE33" s="20">
        <v>2.9000000000000001E-2</v>
      </c>
      <c r="AF33" s="20">
        <v>0.44829999999999998</v>
      </c>
      <c r="AG33" s="20">
        <v>0.52100000000000002</v>
      </c>
      <c r="AH33" s="20">
        <v>0.26350000000000001</v>
      </c>
      <c r="AI33" s="20">
        <v>0.1061</v>
      </c>
      <c r="AJ33" s="20">
        <v>3.04E-2</v>
      </c>
      <c r="AK33" s="20">
        <v>0.70099999999999996</v>
      </c>
      <c r="AL33" s="20">
        <v>0.90200000000000002</v>
      </c>
      <c r="AM33" s="20">
        <v>0.16350000000000001</v>
      </c>
      <c r="AN33" s="20">
        <v>0.05</v>
      </c>
      <c r="AO33" s="20">
        <v>0.2535</v>
      </c>
      <c r="AP33" s="20">
        <v>0.6139</v>
      </c>
      <c r="AQ33" s="20">
        <v>0.80740000000000001</v>
      </c>
      <c r="AR33" s="20">
        <v>0.3155</v>
      </c>
      <c r="AS33" s="20">
        <v>0.30969999999999998</v>
      </c>
      <c r="AT33" s="20">
        <v>0.52790000000000004</v>
      </c>
      <c r="AU33" s="20">
        <v>0.56369999999999998</v>
      </c>
    </row>
    <row r="34" spans="1:47" hidden="1" x14ac:dyDescent="0.25">
      <c r="A34">
        <v>2</v>
      </c>
      <c r="B34" s="21" t="s">
        <v>87</v>
      </c>
      <c r="C34" s="20" t="s">
        <v>259</v>
      </c>
      <c r="D34" s="20" t="s">
        <v>259</v>
      </c>
      <c r="E34" s="20" t="s">
        <v>259</v>
      </c>
      <c r="F34" s="20" t="s">
        <v>259</v>
      </c>
      <c r="G34" s="20" t="s">
        <v>259</v>
      </c>
      <c r="H34" s="20" t="s">
        <v>259</v>
      </c>
      <c r="I34" s="20" t="s">
        <v>259</v>
      </c>
      <c r="J34" s="20" t="s">
        <v>259</v>
      </c>
      <c r="K34" s="20" t="s">
        <v>259</v>
      </c>
      <c r="L34" s="20" t="s">
        <v>259</v>
      </c>
      <c r="M34" s="20" t="s">
        <v>259</v>
      </c>
      <c r="N34" s="20" t="s">
        <v>259</v>
      </c>
      <c r="O34" s="20" t="s">
        <v>259</v>
      </c>
      <c r="P34" s="20" t="s">
        <v>259</v>
      </c>
      <c r="Q34" s="20" t="s">
        <v>259</v>
      </c>
      <c r="R34" s="20" t="s">
        <v>259</v>
      </c>
      <c r="S34" s="20" t="s">
        <v>259</v>
      </c>
      <c r="T34" s="20" t="s">
        <v>259</v>
      </c>
      <c r="U34" s="20" t="s">
        <v>259</v>
      </c>
      <c r="V34" s="20" t="s">
        <v>259</v>
      </c>
      <c r="W34" s="20" t="s">
        <v>259</v>
      </c>
      <c r="X34" s="20" t="s">
        <v>259</v>
      </c>
      <c r="Y34" s="20" t="s">
        <v>259</v>
      </c>
      <c r="Z34" s="20" t="s">
        <v>259</v>
      </c>
      <c r="AA34" s="20" t="s">
        <v>259</v>
      </c>
      <c r="AB34" s="20" t="s">
        <v>259</v>
      </c>
      <c r="AC34" s="20" t="s">
        <v>259</v>
      </c>
      <c r="AD34" s="20" t="s">
        <v>259</v>
      </c>
      <c r="AE34" s="20" t="s">
        <v>259</v>
      </c>
      <c r="AF34" s="20" t="s">
        <v>259</v>
      </c>
      <c r="AG34" s="20" t="s">
        <v>259</v>
      </c>
      <c r="AH34" s="20" t="s">
        <v>259</v>
      </c>
      <c r="AI34" s="20" t="s">
        <v>259</v>
      </c>
      <c r="AJ34" s="20" t="s">
        <v>259</v>
      </c>
      <c r="AK34" s="20" t="s">
        <v>259</v>
      </c>
      <c r="AL34" s="20" t="s">
        <v>259</v>
      </c>
      <c r="AM34" s="20" t="s">
        <v>259</v>
      </c>
      <c r="AN34" s="20" t="s">
        <v>259</v>
      </c>
      <c r="AO34" s="20" t="s">
        <v>259</v>
      </c>
      <c r="AP34" s="20" t="s">
        <v>259</v>
      </c>
      <c r="AQ34" s="20" t="s">
        <v>259</v>
      </c>
      <c r="AR34" s="20" t="s">
        <v>259</v>
      </c>
      <c r="AS34" s="20" t="s">
        <v>259</v>
      </c>
      <c r="AT34" s="20" t="s">
        <v>259</v>
      </c>
      <c r="AU34" s="20" t="s">
        <v>259</v>
      </c>
    </row>
    <row r="35" spans="1:47" x14ac:dyDescent="0.25">
      <c r="A35">
        <v>1</v>
      </c>
      <c r="B35" s="18" t="s">
        <v>88</v>
      </c>
      <c r="C35" s="20">
        <v>6.0999999999999997E-4</v>
      </c>
      <c r="D35" s="20">
        <v>6.2899999999999996E-3</v>
      </c>
      <c r="E35" s="19">
        <v>-1.4300000000000001E-3</v>
      </c>
      <c r="F35" s="20">
        <v>9.7099999999999999E-3</v>
      </c>
      <c r="G35" s="20">
        <v>1.026E-2</v>
      </c>
      <c r="H35" s="19">
        <v>-2.4499999999999999E-3</v>
      </c>
      <c r="I35" s="20">
        <v>6.5199999999999998E-3</v>
      </c>
      <c r="J35" s="20">
        <v>6.7499999999999999E-3</v>
      </c>
      <c r="K35" s="20">
        <v>2.009E-2</v>
      </c>
      <c r="L35" s="20">
        <v>1.001E-2</v>
      </c>
      <c r="M35" s="20">
        <v>7.1799999999999998E-3</v>
      </c>
      <c r="N35" s="20">
        <v>0.15928999999999999</v>
      </c>
      <c r="O35" s="19">
        <v>-5.11E-3</v>
      </c>
      <c r="P35" s="20">
        <v>1.3679999999999999E-2</v>
      </c>
      <c r="Q35" s="19">
        <v>-6.2E-4</v>
      </c>
      <c r="R35" s="28">
        <v>1</v>
      </c>
      <c r="S35" s="20">
        <v>2.1260000000000001E-2</v>
      </c>
      <c r="T35" s="19">
        <v>-3.5400000000000002E-3</v>
      </c>
      <c r="U35" s="20">
        <v>7.9100000000000004E-3</v>
      </c>
      <c r="V35" s="20">
        <v>1.6809999999999999E-2</v>
      </c>
      <c r="W35" s="20">
        <v>8.0099999999999998E-3</v>
      </c>
      <c r="X35" s="20">
        <v>1.214E-2</v>
      </c>
      <c r="Y35" s="20">
        <v>9.9399999999999992E-3</v>
      </c>
      <c r="Z35" s="20">
        <v>1.7430000000000001E-2</v>
      </c>
      <c r="AA35" s="19">
        <v>-4.3600000000000002E-3</v>
      </c>
      <c r="AB35" s="19">
        <v>-1.65E-3</v>
      </c>
      <c r="AC35" s="20">
        <v>7.5700000000000003E-3</v>
      </c>
      <c r="AD35" s="20">
        <v>1.8419999999999999E-2</v>
      </c>
      <c r="AE35" s="20">
        <v>2.7879999999999999E-2</v>
      </c>
      <c r="AF35" s="20">
        <v>6.3000000000000003E-4</v>
      </c>
      <c r="AG35" s="20">
        <v>5.0099999999999997E-3</v>
      </c>
      <c r="AH35" s="20">
        <v>2.2880000000000001E-2</v>
      </c>
      <c r="AI35" s="20">
        <v>2.3560000000000001E-2</v>
      </c>
      <c r="AJ35" s="20">
        <v>6.4999999999999997E-4</v>
      </c>
      <c r="AK35" s="20">
        <v>1.9560000000000001E-2</v>
      </c>
      <c r="AL35" s="20">
        <v>1.2279999999999999E-2</v>
      </c>
      <c r="AM35" s="20">
        <v>1.8440000000000002E-2</v>
      </c>
      <c r="AN35" s="20">
        <v>5.5000000000000003E-4</v>
      </c>
      <c r="AO35" s="20">
        <v>9.5700000000000004E-3</v>
      </c>
      <c r="AP35" s="20">
        <v>1.0710000000000001E-2</v>
      </c>
      <c r="AQ35" s="20">
        <v>1.8960000000000001E-2</v>
      </c>
      <c r="AR35" s="19">
        <v>-3.9100000000000003E-3</v>
      </c>
      <c r="AS35" s="20">
        <v>2.1800000000000001E-3</v>
      </c>
      <c r="AT35" s="20">
        <v>4.5599999999999998E-3</v>
      </c>
      <c r="AU35" s="19">
        <v>-1.38E-2</v>
      </c>
    </row>
    <row r="36" spans="1:47" hidden="1" x14ac:dyDescent="0.25">
      <c r="A36">
        <v>2</v>
      </c>
      <c r="B36" s="21" t="s">
        <v>88</v>
      </c>
      <c r="C36" s="20">
        <v>0.96579999999999999</v>
      </c>
      <c r="D36" s="20">
        <v>0.65649999999999997</v>
      </c>
      <c r="E36" s="20">
        <v>0.9194</v>
      </c>
      <c r="F36" s="20">
        <v>0.49230000000000002</v>
      </c>
      <c r="G36" s="20">
        <v>0.46810000000000002</v>
      </c>
      <c r="H36" s="20">
        <v>0.86229999999999996</v>
      </c>
      <c r="I36" s="20">
        <v>0.64500000000000002</v>
      </c>
      <c r="J36" s="20">
        <v>0.63329999999999997</v>
      </c>
      <c r="K36" s="20">
        <v>0.1555</v>
      </c>
      <c r="L36" s="20">
        <v>0.47939999999999999</v>
      </c>
      <c r="M36" s="20">
        <v>0.61180000000000001</v>
      </c>
      <c r="N36" s="20" t="s">
        <v>217</v>
      </c>
      <c r="O36" s="20">
        <v>0.7177</v>
      </c>
      <c r="P36" s="20">
        <v>0.33360000000000001</v>
      </c>
      <c r="Q36" s="20">
        <v>0.96519999999999995</v>
      </c>
      <c r="R36" s="28"/>
      <c r="S36" s="20">
        <v>0.1328</v>
      </c>
      <c r="T36" s="20">
        <v>0.80259999999999998</v>
      </c>
      <c r="U36" s="20">
        <v>0.57599999999999996</v>
      </c>
      <c r="V36" s="20">
        <v>0.2346</v>
      </c>
      <c r="W36" s="20">
        <v>0.57140000000000002</v>
      </c>
      <c r="X36" s="20">
        <v>0.3906</v>
      </c>
      <c r="Y36" s="20">
        <v>0.48220000000000002</v>
      </c>
      <c r="Z36" s="20">
        <v>0.21790000000000001</v>
      </c>
      <c r="AA36" s="20">
        <v>0.7581</v>
      </c>
      <c r="AB36" s="20">
        <v>0.90690000000000004</v>
      </c>
      <c r="AC36" s="20">
        <v>0.5927</v>
      </c>
      <c r="AD36" s="20">
        <v>0.19289999999999999</v>
      </c>
      <c r="AE36" s="20">
        <v>4.87E-2</v>
      </c>
      <c r="AF36" s="20">
        <v>0.96450000000000002</v>
      </c>
      <c r="AG36" s="20">
        <v>0.72330000000000005</v>
      </c>
      <c r="AH36" s="20">
        <v>0.10580000000000001</v>
      </c>
      <c r="AI36" s="20">
        <v>9.5799999999999996E-2</v>
      </c>
      <c r="AJ36" s="20">
        <v>0.96330000000000005</v>
      </c>
      <c r="AK36" s="20">
        <v>0.1668</v>
      </c>
      <c r="AL36" s="20">
        <v>0.38540000000000002</v>
      </c>
      <c r="AM36" s="20">
        <v>0.1923</v>
      </c>
      <c r="AN36" s="20">
        <v>0.96930000000000005</v>
      </c>
      <c r="AO36" s="20">
        <v>0.49869999999999998</v>
      </c>
      <c r="AP36" s="20">
        <v>0.4491</v>
      </c>
      <c r="AQ36" s="20">
        <v>0.18</v>
      </c>
      <c r="AR36" s="20">
        <v>0.7823</v>
      </c>
      <c r="AS36" s="20">
        <v>0.87739999999999996</v>
      </c>
      <c r="AT36" s="20">
        <v>0.74729999999999996</v>
      </c>
      <c r="AU36" s="20">
        <v>0.32929999999999998</v>
      </c>
    </row>
    <row r="37" spans="1:47" hidden="1" x14ac:dyDescent="0.25">
      <c r="A37">
        <v>2</v>
      </c>
      <c r="B37" s="21" t="s">
        <v>89</v>
      </c>
      <c r="C37" s="20" t="s">
        <v>259</v>
      </c>
      <c r="D37" s="20" t="s">
        <v>259</v>
      </c>
      <c r="E37" s="20" t="s">
        <v>259</v>
      </c>
      <c r="F37" s="20" t="s">
        <v>259</v>
      </c>
      <c r="G37" s="20" t="s">
        <v>259</v>
      </c>
      <c r="H37" s="20" t="s">
        <v>259</v>
      </c>
      <c r="I37" s="20" t="s">
        <v>259</v>
      </c>
      <c r="J37" s="20" t="s">
        <v>259</v>
      </c>
      <c r="K37" s="20" t="s">
        <v>259</v>
      </c>
      <c r="L37" s="20" t="s">
        <v>259</v>
      </c>
      <c r="M37" s="20" t="s">
        <v>259</v>
      </c>
      <c r="N37" s="20" t="s">
        <v>259</v>
      </c>
      <c r="O37" s="20" t="s">
        <v>259</v>
      </c>
      <c r="P37" s="20" t="s">
        <v>259</v>
      </c>
      <c r="Q37" s="20" t="s">
        <v>259</v>
      </c>
      <c r="R37" s="20" t="s">
        <v>259</v>
      </c>
      <c r="S37" s="20" t="s">
        <v>259</v>
      </c>
      <c r="T37" s="20" t="s">
        <v>259</v>
      </c>
      <c r="U37" s="20" t="s">
        <v>259</v>
      </c>
      <c r="V37" s="20" t="s">
        <v>259</v>
      </c>
      <c r="W37" s="20" t="s">
        <v>259</v>
      </c>
      <c r="X37" s="20" t="s">
        <v>259</v>
      </c>
      <c r="Y37" s="20" t="s">
        <v>259</v>
      </c>
      <c r="Z37" s="20" t="s">
        <v>259</v>
      </c>
      <c r="AA37" s="20" t="s">
        <v>259</v>
      </c>
      <c r="AB37" s="20" t="s">
        <v>259</v>
      </c>
      <c r="AC37" s="20" t="s">
        <v>259</v>
      </c>
      <c r="AD37" s="20" t="s">
        <v>259</v>
      </c>
      <c r="AE37" s="20" t="s">
        <v>259</v>
      </c>
      <c r="AF37" s="20" t="s">
        <v>259</v>
      </c>
      <c r="AG37" s="20" t="s">
        <v>259</v>
      </c>
      <c r="AH37" s="20" t="s">
        <v>259</v>
      </c>
      <c r="AI37" s="20" t="s">
        <v>259</v>
      </c>
      <c r="AJ37" s="20" t="s">
        <v>259</v>
      </c>
      <c r="AK37" s="20" t="s">
        <v>259</v>
      </c>
      <c r="AL37" s="20" t="s">
        <v>259</v>
      </c>
      <c r="AM37" s="20" t="s">
        <v>259</v>
      </c>
      <c r="AN37" s="20" t="s">
        <v>259</v>
      </c>
      <c r="AO37" s="20" t="s">
        <v>259</v>
      </c>
      <c r="AP37" s="20" t="s">
        <v>259</v>
      </c>
      <c r="AQ37" s="20" t="s">
        <v>259</v>
      </c>
      <c r="AR37" s="20" t="s">
        <v>259</v>
      </c>
      <c r="AS37" s="20" t="s">
        <v>259</v>
      </c>
      <c r="AT37" s="20" t="s">
        <v>259</v>
      </c>
      <c r="AU37" s="20" t="s">
        <v>259</v>
      </c>
    </row>
    <row r="38" spans="1:47" x14ac:dyDescent="0.25">
      <c r="A38">
        <v>1</v>
      </c>
      <c r="B38" s="18" t="s">
        <v>90</v>
      </c>
      <c r="C38" s="20">
        <v>2.35E-2</v>
      </c>
      <c r="D38" s="20">
        <v>1.797E-2</v>
      </c>
      <c r="E38" s="20">
        <v>8.7000000000000001E-4</v>
      </c>
      <c r="F38" s="19">
        <v>-1.39E-3</v>
      </c>
      <c r="G38" s="19">
        <v>-4.2399999999999998E-3</v>
      </c>
      <c r="H38" s="19">
        <v>-1.4160000000000001E-2</v>
      </c>
      <c r="I38" s="19">
        <v>-1.0710000000000001E-2</v>
      </c>
      <c r="J38" s="20">
        <v>6.5900000000000004E-3</v>
      </c>
      <c r="K38" s="20">
        <v>1.6000000000000001E-4</v>
      </c>
      <c r="L38" s="20">
        <v>5.1200000000000004E-3</v>
      </c>
      <c r="M38" s="19">
        <v>-6.9300000000000004E-3</v>
      </c>
      <c r="N38" s="20">
        <v>0.89359999999999995</v>
      </c>
      <c r="O38" s="20">
        <v>2.33E-3</v>
      </c>
      <c r="P38" s="19">
        <v>-2.0070000000000001E-2</v>
      </c>
      <c r="Q38" s="19">
        <v>-2.315E-2</v>
      </c>
      <c r="R38" s="20">
        <v>2.1260000000000001E-2</v>
      </c>
      <c r="S38" s="28">
        <v>1</v>
      </c>
      <c r="T38" s="20">
        <v>1.7170000000000001E-2</v>
      </c>
      <c r="U38" s="20">
        <v>2.48E-3</v>
      </c>
      <c r="V38" s="20">
        <v>3.193E-2</v>
      </c>
      <c r="W38" s="20">
        <v>3.0779999999999998E-2</v>
      </c>
      <c r="X38" s="20">
        <v>2.5950000000000001E-2</v>
      </c>
      <c r="Y38" s="20">
        <v>3.27E-2</v>
      </c>
      <c r="Z38" s="20">
        <v>3.1820000000000001E-2</v>
      </c>
      <c r="AA38" s="19">
        <v>-1.205E-2</v>
      </c>
      <c r="AB38" s="20">
        <v>1.025E-2</v>
      </c>
      <c r="AC38" s="20">
        <v>2.46E-2</v>
      </c>
      <c r="AD38" s="20">
        <v>2.171E-2</v>
      </c>
      <c r="AE38" s="20">
        <v>2.145E-2</v>
      </c>
      <c r="AF38" s="20">
        <v>1.984E-2</v>
      </c>
      <c r="AG38" s="20">
        <v>1.2869999999999999E-2</v>
      </c>
      <c r="AH38" s="20">
        <v>1.9609999999999999E-2</v>
      </c>
      <c r="AI38" s="20">
        <v>2.2020000000000001E-2</v>
      </c>
      <c r="AJ38" s="20">
        <v>1.4109999999999999E-2</v>
      </c>
      <c r="AK38" s="20">
        <v>1.8630000000000001E-2</v>
      </c>
      <c r="AL38" s="20">
        <v>9.2099999999999994E-3</v>
      </c>
      <c r="AM38" s="20">
        <v>0.03</v>
      </c>
      <c r="AN38" s="20">
        <v>1.3860000000000001E-2</v>
      </c>
      <c r="AO38" s="20">
        <v>2.2939999999999999E-2</v>
      </c>
      <c r="AP38" s="20">
        <v>9.4299999999999991E-3</v>
      </c>
      <c r="AQ38" s="20">
        <v>1.468E-2</v>
      </c>
      <c r="AR38" s="20">
        <v>2.2870000000000001E-2</v>
      </c>
      <c r="AS38" s="19">
        <v>-6.7099999999999998E-3</v>
      </c>
      <c r="AT38" s="19">
        <v>-1.2290000000000001E-2</v>
      </c>
      <c r="AU38" s="19">
        <v>-1.257E-2</v>
      </c>
    </row>
    <row r="39" spans="1:47" hidden="1" x14ac:dyDescent="0.25">
      <c r="A39">
        <v>2</v>
      </c>
      <c r="B39" s="21" t="s">
        <v>90</v>
      </c>
      <c r="C39" s="20">
        <v>9.6600000000000005E-2</v>
      </c>
      <c r="D39" s="20">
        <v>0.20380000000000001</v>
      </c>
      <c r="E39" s="20">
        <v>0.95109999999999995</v>
      </c>
      <c r="F39" s="20">
        <v>0.92179999999999995</v>
      </c>
      <c r="G39" s="20">
        <v>0.76429999999999998</v>
      </c>
      <c r="H39" s="20">
        <v>0.31690000000000002</v>
      </c>
      <c r="I39" s="20">
        <v>0.4491</v>
      </c>
      <c r="J39" s="20">
        <v>0.6411</v>
      </c>
      <c r="K39" s="20">
        <v>0.99080000000000001</v>
      </c>
      <c r="L39" s="20">
        <v>0.71709999999999996</v>
      </c>
      <c r="M39" s="20">
        <v>0.62439999999999996</v>
      </c>
      <c r="N39" s="20" t="s">
        <v>217</v>
      </c>
      <c r="O39" s="20">
        <v>0.86939999999999995</v>
      </c>
      <c r="P39" s="20">
        <v>0.15590000000000001</v>
      </c>
      <c r="Q39" s="20">
        <v>0.1017</v>
      </c>
      <c r="R39" s="20">
        <v>0.1328</v>
      </c>
      <c r="S39" s="28"/>
      <c r="T39" s="20">
        <v>0.2248</v>
      </c>
      <c r="U39" s="20">
        <v>0.86099999999999999</v>
      </c>
      <c r="V39" s="20">
        <v>2.4E-2</v>
      </c>
      <c r="W39" s="20">
        <v>2.9499999999999998E-2</v>
      </c>
      <c r="X39" s="20">
        <v>6.6500000000000004E-2</v>
      </c>
      <c r="Y39" s="20">
        <v>2.0799999999999999E-2</v>
      </c>
      <c r="Z39" s="20">
        <v>2.4400000000000002E-2</v>
      </c>
      <c r="AA39" s="20">
        <v>0.39439999999999997</v>
      </c>
      <c r="AB39" s="20">
        <v>0.46860000000000002</v>
      </c>
      <c r="AC39" s="20">
        <v>8.2000000000000003E-2</v>
      </c>
      <c r="AD39" s="20">
        <v>0.12479999999999999</v>
      </c>
      <c r="AE39" s="20">
        <v>0.12939999999999999</v>
      </c>
      <c r="AF39" s="20">
        <v>0.1608</v>
      </c>
      <c r="AG39" s="20">
        <v>0.3629</v>
      </c>
      <c r="AH39" s="20">
        <v>0.1656</v>
      </c>
      <c r="AI39" s="20">
        <v>0.11940000000000001</v>
      </c>
      <c r="AJ39" s="20">
        <v>0.31840000000000002</v>
      </c>
      <c r="AK39" s="20">
        <v>0.18770000000000001</v>
      </c>
      <c r="AL39" s="20">
        <v>0.51480000000000004</v>
      </c>
      <c r="AM39" s="20">
        <v>3.39E-2</v>
      </c>
      <c r="AN39" s="20">
        <v>0.32719999999999999</v>
      </c>
      <c r="AO39" s="20">
        <v>0.1048</v>
      </c>
      <c r="AP39" s="20">
        <v>0.50490000000000002</v>
      </c>
      <c r="AQ39" s="20">
        <v>0.2994</v>
      </c>
      <c r="AR39" s="20">
        <v>0.10580000000000001</v>
      </c>
      <c r="AS39" s="20">
        <v>0.6351</v>
      </c>
      <c r="AT39" s="20">
        <v>0.38490000000000002</v>
      </c>
      <c r="AU39" s="20">
        <v>0.37409999999999999</v>
      </c>
    </row>
    <row r="40" spans="1:47" x14ac:dyDescent="0.25">
      <c r="A40">
        <v>1</v>
      </c>
      <c r="B40" s="18" t="s">
        <v>98</v>
      </c>
      <c r="C40" s="20">
        <v>0.17609</v>
      </c>
      <c r="D40" s="20">
        <v>0.15673999999999999</v>
      </c>
      <c r="E40" s="20">
        <v>0.84628000000000003</v>
      </c>
      <c r="F40" s="20">
        <v>0.80283000000000004</v>
      </c>
      <c r="G40" s="20">
        <v>1.4030000000000001E-2</v>
      </c>
      <c r="H40" s="20">
        <v>0.51417999999999997</v>
      </c>
      <c r="I40" s="20">
        <v>0.46455000000000002</v>
      </c>
      <c r="J40" s="20">
        <v>0.59289000000000003</v>
      </c>
      <c r="K40" s="20">
        <v>0.53493999999999997</v>
      </c>
      <c r="L40" s="20">
        <v>3.134E-2</v>
      </c>
      <c r="M40" s="19">
        <v>-6.7430000000000004E-2</v>
      </c>
      <c r="N40" s="20">
        <v>2.3740000000000001E-2</v>
      </c>
      <c r="O40" s="20">
        <v>1.33E-3</v>
      </c>
      <c r="P40" s="20">
        <v>1.77E-2</v>
      </c>
      <c r="Q40" s="20">
        <v>1.6800000000000001E-3</v>
      </c>
      <c r="R40" s="19">
        <v>-3.5400000000000002E-3</v>
      </c>
      <c r="S40" s="20">
        <v>1.7170000000000001E-2</v>
      </c>
      <c r="T40" s="28">
        <v>1</v>
      </c>
      <c r="U40" s="19">
        <v>-1.881E-2</v>
      </c>
      <c r="V40" s="20">
        <v>0.19818</v>
      </c>
      <c r="W40" s="20">
        <v>0.16785</v>
      </c>
      <c r="X40" s="20">
        <v>0.17757999999999999</v>
      </c>
      <c r="Y40" s="20">
        <v>0.17299</v>
      </c>
      <c r="Z40" s="20">
        <v>0.1983</v>
      </c>
      <c r="AA40" s="20">
        <v>0.1221</v>
      </c>
      <c r="AB40" s="20">
        <v>0.17695</v>
      </c>
      <c r="AC40" s="20">
        <v>0.21425</v>
      </c>
      <c r="AD40" s="20">
        <v>8.3860000000000004E-2</v>
      </c>
      <c r="AE40" s="20">
        <v>0.12096999999999999</v>
      </c>
      <c r="AF40" s="20">
        <v>0.19120000000000001</v>
      </c>
      <c r="AG40" s="20">
        <v>0.19932</v>
      </c>
      <c r="AH40" s="20">
        <v>0.10785</v>
      </c>
      <c r="AI40" s="20">
        <v>0.10792</v>
      </c>
      <c r="AJ40" s="20">
        <v>0.14138000000000001</v>
      </c>
      <c r="AK40" s="20">
        <v>0.1681</v>
      </c>
      <c r="AL40" s="20">
        <v>0.17638999999999999</v>
      </c>
      <c r="AM40" s="20">
        <v>0.19214000000000001</v>
      </c>
      <c r="AN40" s="20">
        <v>0.14213000000000001</v>
      </c>
      <c r="AO40" s="20">
        <v>0.16938</v>
      </c>
      <c r="AP40" s="20">
        <v>0.15698999999999999</v>
      </c>
      <c r="AQ40" s="20">
        <v>0.18487000000000001</v>
      </c>
      <c r="AR40" s="20">
        <v>1.9730000000000001E-2</v>
      </c>
      <c r="AS40" s="20">
        <v>0.31807999999999997</v>
      </c>
      <c r="AT40" s="20">
        <v>4.3099999999999996E-3</v>
      </c>
      <c r="AU40" s="20">
        <v>5.0270000000000002E-2</v>
      </c>
    </row>
    <row r="41" spans="1:47" hidden="1" x14ac:dyDescent="0.25">
      <c r="A41">
        <v>2</v>
      </c>
      <c r="B41" s="21" t="s">
        <v>98</v>
      </c>
      <c r="C41" s="20" t="s">
        <v>217</v>
      </c>
      <c r="D41" s="20" t="s">
        <v>217</v>
      </c>
      <c r="E41" s="20" t="s">
        <v>217</v>
      </c>
      <c r="F41" s="20" t="s">
        <v>217</v>
      </c>
      <c r="G41" s="20">
        <v>0.32119999999999999</v>
      </c>
      <c r="H41" s="20" t="s">
        <v>217</v>
      </c>
      <c r="I41" s="20" t="s">
        <v>217</v>
      </c>
      <c r="J41" s="20" t="s">
        <v>217</v>
      </c>
      <c r="K41" s="20" t="s">
        <v>217</v>
      </c>
      <c r="L41" s="20">
        <v>2.6700000000000002E-2</v>
      </c>
      <c r="M41" s="20" t="s">
        <v>217</v>
      </c>
      <c r="N41" s="20">
        <v>9.3200000000000005E-2</v>
      </c>
      <c r="O41" s="20">
        <v>0.92520000000000002</v>
      </c>
      <c r="P41" s="20">
        <v>0.2107</v>
      </c>
      <c r="Q41" s="20">
        <v>0.90529999999999999</v>
      </c>
      <c r="R41" s="20">
        <v>0.80259999999999998</v>
      </c>
      <c r="S41" s="20">
        <v>0.2248</v>
      </c>
      <c r="T41" s="28"/>
      <c r="U41" s="20">
        <v>0.1835</v>
      </c>
      <c r="V41" s="20" t="s">
        <v>217</v>
      </c>
      <c r="W41" s="20" t="s">
        <v>217</v>
      </c>
      <c r="X41" s="20" t="s">
        <v>217</v>
      </c>
      <c r="Y41" s="20" t="s">
        <v>217</v>
      </c>
      <c r="Z41" s="20" t="s">
        <v>217</v>
      </c>
      <c r="AA41" s="20" t="s">
        <v>217</v>
      </c>
      <c r="AB41" s="20" t="s">
        <v>217</v>
      </c>
      <c r="AC41" s="20" t="s">
        <v>217</v>
      </c>
      <c r="AD41" s="20" t="s">
        <v>217</v>
      </c>
      <c r="AE41" s="20" t="s">
        <v>217</v>
      </c>
      <c r="AF41" s="20" t="s">
        <v>217</v>
      </c>
      <c r="AG41" s="20" t="s">
        <v>217</v>
      </c>
      <c r="AH41" s="20" t="s">
        <v>217</v>
      </c>
      <c r="AI41" s="20" t="s">
        <v>217</v>
      </c>
      <c r="AJ41" s="20" t="s">
        <v>217</v>
      </c>
      <c r="AK41" s="20" t="s">
        <v>217</v>
      </c>
      <c r="AL41" s="20" t="s">
        <v>217</v>
      </c>
      <c r="AM41" s="20" t="s">
        <v>217</v>
      </c>
      <c r="AN41" s="20" t="s">
        <v>217</v>
      </c>
      <c r="AO41" s="20" t="s">
        <v>217</v>
      </c>
      <c r="AP41" s="20" t="s">
        <v>217</v>
      </c>
      <c r="AQ41" s="20" t="s">
        <v>217</v>
      </c>
      <c r="AR41" s="20">
        <v>0.16309999999999999</v>
      </c>
      <c r="AS41" s="20" t="s">
        <v>217</v>
      </c>
      <c r="AT41" s="20">
        <v>0.76060000000000005</v>
      </c>
      <c r="AU41" s="20">
        <v>4.0000000000000002E-4</v>
      </c>
    </row>
    <row r="42" spans="1:47" x14ac:dyDescent="0.25">
      <c r="A42">
        <v>1</v>
      </c>
      <c r="B42" s="18" t="s">
        <v>104</v>
      </c>
      <c r="C42" s="19">
        <v>-5.6770000000000001E-2</v>
      </c>
      <c r="D42" s="19">
        <v>-8.1799999999999998E-3</v>
      </c>
      <c r="E42" s="19">
        <v>-2.215E-2</v>
      </c>
      <c r="F42" s="19">
        <v>-2.4330000000000001E-2</v>
      </c>
      <c r="G42" s="19">
        <v>-1.3999999999999999E-4</v>
      </c>
      <c r="H42" s="19">
        <v>-2.0840000000000001E-2</v>
      </c>
      <c r="I42" s="19">
        <v>-2.929E-2</v>
      </c>
      <c r="J42" s="19">
        <v>-1.8630000000000001E-2</v>
      </c>
      <c r="K42" s="19">
        <v>-1.7319999999999999E-2</v>
      </c>
      <c r="L42" s="20">
        <v>1.3799999999999999E-3</v>
      </c>
      <c r="M42" s="20">
        <v>2.0109999999999999E-2</v>
      </c>
      <c r="N42" s="20">
        <v>8.7100000000000007E-3</v>
      </c>
      <c r="O42" s="19">
        <v>-8.2699999999999996E-3</v>
      </c>
      <c r="P42" s="20">
        <v>1.4160000000000001E-2</v>
      </c>
      <c r="Q42" s="20">
        <v>2.8400000000000001E-3</v>
      </c>
      <c r="R42" s="20">
        <v>7.9100000000000004E-3</v>
      </c>
      <c r="S42" s="20">
        <v>2.48E-3</v>
      </c>
      <c r="T42" s="19">
        <v>-1.881E-2</v>
      </c>
      <c r="U42" s="28">
        <v>1</v>
      </c>
      <c r="V42" s="19">
        <v>-2.0330000000000001E-2</v>
      </c>
      <c r="W42" s="19">
        <v>-1.166E-2</v>
      </c>
      <c r="X42" s="19">
        <v>-1.179E-2</v>
      </c>
      <c r="Y42" s="19">
        <v>-1.457E-2</v>
      </c>
      <c r="Z42" s="19">
        <v>-1.8790000000000001E-2</v>
      </c>
      <c r="AA42" s="19">
        <v>-3.6119999999999999E-2</v>
      </c>
      <c r="AB42" s="19">
        <v>-4.3110000000000002E-2</v>
      </c>
      <c r="AC42" s="19">
        <v>-4.2040000000000001E-2</v>
      </c>
      <c r="AD42" s="19">
        <v>-8.1399999999999997E-3</v>
      </c>
      <c r="AE42" s="19">
        <v>-1.123E-2</v>
      </c>
      <c r="AF42" s="19">
        <v>-4.1160000000000002E-2</v>
      </c>
      <c r="AG42" s="19">
        <v>-4.2079999999999999E-2</v>
      </c>
      <c r="AH42" s="19">
        <v>-2.6800000000000001E-3</v>
      </c>
      <c r="AI42" s="19">
        <v>-1.538E-2</v>
      </c>
      <c r="AJ42" s="19">
        <v>-1.8960000000000001E-2</v>
      </c>
      <c r="AK42" s="19">
        <v>-8.5800000000000008E-3</v>
      </c>
      <c r="AL42" s="19">
        <v>-6.7200000000000003E-3</v>
      </c>
      <c r="AM42" s="19">
        <v>-2.648E-2</v>
      </c>
      <c r="AN42" s="19">
        <v>-1.7919999999999998E-2</v>
      </c>
      <c r="AO42" s="19">
        <v>-1.5779999999999999E-2</v>
      </c>
      <c r="AP42" s="19">
        <v>-3.98E-3</v>
      </c>
      <c r="AQ42" s="19">
        <v>-8.8599999999999998E-3</v>
      </c>
      <c r="AR42" s="20">
        <v>1.24E-3</v>
      </c>
      <c r="AS42" s="19">
        <v>-1.6000000000000001E-4</v>
      </c>
      <c r="AT42" s="19">
        <v>-3.2000000000000001E-2</v>
      </c>
      <c r="AU42" s="20">
        <v>3.1710000000000002E-2</v>
      </c>
    </row>
    <row r="43" spans="1:47" hidden="1" x14ac:dyDescent="0.25">
      <c r="A43">
        <v>2</v>
      </c>
      <c r="B43" s="21" t="s">
        <v>104</v>
      </c>
      <c r="C43" s="20" t="s">
        <v>217</v>
      </c>
      <c r="D43" s="20">
        <v>0.56330000000000002</v>
      </c>
      <c r="E43" s="20">
        <v>0.1173</v>
      </c>
      <c r="F43" s="20">
        <v>8.5400000000000004E-2</v>
      </c>
      <c r="G43" s="20">
        <v>0.99219999999999997</v>
      </c>
      <c r="H43" s="20">
        <v>0.1406</v>
      </c>
      <c r="I43" s="20">
        <v>3.8300000000000001E-2</v>
      </c>
      <c r="J43" s="20">
        <v>0.18770000000000001</v>
      </c>
      <c r="K43" s="20">
        <v>0.22070000000000001</v>
      </c>
      <c r="L43" s="20">
        <v>0.92200000000000004</v>
      </c>
      <c r="M43" s="20">
        <v>0.15509999999999999</v>
      </c>
      <c r="N43" s="20">
        <v>0.53820000000000001</v>
      </c>
      <c r="O43" s="20">
        <v>0.55900000000000005</v>
      </c>
      <c r="P43" s="20">
        <v>0.31680000000000003</v>
      </c>
      <c r="Q43" s="20">
        <v>0.84079999999999999</v>
      </c>
      <c r="R43" s="20">
        <v>0.57599999999999996</v>
      </c>
      <c r="S43" s="20">
        <v>0.86099999999999999</v>
      </c>
      <c r="T43" s="20">
        <v>0.1835</v>
      </c>
      <c r="U43" s="28"/>
      <c r="V43" s="20">
        <v>0.15060000000000001</v>
      </c>
      <c r="W43" s="20">
        <v>0.40960000000000002</v>
      </c>
      <c r="X43" s="20">
        <v>0.40450000000000003</v>
      </c>
      <c r="Y43" s="20">
        <v>0.3029</v>
      </c>
      <c r="Z43" s="20">
        <v>0.184</v>
      </c>
      <c r="AA43" s="20">
        <v>1.06E-2</v>
      </c>
      <c r="AB43" s="20">
        <v>2.3E-3</v>
      </c>
      <c r="AC43" s="20">
        <v>2.8999999999999998E-3</v>
      </c>
      <c r="AD43" s="20">
        <v>0.56510000000000005</v>
      </c>
      <c r="AE43" s="20">
        <v>0.42730000000000001</v>
      </c>
      <c r="AF43" s="20">
        <v>3.5999999999999999E-3</v>
      </c>
      <c r="AG43" s="20">
        <v>2.8999999999999998E-3</v>
      </c>
      <c r="AH43" s="20">
        <v>0.84970000000000001</v>
      </c>
      <c r="AI43" s="20">
        <v>0.27689999999999998</v>
      </c>
      <c r="AJ43" s="20">
        <v>0.18</v>
      </c>
      <c r="AK43" s="20">
        <v>0.54390000000000005</v>
      </c>
      <c r="AL43" s="20">
        <v>0.63470000000000004</v>
      </c>
      <c r="AM43" s="20">
        <v>6.1100000000000002E-2</v>
      </c>
      <c r="AN43" s="20">
        <v>0.20519999999999999</v>
      </c>
      <c r="AO43" s="20">
        <v>0.26469999999999999</v>
      </c>
      <c r="AP43" s="20">
        <v>0.77869999999999995</v>
      </c>
      <c r="AQ43" s="20">
        <v>0.53120000000000001</v>
      </c>
      <c r="AR43" s="20">
        <v>0.93030000000000002</v>
      </c>
      <c r="AS43" s="20">
        <v>0.99109999999999998</v>
      </c>
      <c r="AT43" s="20">
        <v>2.3599999999999999E-2</v>
      </c>
      <c r="AU43" s="20">
        <v>2.5000000000000001E-2</v>
      </c>
    </row>
    <row r="44" spans="1:47" x14ac:dyDescent="0.25">
      <c r="A44">
        <v>1</v>
      </c>
      <c r="B44" s="18" t="s">
        <v>138</v>
      </c>
      <c r="C44" s="20">
        <v>0.61101000000000005</v>
      </c>
      <c r="D44" s="19">
        <v>-9.6430000000000002E-2</v>
      </c>
      <c r="E44" s="20">
        <v>0.24303</v>
      </c>
      <c r="F44" s="20">
        <v>0.20105999999999999</v>
      </c>
      <c r="G44" s="20">
        <v>1.9310000000000001E-2</v>
      </c>
      <c r="H44" s="20">
        <v>0.15557000000000001</v>
      </c>
      <c r="I44" s="20">
        <v>0.11924</v>
      </c>
      <c r="J44" s="20">
        <v>0.18123</v>
      </c>
      <c r="K44" s="20">
        <v>0.14162</v>
      </c>
      <c r="L44" s="20">
        <v>0.15495</v>
      </c>
      <c r="M44" s="19">
        <v>-9.8640000000000005E-2</v>
      </c>
      <c r="N44" s="20">
        <v>3.6519999999999997E-2</v>
      </c>
      <c r="O44" s="20">
        <v>5.6299999999999996E-3</v>
      </c>
      <c r="P44" s="20">
        <v>2.4340000000000001E-2</v>
      </c>
      <c r="Q44" s="19">
        <v>-6.0800000000000003E-3</v>
      </c>
      <c r="R44" s="20">
        <v>1.6809999999999999E-2</v>
      </c>
      <c r="S44" s="20">
        <v>3.193E-2</v>
      </c>
      <c r="T44" s="20">
        <v>0.19818</v>
      </c>
      <c r="U44" s="19">
        <v>-2.0330000000000001E-2</v>
      </c>
      <c r="V44" s="28">
        <v>1</v>
      </c>
      <c r="W44" s="20">
        <v>0.78273000000000004</v>
      </c>
      <c r="X44" s="20">
        <v>0.84619999999999995</v>
      </c>
      <c r="Y44" s="20">
        <v>0.83499999999999996</v>
      </c>
      <c r="Z44" s="20">
        <v>0.94482999999999995</v>
      </c>
      <c r="AA44" s="20">
        <v>1.2E-2</v>
      </c>
      <c r="AB44" s="20">
        <v>0.17554</v>
      </c>
      <c r="AC44" s="20">
        <v>0.45456999999999997</v>
      </c>
      <c r="AD44" s="19">
        <v>-4.5780000000000001E-2</v>
      </c>
      <c r="AE44" s="20">
        <v>0.26840999999999998</v>
      </c>
      <c r="AF44" s="20">
        <v>0.24259</v>
      </c>
      <c r="AG44" s="20">
        <v>0.34488000000000002</v>
      </c>
      <c r="AH44" s="20">
        <v>2.605E-2</v>
      </c>
      <c r="AI44" s="20">
        <v>0.14924000000000001</v>
      </c>
      <c r="AJ44" s="20">
        <v>0.45952999999999999</v>
      </c>
      <c r="AK44" s="20">
        <v>9.7140000000000004E-2</v>
      </c>
      <c r="AL44" s="20">
        <v>0.15975</v>
      </c>
      <c r="AM44" s="20">
        <v>0.79886000000000001</v>
      </c>
      <c r="AN44" s="20">
        <v>0.46664</v>
      </c>
      <c r="AO44" s="20">
        <v>0.7651</v>
      </c>
      <c r="AP44" s="20">
        <v>3.3119999999999997E-2</v>
      </c>
      <c r="AQ44" s="20">
        <v>0.25685000000000002</v>
      </c>
      <c r="AR44" s="20">
        <v>1.7639999999999999E-2</v>
      </c>
      <c r="AS44" s="20">
        <v>7.0430000000000006E-2</v>
      </c>
      <c r="AT44" s="19">
        <v>-2.3800000000000002E-3</v>
      </c>
      <c r="AU44" s="20">
        <v>1.831E-2</v>
      </c>
    </row>
    <row r="45" spans="1:47" hidden="1" x14ac:dyDescent="0.25">
      <c r="A45">
        <v>2</v>
      </c>
      <c r="B45" s="21" t="s">
        <v>138</v>
      </c>
      <c r="C45" s="20" t="s">
        <v>217</v>
      </c>
      <c r="D45" s="20" t="s">
        <v>217</v>
      </c>
      <c r="E45" s="20" t="s">
        <v>217</v>
      </c>
      <c r="F45" s="20" t="s">
        <v>217</v>
      </c>
      <c r="G45" s="20">
        <v>0.17219999999999999</v>
      </c>
      <c r="H45" s="20" t="s">
        <v>217</v>
      </c>
      <c r="I45" s="20" t="s">
        <v>217</v>
      </c>
      <c r="J45" s="20" t="s">
        <v>217</v>
      </c>
      <c r="K45" s="20" t="s">
        <v>217</v>
      </c>
      <c r="L45" s="20" t="s">
        <v>217</v>
      </c>
      <c r="M45" s="20" t="s">
        <v>217</v>
      </c>
      <c r="N45" s="20">
        <v>9.7999999999999997E-3</v>
      </c>
      <c r="O45" s="20">
        <v>0.69079999999999997</v>
      </c>
      <c r="P45" s="20">
        <v>8.5300000000000001E-2</v>
      </c>
      <c r="Q45" s="20">
        <v>0.66749999999999998</v>
      </c>
      <c r="R45" s="20">
        <v>0.2346</v>
      </c>
      <c r="S45" s="20">
        <v>2.4E-2</v>
      </c>
      <c r="T45" s="20" t="s">
        <v>217</v>
      </c>
      <c r="U45" s="20">
        <v>0.15060000000000001</v>
      </c>
      <c r="V45" s="28"/>
      <c r="W45" s="20" t="s">
        <v>217</v>
      </c>
      <c r="X45" s="20" t="s">
        <v>217</v>
      </c>
      <c r="Y45" s="20" t="s">
        <v>217</v>
      </c>
      <c r="Z45" s="20" t="s">
        <v>217</v>
      </c>
      <c r="AA45" s="20">
        <v>0.39610000000000001</v>
      </c>
      <c r="AB45" s="20" t="s">
        <v>217</v>
      </c>
      <c r="AC45" s="20" t="s">
        <v>217</v>
      </c>
      <c r="AD45" s="20">
        <v>1.1999999999999999E-3</v>
      </c>
      <c r="AE45" s="20" t="s">
        <v>217</v>
      </c>
      <c r="AF45" s="20" t="s">
        <v>217</v>
      </c>
      <c r="AG45" s="20" t="s">
        <v>217</v>
      </c>
      <c r="AH45" s="20">
        <v>6.5500000000000003E-2</v>
      </c>
      <c r="AI45" s="20" t="s">
        <v>217</v>
      </c>
      <c r="AJ45" s="20" t="s">
        <v>217</v>
      </c>
      <c r="AK45" s="20" t="s">
        <v>217</v>
      </c>
      <c r="AL45" s="20" t="s">
        <v>217</v>
      </c>
      <c r="AM45" s="20" t="s">
        <v>217</v>
      </c>
      <c r="AN45" s="20" t="s">
        <v>217</v>
      </c>
      <c r="AO45" s="20" t="s">
        <v>217</v>
      </c>
      <c r="AP45" s="20">
        <v>1.9199999999999998E-2</v>
      </c>
      <c r="AQ45" s="20" t="s">
        <v>217</v>
      </c>
      <c r="AR45" s="20">
        <v>0.2122</v>
      </c>
      <c r="AS45" s="20" t="s">
        <v>217</v>
      </c>
      <c r="AT45" s="20">
        <v>0.86639999999999995</v>
      </c>
      <c r="AU45" s="20">
        <v>0.19539999999999999</v>
      </c>
    </row>
    <row r="46" spans="1:47" x14ac:dyDescent="0.25">
      <c r="A46">
        <v>1</v>
      </c>
      <c r="B46" s="18" t="s">
        <v>140</v>
      </c>
      <c r="C46" s="20">
        <v>0.49961</v>
      </c>
      <c r="D46" s="19">
        <v>-0.10378999999999999</v>
      </c>
      <c r="E46" s="20">
        <v>0.20055999999999999</v>
      </c>
      <c r="F46" s="20">
        <v>0.14607999999999999</v>
      </c>
      <c r="G46" s="20">
        <v>1.38E-2</v>
      </c>
      <c r="H46" s="20">
        <v>0.13244</v>
      </c>
      <c r="I46" s="20">
        <v>8.8900000000000007E-2</v>
      </c>
      <c r="J46" s="20">
        <v>0.14182</v>
      </c>
      <c r="K46" s="20">
        <v>0.10267</v>
      </c>
      <c r="L46" s="20">
        <v>0.12931999999999999</v>
      </c>
      <c r="M46" s="19">
        <v>-7.4389999999999998E-2</v>
      </c>
      <c r="N46" s="20">
        <v>3.3779999999999998E-2</v>
      </c>
      <c r="O46" s="20">
        <v>2.376E-2</v>
      </c>
      <c r="P46" s="20">
        <v>2.163E-2</v>
      </c>
      <c r="Q46" s="19">
        <v>-1.417E-2</v>
      </c>
      <c r="R46" s="20">
        <v>8.0099999999999998E-3</v>
      </c>
      <c r="S46" s="20">
        <v>3.0779999999999998E-2</v>
      </c>
      <c r="T46" s="20">
        <v>0.16785</v>
      </c>
      <c r="U46" s="19">
        <v>-1.166E-2</v>
      </c>
      <c r="V46" s="20">
        <v>0.78273000000000004</v>
      </c>
      <c r="W46" s="28">
        <v>1</v>
      </c>
      <c r="X46" s="20">
        <v>0.93769000000000002</v>
      </c>
      <c r="Y46" s="20">
        <v>0.97467999999999999</v>
      </c>
      <c r="Z46" s="20">
        <v>0.82730000000000004</v>
      </c>
      <c r="AA46" s="20">
        <v>1.9E-3</v>
      </c>
      <c r="AB46" s="20">
        <v>0.14765</v>
      </c>
      <c r="AC46" s="20">
        <v>0.36060999999999999</v>
      </c>
      <c r="AD46" s="19">
        <v>-4.7070000000000001E-2</v>
      </c>
      <c r="AE46" s="20">
        <v>0.17954999999999999</v>
      </c>
      <c r="AF46" s="20">
        <v>0.20655000000000001</v>
      </c>
      <c r="AG46" s="20">
        <v>0.24493000000000001</v>
      </c>
      <c r="AH46" s="20">
        <v>8.9700000000000005E-3</v>
      </c>
      <c r="AI46" s="20">
        <v>8.0500000000000002E-2</v>
      </c>
      <c r="AJ46" s="20">
        <v>0.43489</v>
      </c>
      <c r="AK46" s="20">
        <v>7.1400000000000005E-2</v>
      </c>
      <c r="AL46" s="20">
        <v>0.10156999999999999</v>
      </c>
      <c r="AM46" s="20">
        <v>0.65090000000000003</v>
      </c>
      <c r="AN46" s="20">
        <v>0.43925999999999998</v>
      </c>
      <c r="AO46" s="20">
        <v>0.68481999999999998</v>
      </c>
      <c r="AP46" s="20">
        <v>2.0539999999999999E-2</v>
      </c>
      <c r="AQ46" s="20">
        <v>0.18052000000000001</v>
      </c>
      <c r="AR46" s="20">
        <v>1.081E-2</v>
      </c>
      <c r="AS46" s="20">
        <v>5.6149999999999999E-2</v>
      </c>
      <c r="AT46" s="20">
        <v>4.4200000000000003E-3</v>
      </c>
      <c r="AU46" s="20">
        <v>1.6539999999999999E-2</v>
      </c>
    </row>
    <row r="47" spans="1:47" hidden="1" x14ac:dyDescent="0.25">
      <c r="A47">
        <v>2</v>
      </c>
      <c r="B47" s="21" t="s">
        <v>140</v>
      </c>
      <c r="C47" s="20" t="s">
        <v>217</v>
      </c>
      <c r="D47" s="20" t="s">
        <v>217</v>
      </c>
      <c r="E47" s="20" t="s">
        <v>217</v>
      </c>
      <c r="F47" s="20" t="s">
        <v>217</v>
      </c>
      <c r="G47" s="20">
        <v>0.3291</v>
      </c>
      <c r="H47" s="20" t="s">
        <v>217</v>
      </c>
      <c r="I47" s="20" t="s">
        <v>217</v>
      </c>
      <c r="J47" s="20" t="s">
        <v>217</v>
      </c>
      <c r="K47" s="20" t="s">
        <v>217</v>
      </c>
      <c r="L47" s="20" t="s">
        <v>217</v>
      </c>
      <c r="M47" s="20" t="s">
        <v>217</v>
      </c>
      <c r="N47" s="20">
        <v>1.6899999999999998E-2</v>
      </c>
      <c r="O47" s="20">
        <v>9.2999999999999999E-2</v>
      </c>
      <c r="P47" s="20">
        <v>0.12620000000000001</v>
      </c>
      <c r="Q47" s="20">
        <v>0.31659999999999999</v>
      </c>
      <c r="R47" s="20">
        <v>0.57140000000000002</v>
      </c>
      <c r="S47" s="20">
        <v>2.9499999999999998E-2</v>
      </c>
      <c r="T47" s="20" t="s">
        <v>217</v>
      </c>
      <c r="U47" s="20">
        <v>0.40960000000000002</v>
      </c>
      <c r="V47" s="20" t="s">
        <v>217</v>
      </c>
      <c r="W47" s="28"/>
      <c r="X47" s="20" t="s">
        <v>217</v>
      </c>
      <c r="Y47" s="20" t="s">
        <v>217</v>
      </c>
      <c r="Z47" s="20" t="s">
        <v>217</v>
      </c>
      <c r="AA47" s="20">
        <v>0.89290000000000003</v>
      </c>
      <c r="AB47" s="20" t="s">
        <v>217</v>
      </c>
      <c r="AC47" s="20" t="s">
        <v>217</v>
      </c>
      <c r="AD47" s="20">
        <v>8.9999999999999998E-4</v>
      </c>
      <c r="AE47" s="20" t="s">
        <v>217</v>
      </c>
      <c r="AF47" s="20" t="s">
        <v>217</v>
      </c>
      <c r="AG47" s="20" t="s">
        <v>217</v>
      </c>
      <c r="AH47" s="20">
        <v>0.52590000000000003</v>
      </c>
      <c r="AI47" s="20" t="s">
        <v>217</v>
      </c>
      <c r="AJ47" s="20" t="s">
        <v>217</v>
      </c>
      <c r="AK47" s="20" t="s">
        <v>217</v>
      </c>
      <c r="AL47" s="20" t="s">
        <v>217</v>
      </c>
      <c r="AM47" s="20" t="s">
        <v>217</v>
      </c>
      <c r="AN47" s="20" t="s">
        <v>217</v>
      </c>
      <c r="AO47" s="20" t="s">
        <v>217</v>
      </c>
      <c r="AP47" s="20">
        <v>0.14649999999999999</v>
      </c>
      <c r="AQ47" s="20" t="s">
        <v>217</v>
      </c>
      <c r="AR47" s="20">
        <v>0.4446</v>
      </c>
      <c r="AS47" s="20" t="s">
        <v>217</v>
      </c>
      <c r="AT47" s="20">
        <v>0.75460000000000005</v>
      </c>
      <c r="AU47" s="20">
        <v>0.2424</v>
      </c>
    </row>
    <row r="48" spans="1:47" x14ac:dyDescent="0.25">
      <c r="A48">
        <v>1</v>
      </c>
      <c r="B48" s="18" t="s">
        <v>141</v>
      </c>
      <c r="C48" s="20">
        <v>0.52408999999999994</v>
      </c>
      <c r="D48" s="19">
        <v>-9.4899999999999998E-2</v>
      </c>
      <c r="E48" s="20">
        <v>0.2157</v>
      </c>
      <c r="F48" s="20">
        <v>0.16921</v>
      </c>
      <c r="G48" s="20">
        <v>1.342E-2</v>
      </c>
      <c r="H48" s="20">
        <v>0.13622999999999999</v>
      </c>
      <c r="I48" s="20">
        <v>9.6070000000000003E-2</v>
      </c>
      <c r="J48" s="20">
        <v>0.15307999999999999</v>
      </c>
      <c r="K48" s="20">
        <v>0.11527999999999999</v>
      </c>
      <c r="L48" s="20">
        <v>0.14702000000000001</v>
      </c>
      <c r="M48" s="19">
        <v>-6.2509999999999996E-2</v>
      </c>
      <c r="N48" s="20">
        <v>2.7439999999999999E-2</v>
      </c>
      <c r="O48" s="20">
        <v>1.5630000000000002E-2</v>
      </c>
      <c r="P48" s="20">
        <v>1.617E-2</v>
      </c>
      <c r="Q48" s="19">
        <v>-1.3129999999999999E-2</v>
      </c>
      <c r="R48" s="20">
        <v>1.214E-2</v>
      </c>
      <c r="S48" s="20">
        <v>2.5950000000000001E-2</v>
      </c>
      <c r="T48" s="20">
        <v>0.17757999999999999</v>
      </c>
      <c r="U48" s="19">
        <v>-1.179E-2</v>
      </c>
      <c r="V48" s="20">
        <v>0.84619999999999995</v>
      </c>
      <c r="W48" s="20">
        <v>0.93769000000000002</v>
      </c>
      <c r="X48" s="28">
        <v>1</v>
      </c>
      <c r="Y48" s="20">
        <v>0.88888999999999996</v>
      </c>
      <c r="Z48" s="20">
        <v>0.92879</v>
      </c>
      <c r="AA48" s="20">
        <v>1.265E-2</v>
      </c>
      <c r="AB48" s="20">
        <v>0.16347999999999999</v>
      </c>
      <c r="AC48" s="20">
        <v>0.38557000000000002</v>
      </c>
      <c r="AD48" s="19">
        <v>-3.8379999999999997E-2</v>
      </c>
      <c r="AE48" s="20">
        <v>0.21937000000000001</v>
      </c>
      <c r="AF48" s="20">
        <v>0.22581999999999999</v>
      </c>
      <c r="AG48" s="20">
        <v>0.29359000000000002</v>
      </c>
      <c r="AH48" s="20">
        <v>2.4209999999999999E-2</v>
      </c>
      <c r="AI48" s="20">
        <v>0.12470000000000001</v>
      </c>
      <c r="AJ48" s="20">
        <v>0.42642999999999998</v>
      </c>
      <c r="AK48" s="20">
        <v>8.967E-2</v>
      </c>
      <c r="AL48" s="20">
        <v>0.13714999999999999</v>
      </c>
      <c r="AM48" s="20">
        <v>0.69538999999999995</v>
      </c>
      <c r="AN48" s="20">
        <v>0.43203999999999998</v>
      </c>
      <c r="AO48" s="20">
        <v>0.68072999999999995</v>
      </c>
      <c r="AP48" s="20">
        <v>3.2739999999999998E-2</v>
      </c>
      <c r="AQ48" s="20">
        <v>0.21192</v>
      </c>
      <c r="AR48" s="20">
        <v>2.2079999999999999E-2</v>
      </c>
      <c r="AS48" s="20">
        <v>6.1010000000000002E-2</v>
      </c>
      <c r="AT48" s="20">
        <v>1.103E-2</v>
      </c>
      <c r="AU48" s="20">
        <v>1.6639999999999999E-2</v>
      </c>
    </row>
    <row r="49" spans="1:47" hidden="1" x14ac:dyDescent="0.25">
      <c r="A49">
        <v>2</v>
      </c>
      <c r="B49" s="21" t="s">
        <v>141</v>
      </c>
      <c r="C49" s="20" t="s">
        <v>217</v>
      </c>
      <c r="D49" s="20" t="s">
        <v>217</v>
      </c>
      <c r="E49" s="20" t="s">
        <v>217</v>
      </c>
      <c r="F49" s="20" t="s">
        <v>217</v>
      </c>
      <c r="G49" s="20">
        <v>0.34260000000000002</v>
      </c>
      <c r="H49" s="20" t="s">
        <v>217</v>
      </c>
      <c r="I49" s="20" t="s">
        <v>217</v>
      </c>
      <c r="J49" s="20" t="s">
        <v>217</v>
      </c>
      <c r="K49" s="20" t="s">
        <v>217</v>
      </c>
      <c r="L49" s="20" t="s">
        <v>217</v>
      </c>
      <c r="M49" s="20" t="s">
        <v>217</v>
      </c>
      <c r="N49" s="20">
        <v>5.2299999999999999E-2</v>
      </c>
      <c r="O49" s="20">
        <v>0.26900000000000002</v>
      </c>
      <c r="P49" s="20">
        <v>0.25309999999999999</v>
      </c>
      <c r="Q49" s="20">
        <v>0.35339999999999999</v>
      </c>
      <c r="R49" s="20">
        <v>0.3906</v>
      </c>
      <c r="S49" s="20">
        <v>6.6500000000000004E-2</v>
      </c>
      <c r="T49" s="20" t="s">
        <v>217</v>
      </c>
      <c r="U49" s="20">
        <v>0.40450000000000003</v>
      </c>
      <c r="V49" s="20" t="s">
        <v>217</v>
      </c>
      <c r="W49" s="20" t="s">
        <v>217</v>
      </c>
      <c r="X49" s="28"/>
      <c r="Y49" s="20" t="s">
        <v>217</v>
      </c>
      <c r="Z49" s="20" t="s">
        <v>217</v>
      </c>
      <c r="AA49" s="20">
        <v>0.37130000000000002</v>
      </c>
      <c r="AB49" s="20" t="s">
        <v>217</v>
      </c>
      <c r="AC49" s="20" t="s">
        <v>217</v>
      </c>
      <c r="AD49" s="20">
        <v>6.6E-3</v>
      </c>
      <c r="AE49" s="20" t="s">
        <v>217</v>
      </c>
      <c r="AF49" s="20" t="s">
        <v>217</v>
      </c>
      <c r="AG49" s="20" t="s">
        <v>217</v>
      </c>
      <c r="AH49" s="20">
        <v>8.6999999999999994E-2</v>
      </c>
      <c r="AI49" s="20" t="s">
        <v>217</v>
      </c>
      <c r="AJ49" s="20" t="s">
        <v>217</v>
      </c>
      <c r="AK49" s="20" t="s">
        <v>217</v>
      </c>
      <c r="AL49" s="20" t="s">
        <v>217</v>
      </c>
      <c r="AM49" s="20" t="s">
        <v>217</v>
      </c>
      <c r="AN49" s="20" t="s">
        <v>217</v>
      </c>
      <c r="AO49" s="20" t="s">
        <v>217</v>
      </c>
      <c r="AP49" s="20">
        <v>2.06E-2</v>
      </c>
      <c r="AQ49" s="20" t="s">
        <v>217</v>
      </c>
      <c r="AR49" s="20">
        <v>0.11840000000000001</v>
      </c>
      <c r="AS49" s="20" t="s">
        <v>217</v>
      </c>
      <c r="AT49" s="20">
        <v>0.43559999999999999</v>
      </c>
      <c r="AU49" s="20">
        <v>0.23949999999999999</v>
      </c>
    </row>
    <row r="50" spans="1:47" x14ac:dyDescent="0.25">
      <c r="A50">
        <v>1</v>
      </c>
      <c r="B50" s="18" t="s">
        <v>142</v>
      </c>
      <c r="C50" s="20">
        <v>0.53593999999999997</v>
      </c>
      <c r="D50" s="19">
        <v>-0.11124000000000001</v>
      </c>
      <c r="E50" s="20">
        <v>0.20763000000000001</v>
      </c>
      <c r="F50" s="20">
        <v>0.15118000000000001</v>
      </c>
      <c r="G50" s="20">
        <v>1.6449999999999999E-2</v>
      </c>
      <c r="H50" s="20">
        <v>0.1381</v>
      </c>
      <c r="I50" s="20">
        <v>9.3359999999999999E-2</v>
      </c>
      <c r="J50" s="20">
        <v>0.14913000000000001</v>
      </c>
      <c r="K50" s="20">
        <v>0.10813</v>
      </c>
      <c r="L50" s="20">
        <v>0.13009999999999999</v>
      </c>
      <c r="M50" s="19">
        <v>-9.3270000000000006E-2</v>
      </c>
      <c r="N50" s="20">
        <v>3.73E-2</v>
      </c>
      <c r="O50" s="20">
        <v>2.298E-2</v>
      </c>
      <c r="P50" s="20">
        <v>2.3470000000000001E-2</v>
      </c>
      <c r="Q50" s="19">
        <v>-1.132E-2</v>
      </c>
      <c r="R50" s="20">
        <v>9.9399999999999992E-3</v>
      </c>
      <c r="S50" s="20">
        <v>3.27E-2</v>
      </c>
      <c r="T50" s="20">
        <v>0.17299</v>
      </c>
      <c r="U50" s="19">
        <v>-1.457E-2</v>
      </c>
      <c r="V50" s="20">
        <v>0.83499999999999996</v>
      </c>
      <c r="W50" s="20">
        <v>0.97467999999999999</v>
      </c>
      <c r="X50" s="20">
        <v>0.88888999999999996</v>
      </c>
      <c r="Y50" s="28">
        <v>1</v>
      </c>
      <c r="Z50" s="20">
        <v>0.8216</v>
      </c>
      <c r="AA50" s="19">
        <v>-3.2100000000000002E-3</v>
      </c>
      <c r="AB50" s="20">
        <v>0.14906</v>
      </c>
      <c r="AC50" s="20">
        <v>0.38541999999999998</v>
      </c>
      <c r="AD50" s="19">
        <v>-5.3260000000000002E-2</v>
      </c>
      <c r="AE50" s="20">
        <v>0.18654999999999999</v>
      </c>
      <c r="AF50" s="20">
        <v>0.21006</v>
      </c>
      <c r="AG50" s="20">
        <v>0.25131999999999999</v>
      </c>
      <c r="AH50" s="20">
        <v>4.8599999999999997E-3</v>
      </c>
      <c r="AI50" s="20">
        <v>7.6039999999999996E-2</v>
      </c>
      <c r="AJ50" s="20">
        <v>0.46034000000000003</v>
      </c>
      <c r="AK50" s="20">
        <v>6.762E-2</v>
      </c>
      <c r="AL50" s="20">
        <v>9.6540000000000001E-2</v>
      </c>
      <c r="AM50" s="20">
        <v>0.68789999999999996</v>
      </c>
      <c r="AN50" s="20">
        <v>0.46417000000000003</v>
      </c>
      <c r="AO50" s="20">
        <v>0.73506000000000005</v>
      </c>
      <c r="AP50" s="20">
        <v>1.427E-2</v>
      </c>
      <c r="AQ50" s="20">
        <v>0.18681</v>
      </c>
      <c r="AR50" s="20">
        <v>6.5799999999999999E-3</v>
      </c>
      <c r="AS50" s="20">
        <v>5.7389999999999997E-2</v>
      </c>
      <c r="AT50" s="19">
        <v>-6.4999999999999997E-4</v>
      </c>
      <c r="AU50" s="20">
        <v>1.5810000000000001E-2</v>
      </c>
    </row>
    <row r="51" spans="1:47" hidden="1" x14ac:dyDescent="0.25">
      <c r="A51">
        <v>2</v>
      </c>
      <c r="B51" s="21" t="s">
        <v>142</v>
      </c>
      <c r="C51" s="20" t="s">
        <v>217</v>
      </c>
      <c r="D51" s="20" t="s">
        <v>217</v>
      </c>
      <c r="E51" s="20" t="s">
        <v>217</v>
      </c>
      <c r="F51" s="20" t="s">
        <v>217</v>
      </c>
      <c r="G51" s="20">
        <v>0.2447</v>
      </c>
      <c r="H51" s="20" t="s">
        <v>217</v>
      </c>
      <c r="I51" s="20" t="s">
        <v>217</v>
      </c>
      <c r="J51" s="20" t="s">
        <v>217</v>
      </c>
      <c r="K51" s="20" t="s">
        <v>217</v>
      </c>
      <c r="L51" s="20" t="s">
        <v>217</v>
      </c>
      <c r="M51" s="20" t="s">
        <v>217</v>
      </c>
      <c r="N51" s="20">
        <v>8.3999999999999995E-3</v>
      </c>
      <c r="O51" s="20">
        <v>0.1042</v>
      </c>
      <c r="P51" s="20">
        <v>9.7000000000000003E-2</v>
      </c>
      <c r="Q51" s="20">
        <v>0.42349999999999999</v>
      </c>
      <c r="R51" s="20">
        <v>0.48220000000000002</v>
      </c>
      <c r="S51" s="20">
        <v>2.0799999999999999E-2</v>
      </c>
      <c r="T51" s="20" t="s">
        <v>217</v>
      </c>
      <c r="U51" s="20">
        <v>0.3029</v>
      </c>
      <c r="V51" s="20" t="s">
        <v>217</v>
      </c>
      <c r="W51" s="20" t="s">
        <v>217</v>
      </c>
      <c r="X51" s="20" t="s">
        <v>217</v>
      </c>
      <c r="Y51" s="28"/>
      <c r="Z51" s="20" t="s">
        <v>217</v>
      </c>
      <c r="AA51" s="20">
        <v>0.82069999999999999</v>
      </c>
      <c r="AB51" s="20" t="s">
        <v>217</v>
      </c>
      <c r="AC51" s="20" t="s">
        <v>217</v>
      </c>
      <c r="AD51" s="20">
        <v>2.0000000000000001E-4</v>
      </c>
      <c r="AE51" s="20" t="s">
        <v>217</v>
      </c>
      <c r="AF51" s="20" t="s">
        <v>217</v>
      </c>
      <c r="AG51" s="20" t="s">
        <v>217</v>
      </c>
      <c r="AH51" s="20">
        <v>0.73089999999999999</v>
      </c>
      <c r="AI51" s="20" t="s">
        <v>217</v>
      </c>
      <c r="AJ51" s="20" t="s">
        <v>217</v>
      </c>
      <c r="AK51" s="20" t="s">
        <v>217</v>
      </c>
      <c r="AL51" s="20" t="s">
        <v>217</v>
      </c>
      <c r="AM51" s="20" t="s">
        <v>217</v>
      </c>
      <c r="AN51" s="20" t="s">
        <v>217</v>
      </c>
      <c r="AO51" s="20" t="s">
        <v>217</v>
      </c>
      <c r="AP51" s="20">
        <v>0.313</v>
      </c>
      <c r="AQ51" s="20" t="s">
        <v>217</v>
      </c>
      <c r="AR51" s="20">
        <v>0.64190000000000003</v>
      </c>
      <c r="AS51" s="20" t="s">
        <v>217</v>
      </c>
      <c r="AT51" s="20">
        <v>0.96350000000000002</v>
      </c>
      <c r="AU51" s="20">
        <v>0.2636</v>
      </c>
    </row>
    <row r="52" spans="1:47" x14ac:dyDescent="0.25">
      <c r="A52">
        <v>1</v>
      </c>
      <c r="B52" s="18" t="s">
        <v>143</v>
      </c>
      <c r="C52" s="20">
        <v>0.57857000000000003</v>
      </c>
      <c r="D52" s="19">
        <v>-8.5760000000000003E-2</v>
      </c>
      <c r="E52" s="20">
        <v>0.24226</v>
      </c>
      <c r="F52" s="20">
        <v>0.2059</v>
      </c>
      <c r="G52" s="20">
        <v>1.9019999999999999E-2</v>
      </c>
      <c r="H52" s="20">
        <v>0.15168000000000001</v>
      </c>
      <c r="I52" s="20">
        <v>0.11778</v>
      </c>
      <c r="J52" s="20">
        <v>0.17857999999999999</v>
      </c>
      <c r="K52" s="20">
        <v>0.14544000000000001</v>
      </c>
      <c r="L52" s="20">
        <v>0.16367000000000001</v>
      </c>
      <c r="M52" s="19">
        <v>-7.2639999999999996E-2</v>
      </c>
      <c r="N52" s="20">
        <v>3.4770000000000002E-2</v>
      </c>
      <c r="O52" s="20">
        <v>9.4699999999999993E-3</v>
      </c>
      <c r="P52" s="20">
        <v>2.163E-2</v>
      </c>
      <c r="Q52" s="19">
        <v>-1.2149999999999999E-2</v>
      </c>
      <c r="R52" s="20">
        <v>1.7430000000000001E-2</v>
      </c>
      <c r="S52" s="20">
        <v>3.1820000000000001E-2</v>
      </c>
      <c r="T52" s="20">
        <v>0.1983</v>
      </c>
      <c r="U52" s="19">
        <v>-1.8790000000000001E-2</v>
      </c>
      <c r="V52" s="20">
        <v>0.94482999999999995</v>
      </c>
      <c r="W52" s="20">
        <v>0.82730000000000004</v>
      </c>
      <c r="X52" s="20">
        <v>0.92879</v>
      </c>
      <c r="Y52" s="20">
        <v>0.8216</v>
      </c>
      <c r="Z52" s="28">
        <v>1</v>
      </c>
      <c r="AA52" s="20">
        <v>1.559E-2</v>
      </c>
      <c r="AB52" s="20">
        <v>0.17418</v>
      </c>
      <c r="AC52" s="20">
        <v>0.42331000000000002</v>
      </c>
      <c r="AD52" s="19">
        <v>-3.5349999999999999E-2</v>
      </c>
      <c r="AE52" s="20">
        <v>0.26466000000000001</v>
      </c>
      <c r="AF52" s="20">
        <v>0.24045</v>
      </c>
      <c r="AG52" s="20">
        <v>0.34893999999999997</v>
      </c>
      <c r="AH52" s="20">
        <v>3.5389999999999998E-2</v>
      </c>
      <c r="AI52" s="20">
        <v>0.17258999999999999</v>
      </c>
      <c r="AJ52" s="20">
        <v>0.42348000000000002</v>
      </c>
      <c r="AK52" s="20">
        <v>0.10442</v>
      </c>
      <c r="AL52" s="20">
        <v>0.1762</v>
      </c>
      <c r="AM52" s="20">
        <v>0.75829000000000002</v>
      </c>
      <c r="AN52" s="20">
        <v>0.43060999999999999</v>
      </c>
      <c r="AO52" s="20">
        <v>0.70223000000000002</v>
      </c>
      <c r="AP52" s="20">
        <v>4.1160000000000002E-2</v>
      </c>
      <c r="AQ52" s="20">
        <v>0.24959999999999999</v>
      </c>
      <c r="AR52" s="20">
        <v>2.4680000000000001E-2</v>
      </c>
      <c r="AS52" s="20">
        <v>7.1669999999999998E-2</v>
      </c>
      <c r="AT52" s="20">
        <v>5.9800000000000001E-3</v>
      </c>
      <c r="AU52" s="20">
        <v>2.2579999999999999E-2</v>
      </c>
    </row>
    <row r="53" spans="1:47" hidden="1" x14ac:dyDescent="0.25">
      <c r="A53">
        <v>2</v>
      </c>
      <c r="B53" s="21" t="s">
        <v>143</v>
      </c>
      <c r="C53" s="20" t="s">
        <v>217</v>
      </c>
      <c r="D53" s="20" t="s">
        <v>217</v>
      </c>
      <c r="E53" s="20" t="s">
        <v>217</v>
      </c>
      <c r="F53" s="20" t="s">
        <v>217</v>
      </c>
      <c r="G53" s="20">
        <v>0.17879999999999999</v>
      </c>
      <c r="H53" s="20" t="s">
        <v>217</v>
      </c>
      <c r="I53" s="20" t="s">
        <v>217</v>
      </c>
      <c r="J53" s="20" t="s">
        <v>217</v>
      </c>
      <c r="K53" s="20" t="s">
        <v>217</v>
      </c>
      <c r="L53" s="20" t="s">
        <v>217</v>
      </c>
      <c r="M53" s="20" t="s">
        <v>217</v>
      </c>
      <c r="N53" s="20">
        <v>1.3899999999999999E-2</v>
      </c>
      <c r="O53" s="20">
        <v>0.50319999999999998</v>
      </c>
      <c r="P53" s="20">
        <v>0.12620000000000001</v>
      </c>
      <c r="Q53" s="20">
        <v>0.39029999999999998</v>
      </c>
      <c r="R53" s="20">
        <v>0.21790000000000001</v>
      </c>
      <c r="S53" s="20">
        <v>2.4400000000000002E-2</v>
      </c>
      <c r="T53" s="20" t="s">
        <v>217</v>
      </c>
      <c r="U53" s="20">
        <v>0.184</v>
      </c>
      <c r="V53" s="20" t="s">
        <v>217</v>
      </c>
      <c r="W53" s="20" t="s">
        <v>217</v>
      </c>
      <c r="X53" s="20" t="s">
        <v>217</v>
      </c>
      <c r="Y53" s="20" t="s">
        <v>217</v>
      </c>
      <c r="Z53" s="28"/>
      <c r="AA53" s="20">
        <v>0.27050000000000002</v>
      </c>
      <c r="AB53" s="20" t="s">
        <v>217</v>
      </c>
      <c r="AC53" s="20" t="s">
        <v>217</v>
      </c>
      <c r="AD53" s="20">
        <v>1.24E-2</v>
      </c>
      <c r="AE53" s="20" t="s">
        <v>217</v>
      </c>
      <c r="AF53" s="20" t="s">
        <v>217</v>
      </c>
      <c r="AG53" s="20" t="s">
        <v>217</v>
      </c>
      <c r="AH53" s="20">
        <v>1.23E-2</v>
      </c>
      <c r="AI53" s="20" t="s">
        <v>217</v>
      </c>
      <c r="AJ53" s="20" t="s">
        <v>217</v>
      </c>
      <c r="AK53" s="20" t="s">
        <v>217</v>
      </c>
      <c r="AL53" s="20" t="s">
        <v>217</v>
      </c>
      <c r="AM53" s="20" t="s">
        <v>217</v>
      </c>
      <c r="AN53" s="20" t="s">
        <v>217</v>
      </c>
      <c r="AO53" s="20" t="s">
        <v>217</v>
      </c>
      <c r="AP53" s="20">
        <v>3.5999999999999999E-3</v>
      </c>
      <c r="AQ53" s="20" t="s">
        <v>217</v>
      </c>
      <c r="AR53" s="20">
        <v>8.1000000000000003E-2</v>
      </c>
      <c r="AS53" s="20" t="s">
        <v>217</v>
      </c>
      <c r="AT53" s="20">
        <v>0.67249999999999999</v>
      </c>
      <c r="AU53" s="20">
        <v>0.1103</v>
      </c>
    </row>
    <row r="54" spans="1:47" x14ac:dyDescent="0.25">
      <c r="A54">
        <v>1</v>
      </c>
      <c r="B54" s="18" t="s">
        <v>144</v>
      </c>
      <c r="C54" s="19">
        <v>-1.6299999999999999E-3</v>
      </c>
      <c r="D54" s="20">
        <v>2.7990000000000001E-2</v>
      </c>
      <c r="E54" s="20">
        <v>0.15812999999999999</v>
      </c>
      <c r="F54" s="20">
        <v>0.16131000000000001</v>
      </c>
      <c r="G54" s="19">
        <v>-2.0590000000000001E-2</v>
      </c>
      <c r="H54" s="20">
        <v>7.0250000000000007E-2</v>
      </c>
      <c r="I54" s="20">
        <v>6.3789999999999999E-2</v>
      </c>
      <c r="J54" s="20">
        <v>9.9760000000000001E-2</v>
      </c>
      <c r="K54" s="20">
        <v>9.1950000000000004E-2</v>
      </c>
      <c r="L54" s="20">
        <v>2.9829999999999999E-2</v>
      </c>
      <c r="M54" s="20">
        <v>3.4180000000000002E-2</v>
      </c>
      <c r="N54" s="19">
        <v>-1.423E-2</v>
      </c>
      <c r="O54" s="19">
        <v>-2.828E-2</v>
      </c>
      <c r="P54" s="20">
        <v>7.7999999999999996E-3</v>
      </c>
      <c r="Q54" s="19">
        <v>-1.2829999999999999E-2</v>
      </c>
      <c r="R54" s="19">
        <v>-4.3600000000000002E-3</v>
      </c>
      <c r="S54" s="19">
        <v>-1.205E-2</v>
      </c>
      <c r="T54" s="20">
        <v>0.1221</v>
      </c>
      <c r="U54" s="19">
        <v>-3.6119999999999999E-2</v>
      </c>
      <c r="V54" s="20">
        <v>1.2E-2</v>
      </c>
      <c r="W54" s="20">
        <v>1.9E-3</v>
      </c>
      <c r="X54" s="20">
        <v>1.265E-2</v>
      </c>
      <c r="Y54" s="19">
        <v>-3.2100000000000002E-3</v>
      </c>
      <c r="Z54" s="20">
        <v>1.559E-2</v>
      </c>
      <c r="AA54" s="28">
        <v>1</v>
      </c>
      <c r="AB54" s="20">
        <v>0.89939000000000002</v>
      </c>
      <c r="AC54" s="20">
        <v>0.69462000000000002</v>
      </c>
      <c r="AD54" s="20">
        <v>0.10310999999999999</v>
      </c>
      <c r="AE54" s="20">
        <v>7.5469999999999995E-2</v>
      </c>
      <c r="AF54" s="20">
        <v>0.78883999999999999</v>
      </c>
      <c r="AG54" s="20">
        <v>0.84653</v>
      </c>
      <c r="AH54" s="20">
        <v>0.19267999999999999</v>
      </c>
      <c r="AI54" s="20">
        <v>5.0799999999999998E-2</v>
      </c>
      <c r="AJ54" s="20">
        <v>0.26578000000000002</v>
      </c>
      <c r="AK54" s="20">
        <v>0.37647000000000003</v>
      </c>
      <c r="AL54" s="20">
        <v>0.36115000000000003</v>
      </c>
      <c r="AM54" s="20">
        <v>0.17979000000000001</v>
      </c>
      <c r="AN54" s="20">
        <v>0.27173999999999998</v>
      </c>
      <c r="AO54" s="20">
        <v>0.10728</v>
      </c>
      <c r="AP54" s="20">
        <v>0.39839000000000002</v>
      </c>
      <c r="AQ54" s="20">
        <v>0.32672000000000001</v>
      </c>
      <c r="AR54" s="19">
        <v>-8.9999999999999998E-4</v>
      </c>
      <c r="AS54" s="20">
        <v>5.5289999999999999E-2</v>
      </c>
      <c r="AT54" s="20">
        <v>8.1300000000000001E-3</v>
      </c>
      <c r="AU54" s="19">
        <v>-9.5999999999999992E-3</v>
      </c>
    </row>
    <row r="55" spans="1:47" hidden="1" x14ac:dyDescent="0.25">
      <c r="A55">
        <v>2</v>
      </c>
      <c r="B55" s="21" t="s">
        <v>144</v>
      </c>
      <c r="C55" s="20">
        <v>0.9083</v>
      </c>
      <c r="D55" s="20">
        <v>4.7800000000000002E-2</v>
      </c>
      <c r="E55" s="20" t="s">
        <v>217</v>
      </c>
      <c r="F55" s="20" t="s">
        <v>217</v>
      </c>
      <c r="G55" s="20">
        <v>0.1454</v>
      </c>
      <c r="H55" s="20" t="s">
        <v>217</v>
      </c>
      <c r="I55" s="20" t="s">
        <v>217</v>
      </c>
      <c r="J55" s="20" t="s">
        <v>217</v>
      </c>
      <c r="K55" s="20" t="s">
        <v>217</v>
      </c>
      <c r="L55" s="20">
        <v>3.49E-2</v>
      </c>
      <c r="M55" s="20">
        <v>1.5599999999999999E-2</v>
      </c>
      <c r="N55" s="20">
        <v>0.31430000000000002</v>
      </c>
      <c r="O55" s="20">
        <v>4.5600000000000002E-2</v>
      </c>
      <c r="P55" s="20">
        <v>0.58140000000000003</v>
      </c>
      <c r="Q55" s="20">
        <v>0.3644</v>
      </c>
      <c r="R55" s="20">
        <v>0.7581</v>
      </c>
      <c r="S55" s="20">
        <v>0.39439999999999997</v>
      </c>
      <c r="T55" s="20" t="s">
        <v>217</v>
      </c>
      <c r="U55" s="20">
        <v>1.06E-2</v>
      </c>
      <c r="V55" s="20">
        <v>0.39610000000000001</v>
      </c>
      <c r="W55" s="20">
        <v>0.89290000000000003</v>
      </c>
      <c r="X55" s="20">
        <v>0.37130000000000002</v>
      </c>
      <c r="Y55" s="20">
        <v>0.82069999999999999</v>
      </c>
      <c r="Z55" s="20">
        <v>0.27050000000000002</v>
      </c>
      <c r="AA55" s="28"/>
      <c r="AB55" s="20" t="s">
        <v>217</v>
      </c>
      <c r="AC55" s="20" t="s">
        <v>217</v>
      </c>
      <c r="AD55" s="20" t="s">
        <v>217</v>
      </c>
      <c r="AE55" s="20" t="s">
        <v>217</v>
      </c>
      <c r="AF55" s="20" t="s">
        <v>217</v>
      </c>
      <c r="AG55" s="20" t="s">
        <v>217</v>
      </c>
      <c r="AH55" s="20" t="s">
        <v>217</v>
      </c>
      <c r="AI55" s="20">
        <v>2.9999999999999997E-4</v>
      </c>
      <c r="AJ55" s="20" t="s">
        <v>217</v>
      </c>
      <c r="AK55" s="20" t="s">
        <v>217</v>
      </c>
      <c r="AL55" s="20" t="s">
        <v>217</v>
      </c>
      <c r="AM55" s="20" t="s">
        <v>217</v>
      </c>
      <c r="AN55" s="20" t="s">
        <v>217</v>
      </c>
      <c r="AO55" s="20" t="s">
        <v>217</v>
      </c>
      <c r="AP55" s="20" t="s">
        <v>217</v>
      </c>
      <c r="AQ55" s="20" t="s">
        <v>217</v>
      </c>
      <c r="AR55" s="20">
        <v>0.94940000000000002</v>
      </c>
      <c r="AS55" s="20" t="s">
        <v>217</v>
      </c>
      <c r="AT55" s="20">
        <v>0.56540000000000001</v>
      </c>
      <c r="AU55" s="20">
        <v>0.49740000000000001</v>
      </c>
    </row>
    <row r="56" spans="1:47" x14ac:dyDescent="0.25">
      <c r="A56">
        <v>1</v>
      </c>
      <c r="B56" s="18" t="s">
        <v>145</v>
      </c>
      <c r="C56" s="20">
        <v>9.5680000000000001E-2</v>
      </c>
      <c r="D56" s="20">
        <v>1.9939999999999999E-2</v>
      </c>
      <c r="E56" s="20">
        <v>0.22492999999999999</v>
      </c>
      <c r="F56" s="20">
        <v>0.21657000000000001</v>
      </c>
      <c r="G56" s="19">
        <v>-1.1849999999999999E-2</v>
      </c>
      <c r="H56" s="20">
        <v>0.11376</v>
      </c>
      <c r="I56" s="20">
        <v>9.6089999999999995E-2</v>
      </c>
      <c r="J56" s="20">
        <v>0.15093000000000001</v>
      </c>
      <c r="K56" s="20">
        <v>0.1343</v>
      </c>
      <c r="L56" s="20">
        <v>6.2039999999999998E-2</v>
      </c>
      <c r="M56" s="20">
        <v>2.402E-2</v>
      </c>
      <c r="N56" s="20">
        <v>4.5300000000000002E-3</v>
      </c>
      <c r="O56" s="19">
        <v>-2.7470000000000001E-2</v>
      </c>
      <c r="P56" s="20">
        <v>3.0000000000000001E-3</v>
      </c>
      <c r="Q56" s="19">
        <v>-1.1809999999999999E-2</v>
      </c>
      <c r="R56" s="19">
        <v>-1.65E-3</v>
      </c>
      <c r="S56" s="20">
        <v>1.025E-2</v>
      </c>
      <c r="T56" s="20">
        <v>0.17695</v>
      </c>
      <c r="U56" s="19">
        <v>-4.3110000000000002E-2</v>
      </c>
      <c r="V56" s="20">
        <v>0.17554</v>
      </c>
      <c r="W56" s="20">
        <v>0.14765</v>
      </c>
      <c r="X56" s="20">
        <v>0.16347999999999999</v>
      </c>
      <c r="Y56" s="20">
        <v>0.14906</v>
      </c>
      <c r="Z56" s="20">
        <v>0.17418</v>
      </c>
      <c r="AA56" s="20">
        <v>0.89939000000000002</v>
      </c>
      <c r="AB56" s="28">
        <v>1</v>
      </c>
      <c r="AC56" s="20">
        <v>0.87934999999999997</v>
      </c>
      <c r="AD56" s="20">
        <v>9.9479999999999999E-2</v>
      </c>
      <c r="AE56" s="20">
        <v>0.13292999999999999</v>
      </c>
      <c r="AF56" s="20">
        <v>0.97584000000000004</v>
      </c>
      <c r="AG56" s="20">
        <v>0.93115000000000003</v>
      </c>
      <c r="AH56" s="20">
        <v>0.20626</v>
      </c>
      <c r="AI56" s="20">
        <v>8.4129999999999996E-2</v>
      </c>
      <c r="AJ56" s="20">
        <v>0.35371000000000002</v>
      </c>
      <c r="AK56" s="20">
        <v>0.46063999999999999</v>
      </c>
      <c r="AL56" s="20">
        <v>0.44930999999999999</v>
      </c>
      <c r="AM56" s="20">
        <v>0.32280999999999999</v>
      </c>
      <c r="AN56" s="20">
        <v>0.35838999999999999</v>
      </c>
      <c r="AO56" s="20">
        <v>0.26071</v>
      </c>
      <c r="AP56" s="20">
        <v>0.45567000000000002</v>
      </c>
      <c r="AQ56" s="20">
        <v>0.44385000000000002</v>
      </c>
      <c r="AR56" s="20">
        <v>7.7099999999999998E-3</v>
      </c>
      <c r="AS56" s="20">
        <v>7.528E-2</v>
      </c>
      <c r="AT56" s="20">
        <v>5.11E-3</v>
      </c>
      <c r="AU56" s="19">
        <v>-2.1900000000000001E-3</v>
      </c>
    </row>
    <row r="57" spans="1:47" hidden="1" x14ac:dyDescent="0.25">
      <c r="A57">
        <v>2</v>
      </c>
      <c r="B57" s="21" t="s">
        <v>145</v>
      </c>
      <c r="C57" s="20" t="s">
        <v>217</v>
      </c>
      <c r="D57" s="20">
        <v>0.15859999999999999</v>
      </c>
      <c r="E57" s="20" t="s">
        <v>217</v>
      </c>
      <c r="F57" s="20" t="s">
        <v>217</v>
      </c>
      <c r="G57" s="20">
        <v>0.40229999999999999</v>
      </c>
      <c r="H57" s="20" t="s">
        <v>217</v>
      </c>
      <c r="I57" s="20" t="s">
        <v>217</v>
      </c>
      <c r="J57" s="20" t="s">
        <v>217</v>
      </c>
      <c r="K57" s="20" t="s">
        <v>217</v>
      </c>
      <c r="L57" s="20" t="s">
        <v>217</v>
      </c>
      <c r="M57" s="20">
        <v>8.9499999999999996E-2</v>
      </c>
      <c r="N57" s="20">
        <v>0.74870000000000003</v>
      </c>
      <c r="O57" s="20">
        <v>5.21E-2</v>
      </c>
      <c r="P57" s="20">
        <v>0.83199999999999996</v>
      </c>
      <c r="Q57" s="20">
        <v>0.40389999999999998</v>
      </c>
      <c r="R57" s="20">
        <v>0.90690000000000004</v>
      </c>
      <c r="S57" s="20">
        <v>0.46860000000000002</v>
      </c>
      <c r="T57" s="20" t="s">
        <v>217</v>
      </c>
      <c r="U57" s="20">
        <v>2.3E-3</v>
      </c>
      <c r="V57" s="20" t="s">
        <v>217</v>
      </c>
      <c r="W57" s="20" t="s">
        <v>217</v>
      </c>
      <c r="X57" s="20" t="s">
        <v>217</v>
      </c>
      <c r="Y57" s="20" t="s">
        <v>217</v>
      </c>
      <c r="Z57" s="20" t="s">
        <v>217</v>
      </c>
      <c r="AA57" s="20" t="s">
        <v>217</v>
      </c>
      <c r="AB57" s="28"/>
      <c r="AC57" s="20" t="s">
        <v>217</v>
      </c>
      <c r="AD57" s="20" t="s">
        <v>217</v>
      </c>
      <c r="AE57" s="20" t="s">
        <v>217</v>
      </c>
      <c r="AF57" s="20" t="s">
        <v>217</v>
      </c>
      <c r="AG57" s="20" t="s">
        <v>217</v>
      </c>
      <c r="AH57" s="20" t="s">
        <v>217</v>
      </c>
      <c r="AI57" s="20" t="s">
        <v>217</v>
      </c>
      <c r="AJ57" s="20" t="s">
        <v>217</v>
      </c>
      <c r="AK57" s="20" t="s">
        <v>217</v>
      </c>
      <c r="AL57" s="20" t="s">
        <v>217</v>
      </c>
      <c r="AM57" s="20" t="s">
        <v>217</v>
      </c>
      <c r="AN57" s="20" t="s">
        <v>217</v>
      </c>
      <c r="AO57" s="20" t="s">
        <v>217</v>
      </c>
      <c r="AP57" s="20" t="s">
        <v>217</v>
      </c>
      <c r="AQ57" s="20" t="s">
        <v>217</v>
      </c>
      <c r="AR57" s="20">
        <v>0.58560000000000001</v>
      </c>
      <c r="AS57" s="20" t="s">
        <v>217</v>
      </c>
      <c r="AT57" s="20">
        <v>0.7177</v>
      </c>
      <c r="AU57" s="20">
        <v>0.87680000000000002</v>
      </c>
    </row>
    <row r="58" spans="1:47" x14ac:dyDescent="0.25">
      <c r="A58">
        <v>1</v>
      </c>
      <c r="B58" s="18" t="s">
        <v>147</v>
      </c>
      <c r="C58" s="20">
        <v>0.25883</v>
      </c>
      <c r="D58" s="19">
        <v>-1.051E-2</v>
      </c>
      <c r="E58" s="20">
        <v>0.27268999999999999</v>
      </c>
      <c r="F58" s="20">
        <v>0.25187999999999999</v>
      </c>
      <c r="G58" s="20">
        <v>2.3500000000000001E-3</v>
      </c>
      <c r="H58" s="20">
        <v>0.15509999999999999</v>
      </c>
      <c r="I58" s="20">
        <v>0.12726999999999999</v>
      </c>
      <c r="J58" s="20">
        <v>0.19023000000000001</v>
      </c>
      <c r="K58" s="20">
        <v>0.16733999999999999</v>
      </c>
      <c r="L58" s="20">
        <v>9.1740000000000002E-2</v>
      </c>
      <c r="M58" s="19">
        <v>-2.0639999999999999E-2</v>
      </c>
      <c r="N58" s="20">
        <v>2.222E-2</v>
      </c>
      <c r="O58" s="19">
        <v>-1.7469999999999999E-2</v>
      </c>
      <c r="P58" s="20">
        <v>1.001E-2</v>
      </c>
      <c r="Q58" s="19">
        <v>-7.4099999999999999E-3</v>
      </c>
      <c r="R58" s="20">
        <v>7.5700000000000003E-3</v>
      </c>
      <c r="S58" s="20">
        <v>2.46E-2</v>
      </c>
      <c r="T58" s="20">
        <v>0.21425</v>
      </c>
      <c r="U58" s="19">
        <v>-4.2040000000000001E-2</v>
      </c>
      <c r="V58" s="20">
        <v>0.45456999999999997</v>
      </c>
      <c r="W58" s="20">
        <v>0.36060999999999999</v>
      </c>
      <c r="X58" s="20">
        <v>0.38557000000000002</v>
      </c>
      <c r="Y58" s="20">
        <v>0.38541999999999998</v>
      </c>
      <c r="Z58" s="20">
        <v>0.42331000000000002</v>
      </c>
      <c r="AA58" s="20">
        <v>0.69462000000000002</v>
      </c>
      <c r="AB58" s="20">
        <v>0.87934999999999997</v>
      </c>
      <c r="AC58" s="28">
        <v>1</v>
      </c>
      <c r="AD58" s="20">
        <v>5.6800000000000003E-2</v>
      </c>
      <c r="AE58" s="20">
        <v>0.19395000000000001</v>
      </c>
      <c r="AF58" s="20">
        <v>0.90142999999999995</v>
      </c>
      <c r="AG58" s="20">
        <v>0.93801999999999996</v>
      </c>
      <c r="AH58" s="20">
        <v>0.15667</v>
      </c>
      <c r="AI58" s="20">
        <v>0.10872</v>
      </c>
      <c r="AJ58" s="20">
        <v>0.35154000000000002</v>
      </c>
      <c r="AK58" s="20">
        <v>0.40264</v>
      </c>
      <c r="AL58" s="20">
        <v>0.43058000000000002</v>
      </c>
      <c r="AM58" s="20">
        <v>0.46933999999999998</v>
      </c>
      <c r="AN58" s="20">
        <v>0.35535</v>
      </c>
      <c r="AO58" s="20">
        <v>0.44438</v>
      </c>
      <c r="AP58" s="20">
        <v>0.3644</v>
      </c>
      <c r="AQ58" s="20">
        <v>0.49018</v>
      </c>
      <c r="AR58" s="20">
        <v>9.2099999999999994E-3</v>
      </c>
      <c r="AS58" s="20">
        <v>9.3229999999999993E-2</v>
      </c>
      <c r="AT58" s="20">
        <v>6.7600000000000004E-3</v>
      </c>
      <c r="AU58" s="20">
        <v>1.268E-2</v>
      </c>
    </row>
    <row r="59" spans="1:47" hidden="1" x14ac:dyDescent="0.25">
      <c r="A59">
        <v>2</v>
      </c>
      <c r="B59" s="21" t="s">
        <v>147</v>
      </c>
      <c r="C59" s="20" t="s">
        <v>217</v>
      </c>
      <c r="D59" s="20">
        <v>0.45729999999999998</v>
      </c>
      <c r="E59" s="20" t="s">
        <v>217</v>
      </c>
      <c r="F59" s="20" t="s">
        <v>217</v>
      </c>
      <c r="G59" s="20">
        <v>0.86799999999999999</v>
      </c>
      <c r="H59" s="20" t="s">
        <v>217</v>
      </c>
      <c r="I59" s="20" t="s">
        <v>217</v>
      </c>
      <c r="J59" s="20" t="s">
        <v>217</v>
      </c>
      <c r="K59" s="20" t="s">
        <v>217</v>
      </c>
      <c r="L59" s="20" t="s">
        <v>217</v>
      </c>
      <c r="M59" s="20">
        <v>0.1444</v>
      </c>
      <c r="N59" s="20">
        <v>0.1163</v>
      </c>
      <c r="O59" s="20">
        <v>0.2167</v>
      </c>
      <c r="P59" s="20">
        <v>0.47910000000000003</v>
      </c>
      <c r="Q59" s="20">
        <v>0.60019999999999996</v>
      </c>
      <c r="R59" s="20">
        <v>0.5927</v>
      </c>
      <c r="S59" s="20">
        <v>8.2000000000000003E-2</v>
      </c>
      <c r="T59" s="20" t="s">
        <v>217</v>
      </c>
      <c r="U59" s="20">
        <v>2.8999999999999998E-3</v>
      </c>
      <c r="V59" s="20" t="s">
        <v>217</v>
      </c>
      <c r="W59" s="20" t="s">
        <v>217</v>
      </c>
      <c r="X59" s="20" t="s">
        <v>217</v>
      </c>
      <c r="Y59" s="20" t="s">
        <v>217</v>
      </c>
      <c r="Z59" s="20" t="s">
        <v>217</v>
      </c>
      <c r="AA59" s="20" t="s">
        <v>217</v>
      </c>
      <c r="AB59" s="20" t="s">
        <v>217</v>
      </c>
      <c r="AC59" s="28"/>
      <c r="AD59" s="20" t="s">
        <v>217</v>
      </c>
      <c r="AE59" s="20" t="s">
        <v>217</v>
      </c>
      <c r="AF59" s="20" t="s">
        <v>217</v>
      </c>
      <c r="AG59" s="20" t="s">
        <v>217</v>
      </c>
      <c r="AH59" s="20" t="s">
        <v>217</v>
      </c>
      <c r="AI59" s="20" t="s">
        <v>217</v>
      </c>
      <c r="AJ59" s="20" t="s">
        <v>217</v>
      </c>
      <c r="AK59" s="20" t="s">
        <v>217</v>
      </c>
      <c r="AL59" s="20" t="s">
        <v>217</v>
      </c>
      <c r="AM59" s="20" t="s">
        <v>217</v>
      </c>
      <c r="AN59" s="20" t="s">
        <v>217</v>
      </c>
      <c r="AO59" s="20" t="s">
        <v>217</v>
      </c>
      <c r="AP59" s="20" t="s">
        <v>217</v>
      </c>
      <c r="AQ59" s="20" t="s">
        <v>217</v>
      </c>
      <c r="AR59" s="20">
        <v>0.51480000000000004</v>
      </c>
      <c r="AS59" s="20" t="s">
        <v>217</v>
      </c>
      <c r="AT59" s="20">
        <v>0.63290000000000002</v>
      </c>
      <c r="AU59" s="20">
        <v>0.37</v>
      </c>
    </row>
    <row r="60" spans="1:47" x14ac:dyDescent="0.25">
      <c r="A60">
        <v>1</v>
      </c>
      <c r="B60" s="18" t="s">
        <v>150</v>
      </c>
      <c r="C60" s="19">
        <v>-0.1108</v>
      </c>
      <c r="D60" s="20">
        <v>0.44757000000000002</v>
      </c>
      <c r="E60" s="20">
        <v>0.11121</v>
      </c>
      <c r="F60" s="20">
        <v>0.11743000000000001</v>
      </c>
      <c r="G60" s="19">
        <v>-2.2100000000000002E-3</v>
      </c>
      <c r="H60" s="20">
        <v>6.25E-2</v>
      </c>
      <c r="I60" s="20">
        <v>7.1330000000000005E-2</v>
      </c>
      <c r="J60" s="20">
        <v>7.2270000000000001E-2</v>
      </c>
      <c r="K60" s="20">
        <v>7.4050000000000005E-2</v>
      </c>
      <c r="L60" s="20">
        <v>6.0109999999999997E-2</v>
      </c>
      <c r="M60" s="20">
        <v>2.5780000000000001E-2</v>
      </c>
      <c r="N60" s="20">
        <v>2.6859999999999998E-2</v>
      </c>
      <c r="O60" s="20">
        <v>1.1039999999999999E-2</v>
      </c>
      <c r="P60" s="20">
        <v>2.0600000000000002E-3</v>
      </c>
      <c r="Q60" s="19">
        <v>-1.1650000000000001E-2</v>
      </c>
      <c r="R60" s="20">
        <v>1.8419999999999999E-2</v>
      </c>
      <c r="S60" s="20">
        <v>2.171E-2</v>
      </c>
      <c r="T60" s="20">
        <v>8.3860000000000004E-2</v>
      </c>
      <c r="U60" s="19">
        <v>-8.1399999999999997E-3</v>
      </c>
      <c r="V60" s="19">
        <v>-4.5780000000000001E-2</v>
      </c>
      <c r="W60" s="19">
        <v>-4.7070000000000001E-2</v>
      </c>
      <c r="X60" s="19">
        <v>-3.8379999999999997E-2</v>
      </c>
      <c r="Y60" s="19">
        <v>-5.3260000000000002E-2</v>
      </c>
      <c r="Z60" s="19">
        <v>-3.5349999999999999E-2</v>
      </c>
      <c r="AA60" s="20">
        <v>0.10310999999999999</v>
      </c>
      <c r="AB60" s="20">
        <v>9.9479999999999999E-2</v>
      </c>
      <c r="AC60" s="20">
        <v>5.6800000000000003E-2</v>
      </c>
      <c r="AD60" s="28">
        <v>1</v>
      </c>
      <c r="AE60" s="20">
        <v>0.83452000000000004</v>
      </c>
      <c r="AF60" s="20">
        <v>9.0440000000000006E-2</v>
      </c>
      <c r="AG60" s="20">
        <v>7.5639999999999999E-2</v>
      </c>
      <c r="AH60" s="20">
        <v>0.94494999999999996</v>
      </c>
      <c r="AI60" s="20">
        <v>0.91554999999999997</v>
      </c>
      <c r="AJ60" s="20">
        <v>4.1779999999999998E-2</v>
      </c>
      <c r="AK60" s="20">
        <v>0.53839999999999999</v>
      </c>
      <c r="AL60" s="20">
        <v>0.48755999999999999</v>
      </c>
      <c r="AM60" s="20">
        <v>4.13E-3</v>
      </c>
      <c r="AN60" s="20">
        <v>3.6900000000000002E-2</v>
      </c>
      <c r="AO60" s="19">
        <v>-1.8929999999999999E-2</v>
      </c>
      <c r="AP60" s="20">
        <v>0.54817000000000005</v>
      </c>
      <c r="AQ60" s="20">
        <v>0.44463000000000003</v>
      </c>
      <c r="AR60" s="20">
        <v>5.1999999999999998E-3</v>
      </c>
      <c r="AS60" s="20">
        <v>5.9589999999999997E-2</v>
      </c>
      <c r="AT60" s="20">
        <v>3.7799999999999999E-3</v>
      </c>
      <c r="AU60" s="20">
        <v>2.7999999999999998E-4</v>
      </c>
    </row>
    <row r="61" spans="1:47" hidden="1" x14ac:dyDescent="0.25">
      <c r="A61">
        <v>2</v>
      </c>
      <c r="B61" s="21" t="s">
        <v>150</v>
      </c>
      <c r="C61" s="20" t="s">
        <v>217</v>
      </c>
      <c r="D61" s="20" t="s">
        <v>217</v>
      </c>
      <c r="E61" s="20" t="s">
        <v>217</v>
      </c>
      <c r="F61" s="20" t="s">
        <v>217</v>
      </c>
      <c r="G61" s="20">
        <v>0.87609999999999999</v>
      </c>
      <c r="H61" s="20" t="s">
        <v>217</v>
      </c>
      <c r="I61" s="20" t="s">
        <v>217</v>
      </c>
      <c r="J61" s="20" t="s">
        <v>217</v>
      </c>
      <c r="K61" s="20" t="s">
        <v>217</v>
      </c>
      <c r="L61" s="20" t="s">
        <v>217</v>
      </c>
      <c r="M61" s="20">
        <v>6.83E-2</v>
      </c>
      <c r="N61" s="20">
        <v>5.7500000000000002E-2</v>
      </c>
      <c r="O61" s="20">
        <v>0.43530000000000002</v>
      </c>
      <c r="P61" s="20">
        <v>0.88449999999999995</v>
      </c>
      <c r="Q61" s="20">
        <v>0.41010000000000002</v>
      </c>
      <c r="R61" s="20">
        <v>0.19289999999999999</v>
      </c>
      <c r="S61" s="20">
        <v>0.12479999999999999</v>
      </c>
      <c r="T61" s="20" t="s">
        <v>217</v>
      </c>
      <c r="U61" s="20">
        <v>0.56510000000000005</v>
      </c>
      <c r="V61" s="20">
        <v>1.1999999999999999E-3</v>
      </c>
      <c r="W61" s="20">
        <v>8.9999999999999998E-4</v>
      </c>
      <c r="X61" s="20">
        <v>6.6E-3</v>
      </c>
      <c r="Y61" s="20">
        <v>2.0000000000000001E-4</v>
      </c>
      <c r="Z61" s="20">
        <v>1.24E-2</v>
      </c>
      <c r="AA61" s="20" t="s">
        <v>217</v>
      </c>
      <c r="AB61" s="20" t="s">
        <v>217</v>
      </c>
      <c r="AC61" s="20" t="s">
        <v>217</v>
      </c>
      <c r="AD61" s="28"/>
      <c r="AE61" s="20" t="s">
        <v>217</v>
      </c>
      <c r="AF61" s="20" t="s">
        <v>217</v>
      </c>
      <c r="AG61" s="20" t="s">
        <v>217</v>
      </c>
      <c r="AH61" s="20" t="s">
        <v>217</v>
      </c>
      <c r="AI61" s="20" t="s">
        <v>217</v>
      </c>
      <c r="AJ61" s="20">
        <v>3.0999999999999999E-3</v>
      </c>
      <c r="AK61" s="20" t="s">
        <v>217</v>
      </c>
      <c r="AL61" s="20" t="s">
        <v>217</v>
      </c>
      <c r="AM61" s="20">
        <v>0.7702</v>
      </c>
      <c r="AN61" s="20">
        <v>9.1000000000000004E-3</v>
      </c>
      <c r="AO61" s="20">
        <v>0.18079999999999999</v>
      </c>
      <c r="AP61" s="20" t="s">
        <v>217</v>
      </c>
      <c r="AQ61" s="20" t="s">
        <v>217</v>
      </c>
      <c r="AR61" s="20">
        <v>0.71340000000000003</v>
      </c>
      <c r="AS61" s="20" t="s">
        <v>217</v>
      </c>
      <c r="AT61" s="20">
        <v>0.78920000000000001</v>
      </c>
      <c r="AU61" s="20">
        <v>0.98409999999999997</v>
      </c>
    </row>
    <row r="62" spans="1:47" x14ac:dyDescent="0.25">
      <c r="A62">
        <v>1</v>
      </c>
      <c r="B62" s="18" t="s">
        <v>152</v>
      </c>
      <c r="C62" s="20">
        <v>8.0070000000000002E-2</v>
      </c>
      <c r="D62" s="20">
        <v>0.35211999999999999</v>
      </c>
      <c r="E62" s="20">
        <v>0.16227</v>
      </c>
      <c r="F62" s="20">
        <v>0.15426000000000001</v>
      </c>
      <c r="G62" s="20">
        <v>9.8099999999999993E-3</v>
      </c>
      <c r="H62" s="20">
        <v>0.10346</v>
      </c>
      <c r="I62" s="20">
        <v>9.9540000000000003E-2</v>
      </c>
      <c r="J62" s="20">
        <v>0.11570999999999999</v>
      </c>
      <c r="K62" s="20">
        <v>0.10271</v>
      </c>
      <c r="L62" s="20">
        <v>0.10487</v>
      </c>
      <c r="M62" s="20">
        <v>1.64E-3</v>
      </c>
      <c r="N62" s="20">
        <v>2.6589999999999999E-2</v>
      </c>
      <c r="O62" s="20">
        <v>9.4400000000000005E-3</v>
      </c>
      <c r="P62" s="20">
        <v>1.9400000000000001E-2</v>
      </c>
      <c r="Q62" s="19">
        <v>-3.0890000000000001E-2</v>
      </c>
      <c r="R62" s="20">
        <v>2.7879999999999999E-2</v>
      </c>
      <c r="S62" s="20">
        <v>2.145E-2</v>
      </c>
      <c r="T62" s="20">
        <v>0.12096999999999999</v>
      </c>
      <c r="U62" s="19">
        <v>-1.123E-2</v>
      </c>
      <c r="V62" s="20">
        <v>0.26840999999999998</v>
      </c>
      <c r="W62" s="20">
        <v>0.17954999999999999</v>
      </c>
      <c r="X62" s="20">
        <v>0.21937000000000001</v>
      </c>
      <c r="Y62" s="20">
        <v>0.18654999999999999</v>
      </c>
      <c r="Z62" s="20">
        <v>0.26466000000000001</v>
      </c>
      <c r="AA62" s="20">
        <v>7.5469999999999995E-2</v>
      </c>
      <c r="AB62" s="20">
        <v>0.13292999999999999</v>
      </c>
      <c r="AC62" s="20">
        <v>0.19395000000000001</v>
      </c>
      <c r="AD62" s="20">
        <v>0.83452000000000004</v>
      </c>
      <c r="AE62" s="28">
        <v>1</v>
      </c>
      <c r="AF62" s="20">
        <v>0.1512</v>
      </c>
      <c r="AG62" s="20">
        <v>0.17799000000000001</v>
      </c>
      <c r="AH62" s="20">
        <v>0.84138000000000002</v>
      </c>
      <c r="AI62" s="20">
        <v>0.95243</v>
      </c>
      <c r="AJ62" s="20">
        <v>0.14674999999999999</v>
      </c>
      <c r="AK62" s="20">
        <v>0.50580999999999998</v>
      </c>
      <c r="AL62" s="20">
        <v>0.51744999999999997</v>
      </c>
      <c r="AM62" s="20">
        <v>0.24082000000000001</v>
      </c>
      <c r="AN62" s="20">
        <v>0.14332</v>
      </c>
      <c r="AO62" s="20">
        <v>0.20138</v>
      </c>
      <c r="AP62" s="20">
        <v>0.47270000000000001</v>
      </c>
      <c r="AQ62" s="20">
        <v>0.54979</v>
      </c>
      <c r="AR62" s="20">
        <v>1.703E-2</v>
      </c>
      <c r="AS62" s="20">
        <v>7.6910000000000006E-2</v>
      </c>
      <c r="AT62" s="20">
        <v>1.7180000000000001E-2</v>
      </c>
      <c r="AU62" s="20">
        <v>7.1300000000000001E-3</v>
      </c>
    </row>
    <row r="63" spans="1:47" hidden="1" x14ac:dyDescent="0.25">
      <c r="A63">
        <v>2</v>
      </c>
      <c r="B63" s="21" t="s">
        <v>152</v>
      </c>
      <c r="C63" s="20" t="s">
        <v>217</v>
      </c>
      <c r="D63" s="20" t="s">
        <v>217</v>
      </c>
      <c r="E63" s="20" t="s">
        <v>217</v>
      </c>
      <c r="F63" s="20" t="s">
        <v>217</v>
      </c>
      <c r="G63" s="20">
        <v>0.4879</v>
      </c>
      <c r="H63" s="20" t="s">
        <v>217</v>
      </c>
      <c r="I63" s="20" t="s">
        <v>217</v>
      </c>
      <c r="J63" s="20" t="s">
        <v>217</v>
      </c>
      <c r="K63" s="20" t="s">
        <v>217</v>
      </c>
      <c r="L63" s="20" t="s">
        <v>217</v>
      </c>
      <c r="M63" s="20">
        <v>0.90759999999999996</v>
      </c>
      <c r="N63" s="20">
        <v>6.0100000000000001E-2</v>
      </c>
      <c r="O63" s="20">
        <v>0.50429999999999997</v>
      </c>
      <c r="P63" s="20">
        <v>0.17030000000000001</v>
      </c>
      <c r="Q63" s="20">
        <v>2.9000000000000001E-2</v>
      </c>
      <c r="R63" s="20">
        <v>4.87E-2</v>
      </c>
      <c r="S63" s="20">
        <v>0.12939999999999999</v>
      </c>
      <c r="T63" s="20" t="s">
        <v>217</v>
      </c>
      <c r="U63" s="20">
        <v>0.42730000000000001</v>
      </c>
      <c r="V63" s="20" t="s">
        <v>217</v>
      </c>
      <c r="W63" s="20" t="s">
        <v>217</v>
      </c>
      <c r="X63" s="20" t="s">
        <v>217</v>
      </c>
      <c r="Y63" s="20" t="s">
        <v>217</v>
      </c>
      <c r="Z63" s="20" t="s">
        <v>217</v>
      </c>
      <c r="AA63" s="20" t="s">
        <v>217</v>
      </c>
      <c r="AB63" s="20" t="s">
        <v>217</v>
      </c>
      <c r="AC63" s="20" t="s">
        <v>217</v>
      </c>
      <c r="AD63" s="20" t="s">
        <v>217</v>
      </c>
      <c r="AE63" s="28"/>
      <c r="AF63" s="20" t="s">
        <v>217</v>
      </c>
      <c r="AG63" s="20" t="s">
        <v>217</v>
      </c>
      <c r="AH63" s="20" t="s">
        <v>217</v>
      </c>
      <c r="AI63" s="20" t="s">
        <v>217</v>
      </c>
      <c r="AJ63" s="20" t="s">
        <v>217</v>
      </c>
      <c r="AK63" s="20" t="s">
        <v>217</v>
      </c>
      <c r="AL63" s="20" t="s">
        <v>217</v>
      </c>
      <c r="AM63" s="20" t="s">
        <v>217</v>
      </c>
      <c r="AN63" s="20" t="s">
        <v>217</v>
      </c>
      <c r="AO63" s="20" t="s">
        <v>217</v>
      </c>
      <c r="AP63" s="20" t="s">
        <v>217</v>
      </c>
      <c r="AQ63" s="20" t="s">
        <v>217</v>
      </c>
      <c r="AR63" s="20">
        <v>0.22850000000000001</v>
      </c>
      <c r="AS63" s="20" t="s">
        <v>217</v>
      </c>
      <c r="AT63" s="20">
        <v>0.22450000000000001</v>
      </c>
      <c r="AU63" s="20">
        <v>0.61439999999999995</v>
      </c>
    </row>
    <row r="64" spans="1:47" x14ac:dyDescent="0.25">
      <c r="A64">
        <v>1</v>
      </c>
      <c r="B64" s="18" t="s">
        <v>146</v>
      </c>
      <c r="C64" s="20">
        <v>0.13611999999999999</v>
      </c>
      <c r="D64" s="20">
        <v>1.498E-2</v>
      </c>
      <c r="E64" s="20">
        <v>0.24253</v>
      </c>
      <c r="F64" s="20">
        <v>0.22932</v>
      </c>
      <c r="G64" s="19">
        <v>-7.5500000000000003E-3</v>
      </c>
      <c r="H64" s="20">
        <v>0.12687000000000001</v>
      </c>
      <c r="I64" s="20">
        <v>0.10521999999999999</v>
      </c>
      <c r="J64" s="20">
        <v>0.16516</v>
      </c>
      <c r="K64" s="20">
        <v>0.14629</v>
      </c>
      <c r="L64" s="20">
        <v>7.4440000000000006E-2</v>
      </c>
      <c r="M64" s="20">
        <v>1.8950000000000002E-2</v>
      </c>
      <c r="N64" s="20">
        <v>1.3390000000000001E-2</v>
      </c>
      <c r="O64" s="19">
        <v>-2.409E-2</v>
      </c>
      <c r="P64" s="20">
        <v>1.2099999999999999E-3</v>
      </c>
      <c r="Q64" s="19">
        <v>-1.073E-2</v>
      </c>
      <c r="R64" s="20">
        <v>6.3000000000000003E-4</v>
      </c>
      <c r="S64" s="20">
        <v>1.984E-2</v>
      </c>
      <c r="T64" s="20">
        <v>0.19120000000000001</v>
      </c>
      <c r="U64" s="19">
        <v>-4.1160000000000002E-2</v>
      </c>
      <c r="V64" s="20">
        <v>0.24259</v>
      </c>
      <c r="W64" s="20">
        <v>0.20655000000000001</v>
      </c>
      <c r="X64" s="20">
        <v>0.22581999999999999</v>
      </c>
      <c r="Y64" s="20">
        <v>0.21006</v>
      </c>
      <c r="Z64" s="20">
        <v>0.24045</v>
      </c>
      <c r="AA64" s="20">
        <v>0.78883999999999999</v>
      </c>
      <c r="AB64" s="20">
        <v>0.97584000000000004</v>
      </c>
      <c r="AC64" s="20">
        <v>0.90142999999999995</v>
      </c>
      <c r="AD64" s="20">
        <v>9.0440000000000006E-2</v>
      </c>
      <c r="AE64" s="20">
        <v>0.1512</v>
      </c>
      <c r="AF64" s="28">
        <v>1</v>
      </c>
      <c r="AG64" s="20">
        <v>0.90941000000000005</v>
      </c>
      <c r="AH64" s="20">
        <v>0.19861999999999999</v>
      </c>
      <c r="AI64" s="20">
        <v>9.4589999999999994E-2</v>
      </c>
      <c r="AJ64" s="20">
        <v>0.37257000000000001</v>
      </c>
      <c r="AK64" s="20">
        <v>0.46850000000000003</v>
      </c>
      <c r="AL64" s="20">
        <v>0.46022999999999997</v>
      </c>
      <c r="AM64" s="20">
        <v>0.37120999999999998</v>
      </c>
      <c r="AN64" s="20">
        <v>0.37635999999999997</v>
      </c>
      <c r="AO64" s="20">
        <v>0.31468000000000002</v>
      </c>
      <c r="AP64" s="20">
        <v>0.45124999999999998</v>
      </c>
      <c r="AQ64" s="20">
        <v>0.46764</v>
      </c>
      <c r="AR64" s="20">
        <v>1.252E-2</v>
      </c>
      <c r="AS64" s="20">
        <v>8.0659999999999996E-2</v>
      </c>
      <c r="AT64" s="20">
        <v>4.9100000000000003E-3</v>
      </c>
      <c r="AU64" s="20">
        <v>7.6999999999999996E-4</v>
      </c>
    </row>
    <row r="65" spans="1:47" hidden="1" x14ac:dyDescent="0.25">
      <c r="A65">
        <v>2</v>
      </c>
      <c r="B65" s="21" t="s">
        <v>146</v>
      </c>
      <c r="C65" s="20" t="s">
        <v>217</v>
      </c>
      <c r="D65" s="20">
        <v>0.28970000000000001</v>
      </c>
      <c r="E65" s="20" t="s">
        <v>217</v>
      </c>
      <c r="F65" s="20" t="s">
        <v>217</v>
      </c>
      <c r="G65" s="20">
        <v>0.59330000000000005</v>
      </c>
      <c r="H65" s="20" t="s">
        <v>217</v>
      </c>
      <c r="I65" s="20" t="s">
        <v>217</v>
      </c>
      <c r="J65" s="20" t="s">
        <v>217</v>
      </c>
      <c r="K65" s="20" t="s">
        <v>217</v>
      </c>
      <c r="L65" s="20" t="s">
        <v>217</v>
      </c>
      <c r="M65" s="20">
        <v>0.18029999999999999</v>
      </c>
      <c r="N65" s="20">
        <v>0.34389999999999998</v>
      </c>
      <c r="O65" s="20">
        <v>8.8599999999999998E-2</v>
      </c>
      <c r="P65" s="20">
        <v>0.93159999999999998</v>
      </c>
      <c r="Q65" s="20">
        <v>0.44829999999999998</v>
      </c>
      <c r="R65" s="20">
        <v>0.96450000000000002</v>
      </c>
      <c r="S65" s="20">
        <v>0.1608</v>
      </c>
      <c r="T65" s="20" t="s">
        <v>217</v>
      </c>
      <c r="U65" s="20">
        <v>3.5999999999999999E-3</v>
      </c>
      <c r="V65" s="20" t="s">
        <v>217</v>
      </c>
      <c r="W65" s="20" t="s">
        <v>217</v>
      </c>
      <c r="X65" s="20" t="s">
        <v>217</v>
      </c>
      <c r="Y65" s="20" t="s">
        <v>217</v>
      </c>
      <c r="Z65" s="20" t="s">
        <v>217</v>
      </c>
      <c r="AA65" s="20" t="s">
        <v>217</v>
      </c>
      <c r="AB65" s="20" t="s">
        <v>217</v>
      </c>
      <c r="AC65" s="20" t="s">
        <v>217</v>
      </c>
      <c r="AD65" s="20" t="s">
        <v>217</v>
      </c>
      <c r="AE65" s="20" t="s">
        <v>217</v>
      </c>
      <c r="AF65" s="28"/>
      <c r="AG65" s="20" t="s">
        <v>217</v>
      </c>
      <c r="AH65" s="20" t="s">
        <v>217</v>
      </c>
      <c r="AI65" s="20" t="s">
        <v>217</v>
      </c>
      <c r="AJ65" s="20" t="s">
        <v>217</v>
      </c>
      <c r="AK65" s="20" t="s">
        <v>217</v>
      </c>
      <c r="AL65" s="20" t="s">
        <v>217</v>
      </c>
      <c r="AM65" s="20" t="s">
        <v>217</v>
      </c>
      <c r="AN65" s="20" t="s">
        <v>217</v>
      </c>
      <c r="AO65" s="20" t="s">
        <v>217</v>
      </c>
      <c r="AP65" s="20" t="s">
        <v>217</v>
      </c>
      <c r="AQ65" s="20" t="s">
        <v>217</v>
      </c>
      <c r="AR65" s="20">
        <v>0.376</v>
      </c>
      <c r="AS65" s="20" t="s">
        <v>217</v>
      </c>
      <c r="AT65" s="20">
        <v>0.72850000000000004</v>
      </c>
      <c r="AU65" s="20">
        <v>0.95630000000000004</v>
      </c>
    </row>
    <row r="66" spans="1:47" x14ac:dyDescent="0.25">
      <c r="A66">
        <v>1</v>
      </c>
      <c r="B66" s="18" t="s">
        <v>148</v>
      </c>
      <c r="C66" s="20">
        <v>0.19433</v>
      </c>
      <c r="D66" s="20">
        <v>8.8199999999999997E-3</v>
      </c>
      <c r="E66" s="20">
        <v>0.25525999999999999</v>
      </c>
      <c r="F66" s="20">
        <v>0.24607999999999999</v>
      </c>
      <c r="G66" s="19">
        <v>-5.3E-3</v>
      </c>
      <c r="H66" s="20">
        <v>0.13486000000000001</v>
      </c>
      <c r="I66" s="20">
        <v>0.11613</v>
      </c>
      <c r="J66" s="20">
        <v>0.17598</v>
      </c>
      <c r="K66" s="20">
        <v>0.15986</v>
      </c>
      <c r="L66" s="20">
        <v>8.2680000000000003E-2</v>
      </c>
      <c r="M66" s="20">
        <v>2.4299999999999999E-3</v>
      </c>
      <c r="N66" s="20">
        <v>1.221E-2</v>
      </c>
      <c r="O66" s="19">
        <v>-2.2429999999999999E-2</v>
      </c>
      <c r="P66" s="20">
        <v>1.3259999999999999E-2</v>
      </c>
      <c r="Q66" s="19">
        <v>-9.0799999999999995E-3</v>
      </c>
      <c r="R66" s="20">
        <v>5.0099999999999997E-3</v>
      </c>
      <c r="S66" s="20">
        <v>1.2869999999999999E-2</v>
      </c>
      <c r="T66" s="20">
        <v>0.19932</v>
      </c>
      <c r="U66" s="19">
        <v>-4.2079999999999999E-2</v>
      </c>
      <c r="V66" s="20">
        <v>0.34488000000000002</v>
      </c>
      <c r="W66" s="20">
        <v>0.24493000000000001</v>
      </c>
      <c r="X66" s="20">
        <v>0.29359000000000002</v>
      </c>
      <c r="Y66" s="20">
        <v>0.25131999999999999</v>
      </c>
      <c r="Z66" s="20">
        <v>0.34893999999999997</v>
      </c>
      <c r="AA66" s="20">
        <v>0.84653</v>
      </c>
      <c r="AB66" s="20">
        <v>0.93115000000000003</v>
      </c>
      <c r="AC66" s="20">
        <v>0.93801999999999996</v>
      </c>
      <c r="AD66" s="20">
        <v>7.5639999999999999E-2</v>
      </c>
      <c r="AE66" s="20">
        <v>0.17799000000000001</v>
      </c>
      <c r="AF66" s="20">
        <v>0.90941000000000005</v>
      </c>
      <c r="AG66" s="28">
        <v>1</v>
      </c>
      <c r="AH66" s="20">
        <v>0.18060999999999999</v>
      </c>
      <c r="AI66" s="20">
        <v>0.11568000000000001</v>
      </c>
      <c r="AJ66" s="20">
        <v>0.33144000000000001</v>
      </c>
      <c r="AK66" s="20">
        <v>0.41637999999999997</v>
      </c>
      <c r="AL66" s="20">
        <v>0.44817000000000001</v>
      </c>
      <c r="AM66" s="20">
        <v>0.41865000000000002</v>
      </c>
      <c r="AN66" s="20">
        <v>0.33663999999999999</v>
      </c>
      <c r="AO66" s="20">
        <v>0.34498000000000001</v>
      </c>
      <c r="AP66" s="20">
        <v>0.39462000000000003</v>
      </c>
      <c r="AQ66" s="20">
        <v>0.46401999999999999</v>
      </c>
      <c r="AR66" s="20">
        <v>7.0499999999999998E-3</v>
      </c>
      <c r="AS66" s="20">
        <v>8.7279999999999996E-2</v>
      </c>
      <c r="AT66" s="20">
        <v>1.171E-2</v>
      </c>
      <c r="AU66" s="20">
        <v>5.5799999999999999E-3</v>
      </c>
    </row>
    <row r="67" spans="1:47" hidden="1" x14ac:dyDescent="0.25">
      <c r="A67">
        <v>2</v>
      </c>
      <c r="B67" s="21" t="s">
        <v>148</v>
      </c>
      <c r="C67" s="20" t="s">
        <v>217</v>
      </c>
      <c r="D67" s="20">
        <v>0.53290000000000004</v>
      </c>
      <c r="E67" s="20" t="s">
        <v>217</v>
      </c>
      <c r="F67" s="20" t="s">
        <v>217</v>
      </c>
      <c r="G67" s="20">
        <v>0.70799999999999996</v>
      </c>
      <c r="H67" s="20" t="s">
        <v>217</v>
      </c>
      <c r="I67" s="20" t="s">
        <v>217</v>
      </c>
      <c r="J67" s="20" t="s">
        <v>217</v>
      </c>
      <c r="K67" s="20" t="s">
        <v>217</v>
      </c>
      <c r="L67" s="20" t="s">
        <v>217</v>
      </c>
      <c r="M67" s="20">
        <v>0.86370000000000002</v>
      </c>
      <c r="N67" s="20">
        <v>0.38819999999999999</v>
      </c>
      <c r="O67" s="20">
        <v>0.1128</v>
      </c>
      <c r="P67" s="20">
        <v>0.34839999999999999</v>
      </c>
      <c r="Q67" s="20">
        <v>0.52100000000000002</v>
      </c>
      <c r="R67" s="20">
        <v>0.72330000000000005</v>
      </c>
      <c r="S67" s="20">
        <v>0.3629</v>
      </c>
      <c r="T67" s="20" t="s">
        <v>217</v>
      </c>
      <c r="U67" s="20">
        <v>2.8999999999999998E-3</v>
      </c>
      <c r="V67" s="20" t="s">
        <v>217</v>
      </c>
      <c r="W67" s="20" t="s">
        <v>217</v>
      </c>
      <c r="X67" s="20" t="s">
        <v>217</v>
      </c>
      <c r="Y67" s="20" t="s">
        <v>217</v>
      </c>
      <c r="Z67" s="20" t="s">
        <v>217</v>
      </c>
      <c r="AA67" s="20" t="s">
        <v>217</v>
      </c>
      <c r="AB67" s="20" t="s">
        <v>217</v>
      </c>
      <c r="AC67" s="20" t="s">
        <v>217</v>
      </c>
      <c r="AD67" s="20" t="s">
        <v>217</v>
      </c>
      <c r="AE67" s="20" t="s">
        <v>217</v>
      </c>
      <c r="AF67" s="20" t="s">
        <v>217</v>
      </c>
      <c r="AG67" s="28"/>
      <c r="AH67" s="20" t="s">
        <v>217</v>
      </c>
      <c r="AI67" s="20" t="s">
        <v>217</v>
      </c>
      <c r="AJ67" s="20" t="s">
        <v>217</v>
      </c>
      <c r="AK67" s="20" t="s">
        <v>217</v>
      </c>
      <c r="AL67" s="20" t="s">
        <v>217</v>
      </c>
      <c r="AM67" s="20" t="s">
        <v>217</v>
      </c>
      <c r="AN67" s="20" t="s">
        <v>217</v>
      </c>
      <c r="AO67" s="20" t="s">
        <v>217</v>
      </c>
      <c r="AP67" s="20" t="s">
        <v>217</v>
      </c>
      <c r="AQ67" s="20" t="s">
        <v>217</v>
      </c>
      <c r="AR67" s="20">
        <v>0.61850000000000005</v>
      </c>
      <c r="AS67" s="20" t="s">
        <v>217</v>
      </c>
      <c r="AT67" s="20">
        <v>0.40770000000000001</v>
      </c>
      <c r="AU67" s="20">
        <v>0.69320000000000004</v>
      </c>
    </row>
    <row r="68" spans="1:47" x14ac:dyDescent="0.25">
      <c r="A68">
        <v>1</v>
      </c>
      <c r="B68" s="18" t="s">
        <v>151</v>
      </c>
      <c r="C68" s="19">
        <v>-6.3189999999999996E-2</v>
      </c>
      <c r="D68" s="20">
        <v>0.41872999999999999</v>
      </c>
      <c r="E68" s="20">
        <v>0.14499000000000001</v>
      </c>
      <c r="F68" s="20">
        <v>0.14804</v>
      </c>
      <c r="G68" s="20">
        <v>5.5900000000000004E-3</v>
      </c>
      <c r="H68" s="20">
        <v>8.3360000000000004E-2</v>
      </c>
      <c r="I68" s="20">
        <v>9.0190000000000006E-2</v>
      </c>
      <c r="J68" s="20">
        <v>0.10508000000000001</v>
      </c>
      <c r="K68" s="20">
        <v>9.9030000000000007E-2</v>
      </c>
      <c r="L68" s="20">
        <v>7.6520000000000005E-2</v>
      </c>
      <c r="M68" s="20">
        <v>2.4230000000000002E-2</v>
      </c>
      <c r="N68" s="20">
        <v>2.665E-2</v>
      </c>
      <c r="O68" s="20">
        <v>9.3299999999999998E-3</v>
      </c>
      <c r="P68" s="20">
        <v>9.6799999999999994E-3</v>
      </c>
      <c r="Q68" s="19">
        <v>-1.5810000000000001E-2</v>
      </c>
      <c r="R68" s="20">
        <v>2.2880000000000001E-2</v>
      </c>
      <c r="S68" s="20">
        <v>1.9609999999999999E-2</v>
      </c>
      <c r="T68" s="20">
        <v>0.10785</v>
      </c>
      <c r="U68" s="19">
        <v>-2.6800000000000001E-3</v>
      </c>
      <c r="V68" s="20">
        <v>2.605E-2</v>
      </c>
      <c r="W68" s="20">
        <v>8.9700000000000005E-3</v>
      </c>
      <c r="X68" s="20">
        <v>2.4209999999999999E-2</v>
      </c>
      <c r="Y68" s="20">
        <v>4.8599999999999997E-3</v>
      </c>
      <c r="Z68" s="20">
        <v>3.5389999999999998E-2</v>
      </c>
      <c r="AA68" s="20">
        <v>0.19267999999999999</v>
      </c>
      <c r="AB68" s="20">
        <v>0.20626</v>
      </c>
      <c r="AC68" s="20">
        <v>0.15667</v>
      </c>
      <c r="AD68" s="20">
        <v>0.94494999999999996</v>
      </c>
      <c r="AE68" s="20">
        <v>0.84138000000000002</v>
      </c>
      <c r="AF68" s="20">
        <v>0.19861999999999999</v>
      </c>
      <c r="AG68" s="20">
        <v>0.18060999999999999</v>
      </c>
      <c r="AH68" s="28">
        <v>1</v>
      </c>
      <c r="AI68" s="20">
        <v>0.86519999999999997</v>
      </c>
      <c r="AJ68" s="20">
        <v>0.12353</v>
      </c>
      <c r="AK68" s="20">
        <v>0.66102000000000005</v>
      </c>
      <c r="AL68" s="20">
        <v>0.58467999999999998</v>
      </c>
      <c r="AM68" s="20">
        <v>9.2929999999999999E-2</v>
      </c>
      <c r="AN68" s="20">
        <v>0.11978999999999999</v>
      </c>
      <c r="AO68" s="20">
        <v>5.7049999999999997E-2</v>
      </c>
      <c r="AP68" s="20">
        <v>0.64815</v>
      </c>
      <c r="AQ68" s="20">
        <v>0.55276999999999998</v>
      </c>
      <c r="AR68" s="20">
        <v>4.3400000000000001E-3</v>
      </c>
      <c r="AS68" s="20">
        <v>7.1489999999999998E-2</v>
      </c>
      <c r="AT68" s="20">
        <v>1.1849999999999999E-2</v>
      </c>
      <c r="AU68" s="20">
        <v>4.8000000000000001E-4</v>
      </c>
    </row>
    <row r="69" spans="1:47" hidden="1" x14ac:dyDescent="0.25">
      <c r="A69">
        <v>2</v>
      </c>
      <c r="B69" s="21" t="s">
        <v>151</v>
      </c>
      <c r="C69" s="20" t="s">
        <v>217</v>
      </c>
      <c r="D69" s="20" t="s">
        <v>217</v>
      </c>
      <c r="E69" s="20" t="s">
        <v>217</v>
      </c>
      <c r="F69" s="20" t="s">
        <v>217</v>
      </c>
      <c r="G69" s="20">
        <v>0.6925</v>
      </c>
      <c r="H69" s="20" t="s">
        <v>217</v>
      </c>
      <c r="I69" s="20" t="s">
        <v>217</v>
      </c>
      <c r="J69" s="20" t="s">
        <v>217</v>
      </c>
      <c r="K69" s="20" t="s">
        <v>217</v>
      </c>
      <c r="L69" s="20" t="s">
        <v>217</v>
      </c>
      <c r="M69" s="20">
        <v>8.6699999999999999E-2</v>
      </c>
      <c r="N69" s="20">
        <v>5.96E-2</v>
      </c>
      <c r="O69" s="20">
        <v>0.50939999999999996</v>
      </c>
      <c r="P69" s="20">
        <v>0.49399999999999999</v>
      </c>
      <c r="Q69" s="20">
        <v>0.26350000000000001</v>
      </c>
      <c r="R69" s="20">
        <v>0.10580000000000001</v>
      </c>
      <c r="S69" s="20">
        <v>0.1656</v>
      </c>
      <c r="T69" s="20" t="s">
        <v>217</v>
      </c>
      <c r="U69" s="20">
        <v>0.84970000000000001</v>
      </c>
      <c r="V69" s="20">
        <v>6.5500000000000003E-2</v>
      </c>
      <c r="W69" s="20">
        <v>0.52590000000000003</v>
      </c>
      <c r="X69" s="20">
        <v>8.6999999999999994E-2</v>
      </c>
      <c r="Y69" s="20">
        <v>0.73089999999999999</v>
      </c>
      <c r="Z69" s="20">
        <v>1.23E-2</v>
      </c>
      <c r="AA69" s="20" t="s">
        <v>217</v>
      </c>
      <c r="AB69" s="20" t="s">
        <v>217</v>
      </c>
      <c r="AC69" s="20" t="s">
        <v>217</v>
      </c>
      <c r="AD69" s="20" t="s">
        <v>217</v>
      </c>
      <c r="AE69" s="20" t="s">
        <v>217</v>
      </c>
      <c r="AF69" s="20" t="s">
        <v>217</v>
      </c>
      <c r="AG69" s="20" t="s">
        <v>217</v>
      </c>
      <c r="AH69" s="28"/>
      <c r="AI69" s="20" t="s">
        <v>217</v>
      </c>
      <c r="AJ69" s="20" t="s">
        <v>217</v>
      </c>
      <c r="AK69" s="20" t="s">
        <v>217</v>
      </c>
      <c r="AL69" s="20" t="s">
        <v>217</v>
      </c>
      <c r="AM69" s="20" t="s">
        <v>217</v>
      </c>
      <c r="AN69" s="20" t="s">
        <v>217</v>
      </c>
      <c r="AO69" s="20" t="s">
        <v>217</v>
      </c>
      <c r="AP69" s="20" t="s">
        <v>217</v>
      </c>
      <c r="AQ69" s="20" t="s">
        <v>217</v>
      </c>
      <c r="AR69" s="20">
        <v>0.75890000000000002</v>
      </c>
      <c r="AS69" s="20" t="s">
        <v>217</v>
      </c>
      <c r="AT69" s="20">
        <v>0.40229999999999999</v>
      </c>
      <c r="AU69" s="20">
        <v>0.97289999999999999</v>
      </c>
    </row>
    <row r="70" spans="1:47" x14ac:dyDescent="0.25">
      <c r="A70">
        <v>1</v>
      </c>
      <c r="B70" s="18" t="s">
        <v>153</v>
      </c>
      <c r="C70" s="20">
        <v>2.7299999999999998E-3</v>
      </c>
      <c r="D70" s="20">
        <v>0.40229999999999999</v>
      </c>
      <c r="E70" s="20">
        <v>0.14174999999999999</v>
      </c>
      <c r="F70" s="20">
        <v>0.14121</v>
      </c>
      <c r="G70" s="20">
        <v>3.9199999999999999E-3</v>
      </c>
      <c r="H70" s="20">
        <v>8.4599999999999995E-2</v>
      </c>
      <c r="I70" s="20">
        <v>8.7239999999999998E-2</v>
      </c>
      <c r="J70" s="20">
        <v>9.647E-2</v>
      </c>
      <c r="K70" s="20">
        <v>9.2319999999999999E-2</v>
      </c>
      <c r="L70" s="20">
        <v>8.8200000000000001E-2</v>
      </c>
      <c r="M70" s="20">
        <v>1.5959999999999998E-2</v>
      </c>
      <c r="N70" s="20">
        <v>2.622E-2</v>
      </c>
      <c r="O70" s="20">
        <v>1.166E-2</v>
      </c>
      <c r="P70" s="20">
        <v>9.3900000000000008E-3</v>
      </c>
      <c r="Q70" s="19">
        <v>-2.2859999999999998E-2</v>
      </c>
      <c r="R70" s="20">
        <v>2.3560000000000001E-2</v>
      </c>
      <c r="S70" s="20">
        <v>2.2020000000000001E-2</v>
      </c>
      <c r="T70" s="20">
        <v>0.10792</v>
      </c>
      <c r="U70" s="19">
        <v>-1.538E-2</v>
      </c>
      <c r="V70" s="20">
        <v>0.14924000000000001</v>
      </c>
      <c r="W70" s="20">
        <v>8.0500000000000002E-2</v>
      </c>
      <c r="X70" s="20">
        <v>0.12470000000000001</v>
      </c>
      <c r="Y70" s="20">
        <v>7.6039999999999996E-2</v>
      </c>
      <c r="Z70" s="20">
        <v>0.17258999999999999</v>
      </c>
      <c r="AA70" s="20">
        <v>5.0799999999999998E-2</v>
      </c>
      <c r="AB70" s="20">
        <v>8.4129999999999996E-2</v>
      </c>
      <c r="AC70" s="20">
        <v>0.10872</v>
      </c>
      <c r="AD70" s="20">
        <v>0.91554999999999997</v>
      </c>
      <c r="AE70" s="20">
        <v>0.95243</v>
      </c>
      <c r="AF70" s="20">
        <v>9.4589999999999994E-2</v>
      </c>
      <c r="AG70" s="20">
        <v>0.11568000000000001</v>
      </c>
      <c r="AH70" s="20">
        <v>0.86519999999999997</v>
      </c>
      <c r="AI70" s="28">
        <v>1</v>
      </c>
      <c r="AJ70" s="20">
        <v>8.1629999999999994E-2</v>
      </c>
      <c r="AK70" s="20">
        <v>0.47976999999999997</v>
      </c>
      <c r="AL70" s="20">
        <v>0.48925000000000002</v>
      </c>
      <c r="AM70" s="20">
        <v>0.13938999999999999</v>
      </c>
      <c r="AN70" s="20">
        <v>7.8090000000000007E-2</v>
      </c>
      <c r="AO70" s="20">
        <v>9.5850000000000005E-2</v>
      </c>
      <c r="AP70" s="20">
        <v>0.46632000000000001</v>
      </c>
      <c r="AQ70" s="20">
        <v>0.47554000000000002</v>
      </c>
      <c r="AR70" s="20">
        <v>1.5859999999999999E-2</v>
      </c>
      <c r="AS70" s="20">
        <v>6.6629999999999995E-2</v>
      </c>
      <c r="AT70" s="20">
        <v>1.302E-2</v>
      </c>
      <c r="AU70" s="20">
        <v>5.3800000000000002E-3</v>
      </c>
    </row>
    <row r="71" spans="1:47" hidden="1" x14ac:dyDescent="0.25">
      <c r="A71">
        <v>2</v>
      </c>
      <c r="B71" s="21" t="s">
        <v>153</v>
      </c>
      <c r="C71" s="20">
        <v>0.84699999999999998</v>
      </c>
      <c r="D71" s="20" t="s">
        <v>217</v>
      </c>
      <c r="E71" s="20" t="s">
        <v>217</v>
      </c>
      <c r="F71" s="20" t="s">
        <v>217</v>
      </c>
      <c r="G71" s="20">
        <v>0.78180000000000005</v>
      </c>
      <c r="H71" s="20" t="s">
        <v>217</v>
      </c>
      <c r="I71" s="20" t="s">
        <v>217</v>
      </c>
      <c r="J71" s="20" t="s">
        <v>217</v>
      </c>
      <c r="K71" s="20" t="s">
        <v>217</v>
      </c>
      <c r="L71" s="20" t="s">
        <v>217</v>
      </c>
      <c r="M71" s="20">
        <v>0.25929999999999997</v>
      </c>
      <c r="N71" s="20">
        <v>6.3700000000000007E-2</v>
      </c>
      <c r="O71" s="20">
        <v>0.4098</v>
      </c>
      <c r="P71" s="20">
        <v>0.50670000000000004</v>
      </c>
      <c r="Q71" s="20">
        <v>0.1061</v>
      </c>
      <c r="R71" s="20">
        <v>9.5799999999999996E-2</v>
      </c>
      <c r="S71" s="20">
        <v>0.11940000000000001</v>
      </c>
      <c r="T71" s="20" t="s">
        <v>217</v>
      </c>
      <c r="U71" s="20">
        <v>0.27689999999999998</v>
      </c>
      <c r="V71" s="20" t="s">
        <v>217</v>
      </c>
      <c r="W71" s="20" t="s">
        <v>217</v>
      </c>
      <c r="X71" s="20" t="s">
        <v>217</v>
      </c>
      <c r="Y71" s="20" t="s">
        <v>217</v>
      </c>
      <c r="Z71" s="20" t="s">
        <v>217</v>
      </c>
      <c r="AA71" s="20">
        <v>2.9999999999999997E-4</v>
      </c>
      <c r="AB71" s="20" t="s">
        <v>217</v>
      </c>
      <c r="AC71" s="20" t="s">
        <v>217</v>
      </c>
      <c r="AD71" s="20" t="s">
        <v>217</v>
      </c>
      <c r="AE71" s="20" t="s">
        <v>217</v>
      </c>
      <c r="AF71" s="20" t="s">
        <v>217</v>
      </c>
      <c r="AG71" s="20" t="s">
        <v>217</v>
      </c>
      <c r="AH71" s="20" t="s">
        <v>217</v>
      </c>
      <c r="AI71" s="28"/>
      <c r="AJ71" s="20" t="s">
        <v>217</v>
      </c>
      <c r="AK71" s="20" t="s">
        <v>217</v>
      </c>
      <c r="AL71" s="20" t="s">
        <v>217</v>
      </c>
      <c r="AM71" s="20" t="s">
        <v>217</v>
      </c>
      <c r="AN71" s="20" t="s">
        <v>217</v>
      </c>
      <c r="AO71" s="20" t="s">
        <v>217</v>
      </c>
      <c r="AP71" s="20" t="s">
        <v>217</v>
      </c>
      <c r="AQ71" s="20" t="s">
        <v>217</v>
      </c>
      <c r="AR71" s="20">
        <v>0.2621</v>
      </c>
      <c r="AS71" s="20" t="s">
        <v>217</v>
      </c>
      <c r="AT71" s="20">
        <v>0.35720000000000002</v>
      </c>
      <c r="AU71" s="20">
        <v>0.70389999999999997</v>
      </c>
    </row>
    <row r="72" spans="1:47" x14ac:dyDescent="0.25">
      <c r="A72">
        <v>1</v>
      </c>
      <c r="B72" s="18" t="s">
        <v>156</v>
      </c>
      <c r="C72" s="20">
        <v>0.30495</v>
      </c>
      <c r="D72" s="19">
        <v>-4.1140000000000003E-2</v>
      </c>
      <c r="E72" s="20">
        <v>0.17082</v>
      </c>
      <c r="F72" s="20">
        <v>0.14359</v>
      </c>
      <c r="G72" s="20">
        <v>1.4409999999999999E-2</v>
      </c>
      <c r="H72" s="20">
        <v>0.10324999999999999</v>
      </c>
      <c r="I72" s="20">
        <v>7.5469999999999995E-2</v>
      </c>
      <c r="J72" s="20">
        <v>0.12466000000000001</v>
      </c>
      <c r="K72" s="20">
        <v>9.7769999999999996E-2</v>
      </c>
      <c r="L72" s="20">
        <v>8.8440000000000005E-2</v>
      </c>
      <c r="M72" s="19">
        <v>-3.492E-2</v>
      </c>
      <c r="N72" s="20">
        <v>1.112E-2</v>
      </c>
      <c r="O72" s="19">
        <v>-1.112E-2</v>
      </c>
      <c r="P72" s="20">
        <v>1.2489999999999999E-2</v>
      </c>
      <c r="Q72" s="19">
        <v>-3.0609999999999998E-2</v>
      </c>
      <c r="R72" s="20">
        <v>6.4999999999999997E-4</v>
      </c>
      <c r="S72" s="20">
        <v>1.4109999999999999E-2</v>
      </c>
      <c r="T72" s="20">
        <v>0.14138000000000001</v>
      </c>
      <c r="U72" s="19">
        <v>-1.8960000000000001E-2</v>
      </c>
      <c r="V72" s="20">
        <v>0.45952999999999999</v>
      </c>
      <c r="W72" s="20">
        <v>0.43489</v>
      </c>
      <c r="X72" s="20">
        <v>0.42642999999999998</v>
      </c>
      <c r="Y72" s="20">
        <v>0.46034000000000003</v>
      </c>
      <c r="Z72" s="20">
        <v>0.42348000000000002</v>
      </c>
      <c r="AA72" s="20">
        <v>0.26578000000000002</v>
      </c>
      <c r="AB72" s="20">
        <v>0.35371000000000002</v>
      </c>
      <c r="AC72" s="20">
        <v>0.35154000000000002</v>
      </c>
      <c r="AD72" s="20">
        <v>4.1779999999999998E-2</v>
      </c>
      <c r="AE72" s="20">
        <v>0.14674999999999999</v>
      </c>
      <c r="AF72" s="20">
        <v>0.37257000000000001</v>
      </c>
      <c r="AG72" s="20">
        <v>0.33144000000000001</v>
      </c>
      <c r="AH72" s="20">
        <v>0.12353</v>
      </c>
      <c r="AI72" s="20">
        <v>8.1629999999999994E-2</v>
      </c>
      <c r="AJ72" s="28">
        <v>1</v>
      </c>
      <c r="AK72" s="20">
        <v>0.24798000000000001</v>
      </c>
      <c r="AL72" s="20">
        <v>0.22203999999999999</v>
      </c>
      <c r="AM72" s="20">
        <v>0.82199999999999995</v>
      </c>
      <c r="AN72" s="20">
        <v>0.98699000000000003</v>
      </c>
      <c r="AO72" s="20">
        <v>0.83250999999999997</v>
      </c>
      <c r="AP72" s="20">
        <v>0.22319</v>
      </c>
      <c r="AQ72" s="20">
        <v>0.24077000000000001</v>
      </c>
      <c r="AR72" s="20">
        <v>9.4699999999999993E-3</v>
      </c>
      <c r="AS72" s="20">
        <v>3.041E-2</v>
      </c>
      <c r="AT72" s="20">
        <v>2.7100000000000002E-3</v>
      </c>
      <c r="AU72" s="19">
        <v>-1.486E-2</v>
      </c>
    </row>
    <row r="73" spans="1:47" hidden="1" x14ac:dyDescent="0.25">
      <c r="A73">
        <v>2</v>
      </c>
      <c r="B73" s="21" t="s">
        <v>156</v>
      </c>
      <c r="C73" s="20" t="s">
        <v>217</v>
      </c>
      <c r="D73" s="20">
        <v>3.5999999999999999E-3</v>
      </c>
      <c r="E73" s="20" t="s">
        <v>217</v>
      </c>
      <c r="F73" s="20" t="s">
        <v>217</v>
      </c>
      <c r="G73" s="20">
        <v>0.30819999999999997</v>
      </c>
      <c r="H73" s="20" t="s">
        <v>217</v>
      </c>
      <c r="I73" s="20" t="s">
        <v>217</v>
      </c>
      <c r="J73" s="20" t="s">
        <v>217</v>
      </c>
      <c r="K73" s="20" t="s">
        <v>217</v>
      </c>
      <c r="L73" s="20" t="s">
        <v>217</v>
      </c>
      <c r="M73" s="20">
        <v>1.35E-2</v>
      </c>
      <c r="N73" s="20">
        <v>0.43180000000000002</v>
      </c>
      <c r="O73" s="20">
        <v>0.43159999999999998</v>
      </c>
      <c r="P73" s="20">
        <v>0.37709999999999999</v>
      </c>
      <c r="Q73" s="20">
        <v>3.04E-2</v>
      </c>
      <c r="R73" s="20">
        <v>0.96330000000000005</v>
      </c>
      <c r="S73" s="20">
        <v>0.31840000000000002</v>
      </c>
      <c r="T73" s="20" t="s">
        <v>217</v>
      </c>
      <c r="U73" s="20">
        <v>0.18</v>
      </c>
      <c r="V73" s="20" t="s">
        <v>217</v>
      </c>
      <c r="W73" s="20" t="s">
        <v>217</v>
      </c>
      <c r="X73" s="20" t="s">
        <v>217</v>
      </c>
      <c r="Y73" s="20" t="s">
        <v>217</v>
      </c>
      <c r="Z73" s="20" t="s">
        <v>217</v>
      </c>
      <c r="AA73" s="20" t="s">
        <v>217</v>
      </c>
      <c r="AB73" s="20" t="s">
        <v>217</v>
      </c>
      <c r="AC73" s="20" t="s">
        <v>217</v>
      </c>
      <c r="AD73" s="20">
        <v>3.0999999999999999E-3</v>
      </c>
      <c r="AE73" s="20" t="s">
        <v>217</v>
      </c>
      <c r="AF73" s="20" t="s">
        <v>217</v>
      </c>
      <c r="AG73" s="20" t="s">
        <v>217</v>
      </c>
      <c r="AH73" s="20" t="s">
        <v>217</v>
      </c>
      <c r="AI73" s="20" t="s">
        <v>217</v>
      </c>
      <c r="AJ73" s="28"/>
      <c r="AK73" s="20" t="s">
        <v>217</v>
      </c>
      <c r="AL73" s="20" t="s">
        <v>217</v>
      </c>
      <c r="AM73" s="20" t="s">
        <v>217</v>
      </c>
      <c r="AN73" s="20" t="s">
        <v>217</v>
      </c>
      <c r="AO73" s="20" t="s">
        <v>217</v>
      </c>
      <c r="AP73" s="20" t="s">
        <v>217</v>
      </c>
      <c r="AQ73" s="20" t="s">
        <v>217</v>
      </c>
      <c r="AR73" s="20">
        <v>0.50309999999999999</v>
      </c>
      <c r="AS73" s="20">
        <v>3.15E-2</v>
      </c>
      <c r="AT73" s="20">
        <v>0.84789999999999999</v>
      </c>
      <c r="AU73" s="20">
        <v>0.29330000000000001</v>
      </c>
    </row>
    <row r="74" spans="1:47" x14ac:dyDescent="0.25">
      <c r="A74">
        <v>1</v>
      </c>
      <c r="B74" s="18" t="s">
        <v>161</v>
      </c>
      <c r="C74" s="20">
        <v>4.4400000000000004E-3</v>
      </c>
      <c r="D74" s="20">
        <v>0.32896999999999998</v>
      </c>
      <c r="E74" s="20">
        <v>0.22403999999999999</v>
      </c>
      <c r="F74" s="20">
        <v>0.2213</v>
      </c>
      <c r="G74" s="20">
        <v>1.97E-3</v>
      </c>
      <c r="H74" s="20">
        <v>0.12103</v>
      </c>
      <c r="I74" s="20">
        <v>0.12009</v>
      </c>
      <c r="J74" s="20">
        <v>0.16446</v>
      </c>
      <c r="K74" s="20">
        <v>0.14721000000000001</v>
      </c>
      <c r="L74" s="20">
        <v>8.0769999999999995E-2</v>
      </c>
      <c r="M74" s="20">
        <v>2.0060000000000001E-2</v>
      </c>
      <c r="N74" s="20">
        <v>2.7269999999999999E-2</v>
      </c>
      <c r="O74" s="20">
        <v>6.3299999999999997E-3</v>
      </c>
      <c r="P74" s="20">
        <v>1.4189999999999999E-2</v>
      </c>
      <c r="Q74" s="20">
        <v>5.4299999999999999E-3</v>
      </c>
      <c r="R74" s="20">
        <v>1.9560000000000001E-2</v>
      </c>
      <c r="S74" s="20">
        <v>1.8630000000000001E-2</v>
      </c>
      <c r="T74" s="20">
        <v>0.1681</v>
      </c>
      <c r="U74" s="19">
        <v>-8.5800000000000008E-3</v>
      </c>
      <c r="V74" s="20">
        <v>9.7140000000000004E-2</v>
      </c>
      <c r="W74" s="20">
        <v>7.1400000000000005E-2</v>
      </c>
      <c r="X74" s="20">
        <v>8.967E-2</v>
      </c>
      <c r="Y74" s="20">
        <v>6.762E-2</v>
      </c>
      <c r="Z74" s="20">
        <v>0.10442</v>
      </c>
      <c r="AA74" s="20">
        <v>0.37647000000000003</v>
      </c>
      <c r="AB74" s="20">
        <v>0.46063999999999999</v>
      </c>
      <c r="AC74" s="20">
        <v>0.40264</v>
      </c>
      <c r="AD74" s="20">
        <v>0.53839999999999999</v>
      </c>
      <c r="AE74" s="20">
        <v>0.50580999999999998</v>
      </c>
      <c r="AF74" s="20">
        <v>0.46850000000000003</v>
      </c>
      <c r="AG74" s="20">
        <v>0.41637999999999997</v>
      </c>
      <c r="AH74" s="20">
        <v>0.66102000000000005</v>
      </c>
      <c r="AI74" s="20">
        <v>0.47976999999999997</v>
      </c>
      <c r="AJ74" s="20">
        <v>0.24798000000000001</v>
      </c>
      <c r="AK74" s="28">
        <v>1</v>
      </c>
      <c r="AL74" s="20">
        <v>0.91161000000000003</v>
      </c>
      <c r="AM74" s="20">
        <v>0.21321000000000001</v>
      </c>
      <c r="AN74" s="20">
        <v>0.24553</v>
      </c>
      <c r="AO74" s="20">
        <v>0.17071</v>
      </c>
      <c r="AP74" s="20">
        <v>0.96118999999999999</v>
      </c>
      <c r="AQ74" s="20">
        <v>0.89839000000000002</v>
      </c>
      <c r="AR74" s="19">
        <v>-8.0000000000000007E-5</v>
      </c>
      <c r="AS74" s="20">
        <v>8.1140000000000004E-2</v>
      </c>
      <c r="AT74" s="20">
        <v>1.281E-2</v>
      </c>
      <c r="AU74" s="19">
        <v>-5.6299999999999996E-3</v>
      </c>
    </row>
    <row r="75" spans="1:47" hidden="1" x14ac:dyDescent="0.25">
      <c r="A75">
        <v>2</v>
      </c>
      <c r="B75" s="21" t="s">
        <v>161</v>
      </c>
      <c r="C75" s="20">
        <v>0.75380000000000003</v>
      </c>
      <c r="D75" s="20" t="s">
        <v>217</v>
      </c>
      <c r="E75" s="20" t="s">
        <v>217</v>
      </c>
      <c r="F75" s="20" t="s">
        <v>217</v>
      </c>
      <c r="G75" s="20">
        <v>0.8891</v>
      </c>
      <c r="H75" s="20" t="s">
        <v>217</v>
      </c>
      <c r="I75" s="20" t="s">
        <v>217</v>
      </c>
      <c r="J75" s="20" t="s">
        <v>217</v>
      </c>
      <c r="K75" s="20" t="s">
        <v>217</v>
      </c>
      <c r="L75" s="20" t="s">
        <v>217</v>
      </c>
      <c r="M75" s="20">
        <v>0.156</v>
      </c>
      <c r="N75" s="20">
        <v>5.3800000000000001E-2</v>
      </c>
      <c r="O75" s="20">
        <v>0.65459999999999996</v>
      </c>
      <c r="P75" s="20">
        <v>0.31590000000000001</v>
      </c>
      <c r="Q75" s="20">
        <v>0.70099999999999996</v>
      </c>
      <c r="R75" s="20">
        <v>0.1668</v>
      </c>
      <c r="S75" s="20">
        <v>0.18770000000000001</v>
      </c>
      <c r="T75" s="20" t="s">
        <v>217</v>
      </c>
      <c r="U75" s="20">
        <v>0.54390000000000005</v>
      </c>
      <c r="V75" s="20" t="s">
        <v>217</v>
      </c>
      <c r="W75" s="20" t="s">
        <v>217</v>
      </c>
      <c r="X75" s="20" t="s">
        <v>217</v>
      </c>
      <c r="Y75" s="20" t="s">
        <v>217</v>
      </c>
      <c r="Z75" s="20" t="s">
        <v>217</v>
      </c>
      <c r="AA75" s="20" t="s">
        <v>217</v>
      </c>
      <c r="AB75" s="20" t="s">
        <v>217</v>
      </c>
      <c r="AC75" s="20" t="s">
        <v>217</v>
      </c>
      <c r="AD75" s="20" t="s">
        <v>217</v>
      </c>
      <c r="AE75" s="20" t="s">
        <v>217</v>
      </c>
      <c r="AF75" s="20" t="s">
        <v>217</v>
      </c>
      <c r="AG75" s="20" t="s">
        <v>217</v>
      </c>
      <c r="AH75" s="20" t="s">
        <v>217</v>
      </c>
      <c r="AI75" s="20" t="s">
        <v>217</v>
      </c>
      <c r="AJ75" s="20" t="s">
        <v>217</v>
      </c>
      <c r="AK75" s="28"/>
      <c r="AL75" s="20" t="s">
        <v>217</v>
      </c>
      <c r="AM75" s="20" t="s">
        <v>217</v>
      </c>
      <c r="AN75" s="20" t="s">
        <v>217</v>
      </c>
      <c r="AO75" s="20" t="s">
        <v>217</v>
      </c>
      <c r="AP75" s="20" t="s">
        <v>217</v>
      </c>
      <c r="AQ75" s="20" t="s">
        <v>217</v>
      </c>
      <c r="AR75" s="20">
        <v>0.99529999999999996</v>
      </c>
      <c r="AS75" s="20" t="s">
        <v>217</v>
      </c>
      <c r="AT75" s="20">
        <v>0.36509999999999998</v>
      </c>
      <c r="AU75" s="20">
        <v>0.69079999999999997</v>
      </c>
    </row>
    <row r="76" spans="1:47" x14ac:dyDescent="0.25">
      <c r="A76">
        <v>1</v>
      </c>
      <c r="B76" s="18" t="s">
        <v>163</v>
      </c>
      <c r="C76" s="20">
        <v>3.773E-2</v>
      </c>
      <c r="D76" s="20">
        <v>0.30769000000000002</v>
      </c>
      <c r="E76" s="20">
        <v>0.23</v>
      </c>
      <c r="F76" s="20">
        <v>0.22642000000000001</v>
      </c>
      <c r="G76" s="20">
        <v>7.2500000000000004E-3</v>
      </c>
      <c r="H76" s="20">
        <v>0.12631000000000001</v>
      </c>
      <c r="I76" s="20">
        <v>0.1236</v>
      </c>
      <c r="J76" s="20">
        <v>0.16733000000000001</v>
      </c>
      <c r="K76" s="20">
        <v>0.15260000000000001</v>
      </c>
      <c r="L76" s="20">
        <v>8.3690000000000001E-2</v>
      </c>
      <c r="M76" s="20">
        <v>1.2189999999999999E-2</v>
      </c>
      <c r="N76" s="20">
        <v>1.6219999999999998E-2</v>
      </c>
      <c r="O76" s="20">
        <v>5.7200000000000003E-3</v>
      </c>
      <c r="P76" s="20">
        <v>1.839E-2</v>
      </c>
      <c r="Q76" s="19">
        <v>-1.74E-3</v>
      </c>
      <c r="R76" s="20">
        <v>1.2279999999999999E-2</v>
      </c>
      <c r="S76" s="20">
        <v>9.2099999999999994E-3</v>
      </c>
      <c r="T76" s="20">
        <v>0.17638999999999999</v>
      </c>
      <c r="U76" s="19">
        <v>-6.7200000000000003E-3</v>
      </c>
      <c r="V76" s="20">
        <v>0.15975</v>
      </c>
      <c r="W76" s="20">
        <v>0.10156999999999999</v>
      </c>
      <c r="X76" s="20">
        <v>0.13714999999999999</v>
      </c>
      <c r="Y76" s="20">
        <v>9.6540000000000001E-2</v>
      </c>
      <c r="Z76" s="20">
        <v>0.1762</v>
      </c>
      <c r="AA76" s="20">
        <v>0.36115000000000003</v>
      </c>
      <c r="AB76" s="20">
        <v>0.44930999999999999</v>
      </c>
      <c r="AC76" s="20">
        <v>0.43058000000000002</v>
      </c>
      <c r="AD76" s="20">
        <v>0.48755999999999999</v>
      </c>
      <c r="AE76" s="20">
        <v>0.51744999999999997</v>
      </c>
      <c r="AF76" s="20">
        <v>0.46022999999999997</v>
      </c>
      <c r="AG76" s="20">
        <v>0.44817000000000001</v>
      </c>
      <c r="AH76" s="20">
        <v>0.58467999999999998</v>
      </c>
      <c r="AI76" s="20">
        <v>0.48925000000000002</v>
      </c>
      <c r="AJ76" s="20">
        <v>0.22203999999999999</v>
      </c>
      <c r="AK76" s="20">
        <v>0.91161000000000003</v>
      </c>
      <c r="AL76" s="28">
        <v>1</v>
      </c>
      <c r="AM76" s="20">
        <v>0.24393999999999999</v>
      </c>
      <c r="AN76" s="20">
        <v>0.21962000000000001</v>
      </c>
      <c r="AO76" s="20">
        <v>0.18862000000000001</v>
      </c>
      <c r="AP76" s="20">
        <v>0.94430999999999998</v>
      </c>
      <c r="AQ76" s="20">
        <v>0.95486000000000004</v>
      </c>
      <c r="AR76" s="19">
        <v>-4.62E-3</v>
      </c>
      <c r="AS76" s="20">
        <v>8.337E-2</v>
      </c>
      <c r="AT76" s="20">
        <v>1.97E-3</v>
      </c>
      <c r="AU76" s="19">
        <v>-4.6000000000000001E-4</v>
      </c>
    </row>
    <row r="77" spans="1:47" hidden="1" x14ac:dyDescent="0.25">
      <c r="A77">
        <v>2</v>
      </c>
      <c r="B77" s="21" t="s">
        <v>163</v>
      </c>
      <c r="C77" s="20">
        <v>7.6E-3</v>
      </c>
      <c r="D77" s="20" t="s">
        <v>217</v>
      </c>
      <c r="E77" s="20" t="s">
        <v>217</v>
      </c>
      <c r="F77" s="20" t="s">
        <v>217</v>
      </c>
      <c r="G77" s="20">
        <v>0.60850000000000004</v>
      </c>
      <c r="H77" s="20" t="s">
        <v>217</v>
      </c>
      <c r="I77" s="20" t="s">
        <v>217</v>
      </c>
      <c r="J77" s="20" t="s">
        <v>217</v>
      </c>
      <c r="K77" s="20" t="s">
        <v>217</v>
      </c>
      <c r="L77" s="20" t="s">
        <v>217</v>
      </c>
      <c r="M77" s="20">
        <v>0.38890000000000002</v>
      </c>
      <c r="N77" s="20">
        <v>0.2515</v>
      </c>
      <c r="O77" s="20">
        <v>0.68569999999999998</v>
      </c>
      <c r="P77" s="20">
        <v>0.19339999999999999</v>
      </c>
      <c r="Q77" s="20">
        <v>0.90200000000000002</v>
      </c>
      <c r="R77" s="20">
        <v>0.38540000000000002</v>
      </c>
      <c r="S77" s="20">
        <v>0.51480000000000004</v>
      </c>
      <c r="T77" s="20" t="s">
        <v>217</v>
      </c>
      <c r="U77" s="20">
        <v>0.63470000000000004</v>
      </c>
      <c r="V77" s="20" t="s">
        <v>217</v>
      </c>
      <c r="W77" s="20" t="s">
        <v>217</v>
      </c>
      <c r="X77" s="20" t="s">
        <v>217</v>
      </c>
      <c r="Y77" s="20" t="s">
        <v>217</v>
      </c>
      <c r="Z77" s="20" t="s">
        <v>217</v>
      </c>
      <c r="AA77" s="20" t="s">
        <v>217</v>
      </c>
      <c r="AB77" s="20" t="s">
        <v>217</v>
      </c>
      <c r="AC77" s="20" t="s">
        <v>217</v>
      </c>
      <c r="AD77" s="20" t="s">
        <v>217</v>
      </c>
      <c r="AE77" s="20" t="s">
        <v>217</v>
      </c>
      <c r="AF77" s="20" t="s">
        <v>217</v>
      </c>
      <c r="AG77" s="20" t="s">
        <v>217</v>
      </c>
      <c r="AH77" s="20" t="s">
        <v>217</v>
      </c>
      <c r="AI77" s="20" t="s">
        <v>217</v>
      </c>
      <c r="AJ77" s="20" t="s">
        <v>217</v>
      </c>
      <c r="AK77" s="20" t="s">
        <v>217</v>
      </c>
      <c r="AL77" s="28"/>
      <c r="AM77" s="20" t="s">
        <v>217</v>
      </c>
      <c r="AN77" s="20" t="s">
        <v>217</v>
      </c>
      <c r="AO77" s="20" t="s">
        <v>217</v>
      </c>
      <c r="AP77" s="20" t="s">
        <v>217</v>
      </c>
      <c r="AQ77" s="20" t="s">
        <v>217</v>
      </c>
      <c r="AR77" s="20">
        <v>0.74419999999999997</v>
      </c>
      <c r="AS77" s="20" t="s">
        <v>217</v>
      </c>
      <c r="AT77" s="20">
        <v>0.88939999999999997</v>
      </c>
      <c r="AU77" s="20">
        <v>0.97430000000000005</v>
      </c>
    </row>
    <row r="78" spans="1:47" x14ac:dyDescent="0.25">
      <c r="A78">
        <v>1</v>
      </c>
      <c r="B78" s="18" t="s">
        <v>158</v>
      </c>
      <c r="C78" s="20">
        <v>0.49925999999999998</v>
      </c>
      <c r="D78" s="19">
        <v>-7.3389999999999997E-2</v>
      </c>
      <c r="E78" s="20">
        <v>0.23375000000000001</v>
      </c>
      <c r="F78" s="20">
        <v>0.19797000000000001</v>
      </c>
      <c r="G78" s="20">
        <v>2.2009999999999998E-2</v>
      </c>
      <c r="H78" s="20">
        <v>0.14838000000000001</v>
      </c>
      <c r="I78" s="20">
        <v>0.11419</v>
      </c>
      <c r="J78" s="20">
        <v>0.17261000000000001</v>
      </c>
      <c r="K78" s="20">
        <v>0.13802</v>
      </c>
      <c r="L78" s="20">
        <v>0.13341</v>
      </c>
      <c r="M78" s="19">
        <v>-6.5689999999999998E-2</v>
      </c>
      <c r="N78" s="20">
        <v>2.913E-2</v>
      </c>
      <c r="O78" s="19">
        <v>-1.311E-2</v>
      </c>
      <c r="P78" s="20">
        <v>2.632E-2</v>
      </c>
      <c r="Q78" s="19">
        <v>-1.9709999999999998E-2</v>
      </c>
      <c r="R78" s="20">
        <v>1.8440000000000002E-2</v>
      </c>
      <c r="S78" s="20">
        <v>0.03</v>
      </c>
      <c r="T78" s="20">
        <v>0.19214000000000001</v>
      </c>
      <c r="U78" s="19">
        <v>-2.648E-2</v>
      </c>
      <c r="V78" s="20">
        <v>0.79886000000000001</v>
      </c>
      <c r="W78" s="20">
        <v>0.65090000000000003</v>
      </c>
      <c r="X78" s="20">
        <v>0.69538999999999995</v>
      </c>
      <c r="Y78" s="20">
        <v>0.68789999999999996</v>
      </c>
      <c r="Z78" s="20">
        <v>0.75829000000000002</v>
      </c>
      <c r="AA78" s="20">
        <v>0.17979000000000001</v>
      </c>
      <c r="AB78" s="20">
        <v>0.32280999999999999</v>
      </c>
      <c r="AC78" s="20">
        <v>0.46933999999999998</v>
      </c>
      <c r="AD78" s="20">
        <v>4.13E-3</v>
      </c>
      <c r="AE78" s="20">
        <v>0.24082000000000001</v>
      </c>
      <c r="AF78" s="20">
        <v>0.37120999999999998</v>
      </c>
      <c r="AG78" s="20">
        <v>0.41865000000000002</v>
      </c>
      <c r="AH78" s="20">
        <v>9.2929999999999999E-2</v>
      </c>
      <c r="AI78" s="20">
        <v>0.13938999999999999</v>
      </c>
      <c r="AJ78" s="20">
        <v>0.82199999999999995</v>
      </c>
      <c r="AK78" s="20">
        <v>0.21321000000000001</v>
      </c>
      <c r="AL78" s="20">
        <v>0.24393999999999999</v>
      </c>
      <c r="AM78" s="28">
        <v>1</v>
      </c>
      <c r="AN78" s="20">
        <v>0.82840000000000003</v>
      </c>
      <c r="AO78" s="20">
        <v>0.90741000000000005</v>
      </c>
      <c r="AP78" s="20">
        <v>0.16322</v>
      </c>
      <c r="AQ78" s="20">
        <v>0.29985000000000001</v>
      </c>
      <c r="AR78" s="20">
        <v>1.0290000000000001E-2</v>
      </c>
      <c r="AS78" s="20">
        <v>5.2019999999999997E-2</v>
      </c>
      <c r="AT78" s="20">
        <v>2.5699999999999998E-3</v>
      </c>
      <c r="AU78" s="20">
        <v>3.1199999999999999E-3</v>
      </c>
    </row>
    <row r="79" spans="1:47" hidden="1" x14ac:dyDescent="0.25">
      <c r="A79">
        <v>2</v>
      </c>
      <c r="B79" s="21" t="s">
        <v>158</v>
      </c>
      <c r="C79" s="20" t="s">
        <v>217</v>
      </c>
      <c r="D79" s="20" t="s">
        <v>217</v>
      </c>
      <c r="E79" s="20" t="s">
        <v>217</v>
      </c>
      <c r="F79" s="20" t="s">
        <v>217</v>
      </c>
      <c r="G79" s="20">
        <v>0.1197</v>
      </c>
      <c r="H79" s="20" t="s">
        <v>217</v>
      </c>
      <c r="I79" s="20" t="s">
        <v>217</v>
      </c>
      <c r="J79" s="20" t="s">
        <v>217</v>
      </c>
      <c r="K79" s="20" t="s">
        <v>217</v>
      </c>
      <c r="L79" s="20" t="s">
        <v>217</v>
      </c>
      <c r="M79" s="20" t="s">
        <v>217</v>
      </c>
      <c r="N79" s="20">
        <v>3.9399999999999998E-2</v>
      </c>
      <c r="O79" s="20">
        <v>0.35420000000000001</v>
      </c>
      <c r="P79" s="20">
        <v>6.2799999999999995E-2</v>
      </c>
      <c r="Q79" s="20">
        <v>0.16350000000000001</v>
      </c>
      <c r="R79" s="20">
        <v>0.1923</v>
      </c>
      <c r="S79" s="20">
        <v>3.39E-2</v>
      </c>
      <c r="T79" s="20" t="s">
        <v>217</v>
      </c>
      <c r="U79" s="20">
        <v>6.1100000000000002E-2</v>
      </c>
      <c r="V79" s="20" t="s">
        <v>217</v>
      </c>
      <c r="W79" s="20" t="s">
        <v>217</v>
      </c>
      <c r="X79" s="20" t="s">
        <v>217</v>
      </c>
      <c r="Y79" s="20" t="s">
        <v>217</v>
      </c>
      <c r="Z79" s="20" t="s">
        <v>217</v>
      </c>
      <c r="AA79" s="20" t="s">
        <v>217</v>
      </c>
      <c r="AB79" s="20" t="s">
        <v>217</v>
      </c>
      <c r="AC79" s="20" t="s">
        <v>217</v>
      </c>
      <c r="AD79" s="20">
        <v>0.7702</v>
      </c>
      <c r="AE79" s="20" t="s">
        <v>217</v>
      </c>
      <c r="AF79" s="20" t="s">
        <v>217</v>
      </c>
      <c r="AG79" s="20" t="s">
        <v>217</v>
      </c>
      <c r="AH79" s="20" t="s">
        <v>217</v>
      </c>
      <c r="AI79" s="20" t="s">
        <v>217</v>
      </c>
      <c r="AJ79" s="20" t="s">
        <v>217</v>
      </c>
      <c r="AK79" s="20" t="s">
        <v>217</v>
      </c>
      <c r="AL79" s="20" t="s">
        <v>217</v>
      </c>
      <c r="AM79" s="28"/>
      <c r="AN79" s="20" t="s">
        <v>217</v>
      </c>
      <c r="AO79" s="20" t="s">
        <v>217</v>
      </c>
      <c r="AP79" s="20" t="s">
        <v>217</v>
      </c>
      <c r="AQ79" s="20" t="s">
        <v>217</v>
      </c>
      <c r="AR79" s="20">
        <v>0.46689999999999998</v>
      </c>
      <c r="AS79" s="20">
        <v>2.0000000000000001E-4</v>
      </c>
      <c r="AT79" s="20">
        <v>0.85570000000000002</v>
      </c>
      <c r="AU79" s="20">
        <v>0.82540000000000002</v>
      </c>
    </row>
    <row r="80" spans="1:47" x14ac:dyDescent="0.25">
      <c r="A80">
        <v>1</v>
      </c>
      <c r="B80" s="18" t="s">
        <v>155</v>
      </c>
      <c r="C80" s="20">
        <v>0.30641000000000002</v>
      </c>
      <c r="D80" s="19">
        <v>-4.1790000000000001E-2</v>
      </c>
      <c r="E80" s="20">
        <v>0.17080999999999999</v>
      </c>
      <c r="F80" s="20">
        <v>0.14327999999999999</v>
      </c>
      <c r="G80" s="20">
        <v>1.6240000000000001E-2</v>
      </c>
      <c r="H80" s="20">
        <v>0.10359</v>
      </c>
      <c r="I80" s="20">
        <v>7.6420000000000002E-2</v>
      </c>
      <c r="J80" s="20">
        <v>0.12556999999999999</v>
      </c>
      <c r="K80" s="20">
        <v>9.7680000000000003E-2</v>
      </c>
      <c r="L80" s="20">
        <v>9.0190000000000006E-2</v>
      </c>
      <c r="M80" s="19">
        <v>-3.2210000000000003E-2</v>
      </c>
      <c r="N80" s="20">
        <v>1.1650000000000001E-2</v>
      </c>
      <c r="O80" s="19">
        <v>-1.1730000000000001E-2</v>
      </c>
      <c r="P80" s="20">
        <v>1.265E-2</v>
      </c>
      <c r="Q80" s="19">
        <v>-2.7720000000000002E-2</v>
      </c>
      <c r="R80" s="20">
        <v>5.5000000000000003E-4</v>
      </c>
      <c r="S80" s="20">
        <v>1.3860000000000001E-2</v>
      </c>
      <c r="T80" s="20">
        <v>0.14213000000000001</v>
      </c>
      <c r="U80" s="19">
        <v>-1.7919999999999998E-2</v>
      </c>
      <c r="V80" s="20">
        <v>0.46664</v>
      </c>
      <c r="W80" s="20">
        <v>0.43925999999999998</v>
      </c>
      <c r="X80" s="20">
        <v>0.43203999999999998</v>
      </c>
      <c r="Y80" s="20">
        <v>0.46417000000000003</v>
      </c>
      <c r="Z80" s="20">
        <v>0.43060999999999999</v>
      </c>
      <c r="AA80" s="20">
        <v>0.27173999999999998</v>
      </c>
      <c r="AB80" s="20">
        <v>0.35838999999999999</v>
      </c>
      <c r="AC80" s="20">
        <v>0.35535</v>
      </c>
      <c r="AD80" s="20">
        <v>3.6900000000000002E-2</v>
      </c>
      <c r="AE80" s="20">
        <v>0.14332</v>
      </c>
      <c r="AF80" s="20">
        <v>0.37635999999999997</v>
      </c>
      <c r="AG80" s="20">
        <v>0.33663999999999999</v>
      </c>
      <c r="AH80" s="20">
        <v>0.11978999999999999</v>
      </c>
      <c r="AI80" s="20">
        <v>7.8090000000000007E-2</v>
      </c>
      <c r="AJ80" s="20">
        <v>0.98699000000000003</v>
      </c>
      <c r="AK80" s="20">
        <v>0.24553</v>
      </c>
      <c r="AL80" s="20">
        <v>0.21962000000000001</v>
      </c>
      <c r="AM80" s="20">
        <v>0.82840000000000003</v>
      </c>
      <c r="AN80" s="28">
        <v>1</v>
      </c>
      <c r="AO80" s="20">
        <v>0.84172000000000002</v>
      </c>
      <c r="AP80" s="20">
        <v>0.22117999999999999</v>
      </c>
      <c r="AQ80" s="20">
        <v>0.23766000000000001</v>
      </c>
      <c r="AR80" s="20">
        <v>5.6800000000000002E-3</v>
      </c>
      <c r="AS80" s="20">
        <v>2.8510000000000001E-2</v>
      </c>
      <c r="AT80" s="20">
        <v>6.9100000000000003E-3</v>
      </c>
      <c r="AU80" s="19">
        <v>-1.6049999999999998E-2</v>
      </c>
    </row>
    <row r="81" spans="1:47" hidden="1" x14ac:dyDescent="0.25">
      <c r="A81">
        <v>2</v>
      </c>
      <c r="B81" s="21" t="s">
        <v>155</v>
      </c>
      <c r="C81" s="20" t="s">
        <v>217</v>
      </c>
      <c r="D81" s="20">
        <v>3.0999999999999999E-3</v>
      </c>
      <c r="E81" s="20" t="s">
        <v>217</v>
      </c>
      <c r="F81" s="20" t="s">
        <v>217</v>
      </c>
      <c r="G81" s="20">
        <v>0.25080000000000002</v>
      </c>
      <c r="H81" s="20" t="s">
        <v>217</v>
      </c>
      <c r="I81" s="20" t="s">
        <v>217</v>
      </c>
      <c r="J81" s="20" t="s">
        <v>217</v>
      </c>
      <c r="K81" s="20" t="s">
        <v>217</v>
      </c>
      <c r="L81" s="20" t="s">
        <v>217</v>
      </c>
      <c r="M81" s="20">
        <v>2.2700000000000001E-2</v>
      </c>
      <c r="N81" s="20">
        <v>0.41010000000000002</v>
      </c>
      <c r="O81" s="20">
        <v>0.40699999999999997</v>
      </c>
      <c r="P81" s="20">
        <v>0.371</v>
      </c>
      <c r="Q81" s="20">
        <v>0.05</v>
      </c>
      <c r="R81" s="20">
        <v>0.96930000000000005</v>
      </c>
      <c r="S81" s="20">
        <v>0.32719999999999999</v>
      </c>
      <c r="T81" s="20" t="s">
        <v>217</v>
      </c>
      <c r="U81" s="20">
        <v>0.20519999999999999</v>
      </c>
      <c r="V81" s="20" t="s">
        <v>217</v>
      </c>
      <c r="W81" s="20" t="s">
        <v>217</v>
      </c>
      <c r="X81" s="20" t="s">
        <v>217</v>
      </c>
      <c r="Y81" s="20" t="s">
        <v>217</v>
      </c>
      <c r="Z81" s="20" t="s">
        <v>217</v>
      </c>
      <c r="AA81" s="20" t="s">
        <v>217</v>
      </c>
      <c r="AB81" s="20" t="s">
        <v>217</v>
      </c>
      <c r="AC81" s="20" t="s">
        <v>217</v>
      </c>
      <c r="AD81" s="20">
        <v>9.1000000000000004E-3</v>
      </c>
      <c r="AE81" s="20" t="s">
        <v>217</v>
      </c>
      <c r="AF81" s="20" t="s">
        <v>217</v>
      </c>
      <c r="AG81" s="20" t="s">
        <v>217</v>
      </c>
      <c r="AH81" s="20" t="s">
        <v>217</v>
      </c>
      <c r="AI81" s="20" t="s">
        <v>217</v>
      </c>
      <c r="AJ81" s="20" t="s">
        <v>217</v>
      </c>
      <c r="AK81" s="20" t="s">
        <v>217</v>
      </c>
      <c r="AL81" s="20" t="s">
        <v>217</v>
      </c>
      <c r="AM81" s="20" t="s">
        <v>217</v>
      </c>
      <c r="AN81" s="28"/>
      <c r="AO81" s="20" t="s">
        <v>217</v>
      </c>
      <c r="AP81" s="20" t="s">
        <v>217</v>
      </c>
      <c r="AQ81" s="20" t="s">
        <v>217</v>
      </c>
      <c r="AR81" s="20">
        <v>0.68820000000000003</v>
      </c>
      <c r="AS81" s="20">
        <v>4.3799999999999999E-2</v>
      </c>
      <c r="AT81" s="20">
        <v>0.62539999999999996</v>
      </c>
      <c r="AU81" s="20">
        <v>0.25659999999999999</v>
      </c>
    </row>
    <row r="82" spans="1:47" x14ac:dyDescent="0.25">
      <c r="A82">
        <v>1</v>
      </c>
      <c r="B82" s="18" t="s">
        <v>157</v>
      </c>
      <c r="C82" s="20">
        <v>0.48403000000000002</v>
      </c>
      <c r="D82" s="19">
        <v>-7.9909999999999995E-2</v>
      </c>
      <c r="E82" s="20">
        <v>0.20779</v>
      </c>
      <c r="F82" s="20">
        <v>0.16456999999999999</v>
      </c>
      <c r="G82" s="20">
        <v>1.737E-2</v>
      </c>
      <c r="H82" s="20">
        <v>0.12864999999999999</v>
      </c>
      <c r="I82" s="20">
        <v>9.2660000000000006E-2</v>
      </c>
      <c r="J82" s="20">
        <v>0.15051</v>
      </c>
      <c r="K82" s="20">
        <v>0.11376</v>
      </c>
      <c r="L82" s="20">
        <v>0.12178</v>
      </c>
      <c r="M82" s="19">
        <v>-7.9500000000000001E-2</v>
      </c>
      <c r="N82" s="20">
        <v>2.613E-2</v>
      </c>
      <c r="O82" s="19">
        <v>-2.7100000000000002E-3</v>
      </c>
      <c r="P82" s="20">
        <v>2.7310000000000001E-2</v>
      </c>
      <c r="Q82" s="19">
        <v>-1.6150000000000001E-2</v>
      </c>
      <c r="R82" s="20">
        <v>9.5700000000000004E-3</v>
      </c>
      <c r="S82" s="20">
        <v>2.2939999999999999E-2</v>
      </c>
      <c r="T82" s="20">
        <v>0.16938</v>
      </c>
      <c r="U82" s="19">
        <v>-1.5779999999999999E-2</v>
      </c>
      <c r="V82" s="20">
        <v>0.7651</v>
      </c>
      <c r="W82" s="20">
        <v>0.68481999999999998</v>
      </c>
      <c r="X82" s="20">
        <v>0.68072999999999995</v>
      </c>
      <c r="Y82" s="20">
        <v>0.73506000000000005</v>
      </c>
      <c r="Z82" s="20">
        <v>0.70223000000000002</v>
      </c>
      <c r="AA82" s="20">
        <v>0.10728</v>
      </c>
      <c r="AB82" s="20">
        <v>0.26071</v>
      </c>
      <c r="AC82" s="20">
        <v>0.44438</v>
      </c>
      <c r="AD82" s="19">
        <v>-1.8929999999999999E-2</v>
      </c>
      <c r="AE82" s="20">
        <v>0.20138</v>
      </c>
      <c r="AF82" s="20">
        <v>0.31468000000000002</v>
      </c>
      <c r="AG82" s="20">
        <v>0.34498000000000001</v>
      </c>
      <c r="AH82" s="20">
        <v>5.7049999999999997E-2</v>
      </c>
      <c r="AI82" s="20">
        <v>9.5850000000000005E-2</v>
      </c>
      <c r="AJ82" s="20">
        <v>0.83250999999999997</v>
      </c>
      <c r="AK82" s="20">
        <v>0.17071</v>
      </c>
      <c r="AL82" s="20">
        <v>0.18862000000000001</v>
      </c>
      <c r="AM82" s="20">
        <v>0.90741000000000005</v>
      </c>
      <c r="AN82" s="20">
        <v>0.84172000000000002</v>
      </c>
      <c r="AO82" s="28">
        <v>1</v>
      </c>
      <c r="AP82" s="20">
        <v>0.1163</v>
      </c>
      <c r="AQ82" s="20">
        <v>0.26573000000000002</v>
      </c>
      <c r="AR82" s="20">
        <v>6.0899999999999999E-3</v>
      </c>
      <c r="AS82" s="20">
        <v>4.8390000000000002E-2</v>
      </c>
      <c r="AT82" s="20">
        <v>2.8E-3</v>
      </c>
      <c r="AU82" s="19">
        <v>-4.4900000000000001E-3</v>
      </c>
    </row>
    <row r="83" spans="1:47" hidden="1" x14ac:dyDescent="0.25">
      <c r="A83">
        <v>2</v>
      </c>
      <c r="B83" s="21" t="s">
        <v>157</v>
      </c>
      <c r="C83" s="20" t="s">
        <v>217</v>
      </c>
      <c r="D83" s="20" t="s">
        <v>217</v>
      </c>
      <c r="E83" s="20" t="s">
        <v>217</v>
      </c>
      <c r="F83" s="20" t="s">
        <v>217</v>
      </c>
      <c r="G83" s="20">
        <v>0.21940000000000001</v>
      </c>
      <c r="H83" s="20" t="s">
        <v>217</v>
      </c>
      <c r="I83" s="20" t="s">
        <v>217</v>
      </c>
      <c r="J83" s="20" t="s">
        <v>217</v>
      </c>
      <c r="K83" s="20" t="s">
        <v>217</v>
      </c>
      <c r="L83" s="20" t="s">
        <v>217</v>
      </c>
      <c r="M83" s="20" t="s">
        <v>217</v>
      </c>
      <c r="N83" s="20">
        <v>6.4699999999999994E-2</v>
      </c>
      <c r="O83" s="20">
        <v>0.84809999999999997</v>
      </c>
      <c r="P83" s="20">
        <v>5.3499999999999999E-2</v>
      </c>
      <c r="Q83" s="20">
        <v>0.2535</v>
      </c>
      <c r="R83" s="20">
        <v>0.49869999999999998</v>
      </c>
      <c r="S83" s="20">
        <v>0.1048</v>
      </c>
      <c r="T83" s="20" t="s">
        <v>217</v>
      </c>
      <c r="U83" s="20">
        <v>0.26469999999999999</v>
      </c>
      <c r="V83" s="20" t="s">
        <v>217</v>
      </c>
      <c r="W83" s="20" t="s">
        <v>217</v>
      </c>
      <c r="X83" s="20" t="s">
        <v>217</v>
      </c>
      <c r="Y83" s="20" t="s">
        <v>217</v>
      </c>
      <c r="Z83" s="20" t="s">
        <v>217</v>
      </c>
      <c r="AA83" s="20" t="s">
        <v>217</v>
      </c>
      <c r="AB83" s="20" t="s">
        <v>217</v>
      </c>
      <c r="AC83" s="20" t="s">
        <v>217</v>
      </c>
      <c r="AD83" s="20">
        <v>0.18079999999999999</v>
      </c>
      <c r="AE83" s="20" t="s">
        <v>217</v>
      </c>
      <c r="AF83" s="20" t="s">
        <v>217</v>
      </c>
      <c r="AG83" s="20" t="s">
        <v>217</v>
      </c>
      <c r="AH83" s="20" t="s">
        <v>217</v>
      </c>
      <c r="AI83" s="20" t="s">
        <v>217</v>
      </c>
      <c r="AJ83" s="20" t="s">
        <v>217</v>
      </c>
      <c r="AK83" s="20" t="s">
        <v>217</v>
      </c>
      <c r="AL83" s="20" t="s">
        <v>217</v>
      </c>
      <c r="AM83" s="20" t="s">
        <v>217</v>
      </c>
      <c r="AN83" s="20" t="s">
        <v>217</v>
      </c>
      <c r="AO83" s="28"/>
      <c r="AP83" s="20" t="s">
        <v>217</v>
      </c>
      <c r="AQ83" s="20" t="s">
        <v>217</v>
      </c>
      <c r="AR83" s="20">
        <v>0.66690000000000005</v>
      </c>
      <c r="AS83" s="20">
        <v>5.9999999999999995E-4</v>
      </c>
      <c r="AT83" s="20">
        <v>0.84309999999999996</v>
      </c>
      <c r="AU83" s="20">
        <v>0.75090000000000001</v>
      </c>
    </row>
    <row r="84" spans="1:47" x14ac:dyDescent="0.25">
      <c r="A84">
        <v>1</v>
      </c>
      <c r="B84" s="18" t="s">
        <v>160</v>
      </c>
      <c r="C84" s="19">
        <v>-3.56E-2</v>
      </c>
      <c r="D84" s="20">
        <v>0.34142</v>
      </c>
      <c r="E84" s="20">
        <v>0.20498</v>
      </c>
      <c r="F84" s="20">
        <v>0.20684</v>
      </c>
      <c r="G84" s="20">
        <v>1.4999999999999999E-4</v>
      </c>
      <c r="H84" s="20">
        <v>0.10852000000000001</v>
      </c>
      <c r="I84" s="20">
        <v>0.11042</v>
      </c>
      <c r="J84" s="20">
        <v>0.14724000000000001</v>
      </c>
      <c r="K84" s="20">
        <v>0.13608999999999999</v>
      </c>
      <c r="L84" s="20">
        <v>6.8989999999999996E-2</v>
      </c>
      <c r="M84" s="20">
        <v>2.2460000000000001E-2</v>
      </c>
      <c r="N84" s="20">
        <v>1.908E-2</v>
      </c>
      <c r="O84" s="20">
        <v>8.9800000000000001E-3</v>
      </c>
      <c r="P84" s="20">
        <v>1.264E-2</v>
      </c>
      <c r="Q84" s="20">
        <v>7.1399999999999996E-3</v>
      </c>
      <c r="R84" s="20">
        <v>1.0710000000000001E-2</v>
      </c>
      <c r="S84" s="20">
        <v>9.4299999999999991E-3</v>
      </c>
      <c r="T84" s="20">
        <v>0.15698999999999999</v>
      </c>
      <c r="U84" s="19">
        <v>-3.98E-3</v>
      </c>
      <c r="V84" s="20">
        <v>3.3119999999999997E-2</v>
      </c>
      <c r="W84" s="20">
        <v>2.0539999999999999E-2</v>
      </c>
      <c r="X84" s="20">
        <v>3.2739999999999998E-2</v>
      </c>
      <c r="Y84" s="20">
        <v>1.427E-2</v>
      </c>
      <c r="Z84" s="20">
        <v>4.1160000000000002E-2</v>
      </c>
      <c r="AA84" s="20">
        <v>0.39839000000000002</v>
      </c>
      <c r="AB84" s="20">
        <v>0.45567000000000002</v>
      </c>
      <c r="AC84" s="20">
        <v>0.3644</v>
      </c>
      <c r="AD84" s="20">
        <v>0.54817000000000005</v>
      </c>
      <c r="AE84" s="20">
        <v>0.47270000000000001</v>
      </c>
      <c r="AF84" s="20">
        <v>0.45124999999999998</v>
      </c>
      <c r="AG84" s="20">
        <v>0.39462000000000003</v>
      </c>
      <c r="AH84" s="20">
        <v>0.64815</v>
      </c>
      <c r="AI84" s="20">
        <v>0.46632000000000001</v>
      </c>
      <c r="AJ84" s="20">
        <v>0.22319</v>
      </c>
      <c r="AK84" s="20">
        <v>0.96118999999999999</v>
      </c>
      <c r="AL84" s="20">
        <v>0.94430999999999998</v>
      </c>
      <c r="AM84" s="20">
        <v>0.16322</v>
      </c>
      <c r="AN84" s="20">
        <v>0.22117999999999999</v>
      </c>
      <c r="AO84" s="20">
        <v>0.1163</v>
      </c>
      <c r="AP84" s="28">
        <v>1</v>
      </c>
      <c r="AQ84" s="20">
        <v>0.88175999999999999</v>
      </c>
      <c r="AR84" s="19">
        <v>-1.9499999999999999E-3</v>
      </c>
      <c r="AS84" s="20">
        <v>7.4090000000000003E-2</v>
      </c>
      <c r="AT84" s="20">
        <v>3.5100000000000001E-3</v>
      </c>
      <c r="AU84" s="19">
        <v>-8.2400000000000008E-3</v>
      </c>
    </row>
    <row r="85" spans="1:47" hidden="1" x14ac:dyDescent="0.25">
      <c r="A85">
        <v>2</v>
      </c>
      <c r="B85" s="21" t="s">
        <v>160</v>
      </c>
      <c r="C85" s="20">
        <v>1.18E-2</v>
      </c>
      <c r="D85" s="20" t="s">
        <v>217</v>
      </c>
      <c r="E85" s="20" t="s">
        <v>217</v>
      </c>
      <c r="F85" s="20" t="s">
        <v>217</v>
      </c>
      <c r="G85" s="20">
        <v>0.99129999999999996</v>
      </c>
      <c r="H85" s="20" t="s">
        <v>217</v>
      </c>
      <c r="I85" s="20" t="s">
        <v>217</v>
      </c>
      <c r="J85" s="20" t="s">
        <v>217</v>
      </c>
      <c r="K85" s="20" t="s">
        <v>217</v>
      </c>
      <c r="L85" s="20" t="s">
        <v>217</v>
      </c>
      <c r="M85" s="20">
        <v>0.1123</v>
      </c>
      <c r="N85" s="20">
        <v>0.1774</v>
      </c>
      <c r="O85" s="20">
        <v>0.52559999999999996</v>
      </c>
      <c r="P85" s="20">
        <v>0.37140000000000001</v>
      </c>
      <c r="Q85" s="20">
        <v>0.6139</v>
      </c>
      <c r="R85" s="20">
        <v>0.4491</v>
      </c>
      <c r="S85" s="20">
        <v>0.50490000000000002</v>
      </c>
      <c r="T85" s="20" t="s">
        <v>217</v>
      </c>
      <c r="U85" s="20">
        <v>0.77869999999999995</v>
      </c>
      <c r="V85" s="20">
        <v>1.9199999999999998E-2</v>
      </c>
      <c r="W85" s="20">
        <v>0.14649999999999999</v>
      </c>
      <c r="X85" s="20">
        <v>2.06E-2</v>
      </c>
      <c r="Y85" s="20">
        <v>0.313</v>
      </c>
      <c r="Z85" s="20">
        <v>3.5999999999999999E-3</v>
      </c>
      <c r="AA85" s="20" t="s">
        <v>217</v>
      </c>
      <c r="AB85" s="20" t="s">
        <v>217</v>
      </c>
      <c r="AC85" s="20" t="s">
        <v>217</v>
      </c>
      <c r="AD85" s="20" t="s">
        <v>217</v>
      </c>
      <c r="AE85" s="20" t="s">
        <v>217</v>
      </c>
      <c r="AF85" s="20" t="s">
        <v>217</v>
      </c>
      <c r="AG85" s="20" t="s">
        <v>217</v>
      </c>
      <c r="AH85" s="20" t="s">
        <v>217</v>
      </c>
      <c r="AI85" s="20" t="s">
        <v>217</v>
      </c>
      <c r="AJ85" s="20" t="s">
        <v>217</v>
      </c>
      <c r="AK85" s="20" t="s">
        <v>217</v>
      </c>
      <c r="AL85" s="20" t="s">
        <v>217</v>
      </c>
      <c r="AM85" s="20" t="s">
        <v>217</v>
      </c>
      <c r="AN85" s="20" t="s">
        <v>217</v>
      </c>
      <c r="AO85" s="20" t="s">
        <v>217</v>
      </c>
      <c r="AP85" s="28"/>
      <c r="AQ85" s="20" t="s">
        <v>217</v>
      </c>
      <c r="AR85" s="20">
        <v>0.8901</v>
      </c>
      <c r="AS85" s="20" t="s">
        <v>217</v>
      </c>
      <c r="AT85" s="20">
        <v>0.80410000000000004</v>
      </c>
      <c r="AU85" s="20">
        <v>0.56040000000000001</v>
      </c>
    </row>
    <row r="86" spans="1:47" x14ac:dyDescent="0.25">
      <c r="A86">
        <v>1</v>
      </c>
      <c r="B86" s="18" t="s">
        <v>162</v>
      </c>
      <c r="C86" s="20">
        <v>9.665E-2</v>
      </c>
      <c r="D86" s="20">
        <v>0.27228999999999998</v>
      </c>
      <c r="E86" s="20">
        <v>0.24399000000000001</v>
      </c>
      <c r="F86" s="20">
        <v>0.23351</v>
      </c>
      <c r="G86" s="20">
        <v>8.9700000000000005E-3</v>
      </c>
      <c r="H86" s="20">
        <v>0.14013</v>
      </c>
      <c r="I86" s="20">
        <v>0.13241</v>
      </c>
      <c r="J86" s="20">
        <v>0.17874000000000001</v>
      </c>
      <c r="K86" s="20">
        <v>0.15828999999999999</v>
      </c>
      <c r="L86" s="20">
        <v>9.74E-2</v>
      </c>
      <c r="M86" s="19">
        <v>-7.2999999999999996E-4</v>
      </c>
      <c r="N86" s="20">
        <v>2.266E-2</v>
      </c>
      <c r="O86" s="20">
        <v>4.7699999999999999E-3</v>
      </c>
      <c r="P86" s="20">
        <v>2.409E-2</v>
      </c>
      <c r="Q86" s="19">
        <v>-3.4499999999999999E-3</v>
      </c>
      <c r="R86" s="20">
        <v>1.8960000000000001E-2</v>
      </c>
      <c r="S86" s="20">
        <v>1.468E-2</v>
      </c>
      <c r="T86" s="20">
        <v>0.18487000000000001</v>
      </c>
      <c r="U86" s="19">
        <v>-8.8599999999999998E-3</v>
      </c>
      <c r="V86" s="20">
        <v>0.25685000000000002</v>
      </c>
      <c r="W86" s="20">
        <v>0.18052000000000001</v>
      </c>
      <c r="X86" s="20">
        <v>0.21192</v>
      </c>
      <c r="Y86" s="20">
        <v>0.18681</v>
      </c>
      <c r="Z86" s="20">
        <v>0.24959999999999999</v>
      </c>
      <c r="AA86" s="20">
        <v>0.32672000000000001</v>
      </c>
      <c r="AB86" s="20">
        <v>0.44385000000000002</v>
      </c>
      <c r="AC86" s="20">
        <v>0.49018</v>
      </c>
      <c r="AD86" s="20">
        <v>0.44463000000000003</v>
      </c>
      <c r="AE86" s="20">
        <v>0.54979</v>
      </c>
      <c r="AF86" s="20">
        <v>0.46764</v>
      </c>
      <c r="AG86" s="20">
        <v>0.46401999999999999</v>
      </c>
      <c r="AH86" s="20">
        <v>0.55276999999999998</v>
      </c>
      <c r="AI86" s="20">
        <v>0.47554000000000002</v>
      </c>
      <c r="AJ86" s="20">
        <v>0.24077000000000001</v>
      </c>
      <c r="AK86" s="20">
        <v>0.89839000000000002</v>
      </c>
      <c r="AL86" s="20">
        <v>0.95486000000000004</v>
      </c>
      <c r="AM86" s="20">
        <v>0.29985000000000001</v>
      </c>
      <c r="AN86" s="20">
        <v>0.23766000000000001</v>
      </c>
      <c r="AO86" s="20">
        <v>0.26573000000000002</v>
      </c>
      <c r="AP86" s="20">
        <v>0.88175999999999999</v>
      </c>
      <c r="AQ86" s="28">
        <v>1</v>
      </c>
      <c r="AR86" s="19">
        <v>-2.3E-3</v>
      </c>
      <c r="AS86" s="20">
        <v>9.1160000000000005E-2</v>
      </c>
      <c r="AT86" s="20">
        <v>8.5400000000000007E-3</v>
      </c>
      <c r="AU86" s="20">
        <v>5.0899999999999999E-3</v>
      </c>
    </row>
    <row r="87" spans="1:47" hidden="1" x14ac:dyDescent="0.25">
      <c r="A87">
        <v>2</v>
      </c>
      <c r="B87" s="21" t="s">
        <v>162</v>
      </c>
      <c r="C87" s="20" t="s">
        <v>217</v>
      </c>
      <c r="D87" s="20" t="s">
        <v>217</v>
      </c>
      <c r="E87" s="20" t="s">
        <v>217</v>
      </c>
      <c r="F87" s="20" t="s">
        <v>217</v>
      </c>
      <c r="G87" s="20">
        <v>0.52590000000000003</v>
      </c>
      <c r="H87" s="20" t="s">
        <v>217</v>
      </c>
      <c r="I87" s="20" t="s">
        <v>217</v>
      </c>
      <c r="J87" s="20" t="s">
        <v>217</v>
      </c>
      <c r="K87" s="20" t="s">
        <v>217</v>
      </c>
      <c r="L87" s="20" t="s">
        <v>217</v>
      </c>
      <c r="M87" s="20">
        <v>0.9587</v>
      </c>
      <c r="N87" s="20">
        <v>0.1091</v>
      </c>
      <c r="O87" s="20">
        <v>0.73599999999999999</v>
      </c>
      <c r="P87" s="20">
        <v>8.8499999999999995E-2</v>
      </c>
      <c r="Q87" s="20">
        <v>0.80740000000000001</v>
      </c>
      <c r="R87" s="20">
        <v>0.18</v>
      </c>
      <c r="S87" s="20">
        <v>0.2994</v>
      </c>
      <c r="T87" s="20" t="s">
        <v>217</v>
      </c>
      <c r="U87" s="20">
        <v>0.53120000000000001</v>
      </c>
      <c r="V87" s="20" t="s">
        <v>217</v>
      </c>
      <c r="W87" s="20" t="s">
        <v>217</v>
      </c>
      <c r="X87" s="20" t="s">
        <v>217</v>
      </c>
      <c r="Y87" s="20" t="s">
        <v>217</v>
      </c>
      <c r="Z87" s="20" t="s">
        <v>217</v>
      </c>
      <c r="AA87" s="20" t="s">
        <v>217</v>
      </c>
      <c r="AB87" s="20" t="s">
        <v>217</v>
      </c>
      <c r="AC87" s="20" t="s">
        <v>217</v>
      </c>
      <c r="AD87" s="20" t="s">
        <v>217</v>
      </c>
      <c r="AE87" s="20" t="s">
        <v>217</v>
      </c>
      <c r="AF87" s="20" t="s">
        <v>217</v>
      </c>
      <c r="AG87" s="20" t="s">
        <v>217</v>
      </c>
      <c r="AH87" s="20" t="s">
        <v>217</v>
      </c>
      <c r="AI87" s="20" t="s">
        <v>217</v>
      </c>
      <c r="AJ87" s="20" t="s">
        <v>217</v>
      </c>
      <c r="AK87" s="20" t="s">
        <v>217</v>
      </c>
      <c r="AL87" s="20" t="s">
        <v>217</v>
      </c>
      <c r="AM87" s="20" t="s">
        <v>217</v>
      </c>
      <c r="AN87" s="20" t="s">
        <v>217</v>
      </c>
      <c r="AO87" s="20" t="s">
        <v>217</v>
      </c>
      <c r="AP87" s="20" t="s">
        <v>217</v>
      </c>
      <c r="AQ87" s="28"/>
      <c r="AR87" s="20">
        <v>0.87090000000000001</v>
      </c>
      <c r="AS87" s="20" t="s">
        <v>217</v>
      </c>
      <c r="AT87" s="20">
        <v>0.54590000000000005</v>
      </c>
      <c r="AU87" s="20">
        <v>0.71889999999999998</v>
      </c>
    </row>
    <row r="88" spans="1:47" x14ac:dyDescent="0.25">
      <c r="A88">
        <v>1</v>
      </c>
      <c r="B88" s="18" t="s">
        <v>174</v>
      </c>
      <c r="C88" s="19">
        <v>-5.45E-3</v>
      </c>
      <c r="D88" s="19">
        <v>-1.9099999999999999E-2</v>
      </c>
      <c r="E88" s="20">
        <v>2.639E-2</v>
      </c>
      <c r="F88" s="20">
        <v>4.1349999999999998E-2</v>
      </c>
      <c r="G88" s="19">
        <v>-1.1849999999999999E-2</v>
      </c>
      <c r="H88" s="20">
        <v>9.9799999999999993E-3</v>
      </c>
      <c r="I88" s="20">
        <v>8.5199999999999998E-3</v>
      </c>
      <c r="J88" s="20">
        <v>1.549E-2</v>
      </c>
      <c r="K88" s="20">
        <v>2.4850000000000001E-2</v>
      </c>
      <c r="L88" s="20">
        <v>1.9570000000000001E-2</v>
      </c>
      <c r="M88" s="20">
        <v>1.7770000000000001E-2</v>
      </c>
      <c r="N88" s="20">
        <v>2.1930000000000002E-2</v>
      </c>
      <c r="O88" s="19">
        <v>-8.8999999999999995E-4</v>
      </c>
      <c r="P88" s="20">
        <v>4.47E-3</v>
      </c>
      <c r="Q88" s="20">
        <v>1.4200000000000001E-2</v>
      </c>
      <c r="R88" s="19">
        <v>-3.9100000000000003E-3</v>
      </c>
      <c r="S88" s="20">
        <v>2.2870000000000001E-2</v>
      </c>
      <c r="T88" s="20">
        <v>1.9730000000000001E-2</v>
      </c>
      <c r="U88" s="20">
        <v>1.24E-3</v>
      </c>
      <c r="V88" s="20">
        <v>1.7639999999999999E-2</v>
      </c>
      <c r="W88" s="20">
        <v>1.081E-2</v>
      </c>
      <c r="X88" s="20">
        <v>2.2079999999999999E-2</v>
      </c>
      <c r="Y88" s="20">
        <v>6.5799999999999999E-3</v>
      </c>
      <c r="Z88" s="20">
        <v>2.4680000000000001E-2</v>
      </c>
      <c r="AA88" s="19">
        <v>-8.9999999999999998E-4</v>
      </c>
      <c r="AB88" s="20">
        <v>7.7099999999999998E-3</v>
      </c>
      <c r="AC88" s="20">
        <v>9.2099999999999994E-3</v>
      </c>
      <c r="AD88" s="20">
        <v>5.1999999999999998E-3</v>
      </c>
      <c r="AE88" s="20">
        <v>1.703E-2</v>
      </c>
      <c r="AF88" s="20">
        <v>1.252E-2</v>
      </c>
      <c r="AG88" s="20">
        <v>7.0499999999999998E-3</v>
      </c>
      <c r="AH88" s="20">
        <v>4.3400000000000001E-3</v>
      </c>
      <c r="AI88" s="20">
        <v>1.5859999999999999E-2</v>
      </c>
      <c r="AJ88" s="20">
        <v>9.4699999999999993E-3</v>
      </c>
      <c r="AK88" s="19">
        <v>-8.0000000000000007E-5</v>
      </c>
      <c r="AL88" s="19">
        <v>-4.62E-3</v>
      </c>
      <c r="AM88" s="20">
        <v>1.0290000000000001E-2</v>
      </c>
      <c r="AN88" s="20">
        <v>5.6800000000000002E-3</v>
      </c>
      <c r="AO88" s="20">
        <v>6.0899999999999999E-3</v>
      </c>
      <c r="AP88" s="19">
        <v>-1.9499999999999999E-3</v>
      </c>
      <c r="AQ88" s="19">
        <v>-2.3E-3</v>
      </c>
      <c r="AR88" s="28">
        <v>1</v>
      </c>
      <c r="AS88" s="20">
        <v>1.4749999999999999E-2</v>
      </c>
      <c r="AT88" s="19">
        <v>-1.7999999999999999E-2</v>
      </c>
      <c r="AU88" s="20">
        <v>2.112E-2</v>
      </c>
    </row>
    <row r="89" spans="1:47" hidden="1" x14ac:dyDescent="0.25">
      <c r="A89">
        <v>2</v>
      </c>
      <c r="B89" s="21" t="s">
        <v>174</v>
      </c>
      <c r="C89" s="20">
        <v>0.70020000000000004</v>
      </c>
      <c r="D89" s="20">
        <v>0.1769</v>
      </c>
      <c r="E89" s="20">
        <v>6.2E-2</v>
      </c>
      <c r="F89" s="20">
        <v>3.3999999999999998E-3</v>
      </c>
      <c r="G89" s="20">
        <v>0.4022</v>
      </c>
      <c r="H89" s="20">
        <v>0.48039999999999999</v>
      </c>
      <c r="I89" s="20">
        <v>0.54679999999999995</v>
      </c>
      <c r="J89" s="20">
        <v>0.27350000000000002</v>
      </c>
      <c r="K89" s="20">
        <v>7.8899999999999998E-2</v>
      </c>
      <c r="L89" s="20">
        <v>0.1666</v>
      </c>
      <c r="M89" s="20">
        <v>0.20899999999999999</v>
      </c>
      <c r="N89" s="20">
        <v>0.121</v>
      </c>
      <c r="O89" s="20">
        <v>0.94969999999999999</v>
      </c>
      <c r="P89" s="20">
        <v>0.75219999999999998</v>
      </c>
      <c r="Q89" s="20">
        <v>0.3155</v>
      </c>
      <c r="R89" s="20">
        <v>0.7823</v>
      </c>
      <c r="S89" s="20">
        <v>0.10580000000000001</v>
      </c>
      <c r="T89" s="20">
        <v>0.16309999999999999</v>
      </c>
      <c r="U89" s="20">
        <v>0.93030000000000002</v>
      </c>
      <c r="V89" s="20">
        <v>0.2122</v>
      </c>
      <c r="W89" s="20">
        <v>0.4446</v>
      </c>
      <c r="X89" s="20">
        <v>0.11840000000000001</v>
      </c>
      <c r="Y89" s="20">
        <v>0.64190000000000003</v>
      </c>
      <c r="Z89" s="20">
        <v>8.1000000000000003E-2</v>
      </c>
      <c r="AA89" s="20">
        <v>0.94940000000000002</v>
      </c>
      <c r="AB89" s="20">
        <v>0.58560000000000001</v>
      </c>
      <c r="AC89" s="20">
        <v>0.51480000000000004</v>
      </c>
      <c r="AD89" s="20">
        <v>0.71340000000000003</v>
      </c>
      <c r="AE89" s="20">
        <v>0.22850000000000001</v>
      </c>
      <c r="AF89" s="20">
        <v>0.376</v>
      </c>
      <c r="AG89" s="20">
        <v>0.61850000000000005</v>
      </c>
      <c r="AH89" s="20">
        <v>0.75890000000000002</v>
      </c>
      <c r="AI89" s="20">
        <v>0.2621</v>
      </c>
      <c r="AJ89" s="20">
        <v>0.50309999999999999</v>
      </c>
      <c r="AK89" s="20">
        <v>0.99529999999999996</v>
      </c>
      <c r="AL89" s="20">
        <v>0.74419999999999997</v>
      </c>
      <c r="AM89" s="20">
        <v>0.46689999999999998</v>
      </c>
      <c r="AN89" s="20">
        <v>0.68820000000000003</v>
      </c>
      <c r="AO89" s="20">
        <v>0.66690000000000005</v>
      </c>
      <c r="AP89" s="20">
        <v>0.8901</v>
      </c>
      <c r="AQ89" s="20">
        <v>0.87090000000000001</v>
      </c>
      <c r="AR89" s="28"/>
      <c r="AS89" s="20">
        <v>0.29709999999999998</v>
      </c>
      <c r="AT89" s="20">
        <v>0.20300000000000001</v>
      </c>
      <c r="AU89" s="20">
        <v>0.13550000000000001</v>
      </c>
    </row>
    <row r="90" spans="1:47" x14ac:dyDescent="0.25">
      <c r="A90">
        <v>1</v>
      </c>
      <c r="B90" s="27" t="s">
        <v>253</v>
      </c>
      <c r="C90" s="20">
        <v>3.0460000000000001E-2</v>
      </c>
      <c r="D90" s="20">
        <v>9.6699999999999994E-2</v>
      </c>
      <c r="E90" s="20">
        <v>0.38812000000000002</v>
      </c>
      <c r="F90" s="20">
        <v>0.39872000000000002</v>
      </c>
      <c r="G90" s="20">
        <v>1.2970000000000001E-2</v>
      </c>
      <c r="H90" s="20">
        <v>0.25581999999999999</v>
      </c>
      <c r="I90" s="20">
        <v>0.24984999999999999</v>
      </c>
      <c r="J90" s="20">
        <v>0.28638000000000002</v>
      </c>
      <c r="K90" s="20">
        <v>0.27389000000000002</v>
      </c>
      <c r="L90" s="20">
        <v>2.9430000000000001E-2</v>
      </c>
      <c r="M90" s="19">
        <v>-7.0099999999999997E-3</v>
      </c>
      <c r="N90" s="19">
        <v>-6.9999999999999994E-5</v>
      </c>
      <c r="O90" s="20">
        <v>6.8399999999999997E-3</v>
      </c>
      <c r="P90" s="20">
        <v>2.1329999999999998E-2</v>
      </c>
      <c r="Q90" s="19">
        <v>-1.4370000000000001E-2</v>
      </c>
      <c r="R90" s="20">
        <v>2.1800000000000001E-3</v>
      </c>
      <c r="S90" s="19">
        <v>-6.7099999999999998E-3</v>
      </c>
      <c r="T90" s="20">
        <v>0.31807999999999997</v>
      </c>
      <c r="U90" s="19">
        <v>-1.6000000000000001E-4</v>
      </c>
      <c r="V90" s="20">
        <v>7.0430000000000006E-2</v>
      </c>
      <c r="W90" s="20">
        <v>5.6149999999999999E-2</v>
      </c>
      <c r="X90" s="20">
        <v>6.1010000000000002E-2</v>
      </c>
      <c r="Y90" s="20">
        <v>5.7389999999999997E-2</v>
      </c>
      <c r="Z90" s="20">
        <v>7.1669999999999998E-2</v>
      </c>
      <c r="AA90" s="20">
        <v>5.5289999999999999E-2</v>
      </c>
      <c r="AB90" s="20">
        <v>7.528E-2</v>
      </c>
      <c r="AC90" s="20">
        <v>9.3229999999999993E-2</v>
      </c>
      <c r="AD90" s="20">
        <v>5.9589999999999997E-2</v>
      </c>
      <c r="AE90" s="20">
        <v>7.6910000000000006E-2</v>
      </c>
      <c r="AF90" s="20">
        <v>8.0659999999999996E-2</v>
      </c>
      <c r="AG90" s="20">
        <v>8.7279999999999996E-2</v>
      </c>
      <c r="AH90" s="20">
        <v>7.1489999999999998E-2</v>
      </c>
      <c r="AI90" s="20">
        <v>6.6629999999999995E-2</v>
      </c>
      <c r="AJ90" s="20">
        <v>3.041E-2</v>
      </c>
      <c r="AK90" s="20">
        <v>8.1140000000000004E-2</v>
      </c>
      <c r="AL90" s="20">
        <v>8.337E-2</v>
      </c>
      <c r="AM90" s="20">
        <v>5.2019999999999997E-2</v>
      </c>
      <c r="AN90" s="20">
        <v>2.8510000000000001E-2</v>
      </c>
      <c r="AO90" s="20">
        <v>4.8390000000000002E-2</v>
      </c>
      <c r="AP90" s="20">
        <v>7.4090000000000003E-2</v>
      </c>
      <c r="AQ90" s="20">
        <v>9.1160000000000005E-2</v>
      </c>
      <c r="AR90" s="20">
        <v>1.4749999999999999E-2</v>
      </c>
      <c r="AS90" s="28">
        <v>1</v>
      </c>
      <c r="AT90" s="19">
        <v>-1.694E-2</v>
      </c>
      <c r="AU90" s="20">
        <v>0.58689999999999998</v>
      </c>
    </row>
    <row r="91" spans="1:47" hidden="1" x14ac:dyDescent="0.25">
      <c r="A91">
        <v>2</v>
      </c>
      <c r="B91" s="27"/>
      <c r="C91" s="20">
        <v>3.1300000000000001E-2</v>
      </c>
      <c r="D91" s="20" t="s">
        <v>217</v>
      </c>
      <c r="E91" s="20" t="s">
        <v>217</v>
      </c>
      <c r="F91" s="20" t="s">
        <v>217</v>
      </c>
      <c r="G91" s="20">
        <v>0.35909999999999997</v>
      </c>
      <c r="H91" s="20" t="s">
        <v>217</v>
      </c>
      <c r="I91" s="20" t="s">
        <v>217</v>
      </c>
      <c r="J91" s="20" t="s">
        <v>217</v>
      </c>
      <c r="K91" s="20" t="s">
        <v>217</v>
      </c>
      <c r="L91" s="20">
        <v>3.7499999999999999E-2</v>
      </c>
      <c r="M91" s="20">
        <v>0.62009999999999998</v>
      </c>
      <c r="N91" s="20">
        <v>0.99629999999999996</v>
      </c>
      <c r="O91" s="20">
        <v>0.62870000000000004</v>
      </c>
      <c r="P91" s="20">
        <v>0.13150000000000001</v>
      </c>
      <c r="Q91" s="20">
        <v>0.30969999999999998</v>
      </c>
      <c r="R91" s="20">
        <v>0.87739999999999996</v>
      </c>
      <c r="S91" s="20">
        <v>0.6351</v>
      </c>
      <c r="T91" s="20" t="s">
        <v>217</v>
      </c>
      <c r="U91" s="20">
        <v>0.99109999999999998</v>
      </c>
      <c r="V91" s="20" t="s">
        <v>217</v>
      </c>
      <c r="W91" s="20" t="s">
        <v>217</v>
      </c>
      <c r="X91" s="20" t="s">
        <v>217</v>
      </c>
      <c r="Y91" s="20" t="s">
        <v>217</v>
      </c>
      <c r="Z91" s="20" t="s">
        <v>217</v>
      </c>
      <c r="AA91" s="20" t="s">
        <v>217</v>
      </c>
      <c r="AB91" s="20" t="s">
        <v>217</v>
      </c>
      <c r="AC91" s="20" t="s">
        <v>217</v>
      </c>
      <c r="AD91" s="20" t="s">
        <v>217</v>
      </c>
      <c r="AE91" s="20" t="s">
        <v>217</v>
      </c>
      <c r="AF91" s="20" t="s">
        <v>217</v>
      </c>
      <c r="AG91" s="20" t="s">
        <v>217</v>
      </c>
      <c r="AH91" s="20" t="s">
        <v>217</v>
      </c>
      <c r="AI91" s="20" t="s">
        <v>217</v>
      </c>
      <c r="AJ91" s="20">
        <v>3.15E-2</v>
      </c>
      <c r="AK91" s="20" t="s">
        <v>217</v>
      </c>
      <c r="AL91" s="20" t="s">
        <v>217</v>
      </c>
      <c r="AM91" s="20">
        <v>2.0000000000000001E-4</v>
      </c>
      <c r="AN91" s="20">
        <v>4.3799999999999999E-2</v>
      </c>
      <c r="AO91" s="20">
        <v>5.9999999999999995E-4</v>
      </c>
      <c r="AP91" s="20" t="s">
        <v>217</v>
      </c>
      <c r="AQ91" s="20" t="s">
        <v>217</v>
      </c>
      <c r="AR91" s="20">
        <v>0.29709999999999998</v>
      </c>
      <c r="AS91" s="28"/>
      <c r="AT91" s="20">
        <v>0.23100000000000001</v>
      </c>
      <c r="AU91" s="20" t="s">
        <v>217</v>
      </c>
    </row>
    <row r="92" spans="1:47" x14ac:dyDescent="0.25">
      <c r="A92">
        <v>1</v>
      </c>
      <c r="B92" s="27" t="s">
        <v>254</v>
      </c>
      <c r="C92" s="20">
        <v>5.9199999999999999E-3</v>
      </c>
      <c r="D92" s="19">
        <v>-1.9900000000000001E-2</v>
      </c>
      <c r="E92" s="20">
        <v>1.094E-2</v>
      </c>
      <c r="F92" s="20">
        <v>7.1700000000000002E-3</v>
      </c>
      <c r="G92" s="19">
        <v>-2.1800000000000001E-3</v>
      </c>
      <c r="H92" s="20">
        <v>1.3350000000000001E-2</v>
      </c>
      <c r="I92" s="20">
        <v>1.2700000000000001E-3</v>
      </c>
      <c r="J92" s="20">
        <v>3.3300000000000001E-3</v>
      </c>
      <c r="K92" s="20">
        <v>2.6900000000000001E-3</v>
      </c>
      <c r="L92" s="19">
        <v>-1.61E-2</v>
      </c>
      <c r="M92" s="19">
        <v>-1.49E-3</v>
      </c>
      <c r="N92" s="19">
        <v>-1.1010000000000001E-2</v>
      </c>
      <c r="O92" s="19">
        <v>-1.004E-2</v>
      </c>
      <c r="P92" s="20">
        <v>1.8450000000000001E-2</v>
      </c>
      <c r="Q92" s="19">
        <v>-8.9300000000000004E-3</v>
      </c>
      <c r="R92" s="20">
        <v>4.5599999999999998E-3</v>
      </c>
      <c r="S92" s="19">
        <v>-1.2290000000000001E-2</v>
      </c>
      <c r="T92" s="20">
        <v>4.3099999999999996E-3</v>
      </c>
      <c r="U92" s="19">
        <v>-3.2000000000000001E-2</v>
      </c>
      <c r="V92" s="19">
        <v>-2.3800000000000002E-3</v>
      </c>
      <c r="W92" s="20">
        <v>4.4200000000000003E-3</v>
      </c>
      <c r="X92" s="20">
        <v>1.103E-2</v>
      </c>
      <c r="Y92" s="19">
        <v>-6.4999999999999997E-4</v>
      </c>
      <c r="Z92" s="20">
        <v>5.9800000000000001E-3</v>
      </c>
      <c r="AA92" s="20">
        <v>8.1300000000000001E-3</v>
      </c>
      <c r="AB92" s="20">
        <v>5.11E-3</v>
      </c>
      <c r="AC92" s="20">
        <v>6.7600000000000004E-3</v>
      </c>
      <c r="AD92" s="20">
        <v>3.7799999999999999E-3</v>
      </c>
      <c r="AE92" s="20">
        <v>1.7180000000000001E-2</v>
      </c>
      <c r="AF92" s="20">
        <v>4.9100000000000003E-3</v>
      </c>
      <c r="AG92" s="20">
        <v>1.171E-2</v>
      </c>
      <c r="AH92" s="20">
        <v>1.1849999999999999E-2</v>
      </c>
      <c r="AI92" s="20">
        <v>1.302E-2</v>
      </c>
      <c r="AJ92" s="20">
        <v>2.7100000000000002E-3</v>
      </c>
      <c r="AK92" s="20">
        <v>1.281E-2</v>
      </c>
      <c r="AL92" s="20">
        <v>1.97E-3</v>
      </c>
      <c r="AM92" s="20">
        <v>2.5699999999999998E-3</v>
      </c>
      <c r="AN92" s="20">
        <v>6.9100000000000003E-3</v>
      </c>
      <c r="AO92" s="20">
        <v>2.8E-3</v>
      </c>
      <c r="AP92" s="20">
        <v>3.5100000000000001E-3</v>
      </c>
      <c r="AQ92" s="20">
        <v>8.5400000000000007E-3</v>
      </c>
      <c r="AR92" s="19">
        <v>-1.7999999999999999E-2</v>
      </c>
      <c r="AS92" s="19">
        <v>-1.694E-2</v>
      </c>
      <c r="AT92" s="28">
        <v>1</v>
      </c>
      <c r="AU92" s="19">
        <v>-1.7680000000000001E-2</v>
      </c>
    </row>
    <row r="93" spans="1:47" hidden="1" x14ac:dyDescent="0.25">
      <c r="A93">
        <v>2</v>
      </c>
      <c r="B93" s="27"/>
      <c r="C93" s="20">
        <v>0.67549999999999999</v>
      </c>
      <c r="D93" s="20">
        <v>0.1595</v>
      </c>
      <c r="E93" s="20">
        <v>0.43930000000000002</v>
      </c>
      <c r="F93" s="20">
        <v>0.61219999999999997</v>
      </c>
      <c r="G93" s="20">
        <v>0.87770000000000004</v>
      </c>
      <c r="H93" s="20">
        <v>0.3453</v>
      </c>
      <c r="I93" s="20">
        <v>0.92849999999999999</v>
      </c>
      <c r="J93" s="20">
        <v>0.81369999999999998</v>
      </c>
      <c r="K93" s="20">
        <v>0.84899999999999998</v>
      </c>
      <c r="L93" s="20">
        <v>0.255</v>
      </c>
      <c r="M93" s="20">
        <v>0.91620000000000001</v>
      </c>
      <c r="N93" s="20">
        <v>0.43640000000000001</v>
      </c>
      <c r="O93" s="20">
        <v>0.47799999999999998</v>
      </c>
      <c r="P93" s="20">
        <v>0.192</v>
      </c>
      <c r="Q93" s="20">
        <v>0.52790000000000004</v>
      </c>
      <c r="R93" s="20">
        <v>0.74729999999999996</v>
      </c>
      <c r="S93" s="20">
        <v>0.38490000000000002</v>
      </c>
      <c r="T93" s="20">
        <v>0.76060000000000005</v>
      </c>
      <c r="U93" s="20">
        <v>2.3599999999999999E-2</v>
      </c>
      <c r="V93" s="20">
        <v>0.86639999999999995</v>
      </c>
      <c r="W93" s="20">
        <v>0.75460000000000005</v>
      </c>
      <c r="X93" s="20">
        <v>0.43559999999999999</v>
      </c>
      <c r="Y93" s="20">
        <v>0.96350000000000002</v>
      </c>
      <c r="Z93" s="20">
        <v>0.67249999999999999</v>
      </c>
      <c r="AA93" s="20">
        <v>0.56540000000000001</v>
      </c>
      <c r="AB93" s="20">
        <v>0.7177</v>
      </c>
      <c r="AC93" s="20">
        <v>0.63290000000000002</v>
      </c>
      <c r="AD93" s="20">
        <v>0.78920000000000001</v>
      </c>
      <c r="AE93" s="20">
        <v>0.22450000000000001</v>
      </c>
      <c r="AF93" s="20">
        <v>0.72850000000000004</v>
      </c>
      <c r="AG93" s="20">
        <v>0.40770000000000001</v>
      </c>
      <c r="AH93" s="20">
        <v>0.40229999999999999</v>
      </c>
      <c r="AI93" s="20">
        <v>0.35720000000000002</v>
      </c>
      <c r="AJ93" s="20">
        <v>0.84789999999999999</v>
      </c>
      <c r="AK93" s="20">
        <v>0.36509999999999998</v>
      </c>
      <c r="AL93" s="20">
        <v>0.88939999999999997</v>
      </c>
      <c r="AM93" s="20">
        <v>0.85570000000000002</v>
      </c>
      <c r="AN93" s="20">
        <v>0.62539999999999996</v>
      </c>
      <c r="AO93" s="20">
        <v>0.84309999999999996</v>
      </c>
      <c r="AP93" s="20">
        <v>0.80410000000000004</v>
      </c>
      <c r="AQ93" s="20">
        <v>0.54590000000000005</v>
      </c>
      <c r="AR93" s="20">
        <v>0.20300000000000001</v>
      </c>
      <c r="AS93" s="20">
        <v>0.23100000000000001</v>
      </c>
      <c r="AT93" s="28"/>
      <c r="AU93" s="20">
        <v>0.2114</v>
      </c>
    </row>
    <row r="94" spans="1:47" x14ac:dyDescent="0.25">
      <c r="A94">
        <v>1</v>
      </c>
      <c r="B94" s="27" t="s">
        <v>255</v>
      </c>
      <c r="C94" s="19">
        <v>-1.9550000000000001E-2</v>
      </c>
      <c r="D94" s="20">
        <v>2.3290000000000002E-2</v>
      </c>
      <c r="E94" s="20">
        <v>6.8029999999999993E-2</v>
      </c>
      <c r="F94" s="20">
        <v>8.5980000000000001E-2</v>
      </c>
      <c r="G94" s="20">
        <v>9.4299999999999991E-3</v>
      </c>
      <c r="H94" s="20">
        <v>5.1069999999999997E-2</v>
      </c>
      <c r="I94" s="20">
        <v>6.4320000000000002E-2</v>
      </c>
      <c r="J94" s="20">
        <v>5.5879999999999999E-2</v>
      </c>
      <c r="K94" s="20">
        <v>6.7489999999999994E-2</v>
      </c>
      <c r="L94" s="20">
        <v>1.187E-2</v>
      </c>
      <c r="M94" s="20">
        <v>1.142E-2</v>
      </c>
      <c r="N94" s="19">
        <v>-1.6060000000000001E-2</v>
      </c>
      <c r="O94" s="19">
        <v>-1.358E-2</v>
      </c>
      <c r="P94" s="19">
        <v>-3.5E-4</v>
      </c>
      <c r="Q94" s="19">
        <v>-8.1700000000000002E-3</v>
      </c>
      <c r="R94" s="19">
        <v>-1.38E-2</v>
      </c>
      <c r="S94" s="19">
        <v>-1.257E-2</v>
      </c>
      <c r="T94" s="20">
        <v>5.0270000000000002E-2</v>
      </c>
      <c r="U94" s="20">
        <v>3.1710000000000002E-2</v>
      </c>
      <c r="V94" s="20">
        <v>1.831E-2</v>
      </c>
      <c r="W94" s="20">
        <v>1.6539999999999999E-2</v>
      </c>
      <c r="X94" s="20">
        <v>1.6639999999999999E-2</v>
      </c>
      <c r="Y94" s="20">
        <v>1.5810000000000001E-2</v>
      </c>
      <c r="Z94" s="20">
        <v>2.2579999999999999E-2</v>
      </c>
      <c r="AA94" s="19">
        <v>-9.5999999999999992E-3</v>
      </c>
      <c r="AB94" s="19">
        <v>-2.1900000000000001E-3</v>
      </c>
      <c r="AC94" s="20">
        <v>1.268E-2</v>
      </c>
      <c r="AD94" s="20">
        <v>2.7999999999999998E-4</v>
      </c>
      <c r="AE94" s="20">
        <v>7.1300000000000001E-3</v>
      </c>
      <c r="AF94" s="20">
        <v>7.6999999999999996E-4</v>
      </c>
      <c r="AG94" s="20">
        <v>5.5799999999999999E-3</v>
      </c>
      <c r="AH94" s="20">
        <v>4.8000000000000001E-4</v>
      </c>
      <c r="AI94" s="20">
        <v>5.3800000000000002E-3</v>
      </c>
      <c r="AJ94" s="19">
        <v>-1.486E-2</v>
      </c>
      <c r="AK94" s="19">
        <v>-5.6299999999999996E-3</v>
      </c>
      <c r="AL94" s="19">
        <v>-4.6000000000000001E-4</v>
      </c>
      <c r="AM94" s="20">
        <v>3.1199999999999999E-3</v>
      </c>
      <c r="AN94" s="19">
        <v>-1.6049999999999998E-2</v>
      </c>
      <c r="AO94" s="19">
        <v>-4.4900000000000001E-3</v>
      </c>
      <c r="AP94" s="19">
        <v>-8.2400000000000008E-3</v>
      </c>
      <c r="AQ94" s="20">
        <v>5.0899999999999999E-3</v>
      </c>
      <c r="AR94" s="20">
        <v>2.112E-2</v>
      </c>
      <c r="AS94" s="20">
        <v>0.58689999999999998</v>
      </c>
      <c r="AT94" s="19">
        <v>-1.7680000000000001E-2</v>
      </c>
      <c r="AU94" s="28">
        <v>1</v>
      </c>
    </row>
    <row r="95" spans="1:47" hidden="1" x14ac:dyDescent="0.25">
      <c r="A95">
        <v>2</v>
      </c>
      <c r="B95" s="27"/>
      <c r="C95" s="20">
        <v>0.16700000000000001</v>
      </c>
      <c r="D95" s="20">
        <v>9.9699999999999997E-2</v>
      </c>
      <c r="E95" s="20" t="s">
        <v>217</v>
      </c>
      <c r="F95" s="20" t="s">
        <v>217</v>
      </c>
      <c r="G95" s="20">
        <v>0.50490000000000002</v>
      </c>
      <c r="H95" s="20">
        <v>2.9999999999999997E-4</v>
      </c>
      <c r="I95" s="20" t="s">
        <v>217</v>
      </c>
      <c r="J95" s="20" t="s">
        <v>217</v>
      </c>
      <c r="K95" s="20" t="s">
        <v>217</v>
      </c>
      <c r="L95" s="20">
        <v>0.40150000000000002</v>
      </c>
      <c r="M95" s="20">
        <v>0.41930000000000001</v>
      </c>
      <c r="N95" s="20">
        <v>0.25619999999999998</v>
      </c>
      <c r="O95" s="20">
        <v>0.33700000000000002</v>
      </c>
      <c r="P95" s="20">
        <v>0.98050000000000004</v>
      </c>
      <c r="Q95" s="20">
        <v>0.56369999999999998</v>
      </c>
      <c r="R95" s="20">
        <v>0.32929999999999998</v>
      </c>
      <c r="S95" s="20">
        <v>0.37409999999999999</v>
      </c>
      <c r="T95" s="20">
        <v>4.0000000000000002E-4</v>
      </c>
      <c r="U95" s="20">
        <v>2.5000000000000001E-2</v>
      </c>
      <c r="V95" s="20">
        <v>0.19539999999999999</v>
      </c>
      <c r="W95" s="20">
        <v>0.2424</v>
      </c>
      <c r="X95" s="20">
        <v>0.23949999999999999</v>
      </c>
      <c r="Y95" s="20">
        <v>0.2636</v>
      </c>
      <c r="Z95" s="20">
        <v>0.1103</v>
      </c>
      <c r="AA95" s="20">
        <v>0.49740000000000001</v>
      </c>
      <c r="AB95" s="20">
        <v>0.87680000000000002</v>
      </c>
      <c r="AC95" s="20">
        <v>0.37</v>
      </c>
      <c r="AD95" s="20">
        <v>0.98409999999999997</v>
      </c>
      <c r="AE95" s="20">
        <v>0.61439999999999995</v>
      </c>
      <c r="AF95" s="20">
        <v>0.95630000000000004</v>
      </c>
      <c r="AG95" s="20">
        <v>0.69320000000000004</v>
      </c>
      <c r="AH95" s="20">
        <v>0.97289999999999999</v>
      </c>
      <c r="AI95" s="20">
        <v>0.70389999999999997</v>
      </c>
      <c r="AJ95" s="20">
        <v>0.29330000000000001</v>
      </c>
      <c r="AK95" s="20">
        <v>0.69079999999999997</v>
      </c>
      <c r="AL95" s="20">
        <v>0.97430000000000005</v>
      </c>
      <c r="AM95" s="20">
        <v>0.82540000000000002</v>
      </c>
      <c r="AN95" s="20">
        <v>0.25659999999999999</v>
      </c>
      <c r="AO95" s="20">
        <v>0.75090000000000001</v>
      </c>
      <c r="AP95" s="20">
        <v>0.56040000000000001</v>
      </c>
      <c r="AQ95" s="20">
        <v>0.71889999999999998</v>
      </c>
      <c r="AR95" s="20">
        <v>0.13550000000000001</v>
      </c>
      <c r="AS95" s="20" t="s">
        <v>217</v>
      </c>
      <c r="AT95" s="20">
        <v>0.2114</v>
      </c>
      <c r="AU95" s="28"/>
    </row>
    <row r="96" spans="1:47" hidden="1" x14ac:dyDescent="0.25"/>
    <row r="97" hidden="1" x14ac:dyDescent="0.25"/>
  </sheetData>
  <autoFilter ref="A1:A97">
    <filterColumn colId="0">
      <filters>
        <filter val="1"/>
      </filters>
    </filterColumn>
  </autoFilter>
  <mergeCells count="50">
    <mergeCell ref="F10:F11"/>
    <mergeCell ref="B1:AU1"/>
    <mergeCell ref="B2:AU2"/>
    <mergeCell ref="C4:C5"/>
    <mergeCell ref="D6:D7"/>
    <mergeCell ref="E8:E9"/>
    <mergeCell ref="R35:R36"/>
    <mergeCell ref="G12:G13"/>
    <mergeCell ref="H14:H15"/>
    <mergeCell ref="I16:I17"/>
    <mergeCell ref="J18:J19"/>
    <mergeCell ref="K20:K21"/>
    <mergeCell ref="L22:L23"/>
    <mergeCell ref="M24:M25"/>
    <mergeCell ref="N26:N27"/>
    <mergeCell ref="O28:O29"/>
    <mergeCell ref="P30:P31"/>
    <mergeCell ref="Q32:Q33"/>
    <mergeCell ref="AD60:AD61"/>
    <mergeCell ref="S38:S39"/>
    <mergeCell ref="T40:T41"/>
    <mergeCell ref="U42:U43"/>
    <mergeCell ref="V44:V45"/>
    <mergeCell ref="W46:W47"/>
    <mergeCell ref="X48:X49"/>
    <mergeCell ref="Y50:Y51"/>
    <mergeCell ref="Z52:Z53"/>
    <mergeCell ref="AA54:AA55"/>
    <mergeCell ref="AB56:AB57"/>
    <mergeCell ref="AC58:AC59"/>
    <mergeCell ref="AP84:AP85"/>
    <mergeCell ref="AE62:AE63"/>
    <mergeCell ref="AF64:AF65"/>
    <mergeCell ref="AG66:AG67"/>
    <mergeCell ref="AH68:AH69"/>
    <mergeCell ref="AI70:AI71"/>
    <mergeCell ref="AJ72:AJ73"/>
    <mergeCell ref="AK74:AK75"/>
    <mergeCell ref="AL76:AL77"/>
    <mergeCell ref="AM78:AM79"/>
    <mergeCell ref="AN80:AN81"/>
    <mergeCell ref="AO82:AO83"/>
    <mergeCell ref="B94:B95"/>
    <mergeCell ref="AU94:AU95"/>
    <mergeCell ref="AQ86:AQ87"/>
    <mergeCell ref="AR88:AR89"/>
    <mergeCell ref="B90:B91"/>
    <mergeCell ref="AS90:AS91"/>
    <mergeCell ref="B92:B93"/>
    <mergeCell ref="AT92:AT93"/>
  </mergeCells>
  <conditionalFormatting sqref="C4:AU95">
    <cfRule type="expression" dxfId="1" priority="1">
      <formula>C4&lt;-0.4</formula>
    </cfRule>
    <cfRule type="expression" dxfId="0" priority="2">
      <formula>C4&gt;0.4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workbookViewId="0">
      <selection activeCell="N7" sqref="N7"/>
    </sheetView>
  </sheetViews>
  <sheetFormatPr defaultRowHeight="15" x14ac:dyDescent="0.25"/>
  <cols>
    <col min="3" max="3" width="23.140625" customWidth="1"/>
    <col min="4" max="4" width="8.140625" bestFit="1" customWidth="1"/>
    <col min="5" max="5" width="10.5703125" bestFit="1" customWidth="1"/>
    <col min="6" max="6" width="11.5703125" customWidth="1"/>
    <col min="7" max="7" width="10.85546875" customWidth="1"/>
    <col min="8" max="8" width="7.42578125" bestFit="1" customWidth="1"/>
    <col min="9" max="9" width="6.7109375" bestFit="1" customWidth="1"/>
    <col min="10" max="10" width="8.7109375" bestFit="1" customWidth="1"/>
  </cols>
  <sheetData>
    <row r="2" spans="3:11" x14ac:dyDescent="0.25">
      <c r="C2" s="1" t="s">
        <v>260</v>
      </c>
      <c r="D2" s="2"/>
      <c r="E2" s="2"/>
      <c r="F2" s="2"/>
      <c r="G2" s="2"/>
      <c r="H2" s="2"/>
      <c r="I2" s="2"/>
      <c r="J2" s="2"/>
      <c r="K2" s="2"/>
    </row>
    <row r="3" spans="3:11" x14ac:dyDescent="0.25">
      <c r="C3" s="1" t="s">
        <v>261</v>
      </c>
      <c r="D3" s="2"/>
      <c r="E3" s="2"/>
      <c r="F3" s="2"/>
      <c r="G3" s="2"/>
      <c r="H3" s="2"/>
      <c r="I3" s="2"/>
      <c r="J3" s="2"/>
      <c r="K3" s="2"/>
    </row>
    <row r="4" spans="3:11" ht="25.5" x14ac:dyDescent="0.25">
      <c r="C4" s="1" t="s">
        <v>262</v>
      </c>
      <c r="D4" s="2"/>
      <c r="E4" s="2"/>
      <c r="F4" s="2"/>
      <c r="G4" s="2"/>
      <c r="H4" s="2"/>
      <c r="I4" s="2"/>
      <c r="J4" s="2"/>
      <c r="K4" s="2"/>
    </row>
    <row r="5" spans="3:11" x14ac:dyDescent="0.25">
      <c r="C5" s="2"/>
      <c r="D5" s="2"/>
      <c r="E5" s="2"/>
      <c r="F5" s="2"/>
      <c r="G5" s="2"/>
      <c r="H5" s="2"/>
      <c r="I5" s="2"/>
      <c r="J5" s="2"/>
      <c r="K5" s="2"/>
    </row>
    <row r="6" spans="3:11" ht="25.5" x14ac:dyDescent="0.25">
      <c r="C6" s="3" t="s">
        <v>263</v>
      </c>
      <c r="D6" s="9">
        <v>3335</v>
      </c>
      <c r="E6" s="2"/>
      <c r="F6" s="2"/>
      <c r="G6" s="2"/>
      <c r="H6" s="2"/>
      <c r="I6" s="2"/>
      <c r="J6" s="2"/>
      <c r="K6" s="2"/>
    </row>
    <row r="7" spans="3:11" ht="25.5" x14ac:dyDescent="0.25">
      <c r="C7" s="3" t="s">
        <v>264</v>
      </c>
      <c r="D7" s="9">
        <v>3335</v>
      </c>
      <c r="E7" s="2"/>
      <c r="F7" s="2"/>
      <c r="G7" s="2"/>
      <c r="H7" s="2"/>
      <c r="I7" s="2"/>
      <c r="J7" s="2"/>
      <c r="K7" s="2"/>
    </row>
    <row r="8" spans="3:11" x14ac:dyDescent="0.25">
      <c r="C8" s="2"/>
      <c r="D8" s="2"/>
      <c r="E8" s="2"/>
      <c r="F8" s="2"/>
      <c r="G8" s="2"/>
      <c r="H8" s="2"/>
      <c r="I8" s="2"/>
      <c r="J8" s="2"/>
      <c r="K8" s="2"/>
    </row>
    <row r="9" spans="3:11" x14ac:dyDescent="0.25">
      <c r="C9" s="26" t="s">
        <v>265</v>
      </c>
      <c r="D9" s="26"/>
      <c r="E9" s="26"/>
      <c r="F9" s="26"/>
      <c r="G9" s="26"/>
      <c r="H9" s="26"/>
      <c r="I9" s="2"/>
      <c r="J9" s="2"/>
      <c r="K9" s="2"/>
    </row>
    <row r="10" spans="3:11" x14ac:dyDescent="0.25">
      <c r="C10" s="29" t="s">
        <v>266</v>
      </c>
      <c r="D10" s="30" t="s">
        <v>267</v>
      </c>
      <c r="E10" s="22" t="s">
        <v>268</v>
      </c>
      <c r="F10" s="22" t="s">
        <v>192</v>
      </c>
      <c r="G10" s="30" t="s">
        <v>271</v>
      </c>
      <c r="H10" s="30" t="s">
        <v>272</v>
      </c>
      <c r="I10" s="2"/>
      <c r="J10" s="2"/>
      <c r="K10" s="2"/>
    </row>
    <row r="11" spans="3:11" x14ac:dyDescent="0.25">
      <c r="C11" s="29"/>
      <c r="D11" s="30"/>
      <c r="E11" s="22" t="s">
        <v>269</v>
      </c>
      <c r="F11" s="22" t="s">
        <v>270</v>
      </c>
      <c r="G11" s="30"/>
      <c r="H11" s="30"/>
      <c r="I11" s="2"/>
      <c r="J11" s="2"/>
      <c r="K11" s="2"/>
    </row>
    <row r="12" spans="3:11" x14ac:dyDescent="0.25">
      <c r="C12" s="3" t="s">
        <v>273</v>
      </c>
      <c r="D12" s="9">
        <v>7</v>
      </c>
      <c r="E12" s="9">
        <v>419.54406999999998</v>
      </c>
      <c r="F12" s="9">
        <v>59.934869999999997</v>
      </c>
      <c r="G12" s="9">
        <v>317.41000000000003</v>
      </c>
      <c r="H12" s="9" t="s">
        <v>217</v>
      </c>
      <c r="I12" s="2"/>
      <c r="J12" s="2"/>
      <c r="K12" s="2"/>
    </row>
    <row r="13" spans="3:11" x14ac:dyDescent="0.25">
      <c r="C13" s="3" t="s">
        <v>274</v>
      </c>
      <c r="D13" s="9">
        <v>3327</v>
      </c>
      <c r="E13" s="9">
        <v>628.22979999999995</v>
      </c>
      <c r="F13" s="9">
        <v>0.18883</v>
      </c>
      <c r="G13" s="9"/>
      <c r="H13" s="9"/>
      <c r="I13" s="2"/>
      <c r="J13" s="2"/>
      <c r="K13" s="2"/>
    </row>
    <row r="14" spans="3:11" x14ac:dyDescent="0.25">
      <c r="C14" s="3" t="s">
        <v>275</v>
      </c>
      <c r="D14" s="9">
        <v>3334</v>
      </c>
      <c r="E14" s="9">
        <v>1047.77388</v>
      </c>
      <c r="F14" s="9"/>
      <c r="G14" s="9"/>
      <c r="H14" s="9"/>
      <c r="I14" s="2"/>
      <c r="J14" s="2"/>
      <c r="K14" s="2"/>
    </row>
    <row r="15" spans="3:11" x14ac:dyDescent="0.25">
      <c r="C15" s="2"/>
      <c r="D15" s="2"/>
      <c r="E15" s="2"/>
      <c r="F15" s="2"/>
      <c r="G15" s="2"/>
      <c r="H15" s="2"/>
      <c r="I15" s="2"/>
      <c r="J15" s="2"/>
      <c r="K15" s="2"/>
    </row>
    <row r="16" spans="3:11" x14ac:dyDescent="0.25">
      <c r="C16" s="3" t="s">
        <v>276</v>
      </c>
      <c r="D16" s="9">
        <v>0.43453999999999998</v>
      </c>
      <c r="E16" s="3" t="s">
        <v>277</v>
      </c>
      <c r="F16" s="9">
        <v>0.40039999999999998</v>
      </c>
      <c r="G16" s="2"/>
      <c r="H16" s="2"/>
      <c r="I16" s="2"/>
      <c r="J16" s="2"/>
      <c r="K16" s="2"/>
    </row>
    <row r="17" spans="3:11" x14ac:dyDescent="0.25">
      <c r="C17" s="3" t="s">
        <v>278</v>
      </c>
      <c r="D17" s="9">
        <v>6.0248699999999999</v>
      </c>
      <c r="E17" s="3" t="s">
        <v>279</v>
      </c>
      <c r="F17" s="9">
        <v>0.3992</v>
      </c>
      <c r="G17" s="2"/>
      <c r="H17" s="2"/>
      <c r="I17" s="2"/>
      <c r="J17" s="2"/>
      <c r="K17" s="2"/>
    </row>
    <row r="18" spans="3:11" x14ac:dyDescent="0.25">
      <c r="C18" s="3" t="s">
        <v>280</v>
      </c>
      <c r="D18" s="9">
        <v>7.2124899999999998</v>
      </c>
      <c r="E18" s="3"/>
      <c r="F18" s="9"/>
      <c r="G18" s="2"/>
      <c r="H18" s="2"/>
      <c r="I18" s="2"/>
      <c r="J18" s="2"/>
      <c r="K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  <c r="K19" s="2"/>
    </row>
    <row r="20" spans="3:11" x14ac:dyDescent="0.25">
      <c r="C20" s="26" t="s">
        <v>281</v>
      </c>
      <c r="D20" s="26"/>
      <c r="E20" s="26"/>
      <c r="F20" s="26"/>
      <c r="G20" s="26"/>
      <c r="H20" s="26"/>
      <c r="I20" s="26"/>
      <c r="J20" s="26"/>
      <c r="K20" s="26"/>
    </row>
    <row r="21" spans="3:11" ht="26.25" x14ac:dyDescent="0.25">
      <c r="C21" s="29" t="s">
        <v>47</v>
      </c>
      <c r="D21" s="29" t="s">
        <v>19</v>
      </c>
      <c r="E21" s="30" t="s">
        <v>267</v>
      </c>
      <c r="F21" s="22" t="s">
        <v>282</v>
      </c>
      <c r="G21" s="22" t="s">
        <v>284</v>
      </c>
      <c r="H21" s="30" t="s">
        <v>285</v>
      </c>
      <c r="I21" s="30" t="s">
        <v>286</v>
      </c>
      <c r="J21" s="22" t="s">
        <v>287</v>
      </c>
      <c r="K21" s="22" t="s">
        <v>195</v>
      </c>
    </row>
    <row r="22" spans="3:11" x14ac:dyDescent="0.25">
      <c r="C22" s="29"/>
      <c r="D22" s="29"/>
      <c r="E22" s="30"/>
      <c r="F22" s="22" t="s">
        <v>283</v>
      </c>
      <c r="G22" s="22" t="s">
        <v>274</v>
      </c>
      <c r="H22" s="30"/>
      <c r="I22" s="30"/>
      <c r="J22" s="22" t="s">
        <v>283</v>
      </c>
      <c r="K22" s="22" t="s">
        <v>288</v>
      </c>
    </row>
    <row r="23" spans="3:11" x14ac:dyDescent="0.25">
      <c r="C23" s="3" t="s">
        <v>289</v>
      </c>
      <c r="D23" s="4" t="s">
        <v>289</v>
      </c>
      <c r="E23" s="9">
        <v>1</v>
      </c>
      <c r="F23" s="9">
        <v>4.5808900000000001</v>
      </c>
      <c r="G23" s="9">
        <v>4.3119999999999999E-2</v>
      </c>
      <c r="H23" s="9">
        <v>106.24</v>
      </c>
      <c r="I23" s="9" t="s">
        <v>217</v>
      </c>
      <c r="J23" s="9">
        <v>0</v>
      </c>
      <c r="K23" s="9">
        <v>0</v>
      </c>
    </row>
    <row r="24" spans="3:11" x14ac:dyDescent="0.25">
      <c r="C24" s="3" t="s">
        <v>70</v>
      </c>
      <c r="D24" s="4" t="s">
        <v>70</v>
      </c>
      <c r="E24" s="9">
        <v>1</v>
      </c>
      <c r="F24" s="9">
        <v>0.34578999999999999</v>
      </c>
      <c r="G24" s="9">
        <v>1.136E-2</v>
      </c>
      <c r="H24" s="9">
        <v>30.43</v>
      </c>
      <c r="I24" s="9" t="s">
        <v>217</v>
      </c>
      <c r="J24" s="9">
        <v>0.42338999999999999</v>
      </c>
      <c r="K24" s="9">
        <v>1.0740400000000001</v>
      </c>
    </row>
    <row r="25" spans="3:11" x14ac:dyDescent="0.25">
      <c r="C25" s="3" t="s">
        <v>290</v>
      </c>
      <c r="D25" s="4"/>
      <c r="E25" s="9">
        <v>1</v>
      </c>
      <c r="F25" s="9">
        <v>0.55388000000000004</v>
      </c>
      <c r="G25" s="9">
        <v>2.1100000000000001E-2</v>
      </c>
      <c r="H25" s="9">
        <v>26.26</v>
      </c>
      <c r="I25" s="9" t="s">
        <v>217</v>
      </c>
      <c r="J25" s="9">
        <v>0.39144000000000001</v>
      </c>
      <c r="K25" s="9">
        <v>1.23332</v>
      </c>
    </row>
    <row r="26" spans="3:11" x14ac:dyDescent="0.25">
      <c r="C26" s="3" t="s">
        <v>291</v>
      </c>
      <c r="D26" s="4"/>
      <c r="E26" s="9">
        <v>1</v>
      </c>
      <c r="F26" s="13">
        <v>-9.4570000000000001E-2</v>
      </c>
      <c r="G26" s="9">
        <v>1.822E-2</v>
      </c>
      <c r="H26" s="13">
        <v>-5.19</v>
      </c>
      <c r="I26" s="9" t="s">
        <v>217</v>
      </c>
      <c r="J26" s="13">
        <v>-7.8539999999999999E-2</v>
      </c>
      <c r="K26" s="9">
        <v>1.2699499999999999</v>
      </c>
    </row>
    <row r="27" spans="3:11" x14ac:dyDescent="0.25">
      <c r="C27" s="3" t="s">
        <v>292</v>
      </c>
      <c r="D27" s="4"/>
      <c r="E27" s="9">
        <v>1</v>
      </c>
      <c r="F27" s="9">
        <v>0.37213000000000002</v>
      </c>
      <c r="G27" s="9">
        <v>2.1569999999999999E-2</v>
      </c>
      <c r="H27" s="9">
        <v>17.260000000000002</v>
      </c>
      <c r="I27" s="9" t="s">
        <v>217</v>
      </c>
      <c r="J27" s="9">
        <v>0.24457000000000001</v>
      </c>
      <c r="K27" s="9">
        <v>1.11463</v>
      </c>
    </row>
    <row r="28" spans="3:11" x14ac:dyDescent="0.25">
      <c r="C28" s="3" t="s">
        <v>293</v>
      </c>
      <c r="D28" s="4"/>
      <c r="E28" s="9">
        <v>1</v>
      </c>
      <c r="F28" s="13">
        <v>-5.8299999999999998E-2</v>
      </c>
      <c r="G28" s="9">
        <v>2.001E-2</v>
      </c>
      <c r="H28" s="13">
        <v>-2.91</v>
      </c>
      <c r="I28" s="9">
        <v>3.5999999999999999E-3</v>
      </c>
      <c r="J28" s="13">
        <v>-4.3709999999999999E-2</v>
      </c>
      <c r="K28" s="9">
        <v>1.24837</v>
      </c>
    </row>
    <row r="29" spans="3:11" x14ac:dyDescent="0.25">
      <c r="C29" s="3" t="s">
        <v>294</v>
      </c>
      <c r="D29" s="4"/>
      <c r="E29" s="9">
        <v>1</v>
      </c>
      <c r="F29" s="9">
        <v>4.8680000000000001E-2</v>
      </c>
      <c r="G29" s="9">
        <v>1.512E-2</v>
      </c>
      <c r="H29" s="9">
        <v>3.22</v>
      </c>
      <c r="I29" s="9">
        <v>1.2999999999999999E-3</v>
      </c>
      <c r="J29" s="9">
        <v>4.3430000000000003E-2</v>
      </c>
      <c r="K29" s="9">
        <v>1.0096700000000001</v>
      </c>
    </row>
    <row r="30" spans="3:11" x14ac:dyDescent="0.25">
      <c r="C30" s="3" t="s">
        <v>295</v>
      </c>
      <c r="D30" s="4"/>
      <c r="E30" s="9">
        <v>1</v>
      </c>
      <c r="F30" s="9">
        <v>0.10186000000000001</v>
      </c>
      <c r="G30" s="9">
        <v>2.077E-2</v>
      </c>
      <c r="H30" s="9">
        <v>4.9000000000000004</v>
      </c>
      <c r="I30" s="9" t="s">
        <v>217</v>
      </c>
      <c r="J30" s="9">
        <v>6.6799999999999998E-2</v>
      </c>
      <c r="K30" s="9">
        <v>1.02908</v>
      </c>
    </row>
  </sheetData>
  <mergeCells count="11">
    <mergeCell ref="C21:C22"/>
    <mergeCell ref="D21:D22"/>
    <mergeCell ref="E21:E22"/>
    <mergeCell ref="H21:H22"/>
    <mergeCell ref="I21:I22"/>
    <mergeCell ref="C9:H9"/>
    <mergeCell ref="C10:C11"/>
    <mergeCell ref="D10:D11"/>
    <mergeCell ref="G10:G11"/>
    <mergeCell ref="H10:H11"/>
    <mergeCell ref="C20:K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6"/>
  <sheetViews>
    <sheetView workbookViewId="0">
      <selection activeCell="I18" sqref="I18"/>
    </sheetView>
  </sheetViews>
  <sheetFormatPr defaultRowHeight="15" x14ac:dyDescent="0.25"/>
  <cols>
    <col min="3" max="3" width="26.42578125" customWidth="1"/>
    <col min="4" max="4" width="8.140625" bestFit="1" customWidth="1"/>
    <col min="5" max="5" width="3.42578125" bestFit="1" customWidth="1"/>
    <col min="6" max="6" width="12.140625" customWidth="1"/>
    <col min="7" max="7" width="9.7109375" customWidth="1"/>
    <col min="8" max="8" width="7.42578125" bestFit="1" customWidth="1"/>
    <col min="9" max="9" width="6.7109375" bestFit="1" customWidth="1"/>
    <col min="10" max="10" width="16.140625" customWidth="1"/>
    <col min="11" max="11" width="10.140625" customWidth="1"/>
    <col min="12" max="12" width="11.85546875" customWidth="1"/>
    <col min="13" max="13" width="19.7109375" customWidth="1"/>
  </cols>
  <sheetData>
    <row r="5" spans="3:13" x14ac:dyDescent="0.25">
      <c r="C5" s="26" t="s">
        <v>281</v>
      </c>
      <c r="D5" s="26"/>
      <c r="E5" s="26"/>
      <c r="F5" s="26"/>
      <c r="G5" s="26"/>
      <c r="H5" s="26"/>
      <c r="I5" s="26"/>
      <c r="J5" s="26"/>
      <c r="K5" s="26"/>
    </row>
    <row r="6" spans="3:13" x14ac:dyDescent="0.25">
      <c r="C6" s="29" t="s">
        <v>47</v>
      </c>
      <c r="D6" s="29" t="s">
        <v>19</v>
      </c>
      <c r="E6" s="30" t="s">
        <v>267</v>
      </c>
      <c r="F6" s="22" t="s">
        <v>282</v>
      </c>
      <c r="G6" s="22" t="s">
        <v>284</v>
      </c>
      <c r="H6" s="30" t="s">
        <v>285</v>
      </c>
      <c r="I6" s="30" t="s">
        <v>286</v>
      </c>
      <c r="J6" s="22" t="s">
        <v>287</v>
      </c>
      <c r="K6" s="22" t="s">
        <v>195</v>
      </c>
    </row>
    <row r="7" spans="3:13" x14ac:dyDescent="0.25">
      <c r="C7" s="29"/>
      <c r="D7" s="29"/>
      <c r="E7" s="30"/>
      <c r="F7" s="22" t="s">
        <v>283</v>
      </c>
      <c r="G7" s="22" t="s">
        <v>274</v>
      </c>
      <c r="H7" s="30"/>
      <c r="I7" s="30"/>
      <c r="J7" s="22" t="s">
        <v>283</v>
      </c>
      <c r="K7" s="22" t="s">
        <v>288</v>
      </c>
    </row>
    <row r="8" spans="3:13" x14ac:dyDescent="0.25">
      <c r="C8" s="3" t="s">
        <v>289</v>
      </c>
      <c r="D8" s="4" t="s">
        <v>289</v>
      </c>
      <c r="E8" s="9">
        <v>1</v>
      </c>
      <c r="F8" s="9">
        <v>4.5808900000000001</v>
      </c>
      <c r="G8" s="9">
        <v>4.3119999999999999E-2</v>
      </c>
      <c r="H8" s="9">
        <v>106.24</v>
      </c>
      <c r="I8" s="9" t="s">
        <v>217</v>
      </c>
      <c r="J8" s="9">
        <v>0</v>
      </c>
      <c r="K8" s="9">
        <v>0</v>
      </c>
      <c r="M8" s="25" t="s">
        <v>304</v>
      </c>
    </row>
    <row r="9" spans="3:13" x14ac:dyDescent="0.25">
      <c r="C9" s="3" t="s">
        <v>70</v>
      </c>
      <c r="D9" s="4" t="s">
        <v>70</v>
      </c>
      <c r="E9" s="9">
        <v>1</v>
      </c>
      <c r="F9" s="9">
        <v>0.34578999999999999</v>
      </c>
      <c r="G9" s="9">
        <v>1.136E-2</v>
      </c>
      <c r="H9" s="9">
        <v>30.43</v>
      </c>
      <c r="I9" s="9" t="s">
        <v>217</v>
      </c>
      <c r="J9" s="9">
        <v>0.42338999999999999</v>
      </c>
      <c r="K9" s="9">
        <v>1.0740400000000001</v>
      </c>
      <c r="L9">
        <f>ABS(J9)</f>
        <v>0.42338999999999999</v>
      </c>
      <c r="M9" s="24">
        <f>(L9/$L$16)*100</f>
        <v>32.773167786481714</v>
      </c>
    </row>
    <row r="10" spans="3:13" x14ac:dyDescent="0.25">
      <c r="C10" s="3" t="s">
        <v>290</v>
      </c>
      <c r="D10" s="4"/>
      <c r="E10" s="9">
        <v>1</v>
      </c>
      <c r="F10" s="9">
        <v>0.55388000000000004</v>
      </c>
      <c r="G10" s="9">
        <v>2.1100000000000001E-2</v>
      </c>
      <c r="H10" s="9">
        <v>26.26</v>
      </c>
      <c r="I10" s="9" t="s">
        <v>217</v>
      </c>
      <c r="J10" s="9">
        <v>0.39144000000000001</v>
      </c>
      <c r="K10" s="9">
        <v>1.23332</v>
      </c>
      <c r="L10">
        <f t="shared" ref="L10:L15" si="0">ABS(J10)</f>
        <v>0.39144000000000001</v>
      </c>
      <c r="M10" s="24">
        <f t="shared" ref="M10:M15" si="1">(L10/$L$16)*100</f>
        <v>30.300027866365298</v>
      </c>
    </row>
    <row r="11" spans="3:13" x14ac:dyDescent="0.25">
      <c r="C11" s="3" t="s">
        <v>291</v>
      </c>
      <c r="D11" s="4"/>
      <c r="E11" s="9">
        <v>1</v>
      </c>
      <c r="F11" s="13">
        <v>-9.4570000000000001E-2</v>
      </c>
      <c r="G11" s="9">
        <v>1.822E-2</v>
      </c>
      <c r="H11" s="13">
        <v>-5.19</v>
      </c>
      <c r="I11" s="9" t="s">
        <v>217</v>
      </c>
      <c r="J11" s="13">
        <v>-7.8539999999999999E-2</v>
      </c>
      <c r="K11" s="9">
        <v>1.2699499999999999</v>
      </c>
      <c r="L11">
        <f t="shared" si="0"/>
        <v>7.8539999999999999E-2</v>
      </c>
      <c r="M11" s="24">
        <f t="shared" si="1"/>
        <v>6.0795120289810205</v>
      </c>
    </row>
    <row r="12" spans="3:13" x14ac:dyDescent="0.25">
      <c r="C12" s="3" t="s">
        <v>292</v>
      </c>
      <c r="D12" s="4"/>
      <c r="E12" s="9">
        <v>1</v>
      </c>
      <c r="F12" s="9">
        <v>0.37213000000000002</v>
      </c>
      <c r="G12" s="9">
        <v>2.1569999999999999E-2</v>
      </c>
      <c r="H12" s="9">
        <v>17.260000000000002</v>
      </c>
      <c r="I12" s="9" t="s">
        <v>217</v>
      </c>
      <c r="J12" s="9">
        <v>0.24457000000000001</v>
      </c>
      <c r="K12" s="9">
        <v>1.11463</v>
      </c>
      <c r="L12">
        <f t="shared" si="0"/>
        <v>0.24457000000000001</v>
      </c>
      <c r="M12" s="24">
        <f t="shared" si="1"/>
        <v>18.931324890856736</v>
      </c>
    </row>
    <row r="13" spans="3:13" x14ac:dyDescent="0.25">
      <c r="C13" s="3" t="s">
        <v>293</v>
      </c>
      <c r="D13" s="4"/>
      <c r="E13" s="9">
        <v>1</v>
      </c>
      <c r="F13" s="13">
        <v>-5.8299999999999998E-2</v>
      </c>
      <c r="G13" s="9">
        <v>2.001E-2</v>
      </c>
      <c r="H13" s="13">
        <v>-2.91</v>
      </c>
      <c r="I13" s="9">
        <v>3.5999999999999999E-3</v>
      </c>
      <c r="J13" s="13">
        <v>-4.3709999999999999E-2</v>
      </c>
      <c r="K13" s="9">
        <v>1.24837</v>
      </c>
      <c r="L13">
        <f t="shared" si="0"/>
        <v>4.3709999999999999E-2</v>
      </c>
      <c r="M13" s="24">
        <f t="shared" si="1"/>
        <v>3.3834411864879095</v>
      </c>
    </row>
    <row r="14" spans="3:13" x14ac:dyDescent="0.25">
      <c r="C14" s="3" t="s">
        <v>294</v>
      </c>
      <c r="D14" s="4"/>
      <c r="E14" s="9">
        <v>1</v>
      </c>
      <c r="F14" s="9">
        <v>4.8680000000000001E-2</v>
      </c>
      <c r="G14" s="9">
        <v>1.512E-2</v>
      </c>
      <c r="H14" s="9">
        <v>3.22</v>
      </c>
      <c r="I14" s="9">
        <v>1.2999999999999999E-3</v>
      </c>
      <c r="J14" s="9">
        <v>4.3430000000000003E-2</v>
      </c>
      <c r="K14" s="9">
        <v>1.0096700000000001</v>
      </c>
      <c r="L14">
        <f t="shared" si="0"/>
        <v>4.3430000000000003E-2</v>
      </c>
      <c r="M14" s="24">
        <f t="shared" si="1"/>
        <v>3.3617673468123979</v>
      </c>
    </row>
    <row r="15" spans="3:13" x14ac:dyDescent="0.25">
      <c r="C15" s="3" t="s">
        <v>295</v>
      </c>
      <c r="D15" s="4"/>
      <c r="E15" s="9">
        <v>1</v>
      </c>
      <c r="F15" s="9">
        <v>0.10186000000000001</v>
      </c>
      <c r="G15" s="9">
        <v>2.077E-2</v>
      </c>
      <c r="H15" s="9">
        <v>4.9000000000000004</v>
      </c>
      <c r="I15" s="9" t="s">
        <v>217</v>
      </c>
      <c r="J15" s="9">
        <v>6.6799999999999998E-2</v>
      </c>
      <c r="K15" s="9">
        <v>1.02908</v>
      </c>
      <c r="L15">
        <f t="shared" si="0"/>
        <v>6.6799999999999998E-2</v>
      </c>
      <c r="M15" s="24">
        <f t="shared" si="1"/>
        <v>5.1707588940149245</v>
      </c>
    </row>
    <row r="16" spans="3:13" x14ac:dyDescent="0.25">
      <c r="L16">
        <f>SUM(L9:L15)</f>
        <v>1.2918799999999999</v>
      </c>
      <c r="M16" s="24">
        <f>SUM(M9:M15)</f>
        <v>100.00000000000001</v>
      </c>
    </row>
  </sheetData>
  <mergeCells count="6">
    <mergeCell ref="C5:K5"/>
    <mergeCell ref="C6:C7"/>
    <mergeCell ref="D6:D7"/>
    <mergeCell ref="E6:E7"/>
    <mergeCell ref="H6:H7"/>
    <mergeCell ref="I6:I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workbookViewId="0">
      <selection activeCell="B33" sqref="B33"/>
    </sheetView>
  </sheetViews>
  <sheetFormatPr defaultRowHeight="15" x14ac:dyDescent="0.25"/>
  <cols>
    <col min="2" max="2" width="11.140625" customWidth="1"/>
    <col min="3" max="3" width="17.7109375" customWidth="1"/>
    <col min="4" max="4" width="18.5703125" customWidth="1"/>
    <col min="5" max="5" width="16.7109375" customWidth="1"/>
    <col min="6" max="6" width="16" customWidth="1"/>
    <col min="8" max="8" width="13" customWidth="1"/>
    <col min="9" max="9" width="20" customWidth="1"/>
    <col min="10" max="10" width="17.42578125" customWidth="1"/>
    <col min="11" max="11" width="14.85546875" customWidth="1"/>
    <col min="12" max="12" width="17.5703125" customWidth="1"/>
  </cols>
  <sheetData>
    <row r="1" spans="2:12" x14ac:dyDescent="0.25">
      <c r="B1" s="31" t="s">
        <v>302</v>
      </c>
      <c r="C1" s="31"/>
      <c r="D1" s="31"/>
      <c r="E1" s="31"/>
      <c r="F1" s="31"/>
      <c r="H1" s="31" t="s">
        <v>303</v>
      </c>
      <c r="I1" s="31"/>
      <c r="J1" s="31"/>
      <c r="K1" s="31"/>
      <c r="L1" s="31"/>
    </row>
    <row r="3" spans="2:12" ht="39" x14ac:dyDescent="0.25">
      <c r="B3" s="6" t="s">
        <v>296</v>
      </c>
      <c r="C3" s="6" t="s">
        <v>297</v>
      </c>
      <c r="D3" s="6" t="s">
        <v>298</v>
      </c>
      <c r="E3" s="6" t="s">
        <v>299</v>
      </c>
      <c r="F3" s="6" t="s">
        <v>300</v>
      </c>
      <c r="H3" s="6" t="s">
        <v>301</v>
      </c>
      <c r="I3" s="6" t="s">
        <v>297</v>
      </c>
      <c r="J3" s="6" t="s">
        <v>298</v>
      </c>
      <c r="K3" s="6" t="s">
        <v>299</v>
      </c>
      <c r="L3" s="6" t="s">
        <v>300</v>
      </c>
    </row>
    <row r="4" spans="2:12" x14ac:dyDescent="0.25">
      <c r="B4" s="23">
        <v>0</v>
      </c>
      <c r="C4" s="23">
        <v>803.93849999999998</v>
      </c>
      <c r="D4" s="23">
        <v>834.84370000000001</v>
      </c>
      <c r="E4" s="23">
        <v>267711.5</v>
      </c>
      <c r="F4" s="23">
        <v>278002.90000000002</v>
      </c>
      <c r="H4" s="23">
        <v>0</v>
      </c>
      <c r="I4" s="23">
        <v>806.49900000000002</v>
      </c>
      <c r="J4" s="23">
        <v>816.29589999999996</v>
      </c>
      <c r="K4" s="23">
        <v>120974.8</v>
      </c>
      <c r="L4" s="23">
        <v>122444.4</v>
      </c>
    </row>
    <row r="5" spans="2:12" x14ac:dyDescent="0.25">
      <c r="B5" s="23">
        <v>1</v>
      </c>
      <c r="C5" s="23">
        <v>622.66269999999997</v>
      </c>
      <c r="D5" s="23">
        <v>678.36630000000002</v>
      </c>
      <c r="E5" s="23">
        <v>208592</v>
      </c>
      <c r="F5" s="23">
        <v>227252.7</v>
      </c>
      <c r="H5" s="23">
        <v>1</v>
      </c>
      <c r="I5" s="23">
        <v>606.41629999999998</v>
      </c>
      <c r="J5" s="23">
        <v>636.17510000000004</v>
      </c>
      <c r="K5" s="23">
        <v>90962.45</v>
      </c>
      <c r="L5" s="23">
        <v>95426.26</v>
      </c>
    </row>
    <row r="6" spans="2:12" x14ac:dyDescent="0.25">
      <c r="B6" s="23">
        <v>2</v>
      </c>
      <c r="C6" s="23">
        <v>532.70929999999998</v>
      </c>
      <c r="D6" s="23">
        <v>581.43140000000005</v>
      </c>
      <c r="E6" s="23">
        <v>177392.2</v>
      </c>
      <c r="F6" s="23">
        <v>193616.7</v>
      </c>
      <c r="H6" s="23">
        <v>2</v>
      </c>
      <c r="I6" s="23">
        <v>526.56650000000002</v>
      </c>
      <c r="J6" s="23">
        <v>545.53610000000003</v>
      </c>
      <c r="K6" s="23">
        <v>78984.98</v>
      </c>
      <c r="L6" s="23">
        <v>81830.42</v>
      </c>
    </row>
    <row r="7" spans="2:12" x14ac:dyDescent="0.25">
      <c r="B7" s="23">
        <v>3</v>
      </c>
      <c r="C7" s="23">
        <v>473.61489999999998</v>
      </c>
      <c r="D7" s="23">
        <v>527.06859999999995</v>
      </c>
      <c r="E7" s="23">
        <v>158187.4</v>
      </c>
      <c r="F7" s="23">
        <v>176040.9</v>
      </c>
      <c r="H7" s="23">
        <v>3</v>
      </c>
      <c r="I7" s="23">
        <v>469.2244</v>
      </c>
      <c r="J7" s="23">
        <v>476.28579999999999</v>
      </c>
      <c r="K7" s="23">
        <v>70852.89</v>
      </c>
      <c r="L7" s="23">
        <v>71919.149999999994</v>
      </c>
    </row>
    <row r="8" spans="2:12" x14ac:dyDescent="0.25">
      <c r="B8" s="23">
        <v>4</v>
      </c>
      <c r="C8" s="23">
        <v>418.74369999999999</v>
      </c>
      <c r="D8" s="23">
        <v>467.02429999999998</v>
      </c>
      <c r="E8" s="23">
        <v>139022.9</v>
      </c>
      <c r="F8" s="23">
        <v>155052.1</v>
      </c>
      <c r="H8" s="23">
        <v>4</v>
      </c>
      <c r="I8" s="23">
        <v>421.64120000000003</v>
      </c>
      <c r="J8" s="23">
        <v>464.64139999999998</v>
      </c>
      <c r="K8" s="23">
        <v>63246.18</v>
      </c>
      <c r="L8" s="23">
        <v>69696.210000000006</v>
      </c>
    </row>
    <row r="9" spans="2:12" x14ac:dyDescent="0.25">
      <c r="B9" s="23">
        <v>5</v>
      </c>
      <c r="C9" s="23">
        <v>378.7303</v>
      </c>
      <c r="D9" s="23">
        <v>414.39670000000001</v>
      </c>
      <c r="E9" s="23">
        <v>127253.4</v>
      </c>
      <c r="F9" s="23">
        <v>139237.29999999999</v>
      </c>
      <c r="H9" s="23">
        <v>5</v>
      </c>
      <c r="I9" s="23">
        <v>382.2867</v>
      </c>
      <c r="J9" s="23">
        <v>471.64589999999998</v>
      </c>
      <c r="K9" s="23">
        <v>57725.3</v>
      </c>
      <c r="L9" s="23">
        <v>71218.53</v>
      </c>
    </row>
    <row r="10" spans="2:12" x14ac:dyDescent="0.25">
      <c r="B10" s="23">
        <v>6</v>
      </c>
      <c r="C10" s="23">
        <v>344.13749999999999</v>
      </c>
      <c r="D10" s="23">
        <v>379.4178</v>
      </c>
      <c r="E10" s="23">
        <v>113909.5</v>
      </c>
      <c r="F10" s="23">
        <v>125587.3</v>
      </c>
      <c r="H10" s="23">
        <v>6</v>
      </c>
      <c r="I10" s="23">
        <v>344.27550000000002</v>
      </c>
      <c r="J10" s="23">
        <v>367.55939999999998</v>
      </c>
      <c r="K10" s="23">
        <v>51641.32</v>
      </c>
      <c r="L10" s="23">
        <v>55133.91</v>
      </c>
    </row>
    <row r="11" spans="2:12" x14ac:dyDescent="0.25">
      <c r="B11" s="23">
        <v>7</v>
      </c>
      <c r="C11" s="23">
        <v>313.6191</v>
      </c>
      <c r="D11" s="23">
        <v>344.89839999999998</v>
      </c>
      <c r="E11" s="23">
        <v>106316.9</v>
      </c>
      <c r="F11" s="23">
        <v>116920.6</v>
      </c>
      <c r="H11" s="23">
        <v>7</v>
      </c>
      <c r="I11" s="23">
        <v>315.1814</v>
      </c>
      <c r="J11" s="23">
        <v>332.08240000000001</v>
      </c>
      <c r="K11" s="23">
        <v>47907.57</v>
      </c>
      <c r="L11" s="23">
        <v>50476.53</v>
      </c>
    </row>
    <row r="12" spans="2:12" x14ac:dyDescent="0.25">
      <c r="B12" s="23">
        <v>8</v>
      </c>
      <c r="C12" s="23">
        <v>281.9024</v>
      </c>
      <c r="D12" s="23">
        <v>317.88069999999999</v>
      </c>
      <c r="E12" s="23">
        <v>92182.09</v>
      </c>
      <c r="F12" s="23">
        <v>103947</v>
      </c>
      <c r="H12" s="23">
        <v>8</v>
      </c>
      <c r="I12" s="23">
        <v>285.2552</v>
      </c>
      <c r="J12" s="23">
        <v>340.92599999999999</v>
      </c>
      <c r="K12" s="23">
        <v>42503.03</v>
      </c>
      <c r="L12" s="23">
        <v>50797.98</v>
      </c>
    </row>
    <row r="13" spans="2:12" x14ac:dyDescent="0.25">
      <c r="B13" s="23">
        <v>9</v>
      </c>
      <c r="C13" s="23">
        <v>242.79669999999999</v>
      </c>
      <c r="D13" s="23">
        <v>266.00009999999997</v>
      </c>
      <c r="E13" s="23">
        <v>81336.899999999994</v>
      </c>
      <c r="F13" s="23">
        <v>89110.03</v>
      </c>
      <c r="H13" s="23">
        <v>9</v>
      </c>
      <c r="I13" s="23">
        <v>244.0172</v>
      </c>
      <c r="J13" s="23">
        <v>286.28949999999998</v>
      </c>
      <c r="K13" s="23">
        <v>36114.54</v>
      </c>
      <c r="L13" s="23">
        <v>42370.84</v>
      </c>
    </row>
    <row r="16" spans="2:12" x14ac:dyDescent="0.25">
      <c r="C16" t="s">
        <v>297</v>
      </c>
      <c r="D16" t="s">
        <v>298</v>
      </c>
    </row>
    <row r="17" spans="2:4" x14ac:dyDescent="0.25">
      <c r="B17">
        <v>1</v>
      </c>
      <c r="C17">
        <v>803.93849999999998</v>
      </c>
      <c r="D17">
        <v>834.84370000000001</v>
      </c>
    </row>
    <row r="18" spans="2:4" x14ac:dyDescent="0.25">
      <c r="B18">
        <v>2</v>
      </c>
      <c r="C18">
        <v>622.66269999999997</v>
      </c>
      <c r="D18">
        <v>678.36630000000002</v>
      </c>
    </row>
    <row r="19" spans="2:4" x14ac:dyDescent="0.25">
      <c r="B19">
        <v>3</v>
      </c>
      <c r="C19">
        <v>532.70929999999998</v>
      </c>
      <c r="D19">
        <v>581.43140000000005</v>
      </c>
    </row>
    <row r="20" spans="2:4" x14ac:dyDescent="0.25">
      <c r="B20">
        <v>4</v>
      </c>
      <c r="C20">
        <v>473.61489999999998</v>
      </c>
      <c r="D20">
        <v>527.06859999999995</v>
      </c>
    </row>
    <row r="21" spans="2:4" x14ac:dyDescent="0.25">
      <c r="B21">
        <v>5</v>
      </c>
      <c r="C21">
        <v>418.74369999999999</v>
      </c>
      <c r="D21">
        <v>467.02429999999998</v>
      </c>
    </row>
    <row r="22" spans="2:4" x14ac:dyDescent="0.25">
      <c r="B22">
        <v>6</v>
      </c>
      <c r="C22">
        <v>378.7303</v>
      </c>
      <c r="D22">
        <v>414.39670000000001</v>
      </c>
    </row>
    <row r="23" spans="2:4" x14ac:dyDescent="0.25">
      <c r="B23">
        <v>7</v>
      </c>
      <c r="C23">
        <v>344.13749999999999</v>
      </c>
      <c r="D23">
        <v>379.4178</v>
      </c>
    </row>
    <row r="24" spans="2:4" x14ac:dyDescent="0.25">
      <c r="B24">
        <v>8</v>
      </c>
      <c r="C24">
        <v>313.6191</v>
      </c>
      <c r="D24">
        <v>344.89839999999998</v>
      </c>
    </row>
    <row r="25" spans="2:4" x14ac:dyDescent="0.25">
      <c r="B25">
        <v>9</v>
      </c>
      <c r="C25">
        <v>281.9024</v>
      </c>
      <c r="D25">
        <v>317.88069999999999</v>
      </c>
    </row>
    <row r="26" spans="2:4" x14ac:dyDescent="0.25">
      <c r="B26">
        <v>10</v>
      </c>
      <c r="C26">
        <v>242.79669999999999</v>
      </c>
      <c r="D26">
        <v>266.00009999999997</v>
      </c>
    </row>
    <row r="32" spans="2:4" x14ac:dyDescent="0.25">
      <c r="C32" t="s">
        <v>297</v>
      </c>
      <c r="D32" t="s">
        <v>298</v>
      </c>
    </row>
    <row r="33" spans="2:4" x14ac:dyDescent="0.25">
      <c r="B33">
        <v>1</v>
      </c>
      <c r="C33">
        <v>806.49900000000002</v>
      </c>
      <c r="D33">
        <v>816.29589999999996</v>
      </c>
    </row>
    <row r="34" spans="2:4" x14ac:dyDescent="0.25">
      <c r="B34">
        <v>2</v>
      </c>
      <c r="C34">
        <v>606.41629999999998</v>
      </c>
      <c r="D34">
        <v>636.17510000000004</v>
      </c>
    </row>
    <row r="35" spans="2:4" x14ac:dyDescent="0.25">
      <c r="B35">
        <v>3</v>
      </c>
      <c r="C35">
        <v>526.56650000000002</v>
      </c>
      <c r="D35">
        <v>545.53610000000003</v>
      </c>
    </row>
    <row r="36" spans="2:4" x14ac:dyDescent="0.25">
      <c r="B36">
        <v>4</v>
      </c>
      <c r="C36">
        <v>469.2244</v>
      </c>
      <c r="D36">
        <v>476.28579999999999</v>
      </c>
    </row>
    <row r="37" spans="2:4" x14ac:dyDescent="0.25">
      <c r="B37">
        <v>5</v>
      </c>
      <c r="C37">
        <v>421.64120000000003</v>
      </c>
      <c r="D37">
        <v>464.64139999999998</v>
      </c>
    </row>
    <row r="38" spans="2:4" x14ac:dyDescent="0.25">
      <c r="B38">
        <v>6</v>
      </c>
      <c r="C38">
        <v>382.2867</v>
      </c>
      <c r="D38">
        <v>471.64589999999998</v>
      </c>
    </row>
    <row r="39" spans="2:4" x14ac:dyDescent="0.25">
      <c r="B39">
        <v>7</v>
      </c>
      <c r="C39">
        <v>344.27550000000002</v>
      </c>
      <c r="D39">
        <v>367.55939999999998</v>
      </c>
    </row>
    <row r="40" spans="2:4" x14ac:dyDescent="0.25">
      <c r="B40">
        <v>8</v>
      </c>
      <c r="C40">
        <v>315.1814</v>
      </c>
      <c r="D40">
        <v>332.08240000000001</v>
      </c>
    </row>
    <row r="41" spans="2:4" x14ac:dyDescent="0.25">
      <c r="B41">
        <v>9</v>
      </c>
      <c r="C41">
        <v>285.2552</v>
      </c>
      <c r="D41">
        <v>340.92599999999999</v>
      </c>
    </row>
    <row r="42" spans="2:4" x14ac:dyDescent="0.25">
      <c r="B42">
        <v>10</v>
      </c>
      <c r="C42">
        <v>244.0172</v>
      </c>
      <c r="D42">
        <v>286.28949999999998</v>
      </c>
    </row>
  </sheetData>
  <mergeCells count="2">
    <mergeCell ref="B1:F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DATA_CONTENTS</vt:lpstr>
      <vt:lpstr>Distribution_Dep Var_Raw data</vt:lpstr>
      <vt:lpstr>MEANS Procedure</vt:lpstr>
      <vt:lpstr>Correlation Matrix</vt:lpstr>
      <vt:lpstr>FINAL MODEL</vt:lpstr>
      <vt:lpstr>Factor of Importance</vt:lpstr>
      <vt:lpstr>Decile Analysis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Sambuddha</dc:creator>
  <cp:lastModifiedBy>Sambuddha</cp:lastModifiedBy>
  <dcterms:created xsi:type="dcterms:W3CDTF">2018-12-17T06:34:29Z</dcterms:created>
  <dcterms:modified xsi:type="dcterms:W3CDTF">2019-01-13T19:32:06Z</dcterms:modified>
</cp:coreProperties>
</file>